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lson.faria\Desktop\"/>
    </mc:Choice>
  </mc:AlternateContent>
  <bookViews>
    <workbookView xWindow="0" yWindow="0" windowWidth="23040" windowHeight="9192" activeTab="3"/>
  </bookViews>
  <sheets>
    <sheet name="clientes" sheetId="1" r:id="rId1"/>
    <sheet name="Planilha4" sheetId="4" r:id="rId2"/>
    <sheet name="ordems" sheetId="2" r:id="rId3"/>
    <sheet name="items" sheetId="3" r:id="rId4"/>
  </sheets>
  <definedNames>
    <definedName name="_xlnm._FilterDatabase" localSheetId="3" hidden="1">items!$A$1:$C$3964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" i="2" l="1"/>
  <c r="N1" i="1"/>
  <c r="E1" i="3"/>
  <c r="E3962" i="3"/>
  <c r="E3961" i="3"/>
  <c r="E3960" i="3"/>
  <c r="E3959" i="3"/>
  <c r="E3958" i="3"/>
  <c r="E3957" i="3"/>
  <c r="E3956" i="3"/>
  <c r="E3955" i="3"/>
  <c r="E3953" i="3"/>
  <c r="E3952" i="3"/>
  <c r="E3951" i="3"/>
  <c r="E3950" i="3"/>
  <c r="E3949" i="3"/>
  <c r="E3948" i="3"/>
  <c r="E3947" i="3"/>
  <c r="E3946" i="3"/>
  <c r="E3945" i="3"/>
  <c r="E3944" i="3"/>
  <c r="E3943" i="3"/>
  <c r="E3942" i="3"/>
  <c r="E3941" i="3"/>
  <c r="E3940" i="3"/>
  <c r="E3939" i="3"/>
  <c r="E3938" i="3"/>
  <c r="E3937" i="3"/>
  <c r="E3936" i="3"/>
  <c r="E3935" i="3"/>
  <c r="E3934" i="3"/>
  <c r="E3933" i="3"/>
  <c r="E3932" i="3"/>
  <c r="E3931" i="3"/>
  <c r="E3930" i="3"/>
  <c r="E3929" i="3"/>
  <c r="E3928" i="3"/>
  <c r="E3927" i="3"/>
  <c r="E3926" i="3"/>
  <c r="E3925" i="3"/>
  <c r="E3924" i="3"/>
  <c r="E3923" i="3"/>
  <c r="E3922" i="3"/>
  <c r="E3921" i="3"/>
  <c r="E3920" i="3"/>
  <c r="E3919" i="3"/>
  <c r="E3918" i="3"/>
  <c r="E3917" i="3"/>
  <c r="E3916" i="3"/>
  <c r="E3915" i="3"/>
  <c r="E3914" i="3"/>
  <c r="E3913" i="3"/>
  <c r="E3912" i="3"/>
  <c r="E3911" i="3"/>
  <c r="E3910" i="3"/>
  <c r="E3909" i="3"/>
  <c r="E3908" i="3"/>
  <c r="E3907" i="3"/>
  <c r="E3906" i="3"/>
  <c r="E3905" i="3"/>
  <c r="E3904" i="3"/>
  <c r="E3903" i="3"/>
  <c r="E3902" i="3"/>
  <c r="E3901" i="3"/>
  <c r="E3900" i="3"/>
  <c r="E3899" i="3"/>
  <c r="E3898" i="3"/>
  <c r="E3897" i="3"/>
  <c r="E3896" i="3"/>
  <c r="E3895" i="3"/>
  <c r="E3894" i="3"/>
  <c r="E3892" i="3"/>
  <c r="E3891" i="3"/>
  <c r="E3890" i="3"/>
  <c r="E3889" i="3"/>
  <c r="E3888" i="3"/>
  <c r="E3887" i="3"/>
  <c r="E3886" i="3"/>
  <c r="E3885" i="3"/>
  <c r="E3884" i="3"/>
  <c r="E3883" i="3"/>
  <c r="E3882" i="3"/>
  <c r="E3881" i="3"/>
  <c r="E3880" i="3"/>
  <c r="E3879" i="3"/>
  <c r="E3878" i="3"/>
  <c r="E3877" i="3"/>
  <c r="E3876" i="3"/>
  <c r="E3875" i="3"/>
  <c r="E3874" i="3"/>
  <c r="E3873" i="3"/>
  <c r="E3872" i="3"/>
  <c r="E3871" i="3"/>
  <c r="E3870" i="3"/>
  <c r="E3869" i="3"/>
  <c r="E3868" i="3"/>
  <c r="E3867" i="3"/>
  <c r="E3866" i="3"/>
  <c r="E3865" i="3"/>
  <c r="E3864" i="3"/>
  <c r="E3863" i="3"/>
  <c r="E3862" i="3"/>
  <c r="E3861" i="3"/>
  <c r="E3860" i="3"/>
  <c r="E3859" i="3"/>
  <c r="E3858" i="3"/>
  <c r="E3857" i="3"/>
  <c r="E3856" i="3"/>
  <c r="E3855" i="3"/>
  <c r="E3854" i="3"/>
  <c r="E3853" i="3"/>
  <c r="E3852" i="3"/>
  <c r="E3851" i="3"/>
  <c r="E3850" i="3"/>
  <c r="E3849" i="3"/>
  <c r="E3848" i="3"/>
  <c r="E3847" i="3"/>
  <c r="E3846" i="3"/>
  <c r="E3845" i="3"/>
  <c r="E3844" i="3"/>
  <c r="E3843" i="3"/>
  <c r="E3842" i="3"/>
  <c r="E3841" i="3"/>
  <c r="E3840" i="3"/>
  <c r="E3839" i="3"/>
  <c r="E3838" i="3"/>
  <c r="E3837" i="3"/>
  <c r="E3836" i="3"/>
  <c r="E3835" i="3"/>
  <c r="E3834" i="3"/>
  <c r="E3833" i="3"/>
  <c r="E3832" i="3"/>
  <c r="E3831" i="3"/>
  <c r="E3830" i="3"/>
  <c r="E3829" i="3"/>
  <c r="E3828" i="3"/>
  <c r="E3827" i="3"/>
  <c r="E3826" i="3"/>
  <c r="E3825" i="3"/>
  <c r="E3824" i="3"/>
  <c r="E3823" i="3"/>
  <c r="E3822" i="3"/>
  <c r="E3821" i="3"/>
  <c r="E3820" i="3"/>
  <c r="E3819" i="3"/>
  <c r="E3818" i="3"/>
  <c r="E3817" i="3"/>
  <c r="E3816" i="3"/>
  <c r="E3815" i="3"/>
  <c r="E3814" i="3"/>
  <c r="E3813" i="3"/>
  <c r="E3812" i="3"/>
  <c r="E3811" i="3"/>
  <c r="E3810" i="3"/>
  <c r="E3809" i="3"/>
  <c r="E3808" i="3"/>
  <c r="E3807" i="3"/>
  <c r="E3806" i="3"/>
  <c r="E3805" i="3"/>
  <c r="E3804" i="3"/>
  <c r="E3803" i="3"/>
  <c r="E3802" i="3"/>
  <c r="E3801" i="3"/>
  <c r="E3800" i="3"/>
  <c r="E3799" i="3"/>
  <c r="E3798" i="3"/>
  <c r="E3797" i="3"/>
  <c r="E3796" i="3"/>
  <c r="E3795" i="3"/>
  <c r="E3794" i="3"/>
  <c r="E3793" i="3"/>
  <c r="E3792" i="3"/>
  <c r="E3791" i="3"/>
  <c r="E3790" i="3"/>
  <c r="E3789" i="3"/>
  <c r="E3788" i="3"/>
  <c r="E3787" i="3"/>
  <c r="E3786" i="3"/>
  <c r="E3785" i="3"/>
  <c r="E3784" i="3"/>
  <c r="E3783" i="3"/>
  <c r="E3782" i="3"/>
  <c r="E3781" i="3"/>
  <c r="E3780" i="3"/>
  <c r="E3779" i="3"/>
  <c r="E3778" i="3"/>
  <c r="E3777" i="3"/>
  <c r="E3776" i="3"/>
  <c r="E3775" i="3"/>
  <c r="E3774" i="3"/>
  <c r="E3773" i="3"/>
  <c r="E3772" i="3"/>
  <c r="E3771" i="3"/>
  <c r="E3770" i="3"/>
  <c r="E3769" i="3"/>
  <c r="E3768" i="3"/>
  <c r="E3767" i="3"/>
  <c r="E3766" i="3"/>
  <c r="E3765" i="3"/>
  <c r="E3764" i="3"/>
  <c r="E3763" i="3"/>
  <c r="E3762" i="3"/>
  <c r="E3761" i="3"/>
  <c r="E3760" i="3"/>
  <c r="E3759" i="3"/>
  <c r="E3758" i="3"/>
  <c r="E3757" i="3"/>
  <c r="E3756" i="3"/>
  <c r="E3755" i="3"/>
  <c r="E3754" i="3"/>
  <c r="E3753" i="3"/>
  <c r="E3752" i="3"/>
  <c r="E3751" i="3"/>
  <c r="E3750" i="3"/>
  <c r="E3749" i="3"/>
  <c r="E3748" i="3"/>
  <c r="E3747" i="3"/>
  <c r="E3746" i="3"/>
  <c r="E3745" i="3"/>
  <c r="E3744" i="3"/>
  <c r="E3743" i="3"/>
  <c r="E3742" i="3"/>
  <c r="E3741" i="3"/>
  <c r="E3740" i="3"/>
  <c r="E3739" i="3"/>
  <c r="E3738" i="3"/>
  <c r="E3737" i="3"/>
  <c r="E3736" i="3"/>
  <c r="E3735" i="3"/>
  <c r="E3734" i="3"/>
  <c r="E3733" i="3"/>
  <c r="E3732" i="3"/>
  <c r="E3731" i="3"/>
  <c r="E3730" i="3"/>
  <c r="E3729" i="3"/>
  <c r="E3728" i="3"/>
  <c r="E3727" i="3"/>
  <c r="E3726" i="3"/>
  <c r="E3725" i="3"/>
  <c r="E3724" i="3"/>
  <c r="E3723" i="3"/>
  <c r="E3722" i="3"/>
  <c r="E3721" i="3"/>
  <c r="E3720" i="3"/>
  <c r="E3719" i="3"/>
  <c r="E3718" i="3"/>
  <c r="E3717" i="3"/>
  <c r="E3716" i="3"/>
  <c r="E3715" i="3"/>
  <c r="E3714" i="3"/>
  <c r="E3713" i="3"/>
  <c r="E3712" i="3"/>
  <c r="E3711" i="3"/>
  <c r="E3710" i="3"/>
  <c r="E3709" i="3"/>
  <c r="E3708" i="3"/>
  <c r="E3707" i="3"/>
  <c r="E3706" i="3"/>
  <c r="E3705" i="3"/>
  <c r="E3704" i="3"/>
  <c r="E3703" i="3"/>
  <c r="E3702" i="3"/>
  <c r="E3701" i="3"/>
  <c r="E3700" i="3"/>
  <c r="E3699" i="3"/>
  <c r="E3698" i="3"/>
  <c r="E3697" i="3"/>
  <c r="E3696" i="3"/>
  <c r="E3695" i="3"/>
  <c r="E3694" i="3"/>
  <c r="E3693" i="3"/>
  <c r="E3692" i="3"/>
  <c r="E3691" i="3"/>
  <c r="E3690" i="3"/>
  <c r="E3689" i="3"/>
  <c r="E3688" i="3"/>
  <c r="E3687" i="3"/>
  <c r="E3686" i="3"/>
  <c r="E3684" i="3"/>
  <c r="E3683" i="3"/>
  <c r="E3682" i="3"/>
  <c r="E3681" i="3"/>
  <c r="E3680" i="3"/>
  <c r="E3679" i="3"/>
  <c r="E3678" i="3"/>
  <c r="E3677" i="3"/>
  <c r="E3676" i="3"/>
  <c r="E3675" i="3"/>
  <c r="E3674" i="3"/>
  <c r="E3673" i="3"/>
  <c r="E3672" i="3"/>
  <c r="E3671" i="3"/>
  <c r="E3670" i="3"/>
  <c r="E3669" i="3"/>
  <c r="E3668" i="3"/>
  <c r="E3667" i="3"/>
  <c r="E3666" i="3"/>
  <c r="E3665" i="3"/>
  <c r="E3664" i="3"/>
  <c r="E3663" i="3"/>
  <c r="E3662" i="3"/>
  <c r="E3661" i="3"/>
  <c r="E3660" i="3"/>
  <c r="E3659" i="3"/>
  <c r="E3658" i="3"/>
  <c r="E3657" i="3"/>
  <c r="E3656" i="3"/>
  <c r="E3655" i="3"/>
  <c r="E3654" i="3"/>
  <c r="E3653" i="3"/>
  <c r="E3652" i="3"/>
  <c r="E3651" i="3"/>
  <c r="E3650" i="3"/>
  <c r="E3649" i="3"/>
  <c r="E3648" i="3"/>
  <c r="E3647" i="3"/>
  <c r="E3646" i="3"/>
  <c r="E3645" i="3"/>
  <c r="E3644" i="3"/>
  <c r="E3643" i="3"/>
  <c r="E3642" i="3"/>
  <c r="E3641" i="3"/>
  <c r="E3640" i="3"/>
  <c r="E3638" i="3"/>
  <c r="E3637" i="3"/>
  <c r="E3636" i="3"/>
  <c r="E3635" i="3"/>
  <c r="E3634" i="3"/>
  <c r="E3633" i="3"/>
  <c r="E3632" i="3"/>
  <c r="E3631" i="3"/>
  <c r="E3630" i="3"/>
  <c r="E3629" i="3"/>
  <c r="E3628" i="3"/>
  <c r="E3627" i="3"/>
  <c r="E3626" i="3"/>
  <c r="E3625" i="3"/>
  <c r="E3624" i="3"/>
  <c r="E3623" i="3"/>
  <c r="E3622" i="3"/>
  <c r="E3621" i="3"/>
  <c r="E3620" i="3"/>
  <c r="E3619" i="3"/>
  <c r="E3618" i="3"/>
  <c r="E3617" i="3"/>
  <c r="E3616" i="3"/>
  <c r="E3615" i="3"/>
  <c r="E3614" i="3"/>
  <c r="E3613" i="3"/>
  <c r="E3612" i="3"/>
  <c r="E3611" i="3"/>
  <c r="E3610" i="3"/>
  <c r="E3609" i="3"/>
  <c r="E3608" i="3"/>
  <c r="E3607" i="3"/>
  <c r="E3606" i="3"/>
  <c r="E3605" i="3"/>
  <c r="E3604" i="3"/>
  <c r="E3603" i="3"/>
  <c r="E3602" i="3"/>
  <c r="E3601" i="3"/>
  <c r="E3600" i="3"/>
  <c r="E3599" i="3"/>
  <c r="E3598" i="3"/>
  <c r="E3597" i="3"/>
  <c r="E3596" i="3"/>
  <c r="E3595" i="3"/>
  <c r="E3594" i="3"/>
  <c r="E3593" i="3"/>
  <c r="E3592" i="3"/>
  <c r="E3591" i="3"/>
  <c r="E3590" i="3"/>
  <c r="E3589" i="3"/>
  <c r="E3588" i="3"/>
  <c r="E3587" i="3"/>
  <c r="E3586" i="3"/>
  <c r="E3585" i="3"/>
  <c r="E3584" i="3"/>
  <c r="E3583" i="3"/>
  <c r="E3582" i="3"/>
  <c r="E3581" i="3"/>
  <c r="E3580" i="3"/>
  <c r="E3578" i="3"/>
  <c r="E3577" i="3"/>
  <c r="E3576" i="3"/>
  <c r="E3575" i="3"/>
  <c r="E3574" i="3"/>
  <c r="E3573" i="3"/>
  <c r="E3572" i="3"/>
  <c r="E3571" i="3"/>
  <c r="E3570" i="3"/>
  <c r="E3569" i="3"/>
  <c r="E3568" i="3"/>
  <c r="E3567" i="3"/>
  <c r="E3566" i="3"/>
  <c r="E3565" i="3"/>
  <c r="E3564" i="3"/>
  <c r="E3563" i="3"/>
  <c r="E3562" i="3"/>
  <c r="E3561" i="3"/>
  <c r="E3560" i="3"/>
  <c r="E3559" i="3"/>
  <c r="E3558" i="3"/>
  <c r="E3557" i="3"/>
  <c r="E3556" i="3"/>
  <c r="E3555" i="3"/>
  <c r="E3554" i="3"/>
  <c r="E3553" i="3"/>
  <c r="E3552" i="3"/>
  <c r="E3551" i="3"/>
  <c r="E3550" i="3"/>
  <c r="E3549" i="3"/>
  <c r="E3548" i="3"/>
  <c r="E3547" i="3"/>
  <c r="E3546" i="3"/>
  <c r="E3545" i="3"/>
  <c r="E3544" i="3"/>
  <c r="E3543" i="3"/>
  <c r="E3542" i="3"/>
  <c r="E3541" i="3"/>
  <c r="E3540" i="3"/>
  <c r="E3539" i="3"/>
  <c r="E3538" i="3"/>
  <c r="E3537" i="3"/>
  <c r="E3536" i="3"/>
  <c r="E3535" i="3"/>
  <c r="E3534" i="3"/>
  <c r="E3533" i="3"/>
  <c r="E3532" i="3"/>
  <c r="E3531" i="3"/>
  <c r="E3530" i="3"/>
  <c r="E3528" i="3"/>
  <c r="E3527" i="3"/>
  <c r="E3526" i="3"/>
  <c r="E3525" i="3"/>
  <c r="E3524" i="3"/>
  <c r="E3523" i="3"/>
  <c r="E3522" i="3"/>
  <c r="E3521" i="3"/>
  <c r="E3520" i="3"/>
  <c r="E3519" i="3"/>
  <c r="E3516" i="3"/>
  <c r="E3515" i="3"/>
  <c r="E3514" i="3"/>
  <c r="E3513" i="3"/>
  <c r="E3512" i="3"/>
  <c r="E3511" i="3"/>
  <c r="E3510" i="3"/>
  <c r="E3498" i="3"/>
  <c r="E3497" i="3"/>
  <c r="E3496" i="3"/>
  <c r="E3495" i="3"/>
  <c r="E3494" i="3"/>
  <c r="E3493" i="3"/>
  <c r="E3492" i="3"/>
  <c r="E3491" i="3"/>
  <c r="E3490" i="3"/>
  <c r="E3489" i="3"/>
  <c r="E3488" i="3"/>
  <c r="E3487" i="3"/>
  <c r="E3486" i="3"/>
  <c r="E3485" i="3"/>
  <c r="E3484" i="3"/>
  <c r="E3483" i="3"/>
  <c r="E3482" i="3"/>
  <c r="E3481" i="3"/>
  <c r="E3480" i="3"/>
  <c r="E3479" i="3"/>
  <c r="E3478" i="3"/>
  <c r="E3477" i="3"/>
  <c r="E3476" i="3"/>
  <c r="E3475" i="3"/>
  <c r="E3474" i="3"/>
  <c r="E3473" i="3"/>
  <c r="E3472" i="3"/>
  <c r="E3471" i="3"/>
  <c r="E3470" i="3"/>
  <c r="E3469" i="3"/>
  <c r="E3468" i="3"/>
  <c r="E3467" i="3"/>
  <c r="E3466" i="3"/>
  <c r="E3465" i="3"/>
  <c r="E3464" i="3"/>
  <c r="E3463" i="3"/>
  <c r="E3462" i="3"/>
  <c r="E3461" i="3"/>
  <c r="E3460" i="3"/>
  <c r="E3459" i="3"/>
  <c r="E3458" i="3"/>
  <c r="E3457" i="3"/>
  <c r="E3456" i="3"/>
  <c r="E3455" i="3"/>
  <c r="E3454" i="3"/>
  <c r="E3453" i="3"/>
  <c r="E3452" i="3"/>
  <c r="E3451" i="3"/>
  <c r="E3450" i="3"/>
  <c r="E3449" i="3"/>
  <c r="E3448" i="3"/>
  <c r="E3447" i="3"/>
  <c r="E3446" i="3"/>
  <c r="E3445" i="3"/>
  <c r="E3444" i="3"/>
  <c r="E3443" i="3"/>
  <c r="E3442" i="3"/>
  <c r="E3441" i="3"/>
  <c r="E3440" i="3"/>
  <c r="E3439" i="3"/>
  <c r="E3438" i="3"/>
  <c r="E3437" i="3"/>
  <c r="E3436" i="3"/>
  <c r="E3435" i="3"/>
  <c r="E3434" i="3"/>
  <c r="E3433" i="3"/>
  <c r="E3432" i="3"/>
  <c r="E3431" i="3"/>
  <c r="E3430" i="3"/>
  <c r="E3429" i="3"/>
  <c r="E3428" i="3"/>
  <c r="E3427" i="3"/>
  <c r="E3426" i="3"/>
  <c r="E3425" i="3"/>
  <c r="E3424" i="3"/>
  <c r="E3423" i="3"/>
  <c r="E3422" i="3"/>
  <c r="E3421" i="3"/>
  <c r="E3420" i="3"/>
  <c r="E3419" i="3"/>
  <c r="E3418" i="3"/>
  <c r="E3417" i="3"/>
  <c r="E3416" i="3"/>
  <c r="E3415" i="3"/>
  <c r="E3414" i="3"/>
  <c r="E3413" i="3"/>
  <c r="E3412" i="3"/>
  <c r="E3411" i="3"/>
  <c r="E3410" i="3"/>
  <c r="E3409" i="3"/>
  <c r="E3408" i="3"/>
  <c r="E3407" i="3"/>
  <c r="E3406" i="3"/>
  <c r="E3405" i="3"/>
  <c r="E3404" i="3"/>
  <c r="E3403" i="3"/>
  <c r="E3402" i="3"/>
  <c r="E3401" i="3"/>
  <c r="E3400" i="3"/>
  <c r="E3399" i="3"/>
  <c r="E3398" i="3"/>
  <c r="E3397" i="3"/>
  <c r="E3396" i="3"/>
  <c r="E3395" i="3"/>
  <c r="E3394" i="3"/>
  <c r="E3393" i="3"/>
  <c r="E3392" i="3"/>
  <c r="E3391" i="3"/>
  <c r="E3390" i="3"/>
  <c r="E3389" i="3"/>
  <c r="E3388" i="3"/>
  <c r="E3387" i="3"/>
  <c r="E3386" i="3"/>
  <c r="E3385" i="3"/>
  <c r="E3384" i="3"/>
  <c r="E3383" i="3"/>
  <c r="E3382" i="3"/>
  <c r="E3381" i="3"/>
  <c r="E3380" i="3"/>
  <c r="E3379" i="3"/>
  <c r="E3378" i="3"/>
  <c r="E3377" i="3"/>
  <c r="E3376" i="3"/>
  <c r="E3375" i="3"/>
  <c r="E3374" i="3"/>
  <c r="E3373" i="3"/>
  <c r="E3372" i="3"/>
  <c r="E3371" i="3"/>
  <c r="E3370" i="3"/>
  <c r="E3369" i="3"/>
  <c r="E3368" i="3"/>
  <c r="E3367" i="3"/>
  <c r="E3366" i="3"/>
  <c r="E3365" i="3"/>
  <c r="E3364" i="3"/>
  <c r="E3363" i="3"/>
  <c r="E3362" i="3"/>
  <c r="E3361" i="3"/>
  <c r="E3360" i="3"/>
  <c r="E3359" i="3"/>
  <c r="E3358" i="3"/>
  <c r="E3357" i="3"/>
  <c r="E3356" i="3"/>
  <c r="E3355" i="3"/>
  <c r="E3354" i="3"/>
  <c r="E3353" i="3"/>
  <c r="E3352" i="3"/>
  <c r="E3351" i="3"/>
  <c r="E3350" i="3"/>
  <c r="E3349" i="3"/>
  <c r="E3348" i="3"/>
  <c r="E3347" i="3"/>
  <c r="E3346" i="3"/>
  <c r="E3345" i="3"/>
  <c r="E3344" i="3"/>
  <c r="E3343" i="3"/>
  <c r="E3342" i="3"/>
  <c r="E3341" i="3"/>
  <c r="E3340" i="3"/>
  <c r="E3339" i="3"/>
  <c r="E3338" i="3"/>
  <c r="E3337" i="3"/>
  <c r="E3336" i="3"/>
  <c r="E3335" i="3"/>
  <c r="E3334" i="3"/>
  <c r="E3333" i="3"/>
  <c r="E3332" i="3"/>
  <c r="E3331" i="3"/>
  <c r="E3330" i="3"/>
  <c r="E3329" i="3"/>
  <c r="E3328" i="3"/>
  <c r="E3327" i="3"/>
  <c r="E3326" i="3"/>
  <c r="E3325" i="3"/>
  <c r="E3324" i="3"/>
  <c r="E3323" i="3"/>
  <c r="E3322" i="3"/>
  <c r="E3321" i="3"/>
  <c r="E3320" i="3"/>
  <c r="E3319" i="3"/>
  <c r="E3318" i="3"/>
  <c r="E3316" i="3"/>
  <c r="E3315" i="3"/>
  <c r="E3314" i="3"/>
  <c r="E3313" i="3"/>
  <c r="E3312" i="3"/>
  <c r="E3311" i="3"/>
  <c r="E3310" i="3"/>
  <c r="E3309" i="3"/>
  <c r="E3308" i="3"/>
  <c r="E3307" i="3"/>
  <c r="E3306" i="3"/>
  <c r="E3305" i="3"/>
  <c r="E3304" i="3"/>
  <c r="E3303" i="3"/>
  <c r="E3302" i="3"/>
  <c r="E3301" i="3"/>
  <c r="E3300" i="3"/>
  <c r="E3299" i="3"/>
  <c r="E3298" i="3"/>
  <c r="E3297" i="3"/>
  <c r="E3296" i="3"/>
  <c r="E3295" i="3"/>
  <c r="E3294" i="3"/>
  <c r="E3293" i="3"/>
  <c r="E3292" i="3"/>
  <c r="E3291" i="3"/>
  <c r="E3290" i="3"/>
  <c r="E3289" i="3"/>
  <c r="E3288" i="3"/>
  <c r="E3287" i="3"/>
  <c r="E3286" i="3"/>
  <c r="E3285" i="3"/>
  <c r="E3284" i="3"/>
  <c r="E3283" i="3"/>
  <c r="E3282" i="3"/>
  <c r="E3281" i="3"/>
  <c r="E3280" i="3"/>
  <c r="E3279" i="3"/>
  <c r="E3278" i="3"/>
  <c r="E3277" i="3"/>
  <c r="E3276" i="3"/>
  <c r="E3275" i="3"/>
  <c r="E3274" i="3"/>
  <c r="E3273" i="3"/>
  <c r="E3272" i="3"/>
  <c r="E3271" i="3"/>
  <c r="E3270" i="3"/>
  <c r="E3269" i="3"/>
  <c r="E3268" i="3"/>
  <c r="E3267" i="3"/>
  <c r="E3266" i="3"/>
  <c r="E3265" i="3"/>
  <c r="E3264" i="3"/>
  <c r="E3263" i="3"/>
  <c r="E3262" i="3"/>
  <c r="E3261" i="3"/>
  <c r="E3260" i="3"/>
  <c r="E3259" i="3"/>
  <c r="E3258" i="3"/>
  <c r="E3257" i="3"/>
  <c r="E3256" i="3"/>
  <c r="E3255" i="3"/>
  <c r="E3254" i="3"/>
  <c r="E3253" i="3"/>
  <c r="E3252" i="3"/>
  <c r="E3251" i="3"/>
  <c r="E3250" i="3"/>
  <c r="E3249" i="3"/>
  <c r="E3248" i="3"/>
  <c r="E3247" i="3"/>
  <c r="E3246" i="3"/>
  <c r="E3245" i="3"/>
  <c r="E3244" i="3"/>
  <c r="E3243" i="3"/>
  <c r="E3242" i="3"/>
  <c r="E3241" i="3"/>
  <c r="E3240" i="3"/>
  <c r="E3239" i="3"/>
  <c r="E3238" i="3"/>
  <c r="E3237" i="3"/>
  <c r="E3236" i="3"/>
  <c r="E3235" i="3"/>
  <c r="E3234" i="3"/>
  <c r="E3233" i="3"/>
  <c r="E3232" i="3"/>
  <c r="E3231" i="3"/>
  <c r="E3230" i="3"/>
  <c r="E3229" i="3"/>
  <c r="E3228" i="3"/>
  <c r="E3227" i="3"/>
  <c r="E3226" i="3"/>
  <c r="E3225" i="3"/>
  <c r="E3224" i="3"/>
  <c r="E3223" i="3"/>
  <c r="E3222" i="3"/>
  <c r="E3221" i="3"/>
  <c r="E3220" i="3"/>
  <c r="E3219" i="3"/>
  <c r="E3218" i="3"/>
  <c r="E3217" i="3"/>
  <c r="E3216" i="3"/>
  <c r="E3215" i="3"/>
  <c r="E3214" i="3"/>
  <c r="E3213" i="3"/>
  <c r="E3212" i="3"/>
  <c r="E3211" i="3"/>
  <c r="E3210" i="3"/>
  <c r="E3209" i="3"/>
  <c r="E3208" i="3"/>
  <c r="E3207" i="3"/>
  <c r="E3206" i="3"/>
  <c r="E3205" i="3"/>
  <c r="E3204" i="3"/>
  <c r="E3203" i="3"/>
  <c r="E3202" i="3"/>
  <c r="E3201" i="3"/>
  <c r="E3200" i="3"/>
  <c r="E3199" i="3"/>
  <c r="E3198" i="3"/>
  <c r="E3197" i="3"/>
  <c r="E3196" i="3"/>
  <c r="E3195" i="3"/>
  <c r="E3194" i="3"/>
  <c r="E3193" i="3"/>
  <c r="E3192" i="3"/>
  <c r="E3191" i="3"/>
  <c r="E3190" i="3"/>
  <c r="E3189" i="3"/>
  <c r="E3188" i="3"/>
  <c r="E3187" i="3"/>
  <c r="E3186" i="3"/>
  <c r="E3185" i="3"/>
  <c r="E3184" i="3"/>
  <c r="E3183" i="3"/>
  <c r="E3182" i="3"/>
  <c r="E3181" i="3"/>
  <c r="E3180" i="3"/>
  <c r="E3179" i="3"/>
  <c r="E3178" i="3"/>
  <c r="E3177" i="3"/>
  <c r="E3176" i="3"/>
  <c r="E3175" i="3"/>
  <c r="E3174" i="3"/>
  <c r="E3173" i="3"/>
  <c r="E3172" i="3"/>
  <c r="E3171" i="3"/>
  <c r="E3170" i="3"/>
  <c r="E3169" i="3"/>
  <c r="E3168" i="3"/>
  <c r="E3167" i="3"/>
  <c r="E3166" i="3"/>
  <c r="E3165" i="3"/>
  <c r="E3164" i="3"/>
  <c r="E3163" i="3"/>
  <c r="E3162" i="3"/>
  <c r="E3161" i="3"/>
  <c r="E3160" i="3"/>
  <c r="E3158" i="3"/>
  <c r="E3157" i="3"/>
  <c r="E3156" i="3"/>
  <c r="E3155" i="3"/>
  <c r="E3154" i="3"/>
  <c r="E3153" i="3"/>
  <c r="E3152" i="3"/>
  <c r="E3151" i="3"/>
  <c r="E3150" i="3"/>
  <c r="E3149" i="3"/>
  <c r="E3148" i="3"/>
  <c r="E3147" i="3"/>
  <c r="E3146" i="3"/>
  <c r="E3145" i="3"/>
  <c r="E3144" i="3"/>
  <c r="E3143" i="3"/>
  <c r="E3142" i="3"/>
  <c r="E3141" i="3"/>
  <c r="E3140" i="3"/>
  <c r="E3139" i="3"/>
  <c r="E3138" i="3"/>
  <c r="E3137" i="3"/>
  <c r="E3136" i="3"/>
  <c r="E3135" i="3"/>
  <c r="E3134" i="3"/>
  <c r="E3133" i="3"/>
  <c r="E3132" i="3"/>
  <c r="E3131" i="3"/>
  <c r="E3130" i="3"/>
  <c r="E3129" i="3"/>
  <c r="E3128" i="3"/>
  <c r="E3127" i="3"/>
  <c r="E3126" i="3"/>
  <c r="E3125" i="3"/>
  <c r="E3124" i="3"/>
  <c r="E3123" i="3"/>
  <c r="E3122" i="3"/>
  <c r="E3121" i="3"/>
  <c r="E3120" i="3"/>
  <c r="E3119" i="3"/>
  <c r="E3118" i="3"/>
  <c r="E3117" i="3"/>
  <c r="E3116" i="3"/>
  <c r="E3115" i="3"/>
  <c r="E3114" i="3"/>
  <c r="E3113" i="3"/>
  <c r="E3112" i="3"/>
  <c r="E3111" i="3"/>
  <c r="E3110" i="3"/>
  <c r="E3109" i="3"/>
  <c r="E3108" i="3"/>
  <c r="E3106" i="3"/>
  <c r="E3105" i="3"/>
  <c r="E3103" i="3"/>
  <c r="E3102" i="3"/>
  <c r="E3101" i="3"/>
  <c r="E3100" i="3"/>
  <c r="E3099" i="3"/>
  <c r="E3098" i="3"/>
  <c r="E3097" i="3"/>
  <c r="E3096" i="3"/>
  <c r="E3095" i="3"/>
  <c r="E3094" i="3"/>
  <c r="E3093" i="3"/>
  <c r="E3092" i="3"/>
  <c r="E3091" i="3"/>
  <c r="E3090" i="3"/>
  <c r="E3089" i="3"/>
  <c r="E3088" i="3"/>
  <c r="E3087" i="3"/>
  <c r="E3086" i="3"/>
  <c r="E3085" i="3"/>
  <c r="E3084" i="3"/>
  <c r="E3083" i="3"/>
  <c r="E3082" i="3"/>
  <c r="E3081" i="3"/>
  <c r="E3080" i="3"/>
  <c r="E3079" i="3"/>
  <c r="E3078" i="3"/>
  <c r="E3077" i="3"/>
  <c r="E3076" i="3"/>
  <c r="E3075" i="3"/>
  <c r="E3074" i="3"/>
  <c r="E3073" i="3"/>
  <c r="E3072" i="3"/>
  <c r="E3071" i="3"/>
  <c r="E3070" i="3"/>
  <c r="E3069" i="3"/>
  <c r="E3068" i="3"/>
  <c r="E3067" i="3"/>
  <c r="E3066" i="3"/>
  <c r="E3065" i="3"/>
  <c r="E3064" i="3"/>
  <c r="E3063" i="3"/>
  <c r="E3062" i="3"/>
  <c r="E3061" i="3"/>
  <c r="E3060" i="3"/>
  <c r="E3059" i="3"/>
  <c r="E3058" i="3"/>
  <c r="E3057" i="3"/>
  <c r="E3056" i="3"/>
  <c r="E3055" i="3"/>
  <c r="E3054" i="3"/>
  <c r="E3053" i="3"/>
  <c r="E3052" i="3"/>
  <c r="E3051" i="3"/>
  <c r="E3050" i="3"/>
  <c r="E3049" i="3"/>
  <c r="E3048" i="3"/>
  <c r="E3047" i="3"/>
  <c r="E3046" i="3"/>
  <c r="E3045" i="3"/>
  <c r="E3044" i="3"/>
  <c r="E3043" i="3"/>
  <c r="E3042" i="3"/>
  <c r="E3041" i="3"/>
  <c r="E3040" i="3"/>
  <c r="E3039" i="3"/>
  <c r="E3038" i="3"/>
  <c r="E3037" i="3"/>
  <c r="E3036" i="3"/>
  <c r="E3035" i="3"/>
  <c r="E3034" i="3"/>
  <c r="E3033" i="3"/>
  <c r="E3032" i="3"/>
  <c r="E3031" i="3"/>
  <c r="E3030" i="3"/>
  <c r="E3029" i="3"/>
  <c r="E3028" i="3"/>
  <c r="E3027" i="3"/>
  <c r="E3026" i="3"/>
  <c r="E3025" i="3"/>
  <c r="E3024" i="3"/>
  <c r="E3023" i="3"/>
  <c r="E3022" i="3"/>
  <c r="E3021" i="3"/>
  <c r="E3020" i="3"/>
  <c r="E3019" i="3"/>
  <c r="E3018" i="3"/>
  <c r="E3017" i="3"/>
  <c r="E3016" i="3"/>
  <c r="E3015" i="3"/>
  <c r="E3014" i="3"/>
  <c r="E3013" i="3"/>
  <c r="E3012" i="3"/>
  <c r="E3011" i="3"/>
  <c r="E3010" i="3"/>
  <c r="E3009" i="3"/>
  <c r="E3008" i="3"/>
  <c r="E3007" i="3"/>
  <c r="E3006" i="3"/>
  <c r="E3005" i="3"/>
  <c r="E3004" i="3"/>
  <c r="E3003" i="3"/>
  <c r="E3002" i="3"/>
  <c r="E3001" i="3"/>
  <c r="E3000" i="3"/>
  <c r="E2999" i="3"/>
  <c r="E2998" i="3"/>
  <c r="E2997" i="3"/>
  <c r="E2996" i="3"/>
  <c r="E2995" i="3"/>
  <c r="E2994" i="3"/>
  <c r="E2993" i="3"/>
  <c r="E2992" i="3"/>
  <c r="E2991" i="3"/>
  <c r="E2990" i="3"/>
  <c r="E2989" i="3"/>
  <c r="E2988" i="3"/>
  <c r="E2987" i="3"/>
  <c r="E2986" i="3"/>
  <c r="E2985" i="3"/>
  <c r="E2984" i="3"/>
  <c r="E2983" i="3"/>
  <c r="E2982" i="3"/>
  <c r="E2981" i="3"/>
  <c r="E2980" i="3"/>
  <c r="E2979" i="3"/>
  <c r="E2978" i="3"/>
  <c r="E2977" i="3"/>
  <c r="E2976" i="3"/>
  <c r="E2975" i="3"/>
  <c r="E2974" i="3"/>
  <c r="E2973" i="3"/>
  <c r="E2972" i="3"/>
  <c r="E2971" i="3"/>
  <c r="E2970" i="3"/>
  <c r="E2969" i="3"/>
  <c r="E2968" i="3"/>
  <c r="E2967" i="3"/>
  <c r="E2966" i="3"/>
  <c r="E2965" i="3"/>
  <c r="E2964" i="3"/>
  <c r="E2963" i="3"/>
  <c r="E2962" i="3"/>
  <c r="E2961" i="3"/>
  <c r="E2960" i="3"/>
  <c r="E2959" i="3"/>
  <c r="E2958" i="3"/>
  <c r="E2957" i="3"/>
  <c r="E2956" i="3"/>
  <c r="E2955" i="3"/>
  <c r="E2954" i="3"/>
  <c r="E2953" i="3"/>
  <c r="E2952" i="3"/>
  <c r="E2951" i="3"/>
  <c r="E2949" i="3"/>
  <c r="E2948" i="3"/>
  <c r="E2947" i="3"/>
  <c r="E2946" i="3"/>
  <c r="E2945" i="3"/>
  <c r="E2943" i="3"/>
  <c r="E2942" i="3"/>
  <c r="E2941" i="3"/>
  <c r="E2940" i="3"/>
  <c r="E2939" i="3"/>
  <c r="E2938" i="3"/>
  <c r="E2937" i="3"/>
  <c r="E2936" i="3"/>
  <c r="E2935" i="3"/>
  <c r="E2934" i="3"/>
  <c r="E2933" i="3"/>
  <c r="E2932" i="3"/>
  <c r="E2931" i="3"/>
  <c r="E2930" i="3"/>
  <c r="E2929" i="3"/>
  <c r="E2928" i="3"/>
  <c r="E2927" i="3"/>
  <c r="E2926" i="3"/>
  <c r="E2925" i="3"/>
  <c r="E2924" i="3"/>
  <c r="E2923" i="3"/>
  <c r="E2922" i="3"/>
  <c r="E2921" i="3"/>
  <c r="E2920" i="3"/>
  <c r="E2919" i="3"/>
  <c r="E2918" i="3"/>
  <c r="E2917" i="3"/>
  <c r="E2916" i="3"/>
  <c r="E2915" i="3"/>
  <c r="E2914" i="3"/>
  <c r="E2913" i="3"/>
  <c r="E2912" i="3"/>
  <c r="E2911" i="3"/>
  <c r="E2910" i="3"/>
  <c r="E2909" i="3"/>
  <c r="E2908" i="3"/>
  <c r="E2907" i="3"/>
  <c r="E2906" i="3"/>
  <c r="E2905" i="3"/>
  <c r="E2904" i="3"/>
  <c r="E2903" i="3"/>
  <c r="E2902" i="3"/>
  <c r="E2901" i="3"/>
  <c r="E2900" i="3"/>
  <c r="E2899" i="3"/>
  <c r="E2898" i="3"/>
  <c r="E2897" i="3"/>
  <c r="E2896" i="3"/>
  <c r="E2895" i="3"/>
  <c r="E2894" i="3"/>
  <c r="E2893" i="3"/>
  <c r="E2892" i="3"/>
  <c r="E2891" i="3"/>
  <c r="E2890" i="3"/>
  <c r="E2889" i="3"/>
  <c r="E2888" i="3"/>
  <c r="E2887" i="3"/>
  <c r="E2886" i="3"/>
  <c r="E2885" i="3"/>
  <c r="E2884" i="3"/>
  <c r="E2883" i="3"/>
  <c r="E2882" i="3"/>
  <c r="E2881" i="3"/>
  <c r="E2880" i="3"/>
  <c r="E2879" i="3"/>
  <c r="E2878" i="3"/>
  <c r="E2877" i="3"/>
  <c r="E2876" i="3"/>
  <c r="E2875" i="3"/>
  <c r="E2874" i="3"/>
  <c r="E2873" i="3"/>
  <c r="E2872" i="3"/>
  <c r="E2871" i="3"/>
  <c r="E2870" i="3"/>
  <c r="E2869" i="3"/>
  <c r="E2868" i="3"/>
  <c r="E2867" i="3"/>
  <c r="E2866" i="3"/>
  <c r="E2865" i="3"/>
  <c r="E2864" i="3"/>
  <c r="E2863" i="3"/>
  <c r="E2862" i="3"/>
  <c r="E2861" i="3"/>
  <c r="E2860" i="3"/>
  <c r="E2859" i="3"/>
  <c r="E2858" i="3"/>
  <c r="E2857" i="3"/>
  <c r="E2856" i="3"/>
  <c r="E2855" i="3"/>
  <c r="E2854" i="3"/>
  <c r="E2853" i="3"/>
  <c r="E2852" i="3"/>
  <c r="E2851" i="3"/>
  <c r="E2850" i="3"/>
  <c r="E2849" i="3"/>
  <c r="E2848" i="3"/>
  <c r="E2846" i="3"/>
  <c r="E2845" i="3"/>
  <c r="E2844" i="3"/>
  <c r="E2843" i="3"/>
  <c r="E2842" i="3"/>
  <c r="E2841" i="3"/>
  <c r="E2840" i="3"/>
  <c r="E2839" i="3"/>
  <c r="E2838" i="3"/>
  <c r="E2837" i="3"/>
  <c r="E2836" i="3"/>
  <c r="E2835" i="3"/>
  <c r="E2834" i="3"/>
  <c r="E2833" i="3"/>
  <c r="E2832" i="3"/>
  <c r="E2831" i="3"/>
  <c r="E2830" i="3"/>
  <c r="E2829" i="3"/>
  <c r="E2828" i="3"/>
  <c r="E2827" i="3"/>
  <c r="E2826" i="3"/>
  <c r="E2825" i="3"/>
  <c r="E2824" i="3"/>
  <c r="E2823" i="3"/>
  <c r="E2822" i="3"/>
  <c r="E2821" i="3"/>
  <c r="E2820" i="3"/>
  <c r="E2819" i="3"/>
  <c r="E2818" i="3"/>
  <c r="E2817" i="3"/>
  <c r="E2816" i="3"/>
  <c r="E2815" i="3"/>
  <c r="E2814" i="3"/>
  <c r="E2813" i="3"/>
  <c r="E2812" i="3"/>
  <c r="E2811" i="3"/>
  <c r="E2810" i="3"/>
  <c r="E2809" i="3"/>
  <c r="E2808" i="3"/>
  <c r="E2807" i="3"/>
  <c r="E2806" i="3"/>
  <c r="E2805" i="3"/>
  <c r="E2804" i="3"/>
  <c r="E2803" i="3"/>
  <c r="E2802" i="3"/>
  <c r="E2801" i="3"/>
  <c r="E2800" i="3"/>
  <c r="E2799" i="3"/>
  <c r="E2798" i="3"/>
  <c r="E2797" i="3"/>
  <c r="E2796" i="3"/>
  <c r="E2795" i="3"/>
  <c r="E2794" i="3"/>
  <c r="E2793" i="3"/>
  <c r="E2792" i="3"/>
  <c r="E2791" i="3"/>
  <c r="E2790" i="3"/>
  <c r="E2789" i="3"/>
  <c r="E2788" i="3"/>
  <c r="E2787" i="3"/>
  <c r="E2786" i="3"/>
  <c r="E2784" i="3"/>
  <c r="E2783" i="3"/>
  <c r="E2782" i="3"/>
  <c r="E2781" i="3"/>
  <c r="E2780" i="3"/>
  <c r="E2779" i="3"/>
  <c r="E2778" i="3"/>
  <c r="E2777" i="3"/>
  <c r="E2776" i="3"/>
  <c r="E2775" i="3"/>
  <c r="E2774" i="3"/>
  <c r="E2773" i="3"/>
  <c r="E2772" i="3"/>
  <c r="E2771" i="3"/>
  <c r="E2770" i="3"/>
  <c r="E2769" i="3"/>
  <c r="E2768" i="3"/>
  <c r="E2767" i="3"/>
  <c r="E2766" i="3"/>
  <c r="E2765" i="3"/>
  <c r="E2764" i="3"/>
  <c r="E2763" i="3"/>
  <c r="E2762" i="3"/>
  <c r="E2761" i="3"/>
  <c r="E2760" i="3"/>
  <c r="E2759" i="3"/>
  <c r="E2758" i="3"/>
  <c r="E2757" i="3"/>
  <c r="E2756" i="3"/>
  <c r="E2755" i="3"/>
  <c r="E2754" i="3"/>
  <c r="E2753" i="3"/>
  <c r="E2752" i="3"/>
  <c r="E2751" i="3"/>
  <c r="E2750" i="3"/>
  <c r="E2749" i="3"/>
  <c r="E2748" i="3"/>
  <c r="E2745" i="3"/>
  <c r="E2744" i="3"/>
  <c r="E2743" i="3"/>
  <c r="E2742" i="3"/>
  <c r="E2741" i="3"/>
  <c r="E2740" i="3"/>
  <c r="E2739" i="3"/>
  <c r="E2738" i="3"/>
  <c r="E2737" i="3"/>
  <c r="E2736" i="3"/>
  <c r="E2735" i="3"/>
  <c r="E2734" i="3"/>
  <c r="E2733" i="3"/>
  <c r="E2732" i="3"/>
  <c r="E2731" i="3"/>
  <c r="E2730" i="3"/>
  <c r="E2729" i="3"/>
  <c r="E2728" i="3"/>
  <c r="E2727" i="3"/>
  <c r="E2725" i="3"/>
  <c r="E2724" i="3"/>
  <c r="E2723" i="3"/>
  <c r="E2722" i="3"/>
  <c r="E2721" i="3"/>
  <c r="E2719" i="3"/>
  <c r="E2718" i="3"/>
  <c r="E2717" i="3"/>
  <c r="E2716" i="3"/>
  <c r="E2715" i="3"/>
  <c r="E2714" i="3"/>
  <c r="E2713" i="3"/>
  <c r="E2712" i="3"/>
  <c r="E2711" i="3"/>
  <c r="E2710" i="3"/>
  <c r="E2709" i="3"/>
  <c r="E2708" i="3"/>
  <c r="E2707" i="3"/>
  <c r="E2706" i="3"/>
  <c r="E2705" i="3"/>
  <c r="E2704" i="3"/>
  <c r="E2703" i="3"/>
  <c r="E2702" i="3"/>
  <c r="E2701" i="3"/>
  <c r="E2700" i="3"/>
  <c r="E2699" i="3"/>
  <c r="E2698" i="3"/>
  <c r="E2697" i="3"/>
  <c r="E2696" i="3"/>
  <c r="E2695" i="3"/>
  <c r="E2694" i="3"/>
  <c r="E2693" i="3"/>
  <c r="E2692" i="3"/>
  <c r="E2691" i="3"/>
  <c r="E2690" i="3"/>
  <c r="E2689" i="3"/>
  <c r="E2688" i="3"/>
  <c r="E2687" i="3"/>
  <c r="E2686" i="3"/>
  <c r="E2685" i="3"/>
  <c r="E2684" i="3"/>
  <c r="E2683" i="3"/>
  <c r="E2682" i="3"/>
  <c r="E2681" i="3"/>
  <c r="E2680" i="3"/>
  <c r="E2679" i="3"/>
  <c r="E2678" i="3"/>
  <c r="E2677" i="3"/>
  <c r="E2676" i="3"/>
  <c r="E2675" i="3"/>
  <c r="E2674" i="3"/>
  <c r="E2673" i="3"/>
  <c r="E2672" i="3"/>
  <c r="E2671" i="3"/>
  <c r="E2670" i="3"/>
  <c r="E2669" i="3"/>
  <c r="E2668" i="3"/>
  <c r="E2667" i="3"/>
  <c r="E2666" i="3"/>
  <c r="E2665" i="3"/>
  <c r="E2664" i="3"/>
  <c r="E2663" i="3"/>
  <c r="E2662" i="3"/>
  <c r="E2661" i="3"/>
  <c r="E2660" i="3"/>
  <c r="E2659" i="3"/>
  <c r="E2658" i="3"/>
  <c r="E2657" i="3"/>
  <c r="E2656" i="3"/>
  <c r="E2655" i="3"/>
  <c r="E2654" i="3"/>
  <c r="E2653" i="3"/>
  <c r="E2652" i="3"/>
  <c r="E2651" i="3"/>
  <c r="E2650" i="3"/>
  <c r="E2649" i="3"/>
  <c r="E2648" i="3"/>
  <c r="E2647" i="3"/>
  <c r="E2646" i="3"/>
  <c r="E2645" i="3"/>
  <c r="E2644" i="3"/>
  <c r="E2643" i="3"/>
  <c r="E2642" i="3"/>
  <c r="E2641" i="3"/>
  <c r="E2640" i="3"/>
  <c r="E2639" i="3"/>
  <c r="E2638" i="3"/>
  <c r="E2637" i="3"/>
  <c r="E2636" i="3"/>
  <c r="E2635" i="3"/>
  <c r="E2634" i="3"/>
  <c r="E2633" i="3"/>
  <c r="E2632" i="3"/>
  <c r="E2631" i="3"/>
  <c r="E2630" i="3"/>
  <c r="E2629" i="3"/>
  <c r="E2628" i="3"/>
  <c r="E2627" i="3"/>
  <c r="E2626" i="3"/>
  <c r="E2625" i="3"/>
  <c r="E2624" i="3"/>
  <c r="E2623" i="3"/>
  <c r="E2622" i="3"/>
  <c r="E2621" i="3"/>
  <c r="E2620" i="3"/>
  <c r="E2619" i="3"/>
  <c r="E2618" i="3"/>
  <c r="E2617" i="3"/>
  <c r="E2616" i="3"/>
  <c r="E2615" i="3"/>
  <c r="E2614" i="3"/>
  <c r="E2613" i="3"/>
  <c r="E2612" i="3"/>
  <c r="E2611" i="3"/>
  <c r="E2609" i="3"/>
  <c r="E2608" i="3"/>
  <c r="E2607" i="3"/>
  <c r="E2606" i="3"/>
  <c r="E2605" i="3"/>
  <c r="E2604" i="3"/>
  <c r="E2603" i="3"/>
  <c r="E2602" i="3"/>
  <c r="E2601" i="3"/>
  <c r="E2600" i="3"/>
  <c r="E2599" i="3"/>
  <c r="E2598" i="3"/>
  <c r="E2597" i="3"/>
  <c r="E2596" i="3"/>
  <c r="E2595" i="3"/>
  <c r="E2594" i="3"/>
  <c r="E2593" i="3"/>
  <c r="E2592" i="3"/>
  <c r="E2591" i="3"/>
  <c r="E2590" i="3"/>
  <c r="E2589" i="3"/>
  <c r="E2588" i="3"/>
  <c r="E2587" i="3"/>
  <c r="E2586" i="3"/>
  <c r="E2585" i="3"/>
  <c r="E2584" i="3"/>
  <c r="E2583" i="3"/>
  <c r="E2582" i="3"/>
  <c r="E2581" i="3"/>
  <c r="E2580" i="3"/>
  <c r="E2579" i="3"/>
  <c r="E2578" i="3"/>
  <c r="E2577" i="3"/>
  <c r="E2576" i="3"/>
  <c r="E2575" i="3"/>
  <c r="E2574" i="3"/>
  <c r="E2573" i="3"/>
  <c r="E2572" i="3"/>
  <c r="E2571" i="3"/>
  <c r="E2570" i="3"/>
  <c r="E2569" i="3"/>
  <c r="E2568" i="3"/>
  <c r="E2567" i="3"/>
  <c r="E2566" i="3"/>
  <c r="E2565" i="3"/>
  <c r="E2564" i="3"/>
  <c r="E2563" i="3"/>
  <c r="E2562" i="3"/>
  <c r="E2561" i="3"/>
  <c r="E2560" i="3"/>
  <c r="E2559" i="3"/>
  <c r="E2558" i="3"/>
  <c r="E2557" i="3"/>
  <c r="E2556" i="3"/>
  <c r="E2555" i="3"/>
  <c r="E2554" i="3"/>
  <c r="E2553" i="3"/>
  <c r="E2552" i="3"/>
  <c r="E2551" i="3"/>
  <c r="E2550" i="3"/>
  <c r="E2549" i="3"/>
  <c r="E2548" i="3"/>
  <c r="E2547" i="3"/>
  <c r="E2546" i="3"/>
  <c r="E2545" i="3"/>
  <c r="E2544" i="3"/>
  <c r="E2543" i="3"/>
  <c r="E2542" i="3"/>
  <c r="E2541" i="3"/>
  <c r="E2540" i="3"/>
  <c r="E2539" i="3"/>
  <c r="E2538" i="3"/>
  <c r="E2537" i="3"/>
  <c r="E2536" i="3"/>
  <c r="E2535" i="3"/>
  <c r="E2534" i="3"/>
  <c r="E2533" i="3"/>
  <c r="E2532" i="3"/>
  <c r="E2531" i="3"/>
  <c r="E2530" i="3"/>
  <c r="E2529" i="3"/>
  <c r="E2528" i="3"/>
  <c r="E2527" i="3"/>
  <c r="E2526" i="3"/>
  <c r="E2525" i="3"/>
  <c r="E2524" i="3"/>
  <c r="E2523" i="3"/>
  <c r="E2522" i="3"/>
  <c r="E2521" i="3"/>
  <c r="E2520" i="3"/>
  <c r="E2519" i="3"/>
  <c r="E2518" i="3"/>
  <c r="E2517" i="3"/>
  <c r="E2516" i="3"/>
  <c r="E2515" i="3"/>
  <c r="E2514" i="3"/>
  <c r="E2513" i="3"/>
  <c r="E2512" i="3"/>
  <c r="E2511" i="3"/>
  <c r="E2508" i="3"/>
  <c r="E2507" i="3"/>
  <c r="E2506" i="3"/>
  <c r="E2505" i="3"/>
  <c r="E2504" i="3"/>
  <c r="E2503" i="3"/>
  <c r="E2502" i="3"/>
  <c r="E2501" i="3"/>
  <c r="E2500" i="3"/>
  <c r="E2499" i="3"/>
  <c r="E2498" i="3"/>
  <c r="E2497" i="3"/>
  <c r="E2496" i="3"/>
  <c r="E2495" i="3"/>
  <c r="E2494" i="3"/>
  <c r="E2493" i="3"/>
  <c r="E2492" i="3"/>
  <c r="E2491" i="3"/>
  <c r="E2490" i="3"/>
  <c r="E2489" i="3"/>
  <c r="E2488" i="3"/>
  <c r="E2487" i="3"/>
  <c r="E2486" i="3"/>
  <c r="E2485" i="3"/>
  <c r="E2484" i="3"/>
  <c r="E2483" i="3"/>
  <c r="E2482" i="3"/>
  <c r="E2481" i="3"/>
  <c r="E2480" i="3"/>
  <c r="E2479" i="3"/>
  <c r="E2478" i="3"/>
  <c r="E2477" i="3"/>
  <c r="E2476" i="3"/>
  <c r="E2475" i="3"/>
  <c r="E2474" i="3"/>
  <c r="E2473" i="3"/>
  <c r="E2472" i="3"/>
  <c r="E2471" i="3"/>
  <c r="E2470" i="3"/>
  <c r="E2469" i="3"/>
  <c r="E2468" i="3"/>
  <c r="E2467" i="3"/>
  <c r="E2466" i="3"/>
  <c r="E2465" i="3"/>
  <c r="E2464" i="3"/>
  <c r="E2463" i="3"/>
  <c r="E2461" i="3"/>
  <c r="E2460" i="3"/>
  <c r="E2459" i="3"/>
  <c r="E2458" i="3"/>
  <c r="E2457" i="3"/>
  <c r="E2456" i="3"/>
  <c r="E2455" i="3"/>
  <c r="E2454" i="3"/>
  <c r="E2453" i="3"/>
  <c r="E2452" i="3"/>
  <c r="E2451" i="3"/>
  <c r="E2450" i="3"/>
  <c r="E2449" i="3"/>
  <c r="E2448" i="3"/>
  <c r="E2447" i="3"/>
  <c r="E2446" i="3"/>
  <c r="E2445" i="3"/>
  <c r="E2444" i="3"/>
  <c r="E2443" i="3"/>
  <c r="E2442" i="3"/>
  <c r="E2441" i="3"/>
  <c r="E2440" i="3"/>
  <c r="E2439" i="3"/>
  <c r="E2438" i="3"/>
  <c r="E2437" i="3"/>
  <c r="E2436" i="3"/>
  <c r="E2435" i="3"/>
  <c r="E2434" i="3"/>
  <c r="E2433" i="3"/>
  <c r="E2432" i="3"/>
  <c r="E2431" i="3"/>
  <c r="E2430" i="3"/>
  <c r="E2429" i="3"/>
  <c r="E2428" i="3"/>
  <c r="E2427" i="3"/>
  <c r="E2426" i="3"/>
  <c r="E2425" i="3"/>
  <c r="E2424" i="3"/>
  <c r="E2423" i="3"/>
  <c r="E2422" i="3"/>
  <c r="E2421" i="3"/>
  <c r="E2420" i="3"/>
  <c r="E2419" i="3"/>
  <c r="E2418" i="3"/>
  <c r="E2417" i="3"/>
  <c r="E2416" i="3"/>
  <c r="E2415" i="3"/>
  <c r="E2414" i="3"/>
  <c r="E2413" i="3"/>
  <c r="E2412" i="3"/>
  <c r="E2410" i="3"/>
  <c r="E2409" i="3"/>
  <c r="E2408" i="3"/>
  <c r="E2407" i="3"/>
  <c r="E2406" i="3"/>
  <c r="E2405" i="3"/>
  <c r="E2403" i="3"/>
  <c r="E2402" i="3"/>
  <c r="E2401" i="3"/>
  <c r="E2400" i="3"/>
  <c r="E2399" i="3"/>
  <c r="E2398" i="3"/>
  <c r="E2397" i="3"/>
  <c r="E2396" i="3"/>
  <c r="E2395" i="3"/>
  <c r="E2394" i="3"/>
  <c r="E2393" i="3"/>
  <c r="E2392" i="3"/>
  <c r="E2391" i="3"/>
  <c r="E2390" i="3"/>
  <c r="E2389" i="3"/>
  <c r="E2388" i="3"/>
  <c r="E2387" i="3"/>
  <c r="E2386" i="3"/>
  <c r="E2385" i="3"/>
  <c r="E2384" i="3"/>
  <c r="E2383" i="3"/>
  <c r="E2382" i="3"/>
  <c r="E2381" i="3"/>
  <c r="E2380" i="3"/>
  <c r="E2379" i="3"/>
  <c r="E2378" i="3"/>
  <c r="E2377" i="3"/>
  <c r="E2376" i="3"/>
  <c r="E2375" i="3"/>
  <c r="E2374" i="3"/>
  <c r="E2373" i="3"/>
  <c r="E2372" i="3"/>
  <c r="E2371" i="3"/>
  <c r="E2370" i="3"/>
  <c r="E2369" i="3"/>
  <c r="E2368" i="3"/>
  <c r="E2367" i="3"/>
  <c r="E2366" i="3"/>
  <c r="E2365" i="3"/>
  <c r="E2364" i="3"/>
  <c r="E2363" i="3"/>
  <c r="E2362" i="3"/>
  <c r="E2361" i="3"/>
  <c r="E2360" i="3"/>
  <c r="E2359" i="3"/>
  <c r="E2358" i="3"/>
  <c r="E2357" i="3"/>
  <c r="E2356" i="3"/>
  <c r="E2355" i="3"/>
  <c r="E2354" i="3"/>
  <c r="E2353" i="3"/>
  <c r="E2352" i="3"/>
  <c r="E2351" i="3"/>
  <c r="E2350" i="3"/>
  <c r="E2349" i="3"/>
  <c r="E2348" i="3"/>
  <c r="E2347" i="3"/>
  <c r="E2346" i="3"/>
  <c r="E2345" i="3"/>
  <c r="E2344" i="3"/>
  <c r="E2343" i="3"/>
  <c r="E2342" i="3"/>
  <c r="E2341" i="3"/>
  <c r="E2340" i="3"/>
  <c r="E2339" i="3"/>
  <c r="E2338" i="3"/>
  <c r="E2337" i="3"/>
  <c r="E2336" i="3"/>
  <c r="E2335" i="3"/>
  <c r="E2334" i="3"/>
  <c r="E2333" i="3"/>
  <c r="E2332" i="3"/>
  <c r="E2331" i="3"/>
  <c r="E2330" i="3"/>
  <c r="E2329" i="3"/>
  <c r="E2328" i="3"/>
  <c r="E2327" i="3"/>
  <c r="E2326" i="3"/>
  <c r="E2325" i="3"/>
  <c r="E2324" i="3"/>
  <c r="E2323" i="3"/>
  <c r="E2322" i="3"/>
  <c r="E2321" i="3"/>
  <c r="E2320" i="3"/>
  <c r="E2319" i="3"/>
  <c r="E2318" i="3"/>
  <c r="E2317" i="3"/>
  <c r="E2316" i="3"/>
  <c r="E2315" i="3"/>
  <c r="E2314" i="3"/>
  <c r="E2313" i="3"/>
  <c r="E2312" i="3"/>
  <c r="E2311" i="3"/>
  <c r="E2310" i="3"/>
  <c r="E2309" i="3"/>
  <c r="E2308" i="3"/>
  <c r="E2306" i="3"/>
  <c r="E2305" i="3"/>
  <c r="E2304" i="3"/>
  <c r="E2303" i="3"/>
  <c r="E2302" i="3"/>
  <c r="E2301" i="3"/>
  <c r="E2300" i="3"/>
  <c r="E2299" i="3"/>
  <c r="E2298" i="3"/>
  <c r="E2297" i="3"/>
  <c r="E2296" i="3"/>
  <c r="E2295" i="3"/>
  <c r="E2294" i="3"/>
  <c r="E2293" i="3"/>
  <c r="E2292" i="3"/>
  <c r="E2291" i="3"/>
  <c r="E2290" i="3"/>
  <c r="E2289" i="3"/>
  <c r="E2288" i="3"/>
  <c r="E2287" i="3"/>
  <c r="E2286" i="3"/>
  <c r="E2285" i="3"/>
  <c r="E2284" i="3"/>
  <c r="E2283" i="3"/>
  <c r="E2278" i="3"/>
  <c r="E2275" i="3"/>
  <c r="E2274" i="3"/>
  <c r="E2273" i="3"/>
  <c r="E2272" i="3"/>
  <c r="E2271" i="3"/>
  <c r="E2270" i="3"/>
  <c r="E2269" i="3"/>
  <c r="E2268" i="3"/>
  <c r="E2267" i="3"/>
  <c r="E2266" i="3"/>
  <c r="E2265" i="3"/>
  <c r="E2264" i="3"/>
  <c r="E2263" i="3"/>
  <c r="E2262" i="3"/>
  <c r="E2261" i="3"/>
  <c r="E2260" i="3"/>
  <c r="E2259" i="3"/>
  <c r="E2258" i="3"/>
  <c r="E2257" i="3"/>
  <c r="E2256" i="3"/>
  <c r="E2255" i="3"/>
  <c r="E2254" i="3"/>
  <c r="E2253" i="3"/>
  <c r="E2252" i="3"/>
  <c r="E2251" i="3"/>
  <c r="E2250" i="3"/>
  <c r="E2249" i="3"/>
  <c r="E2248" i="3"/>
  <c r="E2247" i="3"/>
  <c r="E2246" i="3"/>
  <c r="E2245" i="3"/>
  <c r="E2244" i="3"/>
  <c r="E2243" i="3"/>
  <c r="E2242" i="3"/>
  <c r="E2241" i="3"/>
  <c r="E2240" i="3"/>
  <c r="E2239" i="3"/>
  <c r="E2238" i="3"/>
  <c r="E2237" i="3"/>
  <c r="E2236" i="3"/>
  <c r="E2235" i="3"/>
  <c r="E2234" i="3"/>
  <c r="E2233" i="3"/>
  <c r="E2232" i="3"/>
  <c r="E2230" i="3"/>
  <c r="E2229" i="3"/>
  <c r="E2228" i="3"/>
  <c r="E2227" i="3"/>
  <c r="E2226" i="3"/>
  <c r="E2225" i="3"/>
  <c r="E2224" i="3"/>
  <c r="E2223" i="3"/>
  <c r="E2222" i="3"/>
  <c r="E2221" i="3"/>
  <c r="E2220" i="3"/>
  <c r="E2219" i="3"/>
  <c r="E2218" i="3"/>
  <c r="E2217" i="3"/>
  <c r="E2216" i="3"/>
  <c r="E2215" i="3"/>
  <c r="E2214" i="3"/>
  <c r="E2213" i="3"/>
  <c r="E2212" i="3"/>
  <c r="E2211" i="3"/>
  <c r="E2210" i="3"/>
  <c r="E2209" i="3"/>
  <c r="E2208" i="3"/>
  <c r="E2207" i="3"/>
  <c r="E2206" i="3"/>
  <c r="E2205" i="3"/>
  <c r="E2203" i="3"/>
  <c r="E2202" i="3"/>
  <c r="E2201" i="3"/>
  <c r="E2200" i="3"/>
  <c r="E2199" i="3"/>
  <c r="E2198" i="3"/>
  <c r="E2197" i="3"/>
  <c r="E2196" i="3"/>
  <c r="E2195" i="3"/>
  <c r="E2194" i="3"/>
  <c r="E2193" i="3"/>
  <c r="E2192" i="3"/>
  <c r="E2191" i="3"/>
  <c r="E2190" i="3"/>
  <c r="E2189" i="3"/>
  <c r="E2188" i="3"/>
  <c r="E2187" i="3"/>
  <c r="E2186" i="3"/>
  <c r="E2185" i="3"/>
  <c r="E2184" i="3"/>
  <c r="E2183" i="3"/>
  <c r="E2182" i="3"/>
  <c r="E2181" i="3"/>
  <c r="E2180" i="3"/>
  <c r="E2179" i="3"/>
  <c r="E2178" i="3"/>
  <c r="E2177" i="3"/>
  <c r="E2176" i="3"/>
  <c r="E2175" i="3"/>
  <c r="E2174" i="3"/>
  <c r="E2173" i="3"/>
  <c r="E2172" i="3"/>
  <c r="E2171" i="3"/>
  <c r="E2170" i="3"/>
  <c r="E2169" i="3"/>
  <c r="E2168" i="3"/>
  <c r="E2167" i="3"/>
  <c r="E2166" i="3"/>
  <c r="E2165" i="3"/>
  <c r="E2164" i="3"/>
  <c r="E2163" i="3"/>
  <c r="E2162" i="3"/>
  <c r="E2161" i="3"/>
  <c r="E2160" i="3"/>
  <c r="E2159" i="3"/>
  <c r="E2158" i="3"/>
  <c r="E2157" i="3"/>
  <c r="E2156" i="3"/>
  <c r="E2155" i="3"/>
  <c r="E2154" i="3"/>
  <c r="E2153" i="3"/>
  <c r="E2152" i="3"/>
  <c r="E2151" i="3"/>
  <c r="E2150" i="3"/>
  <c r="E2149" i="3"/>
  <c r="E2148" i="3"/>
  <c r="E2147" i="3"/>
  <c r="E2146" i="3"/>
  <c r="E2145" i="3"/>
  <c r="E2144" i="3"/>
  <c r="E2143" i="3"/>
  <c r="E2142" i="3"/>
  <c r="E2141" i="3"/>
  <c r="E2140" i="3"/>
  <c r="E2139" i="3"/>
  <c r="E2138" i="3"/>
  <c r="E2137" i="3"/>
  <c r="E2136" i="3"/>
  <c r="E2135" i="3"/>
  <c r="E2134" i="3"/>
  <c r="E2133" i="3"/>
  <c r="E2132" i="3"/>
  <c r="E2131" i="3"/>
  <c r="E2130" i="3"/>
  <c r="E2128" i="3"/>
  <c r="E2127" i="3"/>
  <c r="E2126" i="3"/>
  <c r="E2125" i="3"/>
  <c r="E2124" i="3"/>
  <c r="E2123" i="3"/>
  <c r="E2122" i="3"/>
  <c r="E2121" i="3"/>
  <c r="E2120" i="3"/>
  <c r="E2119" i="3"/>
  <c r="E2118" i="3"/>
  <c r="E2117" i="3"/>
  <c r="E2116" i="3"/>
  <c r="E2115" i="3"/>
  <c r="E2114" i="3"/>
  <c r="E2113" i="3"/>
  <c r="E2112" i="3"/>
  <c r="E2111" i="3"/>
  <c r="E2110" i="3"/>
  <c r="E2109" i="3"/>
  <c r="E2108" i="3"/>
  <c r="E2107" i="3"/>
  <c r="E2106" i="3"/>
  <c r="E2105" i="3"/>
  <c r="E2102" i="3"/>
  <c r="E2101" i="3"/>
  <c r="E2099" i="3"/>
  <c r="E2097" i="3"/>
  <c r="E2096" i="3"/>
  <c r="E2095" i="3"/>
  <c r="E2094" i="3"/>
  <c r="E2093" i="3"/>
  <c r="E2090" i="3"/>
  <c r="E2089" i="3"/>
  <c r="E2088" i="3"/>
  <c r="E2087" i="3"/>
  <c r="E2086" i="3"/>
  <c r="E2085" i="3"/>
  <c r="E2084" i="3"/>
  <c r="E2083" i="3"/>
  <c r="E2082" i="3"/>
  <c r="E2081" i="3"/>
  <c r="E2080" i="3"/>
  <c r="E2079" i="3"/>
  <c r="E2078" i="3"/>
  <c r="E2077" i="3"/>
  <c r="E2076" i="3"/>
  <c r="E2075" i="3"/>
  <c r="E2074" i="3"/>
  <c r="E2073" i="3"/>
  <c r="E2071" i="3"/>
  <c r="E2070" i="3"/>
  <c r="E2069" i="3"/>
  <c r="E2068" i="3"/>
  <c r="E2067" i="3"/>
  <c r="E2066" i="3"/>
  <c r="E2065" i="3"/>
  <c r="E2063" i="3"/>
  <c r="E2062" i="3"/>
  <c r="E2061" i="3"/>
  <c r="E2060" i="3"/>
  <c r="E2059" i="3"/>
  <c r="E2058" i="3"/>
  <c r="E2057" i="3"/>
  <c r="E2056" i="3"/>
  <c r="E2055" i="3"/>
  <c r="E2054" i="3"/>
  <c r="E2053" i="3"/>
  <c r="E2052" i="3"/>
  <c r="E2051" i="3"/>
  <c r="E2050" i="3"/>
  <c r="E2049" i="3"/>
  <c r="E2048" i="3"/>
  <c r="E2047" i="3"/>
  <c r="E2046" i="3"/>
  <c r="E2045" i="3"/>
  <c r="E2044" i="3"/>
  <c r="E2043" i="3"/>
  <c r="E2042" i="3"/>
  <c r="E2041" i="3"/>
  <c r="E2040" i="3"/>
  <c r="E2039" i="3"/>
  <c r="E2038" i="3"/>
  <c r="E2037" i="3"/>
  <c r="E2036" i="3"/>
  <c r="E2035" i="3"/>
  <c r="E2034" i="3"/>
  <c r="E2033" i="3"/>
  <c r="E2032" i="3"/>
  <c r="E2031" i="3"/>
  <c r="E2030" i="3"/>
  <c r="E2029" i="3"/>
  <c r="E2028" i="3"/>
  <c r="E2027" i="3"/>
  <c r="E2026" i="3"/>
  <c r="E2025" i="3"/>
  <c r="E2024" i="3"/>
  <c r="E2023" i="3"/>
  <c r="E2022" i="3"/>
  <c r="E2021" i="3"/>
  <c r="E2019" i="3"/>
  <c r="E2018" i="3"/>
  <c r="E2017" i="3"/>
  <c r="E2016" i="3"/>
  <c r="E2015" i="3"/>
  <c r="E2013" i="3"/>
  <c r="E2012" i="3"/>
  <c r="E2011" i="3"/>
  <c r="E2010" i="3"/>
  <c r="E2009" i="3"/>
  <c r="E2008" i="3"/>
  <c r="E2007" i="3"/>
  <c r="E2006" i="3"/>
  <c r="E2005" i="3"/>
  <c r="E2004" i="3"/>
  <c r="E2003" i="3"/>
  <c r="E2002" i="3"/>
  <c r="E2001" i="3"/>
  <c r="E2000" i="3"/>
  <c r="E1999" i="3"/>
  <c r="E1998" i="3"/>
  <c r="E1997" i="3"/>
  <c r="E1996" i="3"/>
  <c r="E1995" i="3"/>
  <c r="E1994" i="3"/>
  <c r="E1993" i="3"/>
  <c r="E1992" i="3"/>
  <c r="E1991" i="3"/>
  <c r="E1990" i="3"/>
  <c r="E1989" i="3"/>
  <c r="E1988" i="3"/>
  <c r="E1987" i="3"/>
  <c r="E1986" i="3"/>
  <c r="E1985" i="3"/>
  <c r="E1984" i="3"/>
  <c r="E1983" i="3"/>
  <c r="E1982" i="3"/>
  <c r="E1981" i="3"/>
  <c r="E1980" i="3"/>
  <c r="E1979" i="3"/>
  <c r="E1978" i="3"/>
  <c r="E1977" i="3"/>
  <c r="E1976" i="3"/>
  <c r="E1975" i="3"/>
  <c r="E1974" i="3"/>
  <c r="E1973" i="3"/>
  <c r="E1972" i="3"/>
  <c r="E1971" i="3"/>
  <c r="E1970" i="3"/>
  <c r="E1969" i="3"/>
  <c r="E1968" i="3"/>
  <c r="E1967" i="3"/>
  <c r="E1966" i="3"/>
  <c r="E1965" i="3"/>
  <c r="E1964" i="3"/>
  <c r="E1963" i="3"/>
  <c r="E1962" i="3"/>
  <c r="E1961" i="3"/>
  <c r="E1960" i="3"/>
  <c r="E1959" i="3"/>
  <c r="E1958" i="3"/>
  <c r="E1957" i="3"/>
  <c r="E1956" i="3"/>
  <c r="E1955" i="3"/>
  <c r="E1954" i="3"/>
  <c r="E1953" i="3"/>
  <c r="E1952" i="3"/>
  <c r="E1951" i="3"/>
  <c r="E1950" i="3"/>
  <c r="E1949" i="3"/>
  <c r="E1948" i="3"/>
  <c r="E1947" i="3"/>
  <c r="E1946" i="3"/>
  <c r="E1945" i="3"/>
  <c r="E1944" i="3"/>
  <c r="E1943" i="3"/>
  <c r="E1942" i="3"/>
  <c r="E1941" i="3"/>
  <c r="E1940" i="3"/>
  <c r="E1939" i="3"/>
  <c r="E1938" i="3"/>
  <c r="E1937" i="3"/>
  <c r="E1936" i="3"/>
  <c r="E1935" i="3"/>
  <c r="E1934" i="3"/>
  <c r="E1933" i="3"/>
  <c r="E1932" i="3"/>
  <c r="E1931" i="3"/>
  <c r="E1930" i="3"/>
  <c r="E1929" i="3"/>
  <c r="E1928" i="3"/>
  <c r="E1927" i="3"/>
  <c r="E1926" i="3"/>
  <c r="E1925" i="3"/>
  <c r="E1924" i="3"/>
  <c r="E1923" i="3"/>
  <c r="E1922" i="3"/>
  <c r="E1921" i="3"/>
  <c r="E1920" i="3"/>
  <c r="E1919" i="3"/>
  <c r="E1918" i="3"/>
  <c r="E1917" i="3"/>
  <c r="E1916" i="3"/>
  <c r="E1915" i="3"/>
  <c r="E1914" i="3"/>
  <c r="E1911" i="3"/>
  <c r="E1910" i="3"/>
  <c r="E1909" i="3"/>
  <c r="E1908" i="3"/>
  <c r="E1907" i="3"/>
  <c r="E1906" i="3"/>
  <c r="E1905" i="3"/>
  <c r="E1904" i="3"/>
  <c r="E1903" i="3"/>
  <c r="E1902" i="3"/>
  <c r="E1901" i="3"/>
  <c r="E1900" i="3"/>
  <c r="E1899" i="3"/>
  <c r="E1898" i="3"/>
  <c r="E1897" i="3"/>
  <c r="E1896" i="3"/>
  <c r="E1895" i="3"/>
  <c r="E1894" i="3"/>
  <c r="E1893" i="3"/>
  <c r="E1892" i="3"/>
  <c r="E1891" i="3"/>
  <c r="E1890" i="3"/>
  <c r="E1889" i="3"/>
  <c r="E1888" i="3"/>
  <c r="E1887" i="3"/>
  <c r="E1886" i="3"/>
  <c r="E1885" i="3"/>
  <c r="E1884" i="3"/>
  <c r="E1883" i="3"/>
  <c r="E1882" i="3"/>
  <c r="E1881" i="3"/>
  <c r="E1880" i="3"/>
  <c r="E1879" i="3"/>
  <c r="E1878" i="3"/>
  <c r="E1877" i="3"/>
  <c r="E1876" i="3"/>
  <c r="E1875" i="3"/>
  <c r="E1874" i="3"/>
  <c r="E1873" i="3"/>
  <c r="E1872" i="3"/>
  <c r="E1871" i="3"/>
  <c r="E1870" i="3"/>
  <c r="E1869" i="3"/>
  <c r="E1868" i="3"/>
  <c r="E1867" i="3"/>
  <c r="E1866" i="3"/>
  <c r="E1865" i="3"/>
  <c r="E1864" i="3"/>
  <c r="E1863" i="3"/>
  <c r="E1862" i="3"/>
  <c r="E1861" i="3"/>
  <c r="E1860" i="3"/>
  <c r="E1859" i="3"/>
  <c r="E1858" i="3"/>
  <c r="E1857" i="3"/>
  <c r="E1856" i="3"/>
  <c r="E1855" i="3"/>
  <c r="E1854" i="3"/>
  <c r="E1853" i="3"/>
  <c r="E1852" i="3"/>
  <c r="E1851" i="3"/>
  <c r="E1850" i="3"/>
  <c r="E1849" i="3"/>
  <c r="E1848" i="3"/>
  <c r="E1847" i="3"/>
  <c r="E1846" i="3"/>
  <c r="E1845" i="3"/>
  <c r="E1844" i="3"/>
  <c r="E1843" i="3"/>
  <c r="E1842" i="3"/>
  <c r="E1841" i="3"/>
  <c r="E1840" i="3"/>
  <c r="E1839" i="3"/>
  <c r="E1838" i="3"/>
  <c r="E1837" i="3"/>
  <c r="E1836" i="3"/>
  <c r="E1835" i="3"/>
  <c r="E1834" i="3"/>
  <c r="E1833" i="3"/>
  <c r="E1832" i="3"/>
  <c r="E1831" i="3"/>
  <c r="E1830" i="3"/>
  <c r="E1829" i="3"/>
  <c r="E1828" i="3"/>
  <c r="E1827" i="3"/>
  <c r="E1826" i="3"/>
  <c r="E1825" i="3"/>
  <c r="E1824" i="3"/>
  <c r="E1823" i="3"/>
  <c r="E1822" i="3"/>
  <c r="E1821" i="3"/>
  <c r="E1820" i="3"/>
  <c r="E1819" i="3"/>
  <c r="E1818" i="3"/>
  <c r="E1817" i="3"/>
  <c r="E1816" i="3"/>
  <c r="E1815" i="3"/>
  <c r="E1814" i="3"/>
  <c r="E1813" i="3"/>
  <c r="E1812" i="3"/>
  <c r="E1811" i="3"/>
  <c r="E1810" i="3"/>
  <c r="E1809" i="3"/>
  <c r="E1808" i="3"/>
  <c r="E1807" i="3"/>
  <c r="E1806" i="3"/>
  <c r="E1805" i="3"/>
  <c r="E1804" i="3"/>
  <c r="E1803" i="3"/>
  <c r="E1802" i="3"/>
  <c r="E1800" i="3"/>
  <c r="E1799" i="3"/>
  <c r="E1798" i="3"/>
  <c r="E1797" i="3"/>
  <c r="E1796" i="3"/>
  <c r="E1795" i="3"/>
  <c r="E1794" i="3"/>
  <c r="E1793" i="3"/>
  <c r="E1792" i="3"/>
  <c r="E1791" i="3"/>
  <c r="E1790" i="3"/>
  <c r="E1789" i="3"/>
  <c r="E1788" i="3"/>
  <c r="E1787" i="3"/>
  <c r="E1786" i="3"/>
  <c r="E1785" i="3"/>
  <c r="E1784" i="3"/>
  <c r="E1783" i="3"/>
  <c r="E1782" i="3"/>
  <c r="E1781" i="3"/>
  <c r="E1780" i="3"/>
  <c r="E1779" i="3"/>
  <c r="E1778" i="3"/>
  <c r="E1777" i="3"/>
  <c r="E1776" i="3"/>
  <c r="E1775" i="3"/>
  <c r="E1774" i="3"/>
  <c r="E1773" i="3"/>
  <c r="E1772" i="3"/>
  <c r="E1771" i="3"/>
  <c r="E1770" i="3"/>
  <c r="E1769" i="3"/>
  <c r="E1768" i="3"/>
  <c r="E1767" i="3"/>
  <c r="E1766" i="3"/>
  <c r="E1765" i="3"/>
  <c r="E1764" i="3"/>
  <c r="E1763" i="3"/>
  <c r="E1762" i="3"/>
  <c r="E1761" i="3"/>
  <c r="E1760" i="3"/>
  <c r="E1759" i="3"/>
  <c r="E1758" i="3"/>
  <c r="E1757" i="3"/>
  <c r="E1756" i="3"/>
  <c r="E1755" i="3"/>
  <c r="E1754" i="3"/>
  <c r="E1753" i="3"/>
  <c r="E1752" i="3"/>
  <c r="E1751" i="3"/>
  <c r="E1750" i="3"/>
  <c r="E1749" i="3"/>
  <c r="E1748" i="3"/>
  <c r="E1747" i="3"/>
  <c r="E1746" i="3"/>
  <c r="E1745" i="3"/>
  <c r="E1744" i="3"/>
  <c r="E1743" i="3"/>
  <c r="E1742" i="3"/>
  <c r="E1741" i="3"/>
  <c r="E1740" i="3"/>
  <c r="E1739" i="3"/>
  <c r="E1738" i="3"/>
  <c r="E1737" i="3"/>
  <c r="E1736" i="3"/>
  <c r="E1735" i="3"/>
  <c r="E1734" i="3"/>
  <c r="E1733" i="3"/>
  <c r="E1732" i="3"/>
  <c r="E1731" i="3"/>
  <c r="E1730" i="3"/>
  <c r="E1729" i="3"/>
  <c r="E1728" i="3"/>
  <c r="E1727" i="3"/>
  <c r="E1726" i="3"/>
  <c r="E1725" i="3"/>
  <c r="E1724" i="3"/>
  <c r="E1723" i="3"/>
  <c r="E1722" i="3"/>
  <c r="E1721" i="3"/>
  <c r="E1720" i="3"/>
  <c r="E1719" i="3"/>
  <c r="E1718" i="3"/>
  <c r="E1717" i="3"/>
  <c r="E1716" i="3"/>
  <c r="E1715" i="3"/>
  <c r="E1714" i="3"/>
  <c r="E1713" i="3"/>
  <c r="E1712" i="3"/>
  <c r="E1711" i="3"/>
  <c r="E1710" i="3"/>
  <c r="E1709" i="3"/>
  <c r="E1708" i="3"/>
  <c r="E1707" i="3"/>
  <c r="E1706" i="3"/>
  <c r="E1705" i="3"/>
  <c r="E1704" i="3"/>
  <c r="E1703" i="3"/>
  <c r="E1702" i="3"/>
  <c r="E1701" i="3"/>
  <c r="E1700" i="3"/>
  <c r="E1699" i="3"/>
  <c r="E1698" i="3"/>
  <c r="E1697" i="3"/>
  <c r="E1696" i="3"/>
  <c r="E1695" i="3"/>
  <c r="E1694" i="3"/>
  <c r="E1693" i="3"/>
  <c r="E1692" i="3"/>
  <c r="E1691" i="3"/>
  <c r="E1690" i="3"/>
  <c r="E1689" i="3"/>
  <c r="E1688" i="3"/>
  <c r="E1687" i="3"/>
  <c r="E1686" i="3"/>
  <c r="E1685" i="3"/>
  <c r="E1684" i="3"/>
  <c r="E1683" i="3"/>
  <c r="E1682" i="3"/>
  <c r="E1681" i="3"/>
  <c r="E1680" i="3"/>
  <c r="E1679" i="3"/>
  <c r="E1678" i="3"/>
  <c r="E1677" i="3"/>
  <c r="E1676" i="3"/>
  <c r="E1675" i="3"/>
  <c r="E1674" i="3"/>
  <c r="E1673" i="3"/>
  <c r="E1672" i="3"/>
  <c r="E1671" i="3"/>
  <c r="E1670" i="3"/>
  <c r="E1669" i="3"/>
  <c r="E1668" i="3"/>
  <c r="E1667" i="3"/>
  <c r="E1666" i="3"/>
  <c r="E1665" i="3"/>
  <c r="E1664" i="3"/>
  <c r="E1663" i="3"/>
  <c r="E1662" i="3"/>
  <c r="E1661" i="3"/>
  <c r="E1660" i="3"/>
  <c r="E1659" i="3"/>
  <c r="E1658" i="3"/>
  <c r="E1657" i="3"/>
  <c r="E1656" i="3"/>
  <c r="E1655" i="3"/>
  <c r="E1654" i="3"/>
  <c r="E1653" i="3"/>
  <c r="E1650" i="3"/>
  <c r="E1649" i="3"/>
  <c r="E1648" i="3"/>
  <c r="E1647" i="3"/>
  <c r="E1646" i="3"/>
  <c r="E1645" i="3"/>
  <c r="E1644" i="3"/>
  <c r="E1643" i="3"/>
  <c r="E1642" i="3"/>
  <c r="E1641" i="3"/>
  <c r="E1640" i="3"/>
  <c r="E1639" i="3"/>
  <c r="E1638" i="3"/>
  <c r="E1637" i="3"/>
  <c r="E1636" i="3"/>
  <c r="E1635" i="3"/>
  <c r="E1634" i="3"/>
  <c r="E1633" i="3"/>
  <c r="E1632" i="3"/>
  <c r="E1631" i="3"/>
  <c r="E1630" i="3"/>
  <c r="E1628" i="3"/>
  <c r="E1627" i="3"/>
  <c r="E1626" i="3"/>
  <c r="E1625" i="3"/>
  <c r="E1624" i="3"/>
  <c r="E1623" i="3"/>
  <c r="E1622" i="3"/>
  <c r="E1621" i="3"/>
  <c r="E1620" i="3"/>
  <c r="E1619" i="3"/>
  <c r="E1618" i="3"/>
  <c r="E1617" i="3"/>
  <c r="E1616" i="3"/>
  <c r="E1615" i="3"/>
  <c r="E1614" i="3"/>
  <c r="E1613" i="3"/>
  <c r="E1612" i="3"/>
  <c r="E1611" i="3"/>
  <c r="E1610" i="3"/>
  <c r="E1609" i="3"/>
  <c r="E1608" i="3"/>
  <c r="E1607" i="3"/>
  <c r="E1606" i="3"/>
  <c r="E1605" i="3"/>
  <c r="E1604" i="3"/>
  <c r="E1603" i="3"/>
  <c r="E1602" i="3"/>
  <c r="E1601" i="3"/>
  <c r="E1600" i="3"/>
  <c r="E1599" i="3"/>
  <c r="E1598" i="3"/>
  <c r="E1597" i="3"/>
  <c r="E1596" i="3"/>
  <c r="E1595" i="3"/>
  <c r="E1594" i="3"/>
  <c r="E1593" i="3"/>
  <c r="E1592" i="3"/>
  <c r="E1591" i="3"/>
  <c r="E1590" i="3"/>
  <c r="E1589" i="3"/>
  <c r="E1588" i="3"/>
  <c r="E1587" i="3"/>
  <c r="E1585" i="3"/>
  <c r="E1584" i="3"/>
  <c r="E1583" i="3"/>
  <c r="E1582" i="3"/>
  <c r="E1581" i="3"/>
  <c r="E1580" i="3"/>
  <c r="E1579" i="3"/>
  <c r="E1578" i="3"/>
  <c r="E1577" i="3"/>
  <c r="E1576" i="3"/>
  <c r="E1575" i="3"/>
  <c r="E1574" i="3"/>
  <c r="E1573" i="3"/>
  <c r="E1572" i="3"/>
  <c r="E1571" i="3"/>
  <c r="E1570" i="3"/>
  <c r="E1569" i="3"/>
  <c r="E1568" i="3"/>
  <c r="E1567" i="3"/>
  <c r="E1566" i="3"/>
  <c r="E1565" i="3"/>
  <c r="E1564" i="3"/>
  <c r="E1563" i="3"/>
  <c r="E1562" i="3"/>
  <c r="E1561" i="3"/>
  <c r="E1560" i="3"/>
  <c r="E1559" i="3"/>
  <c r="E1558" i="3"/>
  <c r="E1557" i="3"/>
  <c r="E1556" i="3"/>
  <c r="E1555" i="3"/>
  <c r="E1554" i="3"/>
  <c r="E1553" i="3"/>
  <c r="E1552" i="3"/>
  <c r="E1551" i="3"/>
  <c r="E1550" i="3"/>
  <c r="E1549" i="3"/>
  <c r="E1548" i="3"/>
  <c r="E1547" i="3"/>
  <c r="E1546" i="3"/>
  <c r="E1545" i="3"/>
  <c r="E1544" i="3"/>
  <c r="E1543" i="3"/>
  <c r="E1542" i="3"/>
  <c r="E1541" i="3"/>
  <c r="E1540" i="3"/>
  <c r="E1539" i="3"/>
  <c r="E1538" i="3"/>
  <c r="E1537" i="3"/>
  <c r="E1536" i="3"/>
  <c r="E1535" i="3"/>
  <c r="E1534" i="3"/>
  <c r="E1533" i="3"/>
  <c r="E1532" i="3"/>
  <c r="E1531" i="3"/>
  <c r="E1530" i="3"/>
  <c r="E1529" i="3"/>
  <c r="E1528" i="3"/>
  <c r="E1527" i="3"/>
  <c r="E1526" i="3"/>
  <c r="E1525" i="3"/>
  <c r="E1524" i="3"/>
  <c r="E1523" i="3"/>
  <c r="E1522" i="3"/>
  <c r="E1521" i="3"/>
  <c r="E1520" i="3"/>
  <c r="E1519" i="3"/>
  <c r="E1518" i="3"/>
  <c r="E1517" i="3"/>
  <c r="E1516" i="3"/>
  <c r="E1515" i="3"/>
  <c r="E1514" i="3"/>
  <c r="E1513" i="3"/>
  <c r="E1512" i="3"/>
  <c r="E1511" i="3"/>
  <c r="E1510" i="3"/>
  <c r="E1509" i="3"/>
  <c r="E1508" i="3"/>
  <c r="E1507" i="3"/>
  <c r="E1506" i="3"/>
  <c r="E1505" i="3"/>
  <c r="E1504" i="3"/>
  <c r="E1503" i="3"/>
  <c r="E1502" i="3"/>
  <c r="E1501" i="3"/>
  <c r="E1500" i="3"/>
  <c r="E1499" i="3"/>
  <c r="E1498" i="3"/>
  <c r="E1497" i="3"/>
  <c r="E1496" i="3"/>
  <c r="E1495" i="3"/>
  <c r="E1494" i="3"/>
  <c r="E1493" i="3"/>
  <c r="E1492" i="3"/>
  <c r="E1491" i="3"/>
  <c r="E1490" i="3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60" i="3"/>
  <c r="E1459" i="3"/>
  <c r="E1458" i="3"/>
  <c r="E1457" i="3"/>
  <c r="E1456" i="3"/>
  <c r="E1455" i="3"/>
  <c r="E1454" i="3"/>
  <c r="E1453" i="3"/>
  <c r="E1452" i="3"/>
  <c r="E1451" i="3"/>
  <c r="E1450" i="3"/>
  <c r="E1449" i="3"/>
  <c r="E1448" i="3"/>
  <c r="E1445" i="3"/>
  <c r="E1441" i="3"/>
  <c r="E1440" i="3"/>
  <c r="E1439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7" i="3"/>
  <c r="E606" i="3"/>
  <c r="E605" i="3"/>
  <c r="E604" i="3"/>
  <c r="E603" i="3"/>
  <c r="E602" i="3"/>
  <c r="E601" i="3"/>
  <c r="E600" i="3"/>
  <c r="E599" i="3"/>
  <c r="E598" i="3"/>
  <c r="E597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1" i="3"/>
  <c r="E190" i="3"/>
  <c r="E189" i="3"/>
  <c r="E188" i="3"/>
  <c r="E187" i="3"/>
  <c r="E186" i="3"/>
  <c r="E185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47" i="3"/>
  <c r="E46" i="3"/>
  <c r="E45" i="3"/>
  <c r="E44" i="3"/>
  <c r="E43" i="3"/>
  <c r="E42" i="3"/>
  <c r="E41" i="3"/>
  <c r="E40" i="3"/>
  <c r="E38" i="3"/>
  <c r="E37" i="3"/>
  <c r="E30" i="3"/>
  <c r="E29" i="3"/>
  <c r="E28" i="3"/>
  <c r="E27" i="3"/>
  <c r="E26" i="3"/>
  <c r="E25" i="3"/>
  <c r="E24" i="3"/>
  <c r="E19" i="3"/>
  <c r="E18" i="3"/>
  <c r="E17" i="3"/>
  <c r="E16" i="3"/>
  <c r="E15" i="3"/>
  <c r="E14" i="3"/>
  <c r="E13" i="3"/>
  <c r="E12" i="3"/>
  <c r="E11" i="3"/>
  <c r="E9" i="3"/>
  <c r="E8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2" i="2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1" i="4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2" i="1"/>
</calcChain>
</file>

<file path=xl/sharedStrings.xml><?xml version="1.0" encoding="utf-8"?>
<sst xmlns="http://schemas.openxmlformats.org/spreadsheetml/2006/main" count="11998" uniqueCount="4606">
  <si>
    <t>Maria do Socorro</t>
  </si>
  <si>
    <t/>
  </si>
  <si>
    <t>Fátima</t>
  </si>
  <si>
    <t>Varginha</t>
  </si>
  <si>
    <t>(35)32221634</t>
  </si>
  <si>
    <t>(35)992128915</t>
  </si>
  <si>
    <t>MG</t>
  </si>
  <si>
    <t>Jumara Aparecida Rosa</t>
  </si>
  <si>
    <t>Rua |Luiz Rossignoli</t>
  </si>
  <si>
    <t>Samarino</t>
  </si>
  <si>
    <t>008.560.486-07</t>
  </si>
  <si>
    <t>(35)988645644</t>
  </si>
  <si>
    <t>Pimbola/Helder Ap. de Souza</t>
  </si>
  <si>
    <t>Rio Verde</t>
  </si>
  <si>
    <t>012.821.026-56</t>
  </si>
  <si>
    <t>(35)988812217</t>
  </si>
  <si>
    <t>Tarcizo Natal</t>
  </si>
  <si>
    <t>Rua: José Ferreira de Brito</t>
  </si>
  <si>
    <t>São Lucas</t>
  </si>
  <si>
    <t>(35)998709617</t>
  </si>
  <si>
    <t>(35)988211440</t>
  </si>
  <si>
    <t>Sargento Maciel</t>
  </si>
  <si>
    <t>Rua Francisco Paiva Neto</t>
  </si>
  <si>
    <t>Corcett</t>
  </si>
  <si>
    <t>(35)988727321</t>
  </si>
  <si>
    <t>Letivia Erbst Barbosa</t>
  </si>
  <si>
    <t>Rua Jose Gabriel Maciel</t>
  </si>
  <si>
    <t>Jardim Estrela l</t>
  </si>
  <si>
    <t>(35)991340149</t>
  </si>
  <si>
    <t>Hamilton</t>
  </si>
  <si>
    <t>Rua Lucas Reis Alves</t>
  </si>
  <si>
    <t>Alto da Figueira ll</t>
  </si>
  <si>
    <t>(35)988111814</t>
  </si>
  <si>
    <t>Carlos Alberto Serafim</t>
  </si>
  <si>
    <t>Av Prof. João Augusto de Carvalho</t>
  </si>
  <si>
    <t>Jardim Estrela ll</t>
  </si>
  <si>
    <t>(35)988671557</t>
  </si>
  <si>
    <t>Claudinei Dat</t>
  </si>
  <si>
    <t>Rua Gabriela Resende Paiva</t>
  </si>
  <si>
    <t>Santa Luiza</t>
  </si>
  <si>
    <t>(35)32217808</t>
  </si>
  <si>
    <t>Madeireira Belato</t>
  </si>
  <si>
    <t>Av Princesa do sul</t>
  </si>
  <si>
    <t>Rezende</t>
  </si>
  <si>
    <t>(35)32141865</t>
  </si>
  <si>
    <t>Weldel Felix Teodoro</t>
  </si>
  <si>
    <t>(35)988218587</t>
  </si>
  <si>
    <t>Adriana e Dr Ernesto Dendena</t>
  </si>
  <si>
    <t>Rua Francisco Aureliano Paiva</t>
  </si>
  <si>
    <t>Campos Eliseos</t>
  </si>
  <si>
    <t>(35)999898237</t>
  </si>
  <si>
    <t>Alice Flores Corcett</t>
  </si>
  <si>
    <t>Pça João Pessoa</t>
  </si>
  <si>
    <t>Centro</t>
  </si>
  <si>
    <t>(35)32221643</t>
  </si>
  <si>
    <t>(35)999345619</t>
  </si>
  <si>
    <t>Cidinha (M. A de Figueiredo Cassimiro</t>
  </si>
  <si>
    <t>Al. Cerejeiras</t>
  </si>
  <si>
    <t>Pinheiros</t>
  </si>
  <si>
    <t>(35)32121592</t>
  </si>
  <si>
    <t>(35)988461531</t>
  </si>
  <si>
    <t>Walas/ GW Engenharia</t>
  </si>
  <si>
    <t>Rua Antônio Bernardes Pereira</t>
  </si>
  <si>
    <t>São Geraldo</t>
  </si>
  <si>
    <t>(35)988811839</t>
  </si>
  <si>
    <t>Maria Lucia</t>
  </si>
  <si>
    <t>Rua Santa Margarida</t>
  </si>
  <si>
    <t>Bom Pastor</t>
  </si>
  <si>
    <t>(35)3129295</t>
  </si>
  <si>
    <t>(35)999898331</t>
  </si>
  <si>
    <t>Ivan Aparecido Reis</t>
  </si>
  <si>
    <t>Rua California</t>
  </si>
  <si>
    <t>Vila Barcelona</t>
  </si>
  <si>
    <t>260.153.008-17</t>
  </si>
  <si>
    <t>(35)988389524</t>
  </si>
  <si>
    <t>Kênia</t>
  </si>
  <si>
    <t>Rua Allan Kardec</t>
  </si>
  <si>
    <t>Santuza</t>
  </si>
  <si>
    <t>Av Pasteur</t>
  </si>
  <si>
    <t>Novo Horizonte</t>
  </si>
  <si>
    <t>590.029.726-87</t>
  </si>
  <si>
    <t>(35)999770444</t>
  </si>
  <si>
    <t>Marisa Custodio</t>
  </si>
  <si>
    <t>Rua Chimity Nagal</t>
  </si>
  <si>
    <t>Boa Vista</t>
  </si>
  <si>
    <t>(35)32121349</t>
  </si>
  <si>
    <t>Maria lucia de Paiva Nogueira</t>
  </si>
  <si>
    <t>Rua Equador</t>
  </si>
  <si>
    <t>Vila Pinto</t>
  </si>
  <si>
    <t>341.878.206-04</t>
  </si>
  <si>
    <t>(35)32126946</t>
  </si>
  <si>
    <t>Rua Santa Cruz</t>
  </si>
  <si>
    <t>010.091.846-87</t>
  </si>
  <si>
    <t>(35)988967518</t>
  </si>
  <si>
    <t>Luiz Claudio da Silva Rosa</t>
  </si>
  <si>
    <t>Rua Santa Catarina</t>
  </si>
  <si>
    <t>008.890.227-71</t>
  </si>
  <si>
    <t>(35)988000993</t>
  </si>
  <si>
    <t>Marco Antônio Estevam /Marquinho Maioline</t>
  </si>
  <si>
    <t>Rua Carlos Ribeiro de Souza</t>
  </si>
  <si>
    <t>Corcette</t>
  </si>
  <si>
    <t>(35)988133101</t>
  </si>
  <si>
    <t>Claudio Andrei Kahler/ Forum</t>
  </si>
  <si>
    <t>Rua João Batista Ribeirão</t>
  </si>
  <si>
    <t>(35)997120013</t>
  </si>
  <si>
    <t>Toninho / grafica</t>
  </si>
  <si>
    <t>(35)988109144</t>
  </si>
  <si>
    <t>Tamires</t>
  </si>
  <si>
    <t>Rua B</t>
  </si>
  <si>
    <t>Belo Horizonte</t>
  </si>
  <si>
    <t>(35)988495416</t>
  </si>
  <si>
    <t>Thales</t>
  </si>
  <si>
    <t>Rua José Miguel</t>
  </si>
  <si>
    <t>(35)988832441</t>
  </si>
  <si>
    <t>Gustavo Paiva</t>
  </si>
  <si>
    <t>(35)999824087</t>
  </si>
  <si>
    <t>Hebert/Marlon</t>
  </si>
  <si>
    <t>(35)998887271</t>
  </si>
  <si>
    <t>(35)998570008</t>
  </si>
  <si>
    <t>José Francisco de Assis Neto</t>
  </si>
  <si>
    <t>Rua Genezio Pinto da Silva</t>
  </si>
  <si>
    <t>Jardim Estrela</t>
  </si>
  <si>
    <t>237.733.756-20</t>
  </si>
  <si>
    <t>(35)32235972</t>
  </si>
  <si>
    <t>(35)988074213</t>
  </si>
  <si>
    <t>Vicente</t>
  </si>
  <si>
    <t>Rua Presidente Evaristo Soares</t>
  </si>
  <si>
    <t>(35)988476223</t>
  </si>
  <si>
    <t>Duplasul</t>
  </si>
  <si>
    <t>Av Minas Gerais</t>
  </si>
  <si>
    <t>(35)32143162</t>
  </si>
  <si>
    <t>Dr Justino / Ana</t>
  </si>
  <si>
    <t>Rua Presidente Arthur Bernardes</t>
  </si>
  <si>
    <t>(35)32126959</t>
  </si>
  <si>
    <t>Irlaine Soares Alegro</t>
  </si>
  <si>
    <t>Rua Cesar Comunian</t>
  </si>
  <si>
    <t>(35)988846830</t>
  </si>
  <si>
    <t>Elcio Francisco da Costa</t>
  </si>
  <si>
    <t>Rua Joaquim Camilo Tavares</t>
  </si>
  <si>
    <t>175.048.726-87</t>
  </si>
  <si>
    <t>(35)999896795</t>
  </si>
  <si>
    <t>Zé esteves /madeireira</t>
  </si>
  <si>
    <t>Av Almirante barroso</t>
  </si>
  <si>
    <t>(35)998048661</t>
  </si>
  <si>
    <t>Vornei Bissani</t>
  </si>
  <si>
    <t>Rua Dr Silva Frota</t>
  </si>
  <si>
    <t>286.342.176-04</t>
  </si>
  <si>
    <t>(35)998842013</t>
  </si>
  <si>
    <t>Vardão Materiais</t>
  </si>
  <si>
    <t>Av do Contorno</t>
  </si>
  <si>
    <t>(35)32122601</t>
  </si>
  <si>
    <t>(35)999656549</t>
  </si>
  <si>
    <t>Alfredo / Fermavi</t>
  </si>
  <si>
    <t>(35)991984185</t>
  </si>
  <si>
    <t>Sebastião Esteves</t>
  </si>
  <si>
    <t>Rua Alvaro Rodrigo Pereira</t>
  </si>
  <si>
    <t>Nova Varginha</t>
  </si>
  <si>
    <t>(35)999188906</t>
  </si>
  <si>
    <t>Ronaldo Guilherme Lemes</t>
  </si>
  <si>
    <t>Rua Dr Mario Vani Benfica</t>
  </si>
  <si>
    <t>Porto Real</t>
  </si>
  <si>
    <t>087.448.826-53</t>
  </si>
  <si>
    <t>(35)999886797</t>
  </si>
  <si>
    <t>37031-410</t>
  </si>
  <si>
    <t>Alessandro Roela /Samar</t>
  </si>
  <si>
    <t>Av:Tancredo Neves</t>
  </si>
  <si>
    <t>029.243.486-33</t>
  </si>
  <si>
    <t>(35)988754424</t>
  </si>
  <si>
    <t>Igor Gonçalves de Oliveira</t>
  </si>
  <si>
    <t>Rua Dr José Silvestre de Oliveira</t>
  </si>
  <si>
    <t>013.471.406-70</t>
  </si>
  <si>
    <t>(35)988112523</t>
  </si>
  <si>
    <t>Reginaldo Donizete de souza</t>
  </si>
  <si>
    <t>Rua jaime de Oliveira</t>
  </si>
  <si>
    <t>Parque Rinald</t>
  </si>
  <si>
    <t>973.563.286-15</t>
  </si>
  <si>
    <t>(35)998120930</t>
  </si>
  <si>
    <t>José Elizio L. de Abreu/Dedé Floricultura</t>
  </si>
  <si>
    <t>Rua Ana Jacinta/Rua Santa Cruz,570</t>
  </si>
  <si>
    <t>892.332.808-10</t>
  </si>
  <si>
    <t>(35)988183877</t>
  </si>
  <si>
    <t>Bianca Pontes</t>
  </si>
  <si>
    <t>Rua Michel Mansour</t>
  </si>
  <si>
    <t>(35)999293883</t>
  </si>
  <si>
    <t>Cleiton / Pedras ET</t>
  </si>
  <si>
    <t>Jardim Aurea</t>
  </si>
  <si>
    <t>(35)32227782</t>
  </si>
  <si>
    <t>(35)987085110</t>
  </si>
  <si>
    <t>Lucas Paulo Faria Mendes</t>
  </si>
  <si>
    <t>Rua: Expedito dos Santos</t>
  </si>
  <si>
    <t>Alto Pinheiros</t>
  </si>
  <si>
    <t>016.280.756-27</t>
  </si>
  <si>
    <t>(35)988133109</t>
  </si>
  <si>
    <t>Daniel de Brito Marangão</t>
  </si>
  <si>
    <t>Alameda das Arapongas</t>
  </si>
  <si>
    <t>Cidade Nova</t>
  </si>
  <si>
    <t>015.223.746-12</t>
  </si>
  <si>
    <t>(35)988104788</t>
  </si>
  <si>
    <t>Ronaldo José da Silveira</t>
  </si>
  <si>
    <t>Av: Minas Gerais</t>
  </si>
  <si>
    <t>591.490.276-20</t>
  </si>
  <si>
    <t>(35)32144591</t>
  </si>
  <si>
    <t>Paulo Roberto Peloso</t>
  </si>
  <si>
    <t>Rua Gilberto Coutinho Pereira</t>
  </si>
  <si>
    <t>Alto dos Pinheiros</t>
  </si>
  <si>
    <t>215.067.366-53</t>
  </si>
  <si>
    <t>(35)30154422</t>
  </si>
  <si>
    <t>Pamela Paiva</t>
  </si>
  <si>
    <t>Rua Expedito dos Santos</t>
  </si>
  <si>
    <t>086.940.566-74</t>
  </si>
  <si>
    <t>(35)998125424</t>
  </si>
  <si>
    <t>Jorge dos Reis</t>
  </si>
  <si>
    <t>Rua Antenor Reis</t>
  </si>
  <si>
    <t>121.967.976-34</t>
  </si>
  <si>
    <t>(35)999778360</t>
  </si>
  <si>
    <t>Av Almirante Barroso</t>
  </si>
  <si>
    <t>Vila São Geraldo</t>
  </si>
  <si>
    <t>27.556.215/0001-40</t>
  </si>
  <si>
    <t>(35)30678922</t>
  </si>
  <si>
    <t>37030-320</t>
  </si>
  <si>
    <t>Estevão Lucas da Silva</t>
  </si>
  <si>
    <t>Rua Edson batista Gonçalves</t>
  </si>
  <si>
    <t>(35)988660975</t>
  </si>
  <si>
    <t>José Aristodemo Maselli</t>
  </si>
  <si>
    <t>Rua Luiz Ferreira Campos</t>
  </si>
  <si>
    <t>030.846.396-04</t>
  </si>
  <si>
    <t>(35)32212433</t>
  </si>
  <si>
    <t>(35)999159925</t>
  </si>
  <si>
    <t>André Luiz Pressato</t>
  </si>
  <si>
    <t>Rua Antônio Menengueli</t>
  </si>
  <si>
    <t>065.527.116-66</t>
  </si>
  <si>
    <t>(35)988298469</t>
  </si>
  <si>
    <t>(35)988087774</t>
  </si>
  <si>
    <t>Casa Catanduvas</t>
  </si>
  <si>
    <t>Rua Nossa senhora Aparecida</t>
  </si>
  <si>
    <t>Catanduvas</t>
  </si>
  <si>
    <t>(35)988872205</t>
  </si>
  <si>
    <t>josé Roberto Martins</t>
  </si>
  <si>
    <t>Rua Servulo jose Cardoso</t>
  </si>
  <si>
    <t>457.381.306-34</t>
  </si>
  <si>
    <t>(35)988734998</t>
  </si>
  <si>
    <t>Cassio Luiz Pereira Paiva</t>
  </si>
  <si>
    <t>Rua: Delfim Moreira</t>
  </si>
  <si>
    <t>789.635.248-68</t>
  </si>
  <si>
    <t>(35)992423990</t>
  </si>
  <si>
    <t>Marcelo de Paiva Barbieri</t>
  </si>
  <si>
    <t>Rua: geraldo Gonçalves de Brito</t>
  </si>
  <si>
    <t>Bougainville</t>
  </si>
  <si>
    <t>055.182.076-46</t>
  </si>
  <si>
    <t>(35)997402684</t>
  </si>
  <si>
    <t>Lucia Rosimeire dos Santos Ciacci</t>
  </si>
  <si>
    <t>Rua: Antônio Cezario</t>
  </si>
  <si>
    <t>648.578.836-00</t>
  </si>
  <si>
    <t>(35)988668095</t>
  </si>
  <si>
    <t>Juliana Machado Viana</t>
  </si>
  <si>
    <t>Rua: Maria de Brito Cali</t>
  </si>
  <si>
    <t>065.148.366-23</t>
  </si>
  <si>
    <t>(35)988740703</t>
  </si>
  <si>
    <t>Francisco Souza Silva Melo</t>
  </si>
  <si>
    <t>Rua: José Gabriel Maciel</t>
  </si>
  <si>
    <t>Jardim Estrela I</t>
  </si>
  <si>
    <t>586.813.106-15</t>
  </si>
  <si>
    <t>(35)988634434</t>
  </si>
  <si>
    <t>Katia Valin Urias</t>
  </si>
  <si>
    <t>Av: João Martinho da Ponte</t>
  </si>
  <si>
    <t>Mont Serrat</t>
  </si>
  <si>
    <t>(35)987098161</t>
  </si>
  <si>
    <t>Fernanda Lopes Ferreira</t>
  </si>
  <si>
    <t>Rua: Manuel Batista Ferreira</t>
  </si>
  <si>
    <t>San Marino</t>
  </si>
  <si>
    <t>096.947.896-80</t>
  </si>
  <si>
    <t>(35)987079132</t>
  </si>
  <si>
    <t>Sidney Alves Botelho</t>
  </si>
  <si>
    <t>Rua: Francisco Paiva Neto</t>
  </si>
  <si>
    <t>Jardim Corcett</t>
  </si>
  <si>
    <t>896.089.766-34</t>
  </si>
  <si>
    <t>(35)988989616</t>
  </si>
  <si>
    <t>Rosilda Isabel Araujo</t>
  </si>
  <si>
    <t>Av: São José</t>
  </si>
  <si>
    <t>002.817.626-00</t>
  </si>
  <si>
    <t>Carlos Lele Viana</t>
  </si>
  <si>
    <t>Av: Ana Jacinta</t>
  </si>
  <si>
    <t>729.115.496-00</t>
  </si>
  <si>
    <t>(35)991126024</t>
  </si>
  <si>
    <t>Orivaldo Bruniera</t>
  </si>
  <si>
    <t>Av: João Martins da Ponte</t>
  </si>
  <si>
    <t>286.351.326-53</t>
  </si>
  <si>
    <t>(35)998367411</t>
  </si>
  <si>
    <t>Georgia Aparecida Ferreira</t>
  </si>
  <si>
    <t>Rua: Edgar Benfica</t>
  </si>
  <si>
    <t>Damasco</t>
  </si>
  <si>
    <t>779.067.486-20</t>
  </si>
  <si>
    <t>(35)988436434</t>
  </si>
  <si>
    <t>Lucio Gomes Mendonça</t>
  </si>
  <si>
    <t>Rua: Padre Cornelho</t>
  </si>
  <si>
    <t>Jardim Estrela II</t>
  </si>
  <si>
    <t>948.303.206-72</t>
  </si>
  <si>
    <t>(35)987235336</t>
  </si>
  <si>
    <t>Lúcia</t>
  </si>
  <si>
    <t>Estrada Rural</t>
  </si>
  <si>
    <t>Lagamar</t>
  </si>
  <si>
    <t>(35)999660905</t>
  </si>
  <si>
    <t>Micael Tadeu Dorador</t>
  </si>
  <si>
    <t>Al. Das Figueiras</t>
  </si>
  <si>
    <t>515.872.978-68</t>
  </si>
  <si>
    <t>(35)999239181</t>
  </si>
  <si>
    <t>Cesar Murilo Batista</t>
  </si>
  <si>
    <t>Rua: Altamiro Bernardes Ferreira</t>
  </si>
  <si>
    <t>054.652.806-62</t>
  </si>
  <si>
    <t>(31)983561519</t>
  </si>
  <si>
    <t>Denilson José Freire</t>
  </si>
  <si>
    <t>Rua: Julia Fonseca Terra</t>
  </si>
  <si>
    <t>São Sebastião</t>
  </si>
  <si>
    <t>057.260.316-95</t>
  </si>
  <si>
    <t>Francisco Carreto</t>
  </si>
  <si>
    <t>Rua; Cecilia Geraldele Zanateli</t>
  </si>
  <si>
    <t>353.415.646-34</t>
  </si>
  <si>
    <t>(35)998948326</t>
  </si>
  <si>
    <t>Kelson Pereira de Siqueira</t>
  </si>
  <si>
    <t>Rua: Wenceslau Braz/ Apto</t>
  </si>
  <si>
    <t>103.972.266-08</t>
  </si>
  <si>
    <t>(35)998348926</t>
  </si>
  <si>
    <t>Zé Grafiato / textura Vitória</t>
  </si>
  <si>
    <t>Rua: Antônio Bernardes Pereira</t>
  </si>
  <si>
    <t>(32)32231204</t>
  </si>
  <si>
    <t>André Luiz</t>
  </si>
  <si>
    <t>Rua: Tiradentes</t>
  </si>
  <si>
    <t>063.530.986-69</t>
  </si>
  <si>
    <t>Josè Carlos de Assis</t>
  </si>
  <si>
    <t>Rua: Domingos Navarra Sobrinho</t>
  </si>
  <si>
    <t>467.753.586-87</t>
  </si>
  <si>
    <t>(35)988146327</t>
  </si>
  <si>
    <t>Thiago Pizzo</t>
  </si>
  <si>
    <t>Rua: Janauba</t>
  </si>
  <si>
    <t>(35)999895802</t>
  </si>
  <si>
    <t>José Batista Filho</t>
  </si>
  <si>
    <t>Rua: Geralda Sales Gontijo</t>
  </si>
  <si>
    <t>575.757.626-04</t>
  </si>
  <si>
    <t>(35)997541346</t>
  </si>
  <si>
    <t>Mirela Faria Silva/ Antônio</t>
  </si>
  <si>
    <t>Av: Dr José mArcos</t>
  </si>
  <si>
    <t>010.001.796-72</t>
  </si>
  <si>
    <t>(35)32122327</t>
  </si>
  <si>
    <t>Vitor Igino</t>
  </si>
  <si>
    <t>Rua: Nicolino Morais</t>
  </si>
  <si>
    <t>Jardim Sion</t>
  </si>
  <si>
    <t>274.722.301-97</t>
  </si>
  <si>
    <t>(35)998277480</t>
  </si>
  <si>
    <t>Imobiliaria Telesul / Tatiele</t>
  </si>
  <si>
    <t>Rua: Dr José Biscaro</t>
  </si>
  <si>
    <t>(35)32217557</t>
  </si>
  <si>
    <t>Eduardo Correia dos Santos</t>
  </si>
  <si>
    <t>054.364.616-54</t>
  </si>
  <si>
    <t>(35)999130913</t>
  </si>
  <si>
    <t>Alexandre Correa pereira</t>
  </si>
  <si>
    <t>Rua: Jovelina Reis</t>
  </si>
  <si>
    <t>25.674.367/0001-11</t>
  </si>
  <si>
    <t>(35)998966475</t>
  </si>
  <si>
    <t>Celeste</t>
  </si>
  <si>
    <t>Rua: Francisco Limborço</t>
  </si>
  <si>
    <t>Jardim Morada do Sol</t>
  </si>
  <si>
    <t>(35)991060420</t>
  </si>
  <si>
    <t>Julio Cesar Marques /Natalia</t>
  </si>
  <si>
    <t>Av: Francisco Ferreira de Carvalho</t>
  </si>
  <si>
    <t>Imaculada</t>
  </si>
  <si>
    <t>084.268.866-80</t>
  </si>
  <si>
    <t>(35)988360522</t>
  </si>
  <si>
    <t>Augusto Silva Guedes Jr.</t>
  </si>
  <si>
    <t>Rua: Dr. José Marquinho</t>
  </si>
  <si>
    <t>058.167.586-08</t>
  </si>
  <si>
    <t>(35)988048804</t>
  </si>
  <si>
    <t>Carlos Cazelato</t>
  </si>
  <si>
    <t>Rua: Capitão Pedro Braga</t>
  </si>
  <si>
    <t>246.532.096-34</t>
  </si>
  <si>
    <t>(35)991663036</t>
  </si>
  <si>
    <t>Claudio Andrei Kahler / Forum</t>
  </si>
  <si>
    <t>Rua: João Batista Ribeiro</t>
  </si>
  <si>
    <t>Fagner Carmo da Silva</t>
  </si>
  <si>
    <t>Rua: Joarez Mendes Lima</t>
  </si>
  <si>
    <t>103.880.756-51</t>
  </si>
  <si>
    <t>(35)988518214</t>
  </si>
  <si>
    <t>Aguinaldo grande</t>
  </si>
  <si>
    <t>Rua: Tancredo Neves</t>
  </si>
  <si>
    <t>012.530.506-00</t>
  </si>
  <si>
    <t>(35)991291083</t>
  </si>
  <si>
    <t>Maria José Ramos</t>
  </si>
  <si>
    <t>Rua: Joana de Souza Fernandes</t>
  </si>
  <si>
    <t>004.118.386-01</t>
  </si>
  <si>
    <t>(35)32123719</t>
  </si>
  <si>
    <t>Breno Francisco</t>
  </si>
  <si>
    <t>050.966.896-89</t>
  </si>
  <si>
    <t>(35)997580300</t>
  </si>
  <si>
    <t>Bruno Alberto Ramos Coelho</t>
  </si>
  <si>
    <t>Rua: João Fonseca</t>
  </si>
  <si>
    <t>662.107.126-49</t>
  </si>
  <si>
    <t>(35)984598076</t>
  </si>
  <si>
    <t>Romani de Fátima Camargo</t>
  </si>
  <si>
    <t>Rua: Servulo José Cardoso</t>
  </si>
  <si>
    <t>Bela Vista</t>
  </si>
  <si>
    <t>471.472.026-00</t>
  </si>
  <si>
    <t>(35)999693599</t>
  </si>
  <si>
    <t>Ticiano Dias Fernandes</t>
  </si>
  <si>
    <t>Rua: Izaura Conceição Manbeli</t>
  </si>
  <si>
    <t>760.804.806-97</t>
  </si>
  <si>
    <t>(35)999870102</t>
  </si>
  <si>
    <t>Paulo Cesar da Silva</t>
  </si>
  <si>
    <t>Rua: Alaor Bernardes</t>
  </si>
  <si>
    <t>Alto pinheiros</t>
  </si>
  <si>
    <t>039.518.166-60</t>
  </si>
  <si>
    <t>(35)988287898</t>
  </si>
  <si>
    <t>José Augusto Martins</t>
  </si>
  <si>
    <t>Rua: Manoel Geraldo da Silva</t>
  </si>
  <si>
    <t>Residêncial Jetcom</t>
  </si>
  <si>
    <t>441.240.076-04</t>
  </si>
  <si>
    <t>(35)988182064</t>
  </si>
  <si>
    <t>Oldair José Ferreira Pinto e outra</t>
  </si>
  <si>
    <t>Rua: Prof. José Otaviano Pereira</t>
  </si>
  <si>
    <t>Sagrado Coração</t>
  </si>
  <si>
    <t>874.596.636-20</t>
  </si>
  <si>
    <t>(35)998389933</t>
  </si>
  <si>
    <t>Ana Maria Oliveira Pereira</t>
  </si>
  <si>
    <t>Rua: Santa Margarida</t>
  </si>
  <si>
    <t>076.113.436-02</t>
  </si>
  <si>
    <t>(35)32123171</t>
  </si>
  <si>
    <t>Antônio Claudio de Almeida</t>
  </si>
  <si>
    <t>Rua: Noca Braga</t>
  </si>
  <si>
    <t>Vila Verde</t>
  </si>
  <si>
    <t>540.609.906-04</t>
  </si>
  <si>
    <t>(35)997628200</t>
  </si>
  <si>
    <t>Bruna Eleotério</t>
  </si>
  <si>
    <t>Av: Maria José Barreto</t>
  </si>
  <si>
    <t>064.997.766-10</t>
  </si>
  <si>
    <t>(35)988060565</t>
  </si>
  <si>
    <t>Cristofer José Martins</t>
  </si>
  <si>
    <t>Av: Almirante Barroso</t>
  </si>
  <si>
    <t>928.700.076-04</t>
  </si>
  <si>
    <t>(35)991381101</t>
  </si>
  <si>
    <t>Alexandre Daumivhen</t>
  </si>
  <si>
    <t>Rua: Orlando Texeira Reis</t>
  </si>
  <si>
    <t>Jardim Orlandia</t>
  </si>
  <si>
    <t>147.724.488-37</t>
  </si>
  <si>
    <t>(11)970170709</t>
  </si>
  <si>
    <t>Paulo Roberto Branco/Intercell</t>
  </si>
  <si>
    <t>Rua: José Fabiano Pereira</t>
  </si>
  <si>
    <t>739.117.126-34</t>
  </si>
  <si>
    <t>(35)32127891</t>
  </si>
  <si>
    <t>Carlos Petrucci Pinto</t>
  </si>
  <si>
    <t>Rua: Espirito Santo</t>
  </si>
  <si>
    <t>229.298.516-00</t>
  </si>
  <si>
    <t>(35)30151325</t>
  </si>
  <si>
    <t>Maria Idalina da Silva</t>
  </si>
  <si>
    <t>Rua: Domingos Navarro</t>
  </si>
  <si>
    <t>918.630.156-04</t>
  </si>
  <si>
    <t>(35)999375768</t>
  </si>
  <si>
    <t>Celso Benedito Moreira</t>
  </si>
  <si>
    <t>Rua: J</t>
  </si>
  <si>
    <t>(35)998319268</t>
  </si>
  <si>
    <t>Diogo Almeida Oliveira</t>
  </si>
  <si>
    <t>Rua: Tonico Xavier</t>
  </si>
  <si>
    <t>054.839.936-08</t>
  </si>
  <si>
    <t>Junio Cesar de Oliveira</t>
  </si>
  <si>
    <t>Rua; Expedito dos Santos</t>
  </si>
  <si>
    <t>058.680.576-19</t>
  </si>
  <si>
    <t>(35)991580760</t>
  </si>
  <si>
    <t>Mônica Leal Hegermann Ferreira</t>
  </si>
  <si>
    <t>Rua: Inocência de Figueiredo</t>
  </si>
  <si>
    <t>Vila Adelaide</t>
  </si>
  <si>
    <t>468.019.366-20</t>
  </si>
  <si>
    <t>(35)998028276</t>
  </si>
  <si>
    <t>Walas/ Engenharia</t>
  </si>
  <si>
    <t>Alto da Figueira</t>
  </si>
  <si>
    <t>Ornei Martins Pazoti</t>
  </si>
  <si>
    <t>Rua: Cel João Urbano</t>
  </si>
  <si>
    <t>503.074.956-04</t>
  </si>
  <si>
    <t>(35)984382676</t>
  </si>
  <si>
    <t>Oldair Costa Longa</t>
  </si>
  <si>
    <t>Rua: Antônio Adilson</t>
  </si>
  <si>
    <t>395.521.286-68</t>
  </si>
  <si>
    <t>(35)988007915</t>
  </si>
  <si>
    <t>Joaquim Gonçalves / Edson</t>
  </si>
  <si>
    <t>Rua: Joarez mendes Lima</t>
  </si>
  <si>
    <t>(35)988747293</t>
  </si>
  <si>
    <t>Rosario Rolim</t>
  </si>
  <si>
    <t>Praça das Rosas</t>
  </si>
  <si>
    <t>Lauriene Rodrigues Picoli/Wagner</t>
  </si>
  <si>
    <t>Rua; Benedito Nicacio De Almeida</t>
  </si>
  <si>
    <t>Jardim Oriente</t>
  </si>
  <si>
    <t>014.986.466-38</t>
  </si>
  <si>
    <t>(35)988244320</t>
  </si>
  <si>
    <t>Célia</t>
  </si>
  <si>
    <t>AV: Princesa do Sul</t>
  </si>
  <si>
    <t>(35)998021866</t>
  </si>
  <si>
    <t>Fernando Pereira</t>
  </si>
  <si>
    <t>Av: Rubens Vicente de Luca</t>
  </si>
  <si>
    <t>004.147.096-67</t>
  </si>
  <si>
    <t>(35)988237397</t>
  </si>
  <si>
    <t>Marcelo Paulo</t>
  </si>
  <si>
    <t>Rua: Francisco Silva Tavares</t>
  </si>
  <si>
    <t>052.720.986-41</t>
  </si>
  <si>
    <t>(35)988098150</t>
  </si>
  <si>
    <t>Antônio Carlos de Miranda</t>
  </si>
  <si>
    <t>Av: Prof. João Augusto de Carvalho</t>
  </si>
  <si>
    <t>040.878.116-54</t>
  </si>
  <si>
    <t>(35)992048832</t>
  </si>
  <si>
    <t>Paulo Vitor da Silva</t>
  </si>
  <si>
    <t>Rua: Nilo Andrade Xavier</t>
  </si>
  <si>
    <t>(35)999428783</t>
  </si>
  <si>
    <t>Lazaro Batista</t>
  </si>
  <si>
    <t>Rua: Antônio Elias Cardoso</t>
  </si>
  <si>
    <t>(35)999112210</t>
  </si>
  <si>
    <t>APPIV / S.O.S Predial</t>
  </si>
  <si>
    <t>Parque Imperador</t>
  </si>
  <si>
    <t>(35)32223555</t>
  </si>
  <si>
    <t>José Maria Jacinto</t>
  </si>
  <si>
    <t>Rua: Zila Frota</t>
  </si>
  <si>
    <t>286.847.706-25</t>
  </si>
  <si>
    <t>(35)32230254</t>
  </si>
  <si>
    <t>Pouso Glass</t>
  </si>
  <si>
    <t>Av: Dr João Eugênio do Prado</t>
  </si>
  <si>
    <t>32.175.610/0001-12</t>
  </si>
  <si>
    <t>(35)32231182</t>
  </si>
  <si>
    <t>Carlos Roberto Pereira de Paiva</t>
  </si>
  <si>
    <t>Rua; Antônio Ribeiro Barra</t>
  </si>
  <si>
    <t>Parque Boa Vista</t>
  </si>
  <si>
    <t>396.550.676-53</t>
  </si>
  <si>
    <t>(35)999509653</t>
  </si>
  <si>
    <t>Edson Belucio Dantas</t>
  </si>
  <si>
    <t>Rua: Vicente Claudiano</t>
  </si>
  <si>
    <t>Vale das Palmeiras</t>
  </si>
  <si>
    <t>868.595.956-04</t>
  </si>
  <si>
    <t>(35)991048620</t>
  </si>
  <si>
    <t>Claudinei Gatti</t>
  </si>
  <si>
    <t>Rua: Gabriela Resende Paiva</t>
  </si>
  <si>
    <t>948.276.486-20</t>
  </si>
  <si>
    <t>(35)999494459</t>
  </si>
  <si>
    <t>Célio Pereira</t>
  </si>
  <si>
    <t>Rua: Francisco da Silva Paiva</t>
  </si>
  <si>
    <t>809.078.736-34</t>
  </si>
  <si>
    <t>(35)991519881</t>
  </si>
  <si>
    <t>Everton Silveira de Mendonça</t>
  </si>
  <si>
    <t>Rua: joarez Mendes Lima</t>
  </si>
  <si>
    <t>009.163.576-43</t>
  </si>
  <si>
    <t>(35)984620437</t>
  </si>
  <si>
    <t>Edgar Santos Pinto</t>
  </si>
  <si>
    <t>Rua: Gilberto Coutinho Pereira</t>
  </si>
  <si>
    <t>043.979.646-01</t>
  </si>
  <si>
    <t>(35)988640253</t>
  </si>
  <si>
    <t>Maria Luiza Bittencourt Silva</t>
  </si>
  <si>
    <t>Rua: Dr José Marcos</t>
  </si>
  <si>
    <t>345.749.216-68</t>
  </si>
  <si>
    <t>(35)987024283</t>
  </si>
  <si>
    <t>37014-260</t>
  </si>
  <si>
    <t>Ramilson Antônio de souza</t>
  </si>
  <si>
    <t>314.002.566-15</t>
  </si>
  <si>
    <t>Rafael</t>
  </si>
  <si>
    <t>É Festa/ Buffet e Eventos</t>
  </si>
  <si>
    <t>(35)998356105</t>
  </si>
  <si>
    <t>(35)988028866</t>
  </si>
  <si>
    <t>Reginaldo Moreno</t>
  </si>
  <si>
    <t>Rua: José Texeira de Rezende</t>
  </si>
  <si>
    <t>492.263.046-53</t>
  </si>
  <si>
    <t>(35)998976978</t>
  </si>
  <si>
    <t>Francisca Maria Souza S. Cunha</t>
  </si>
  <si>
    <t>Rua: José Coelho Lemes</t>
  </si>
  <si>
    <t>148.602.578-12</t>
  </si>
  <si>
    <t>(35)991269920</t>
  </si>
  <si>
    <t>Fund.de Ensino e Pesq. Unis</t>
  </si>
  <si>
    <t>Av: Alzira Barra Gazzola</t>
  </si>
  <si>
    <t>Aeroporto</t>
  </si>
  <si>
    <t>21.420.856/0001-96</t>
  </si>
  <si>
    <t>(35)32195140</t>
  </si>
  <si>
    <t>(35)32195018</t>
  </si>
  <si>
    <t>Diego Batista Caineli</t>
  </si>
  <si>
    <t>Alameda dos Pinheiros</t>
  </si>
  <si>
    <t>013.195.856-98</t>
  </si>
  <si>
    <t>(35)998235542</t>
  </si>
  <si>
    <t>Pedro Pereira Neto</t>
  </si>
  <si>
    <t>Rua: Cesar Comunian</t>
  </si>
  <si>
    <t>532.455.206-20</t>
  </si>
  <si>
    <t>Rosangela Carolina</t>
  </si>
  <si>
    <t>Rua: Vivaldo Ferreira Cruz</t>
  </si>
  <si>
    <t>Monte Serrat</t>
  </si>
  <si>
    <t>(35)988641170</t>
  </si>
  <si>
    <t>Otacilio Salino de Araujo Junior</t>
  </si>
  <si>
    <t>Rua: Rio de Janeiro</t>
  </si>
  <si>
    <t>906.860.046-04</t>
  </si>
  <si>
    <t>(35)999144489</t>
  </si>
  <si>
    <t>Carlos Cesar Comunian</t>
  </si>
  <si>
    <t>Rua: José Teixeira de Resende</t>
  </si>
  <si>
    <t>413.112.566-87</t>
  </si>
  <si>
    <t>(35)32224950</t>
  </si>
  <si>
    <t>Roger Tadeu Maciel</t>
  </si>
  <si>
    <t>053.411.356-79</t>
  </si>
  <si>
    <t>(35)988090250</t>
  </si>
  <si>
    <t>Maria de Nazare Alves Carvalho</t>
  </si>
  <si>
    <t>Rua: Antônio Batiston</t>
  </si>
  <si>
    <t>056.944.986-31</t>
  </si>
  <si>
    <t>(35)998069686</t>
  </si>
  <si>
    <t>José Edgar Pinto Paiva</t>
  </si>
  <si>
    <t>Fazenda Esperanza</t>
  </si>
  <si>
    <t>Area Rural de Varginha</t>
  </si>
  <si>
    <t>Nadilson Carvalho Rodrigues</t>
  </si>
  <si>
    <t>Zona rural de Varginha</t>
  </si>
  <si>
    <t>(35)988934540</t>
  </si>
  <si>
    <t>Gilmar / J.A automação</t>
  </si>
  <si>
    <t>Av: Nana Paiva Figueiredo</t>
  </si>
  <si>
    <t>(35)988818296</t>
  </si>
  <si>
    <t>Luciano Caldonazo</t>
  </si>
  <si>
    <t>Rua: Padre Tarcizo</t>
  </si>
  <si>
    <t>457.409.176-20</t>
  </si>
  <si>
    <t>(35)988091736</t>
  </si>
  <si>
    <t>Obra de Arte Acab. Ltda</t>
  </si>
  <si>
    <t>Av: Santa Luiza</t>
  </si>
  <si>
    <t>05.158.574/0001-66</t>
  </si>
  <si>
    <t>(35)32141450</t>
  </si>
  <si>
    <t>Nelson Alves</t>
  </si>
  <si>
    <t>Portinari</t>
  </si>
  <si>
    <t>(35)988411493</t>
  </si>
  <si>
    <t>Nagibe da Silva Rosa</t>
  </si>
  <si>
    <t>Rua: Porto Seguro</t>
  </si>
  <si>
    <t>Jardim Simões</t>
  </si>
  <si>
    <t>060.517.516-02</t>
  </si>
  <si>
    <t>(35)988650284</t>
  </si>
  <si>
    <t>Vilson Borges</t>
  </si>
  <si>
    <t>Rua: Domingos Monterani</t>
  </si>
  <si>
    <t>(35)30672427</t>
  </si>
  <si>
    <t>(3)999863741</t>
  </si>
  <si>
    <t>Ana Carolina de Oliveira B. Reis</t>
  </si>
  <si>
    <t>Rua: Carlos Jaime Maiolini</t>
  </si>
  <si>
    <t>Princesa do Sul</t>
  </si>
  <si>
    <t>090.494.176-04</t>
  </si>
  <si>
    <t>(35)998919176</t>
  </si>
  <si>
    <t>Valdeano Arantes Carlo</t>
  </si>
  <si>
    <t>Rua: Margarida Lúcio</t>
  </si>
  <si>
    <t>086.172.436-43</t>
  </si>
  <si>
    <t>(35)988671513</t>
  </si>
  <si>
    <t>Alex Oliveira Flávio</t>
  </si>
  <si>
    <t>063.433.006-35</t>
  </si>
  <si>
    <t>(35)988937158</t>
  </si>
  <si>
    <t>Franklin Becati</t>
  </si>
  <si>
    <t>Rua Oswaldo Elias Pazzoti</t>
  </si>
  <si>
    <t>101.850.346-32</t>
  </si>
  <si>
    <t>(35)987032161</t>
  </si>
  <si>
    <t>Ana Cristina Pereira Martins</t>
  </si>
  <si>
    <t>Rua: Rio Madeira</t>
  </si>
  <si>
    <t>662.269.376-53</t>
  </si>
  <si>
    <t>(35)988145084</t>
  </si>
  <si>
    <t>Mario Zappi Neto</t>
  </si>
  <si>
    <t>Rua: Prof Alcina Carvalho</t>
  </si>
  <si>
    <t>Parque Urupês</t>
  </si>
  <si>
    <t>121.966.906-78</t>
  </si>
  <si>
    <t>(35)32123116</t>
  </si>
  <si>
    <t>(35)988873435</t>
  </si>
  <si>
    <t>Marco / Marcineiro filho D maria</t>
  </si>
  <si>
    <t>Rua: Antonio Bernardes Pereira</t>
  </si>
  <si>
    <t>(35)988663045</t>
  </si>
  <si>
    <t>Braz sanches Junior</t>
  </si>
  <si>
    <t>Rua: Ségio Biagge Bueno</t>
  </si>
  <si>
    <t>068.327.646-85</t>
  </si>
  <si>
    <t>Sidney Faria</t>
  </si>
  <si>
    <t>(35)999898525</t>
  </si>
  <si>
    <t>COPAG- Armazens Gerais</t>
  </si>
  <si>
    <t>Rua: Maria Nazaré Prado</t>
  </si>
  <si>
    <t>Ind. Reinaldo Forest</t>
  </si>
  <si>
    <t>(35)32141788</t>
  </si>
  <si>
    <t>Robson Vilela de Souza</t>
  </si>
  <si>
    <t>Rua: Joana de Souza</t>
  </si>
  <si>
    <t>091.155.816-08</t>
  </si>
  <si>
    <t>(35)999787251</t>
  </si>
  <si>
    <t>Alex Mozzeli Vinagre</t>
  </si>
  <si>
    <t>093.668.966-85</t>
  </si>
  <si>
    <t>(35)988440931</t>
  </si>
  <si>
    <t>Fabiano Dominguete</t>
  </si>
  <si>
    <t>Rua: Irmão Hamilton lourenço Jr</t>
  </si>
  <si>
    <t>058.724.186-12</t>
  </si>
  <si>
    <t>(35)999669100</t>
  </si>
  <si>
    <t>Ednei Custodio de Souza</t>
  </si>
  <si>
    <t>033.013.146-00</t>
  </si>
  <si>
    <t>(35)988182860</t>
  </si>
  <si>
    <t>Alisson Junior dos Santos</t>
  </si>
  <si>
    <t>Rua: Ivan Bueno de Paiva</t>
  </si>
  <si>
    <t>087.763.916-71</t>
  </si>
  <si>
    <t>(35)998485859</t>
  </si>
  <si>
    <t>Edevaldo Ribeiro Benedito</t>
  </si>
  <si>
    <t>Av: Antônio Lima Reis</t>
  </si>
  <si>
    <t>Figueira III</t>
  </si>
  <si>
    <t>064.454.126-10</t>
  </si>
  <si>
    <t>(35)992441733</t>
  </si>
  <si>
    <t>Valdir Santana Marcelino</t>
  </si>
  <si>
    <t>Rua: Dep. Geraldo Freire</t>
  </si>
  <si>
    <t>772.275.146-68</t>
  </si>
  <si>
    <t>(35)998605239</t>
  </si>
  <si>
    <t>Joel Vieira</t>
  </si>
  <si>
    <t>Rua: Adão Fortunato</t>
  </si>
  <si>
    <t>050.833.046-78</t>
  </si>
  <si>
    <t>(35)988572586</t>
  </si>
  <si>
    <t>Condominio Edificio Tocantins</t>
  </si>
  <si>
    <t>Rua: Itajubá</t>
  </si>
  <si>
    <t>Jardim Andere</t>
  </si>
  <si>
    <t>14.301.476/0001-77</t>
  </si>
  <si>
    <t>(35)988021850</t>
  </si>
  <si>
    <t>Andre Luiz Correa Pereira</t>
  </si>
  <si>
    <t>Rua: Leonina Natalia Gomes</t>
  </si>
  <si>
    <t>Eldorado</t>
  </si>
  <si>
    <t>549.905.999-34</t>
  </si>
  <si>
    <t>(35)988779957</t>
  </si>
  <si>
    <t>José Claudio Santana</t>
  </si>
  <si>
    <t>Rua: Antônio Massote Filho</t>
  </si>
  <si>
    <t>193.369.006-25</t>
  </si>
  <si>
    <t>(35)999129891</t>
  </si>
  <si>
    <t>Solange Mendes Carlos</t>
  </si>
  <si>
    <t>Rua: Josué Reis</t>
  </si>
  <si>
    <t>(35)988236487</t>
  </si>
  <si>
    <t>Marcia Regina da Cruz</t>
  </si>
  <si>
    <t>Rua Humberto Conde</t>
  </si>
  <si>
    <t>Sion</t>
  </si>
  <si>
    <t>487.233.716-68</t>
  </si>
  <si>
    <t>(35)988382029</t>
  </si>
  <si>
    <t>Sandro Alves Ferreira</t>
  </si>
  <si>
    <t>Rua Santa Maria Monterani</t>
  </si>
  <si>
    <t>Rio verde</t>
  </si>
  <si>
    <t>919.084.426-20</t>
  </si>
  <si>
    <t>(35)999321737</t>
  </si>
  <si>
    <t>vvvvv</t>
  </si>
  <si>
    <t>Robson Elias Firminiano</t>
  </si>
  <si>
    <t>AV: Rubens Vicente de Luca</t>
  </si>
  <si>
    <t>068.327.216-09</t>
  </si>
  <si>
    <t>(35)988277213</t>
  </si>
  <si>
    <t>Adriano Barbosa</t>
  </si>
  <si>
    <t>Rua Benedito Nicácio de Almeida</t>
  </si>
  <si>
    <t>064.747.226-06</t>
  </si>
  <si>
    <t>(35)988476948</t>
  </si>
  <si>
    <t>Rogério Guimarães Salomé</t>
  </si>
  <si>
    <t>Av: Aristide Paiva</t>
  </si>
  <si>
    <t>Vila Paiva</t>
  </si>
  <si>
    <t>309.708.146-15</t>
  </si>
  <si>
    <t>(35)988711868</t>
  </si>
  <si>
    <t>Clenilton Goulart Correa Oliveira</t>
  </si>
  <si>
    <t>Rua: Antônio Resende Conde</t>
  </si>
  <si>
    <t>033.353.706-86</t>
  </si>
  <si>
    <t>Pica Pau /Carlos Alberto Machado</t>
  </si>
  <si>
    <t>AV: Estados Unidos</t>
  </si>
  <si>
    <t>Canaã</t>
  </si>
  <si>
    <t>625.270.706-63</t>
  </si>
  <si>
    <t>(35)999887378</t>
  </si>
  <si>
    <t>(35)32147378</t>
  </si>
  <si>
    <t>Luiz Cesar da Silva</t>
  </si>
  <si>
    <t>Rua Nhã Chica</t>
  </si>
  <si>
    <t>060.613.626-68</t>
  </si>
  <si>
    <t>(35)9</t>
  </si>
  <si>
    <t>José Marçal Neto</t>
  </si>
  <si>
    <t>Rua: Antônio Augusto da Silva</t>
  </si>
  <si>
    <t>662.235.806-06</t>
  </si>
  <si>
    <t>(35)988091994</t>
  </si>
  <si>
    <t>José Paulo da Silva</t>
  </si>
  <si>
    <t>Rua: José Tavares</t>
  </si>
  <si>
    <t>088.464.126-05</t>
  </si>
  <si>
    <t>(35)991221169</t>
  </si>
  <si>
    <t>Ricardo Rezende de Simone</t>
  </si>
  <si>
    <t>Rua: Presidente Antônio Carlos</t>
  </si>
  <si>
    <t>04.213.037/0001-59</t>
  </si>
  <si>
    <t>(35)32225021</t>
  </si>
  <si>
    <t>Leila Santos Silva</t>
  </si>
  <si>
    <t>Rua: Bernardo Clepf</t>
  </si>
  <si>
    <t>569.245.186-72</t>
  </si>
  <si>
    <t>(35)999266599</t>
  </si>
  <si>
    <t>Gustavo Fioravanti Silva (Rose)</t>
  </si>
  <si>
    <t>Rua Evânio Labre</t>
  </si>
  <si>
    <t>074.937.526-48</t>
  </si>
  <si>
    <t>(35)988566247</t>
  </si>
  <si>
    <t>Gustavo Fioravante</t>
  </si>
  <si>
    <t>Alessandro Maciel de Souza</t>
  </si>
  <si>
    <t>Rua: Alvaro costa</t>
  </si>
  <si>
    <t>537.705.876-34</t>
  </si>
  <si>
    <t>(35)988436050</t>
  </si>
  <si>
    <t>Valdemir da Silva Mamed</t>
  </si>
  <si>
    <t>Rua: Nico Reis</t>
  </si>
  <si>
    <t>Jardim das Palmeiras</t>
  </si>
  <si>
    <t>839.624.926-15</t>
  </si>
  <si>
    <t>(35)998625070</t>
  </si>
  <si>
    <t>Wanderley da Silva</t>
  </si>
  <si>
    <t>Rua João Dante dos Santos</t>
  </si>
  <si>
    <t>027.272.476-99</t>
  </si>
  <si>
    <t>(35)999954102</t>
  </si>
  <si>
    <t>Cacilda Maria Maura</t>
  </si>
  <si>
    <t>Rua Nicolau Sério</t>
  </si>
  <si>
    <t>(35)987093514</t>
  </si>
  <si>
    <t>Mônica Aparecida Rosa manoel</t>
  </si>
  <si>
    <t>Rua: Geralda Bitencourt Valim</t>
  </si>
  <si>
    <t>Imaculada II</t>
  </si>
  <si>
    <t>072.340.106-37</t>
  </si>
  <si>
    <t>(35)991787433</t>
  </si>
  <si>
    <t>Rosimeire Maria Lima Claudiano</t>
  </si>
  <si>
    <t>Sitio</t>
  </si>
  <si>
    <t>Zona Rural</t>
  </si>
  <si>
    <t>554.315.936-68</t>
  </si>
  <si>
    <t>(35)988777906</t>
  </si>
  <si>
    <t>Emerson Labre Jr</t>
  </si>
  <si>
    <t>Rua: Lazarina Clara Da Silva</t>
  </si>
  <si>
    <t>052.977.336-85</t>
  </si>
  <si>
    <t>(35)988570995</t>
  </si>
  <si>
    <t>Bruno Pereira Amaral</t>
  </si>
  <si>
    <t>Rua: Ivan Paiva Bueno</t>
  </si>
  <si>
    <t>103.530.066-45</t>
  </si>
  <si>
    <t>José Pedro Estevão</t>
  </si>
  <si>
    <t>Rua: Manoel Oliveira e Silva</t>
  </si>
  <si>
    <t>171.442.996-20</t>
  </si>
  <si>
    <t>(35)998148187</t>
  </si>
  <si>
    <t>(35)32216466</t>
  </si>
  <si>
    <t>Enderson Luiz da Silva</t>
  </si>
  <si>
    <t>Rua: Benedito Cândido</t>
  </si>
  <si>
    <t>059.722.326-26</t>
  </si>
  <si>
    <t>(35)984176279</t>
  </si>
  <si>
    <t>Edson Roberto Sigiane</t>
  </si>
  <si>
    <t>Rua Antônio Resende de Almeida</t>
  </si>
  <si>
    <t>Corcett I</t>
  </si>
  <si>
    <t>585.060.126-00</t>
  </si>
  <si>
    <t>(35)987046915</t>
  </si>
  <si>
    <t>Luiz Antônio de Assis</t>
  </si>
  <si>
    <t>Rua: Estevão Bernardes Pereira</t>
  </si>
  <si>
    <t>Flamboyant</t>
  </si>
  <si>
    <t>105.426.836-36</t>
  </si>
  <si>
    <t>(35)988833521</t>
  </si>
  <si>
    <t>12 Mix Concreto Ltda</t>
  </si>
  <si>
    <t>Avenida Flora</t>
  </si>
  <si>
    <t>Distrito Industrial/ Três Corações</t>
  </si>
  <si>
    <t>34.647.456/0001-60</t>
  </si>
  <si>
    <t>(35)988162892</t>
  </si>
  <si>
    <t>(35)34171200</t>
  </si>
  <si>
    <t>Rogério Couto de Oliveira</t>
  </si>
  <si>
    <t>Rua: 8</t>
  </si>
  <si>
    <t>Alto da Figueira III</t>
  </si>
  <si>
    <t>869.772.616-68</t>
  </si>
  <si>
    <t>(35)988068461</t>
  </si>
  <si>
    <t>Sandro Pereira Reis</t>
  </si>
  <si>
    <t>Rua: Dr Benevenuto Braz Vieira</t>
  </si>
  <si>
    <t>Vila Andere</t>
  </si>
  <si>
    <t>886.670.906-97</t>
  </si>
  <si>
    <t>(35)32227519</t>
  </si>
  <si>
    <t>Lomat Comercial Ltda</t>
  </si>
  <si>
    <t>Rua: Antônio Pinto Reis</t>
  </si>
  <si>
    <t>09.291.026/0001-00</t>
  </si>
  <si>
    <t>(35)32221367</t>
  </si>
  <si>
    <t>37014-450</t>
  </si>
  <si>
    <t>Maycon Destefani Vieira</t>
  </si>
  <si>
    <t>Rua: Jonas Amador Ferreira</t>
  </si>
  <si>
    <t>Belo Horizonte II</t>
  </si>
  <si>
    <t>058.472.006-84</t>
  </si>
  <si>
    <t>(35)987010491</t>
  </si>
  <si>
    <t>Sr Chico Marceneiro</t>
  </si>
  <si>
    <t>(35)988654464</t>
  </si>
  <si>
    <t>Rua: José Coelho lemos</t>
  </si>
  <si>
    <t>045.104.566-11</t>
  </si>
  <si>
    <t>(35)988395603</t>
  </si>
  <si>
    <t>Hudson Silva Firmiano</t>
  </si>
  <si>
    <t>083.832.266-24</t>
  </si>
  <si>
    <t>(35)988140766</t>
  </si>
  <si>
    <t>Rogerio Frogeri</t>
  </si>
  <si>
    <t>015.491.306-50</t>
  </si>
  <si>
    <t>(35)992484419</t>
  </si>
  <si>
    <t>Claudivino Tiburço Valeriano</t>
  </si>
  <si>
    <t>Rua Piaui</t>
  </si>
  <si>
    <t>375.852.156-49</t>
  </si>
  <si>
    <t>(35)988975935</t>
  </si>
  <si>
    <t>(35)32124770</t>
  </si>
  <si>
    <t>Maria Marta Lara Santiago</t>
  </si>
  <si>
    <t>Rua Santos Anjos</t>
  </si>
  <si>
    <t>287.393.706-82</t>
  </si>
  <si>
    <t>(35)998450314</t>
  </si>
  <si>
    <t>(35)32217492</t>
  </si>
  <si>
    <t>Osni Ribeiro Carlos</t>
  </si>
  <si>
    <t>873.134.486-00</t>
  </si>
  <si>
    <t>(35)999821972</t>
  </si>
  <si>
    <t>SoS Predial /Condominio Edificio Itapua</t>
  </si>
  <si>
    <t>Rua: 31 de Março</t>
  </si>
  <si>
    <t>41.780.065/0001-84</t>
  </si>
  <si>
    <t>Oldair Evaristo</t>
  </si>
  <si>
    <t>Rua: Silas Sampaio de Morais</t>
  </si>
  <si>
    <t>Parque Rinaldo</t>
  </si>
  <si>
    <t>554.322.806-63</t>
  </si>
  <si>
    <t>(35)999832238</t>
  </si>
  <si>
    <t>(35)32231046</t>
  </si>
  <si>
    <t>José Walter de Padua</t>
  </si>
  <si>
    <t>(35)998075145</t>
  </si>
  <si>
    <t>Romeu da Silva Custodio</t>
  </si>
  <si>
    <t>Rua José Chereze</t>
  </si>
  <si>
    <t>Estrela</t>
  </si>
  <si>
    <t>613.328.286-04</t>
  </si>
  <si>
    <t>(35)999927252</t>
  </si>
  <si>
    <t>Wanderley Bissioni</t>
  </si>
  <si>
    <t>Rua: João Chereze</t>
  </si>
  <si>
    <t>465.755.536-72</t>
  </si>
  <si>
    <t>(35)992261022</t>
  </si>
  <si>
    <t>Limafer Ferro e Aço</t>
  </si>
  <si>
    <t>Av: oswaldo Gontijo</t>
  </si>
  <si>
    <t>26.445.508/0001-97</t>
  </si>
  <si>
    <t>(35)32121903</t>
  </si>
  <si>
    <t>José Pedro Araujo de oliveira</t>
  </si>
  <si>
    <t>Rua Santa Luiza</t>
  </si>
  <si>
    <t>214.394.866-20</t>
  </si>
  <si>
    <t>(35)991376895</t>
  </si>
  <si>
    <t>Gilson Vitor Benedito</t>
  </si>
  <si>
    <t>Rua: Honorio Benedito Ottoni</t>
  </si>
  <si>
    <t>263.396.686-15</t>
  </si>
  <si>
    <t>(35)999515662</t>
  </si>
  <si>
    <t>Leandro Magalhaes Fernandes Quadros</t>
  </si>
  <si>
    <t>077.407.906-13</t>
  </si>
  <si>
    <t>(35)988316195</t>
  </si>
  <si>
    <t>Waldemir Batista Flauzino</t>
  </si>
  <si>
    <t>Rua Maria Nazareth</t>
  </si>
  <si>
    <t>Fatima</t>
  </si>
  <si>
    <t>463.622.666-68</t>
  </si>
  <si>
    <t>(35)97103934</t>
  </si>
  <si>
    <t>(35)32216823</t>
  </si>
  <si>
    <t>Paulo Evaristo Batista Guimarães</t>
  </si>
  <si>
    <t>Al. Das Palmeiras</t>
  </si>
  <si>
    <t>027.324.986-02</t>
  </si>
  <si>
    <t>(35)988099879</t>
  </si>
  <si>
    <t>Rafael Silveira</t>
  </si>
  <si>
    <t>Rua Ronaldo</t>
  </si>
  <si>
    <t>Parque Grenvilhas</t>
  </si>
  <si>
    <t>014.160.926-50</t>
  </si>
  <si>
    <t>(35)991005126</t>
  </si>
  <si>
    <t>Veterinária Bom Pastor</t>
  </si>
  <si>
    <t>Rua Presidente Tancredo Neves</t>
  </si>
  <si>
    <t>(35)999899611</t>
  </si>
  <si>
    <t>(35)32145344</t>
  </si>
  <si>
    <t>Guiomar Ribeiro da Silva Souza</t>
  </si>
  <si>
    <t>Rua Paulo Mendes de Rezende</t>
  </si>
  <si>
    <t>056.969.806-07</t>
  </si>
  <si>
    <t>Miqueli F. P Vitoriano</t>
  </si>
  <si>
    <t>065.925.556-10</t>
  </si>
  <si>
    <t>(35)988911097</t>
  </si>
  <si>
    <t>Edgar Souza Belo</t>
  </si>
  <si>
    <t>Rua Luiz Bernardes Braga</t>
  </si>
  <si>
    <t>009.899.796-36</t>
  </si>
  <si>
    <t>(35)988277158</t>
  </si>
  <si>
    <t>Gustavo Henrique de Oliveira</t>
  </si>
  <si>
    <t>Rua Domingos Montovani</t>
  </si>
  <si>
    <t>070.837.766-10</t>
  </si>
  <si>
    <t>(35)988682057</t>
  </si>
  <si>
    <t>Cosme Mariano da Silva Filho</t>
  </si>
  <si>
    <t>Rua; Fritz geiseler</t>
  </si>
  <si>
    <t>668.911.086-91</t>
  </si>
  <si>
    <t>(35)988871728</t>
  </si>
  <si>
    <t>Leonardo Ribeiro Ferreira</t>
  </si>
  <si>
    <t>Rua Cabo Frio</t>
  </si>
  <si>
    <t>Jardim Atlântico Sul</t>
  </si>
  <si>
    <t>662.228.006-10</t>
  </si>
  <si>
    <t>(35)997550970</t>
  </si>
  <si>
    <t>Celso de Souza Cardoso</t>
  </si>
  <si>
    <t>Av: João Ezequiel de Souza</t>
  </si>
  <si>
    <t>285.378.898-90</t>
  </si>
  <si>
    <t>(35)991024412</t>
  </si>
  <si>
    <t>Robson P. Claudiano</t>
  </si>
  <si>
    <t>Rua Idalina Resende Reis</t>
  </si>
  <si>
    <t>948.934.546-68</t>
  </si>
  <si>
    <t>(35)988217202</t>
  </si>
  <si>
    <t>Gilmar Pedroso da Silva</t>
  </si>
  <si>
    <t>Rua Cecilia Geraldele Zanateli</t>
  </si>
  <si>
    <t>782.041.606-82</t>
  </si>
  <si>
    <t>(35)992220717</t>
  </si>
  <si>
    <t>Elba de Castro</t>
  </si>
  <si>
    <t>Rua: Silvio Cougo</t>
  </si>
  <si>
    <t>440.241.936-00</t>
  </si>
  <si>
    <t>(35)991360810</t>
  </si>
  <si>
    <t>Maxi Calhas/Altair</t>
  </si>
  <si>
    <t>Rua Antõnio Bernardes Pereira</t>
  </si>
  <si>
    <t>20.785.868/0001-51</t>
  </si>
  <si>
    <t>(35)32215679</t>
  </si>
  <si>
    <t>Consumidor</t>
  </si>
  <si>
    <t>Rua José Thomas Lara</t>
  </si>
  <si>
    <t>Silvio Dutra</t>
  </si>
  <si>
    <t>Rua J</t>
  </si>
  <si>
    <t>648.798.608-91</t>
  </si>
  <si>
    <t>(35)991592331</t>
  </si>
  <si>
    <t>(35)32124190</t>
  </si>
  <si>
    <t>Marcos Teixeira</t>
  </si>
  <si>
    <t>(35)999558988</t>
  </si>
  <si>
    <t>Gerardo Antônio Silva Gomes</t>
  </si>
  <si>
    <t>310.803.676-91</t>
  </si>
  <si>
    <t>(35)984154216</t>
  </si>
  <si>
    <t>Elenir Alvarenga Garcia</t>
  </si>
  <si>
    <t>Rua Silvio Cougo</t>
  </si>
  <si>
    <t>Centenario</t>
  </si>
  <si>
    <t>482.536.266-49</t>
  </si>
  <si>
    <t>(35)998091319</t>
  </si>
  <si>
    <t>Luti/ Ubiratan Bethoven Ribeiro Silva</t>
  </si>
  <si>
    <t>Rua otavio Pimenta de Morais</t>
  </si>
  <si>
    <t>(35)998319511</t>
  </si>
  <si>
    <t>(35)998227845</t>
  </si>
  <si>
    <t>Pierre Bebiano</t>
  </si>
  <si>
    <t>Rua Ivan Bueno de Paiva</t>
  </si>
  <si>
    <t>113.170.446-06</t>
  </si>
  <si>
    <t>(35)999298345</t>
  </si>
  <si>
    <t>Gustavo Henrique Crepaldi</t>
  </si>
  <si>
    <t>053.465.396-03</t>
  </si>
  <si>
    <t>(35)988674352</t>
  </si>
  <si>
    <t>Marcio Antõnio Bissoni</t>
  </si>
  <si>
    <t>Fenix Hotel</t>
  </si>
  <si>
    <t>Av; Princesa do Sul</t>
  </si>
  <si>
    <t>01.392.028/9000-10</t>
  </si>
  <si>
    <t>(35)988799720</t>
  </si>
  <si>
    <t>(35)32193333</t>
  </si>
  <si>
    <t>Rua Dr Antônio Francisco de Oliveira</t>
  </si>
  <si>
    <t>063.595.446-01</t>
  </si>
  <si>
    <t>(35)991157679</t>
  </si>
  <si>
    <t>Jhonny Pena Alves</t>
  </si>
  <si>
    <t>Rua Dr Francisco de Oliveira</t>
  </si>
  <si>
    <t>Vilma Araujo Carvalho</t>
  </si>
  <si>
    <t>Rua D Margarida</t>
  </si>
  <si>
    <t>482.537.666-53</t>
  </si>
  <si>
    <t>(35)32213150</t>
  </si>
  <si>
    <t>Paulo Roberto Pinheiro JR</t>
  </si>
  <si>
    <t>Al Begônia</t>
  </si>
  <si>
    <t>098.119.036-70</t>
  </si>
  <si>
    <t>(35)999440489</t>
  </si>
  <si>
    <t>Marlon Castro Carneiro dos Santos</t>
  </si>
  <si>
    <t>Rua Margarida Lucio</t>
  </si>
  <si>
    <t>082.997.186-60</t>
  </si>
  <si>
    <t>(35)988209418</t>
  </si>
  <si>
    <t>Edna Lucio Borges</t>
  </si>
  <si>
    <t>Rua: 17</t>
  </si>
  <si>
    <t>Mont Serrat ll</t>
  </si>
  <si>
    <t>839.348.126-00</t>
  </si>
  <si>
    <t>(35)988823542</t>
  </si>
  <si>
    <t>Edimilson Cazelato</t>
  </si>
  <si>
    <t>Rua Marajos</t>
  </si>
  <si>
    <t>342.228.556-34</t>
  </si>
  <si>
    <t>(35)991984216</t>
  </si>
  <si>
    <t>Renata</t>
  </si>
  <si>
    <t>Amador Gilberto Cassiano</t>
  </si>
  <si>
    <t>Rua: Santa Cruz</t>
  </si>
  <si>
    <t>701.558.798-04</t>
  </si>
  <si>
    <t>(35)991959595</t>
  </si>
  <si>
    <t>Lucas Carmacio</t>
  </si>
  <si>
    <t>Rua Nelson Oliveira</t>
  </si>
  <si>
    <t>041.166.296-18</t>
  </si>
  <si>
    <t>(35)988919002</t>
  </si>
  <si>
    <t>Web Net comercio Equip. Ltda</t>
  </si>
  <si>
    <t>08.108.460/0002-40</t>
  </si>
  <si>
    <t>(35)999300588</t>
  </si>
  <si>
    <t>Renato Vinicius</t>
  </si>
  <si>
    <t>Rua Amarildo Lucio da Silva</t>
  </si>
  <si>
    <t>028.015.614-13</t>
  </si>
  <si>
    <t>(35)999530540</t>
  </si>
  <si>
    <t>Elma Chips</t>
  </si>
  <si>
    <t>Luiz Marceneiro</t>
  </si>
  <si>
    <t>Rua Jose Milton Sales</t>
  </si>
  <si>
    <t>(35)988345296</t>
  </si>
  <si>
    <t>Ronaldo Cesar Novo</t>
  </si>
  <si>
    <t>Av Plinio Salgado</t>
  </si>
  <si>
    <t>039.732.978-43</t>
  </si>
  <si>
    <t>(31)999679685</t>
  </si>
  <si>
    <t>Wanderlei Ramos</t>
  </si>
  <si>
    <t>Rua Nicolau Serio</t>
  </si>
  <si>
    <t>317.173.067-72</t>
  </si>
  <si>
    <t>(35)999882027</t>
  </si>
  <si>
    <t>Bruno nascimento Souza</t>
  </si>
  <si>
    <t>Rua 12</t>
  </si>
  <si>
    <t>Alto dos Pinheiros 11</t>
  </si>
  <si>
    <t>071.021.086-80</t>
  </si>
  <si>
    <t>(35)999443000</t>
  </si>
  <si>
    <t>Douglas Assis Ferreira</t>
  </si>
  <si>
    <t>Rua Cida Figueiredo</t>
  </si>
  <si>
    <t>Trevioso</t>
  </si>
  <si>
    <t>077.897.976-89</t>
  </si>
  <si>
    <t>(35)988134897</t>
  </si>
  <si>
    <t>Rafael Ferreira dos Santos</t>
  </si>
  <si>
    <t>Rua Benedito Candido</t>
  </si>
  <si>
    <t>079.879.686-33</t>
  </si>
  <si>
    <t>(35)999660310</t>
  </si>
  <si>
    <t>Lucilene Soares Pereira</t>
  </si>
  <si>
    <t>Rua Genesio Pinto da Silva</t>
  </si>
  <si>
    <t>061.889.736-43</t>
  </si>
  <si>
    <t>(35)988027811</t>
  </si>
  <si>
    <t>Edvar de Souza</t>
  </si>
  <si>
    <t>Rua Angelo Ayran Roquim</t>
  </si>
  <si>
    <t>738.496.506-34</t>
  </si>
  <si>
    <t>(35)988808032</t>
  </si>
  <si>
    <t>José Esteves</t>
  </si>
  <si>
    <t>Rua Almirante Barroso</t>
  </si>
  <si>
    <t>148.832.286-49</t>
  </si>
  <si>
    <t>(35)32121771</t>
  </si>
  <si>
    <t>Alberto de Cassio Balbino</t>
  </si>
  <si>
    <t>044.190.886-13</t>
  </si>
  <si>
    <t>Café 3 Corações</t>
  </si>
  <si>
    <t>Rua Zoroastro Henrique Amorim</t>
  </si>
  <si>
    <t>Dist. IND. Claudio Galvão Nogueira</t>
  </si>
  <si>
    <t>17.467.515/0026-57</t>
  </si>
  <si>
    <t>(35)999552829</t>
  </si>
  <si>
    <t>(35)36906300</t>
  </si>
  <si>
    <t>Mario Lemes</t>
  </si>
  <si>
    <t>Rua Silva Frota</t>
  </si>
  <si>
    <t>271.839.556-72</t>
  </si>
  <si>
    <t>(35)988339729</t>
  </si>
  <si>
    <t>Ivone Rolim Ramos</t>
  </si>
  <si>
    <t>Rua Antônio Gomes</t>
  </si>
  <si>
    <t>Vila Nogueira</t>
  </si>
  <si>
    <t>051.060.116-20</t>
  </si>
  <si>
    <t>(35)999053663</t>
  </si>
  <si>
    <t>Vitor José Batista</t>
  </si>
  <si>
    <t>Rua Fernendo Leal</t>
  </si>
  <si>
    <t>(35)988577842</t>
  </si>
  <si>
    <t>Antônio Carlos Silva Filho</t>
  </si>
  <si>
    <t>Rua: Rui Barbosa</t>
  </si>
  <si>
    <t>183.513.228-65</t>
  </si>
  <si>
    <t>(16)993690766</t>
  </si>
  <si>
    <t>Klesley Bueno Brito</t>
  </si>
  <si>
    <t>Rua: Do Praçinha</t>
  </si>
  <si>
    <t>Vila Monte Castelo</t>
  </si>
  <si>
    <t>084.580.206-29</t>
  </si>
  <si>
    <t>(35)988157520</t>
  </si>
  <si>
    <t>Junior calheiro/ Antônio de Paula</t>
  </si>
  <si>
    <t>Rua Santos Dumond</t>
  </si>
  <si>
    <t>039.577.386-52</t>
  </si>
  <si>
    <t>(35)988743950</t>
  </si>
  <si>
    <t>Daniel da Silva</t>
  </si>
  <si>
    <t>AL. Das Orquideas</t>
  </si>
  <si>
    <t>041.881.856-86</t>
  </si>
  <si>
    <t>(35)91026725</t>
  </si>
  <si>
    <t>Marcio Moreno Ribeirão</t>
  </si>
  <si>
    <t>002.798.016-29</t>
  </si>
  <si>
    <t>(35)988101546</t>
  </si>
  <si>
    <t>Eneuzira Vita</t>
  </si>
  <si>
    <t>Rua: Antônio José Barroso</t>
  </si>
  <si>
    <t>029.159.706-88</t>
  </si>
  <si>
    <t>(35)998207408</t>
  </si>
  <si>
    <t>Kleber Gusmão/ Klebinho</t>
  </si>
  <si>
    <t>Rua Alberto Baldoni</t>
  </si>
  <si>
    <t>(35)98891889</t>
  </si>
  <si>
    <t>Kleber Gusmão/ klebinho</t>
  </si>
  <si>
    <t>Rua Alberto baldoni</t>
  </si>
  <si>
    <t>(35)988918897</t>
  </si>
  <si>
    <t>Marcelo Matias Marques</t>
  </si>
  <si>
    <t>Eloi Mendes</t>
  </si>
  <si>
    <t>047.709.406-61</t>
  </si>
  <si>
    <t>(35)999834793</t>
  </si>
  <si>
    <t>Ana Paula Vitoriano</t>
  </si>
  <si>
    <t>Rod. Varginha /Três Pontas</t>
  </si>
  <si>
    <t>São José</t>
  </si>
  <si>
    <t>051.521.706-98</t>
  </si>
  <si>
    <t>(35)988368641</t>
  </si>
  <si>
    <t>José Carlos Dias</t>
  </si>
  <si>
    <t>Rua João Corcetti</t>
  </si>
  <si>
    <t>Monte Serrat II</t>
  </si>
  <si>
    <t>014.586.778-81</t>
  </si>
  <si>
    <t>(35)988588682</t>
  </si>
  <si>
    <t>Watson Antônio Pedro</t>
  </si>
  <si>
    <t>Rua Mria de Rezende Braga</t>
  </si>
  <si>
    <t>523.438.396-20</t>
  </si>
  <si>
    <t>(35)984143335</t>
  </si>
  <si>
    <t>Wanda de Souza Ribeiro Bernardes</t>
  </si>
  <si>
    <t>Rua: Renato Venga</t>
  </si>
  <si>
    <t>Parque Rinald II</t>
  </si>
  <si>
    <t>(35)998109230</t>
  </si>
  <si>
    <t>Amado Firmino</t>
  </si>
  <si>
    <t>Rua Antônio Ferreira Miranda</t>
  </si>
  <si>
    <t>(35)998612010</t>
  </si>
  <si>
    <t>Marcos Santos Tavares</t>
  </si>
  <si>
    <t>Rua Estevam Bernards Pereira</t>
  </si>
  <si>
    <t>128.699.596-56</t>
  </si>
  <si>
    <t>(35)988157818</t>
  </si>
  <si>
    <t>Gilberto dos Santos Geraldo</t>
  </si>
  <si>
    <t>088.542.866-80</t>
  </si>
  <si>
    <t>(35)987011504</t>
  </si>
  <si>
    <t>Renato targino Fernandes</t>
  </si>
  <si>
    <t>Rua João Corcete</t>
  </si>
  <si>
    <t>Jardim Mont Serrat II</t>
  </si>
  <si>
    <t>050.042.346-63</t>
  </si>
  <si>
    <t>(35)991475301</t>
  </si>
  <si>
    <t>José Aloizio de Souza</t>
  </si>
  <si>
    <t>Rua Benjamin Elisei</t>
  </si>
  <si>
    <t>039.281.006-96</t>
  </si>
  <si>
    <t>Elza Maria Estevão de Castro</t>
  </si>
  <si>
    <t>Rua 1º de Maio</t>
  </si>
  <si>
    <t>285.418.476-91</t>
  </si>
  <si>
    <t>(35)999779486</t>
  </si>
  <si>
    <t>(35)30159631</t>
  </si>
  <si>
    <t>Matheus Ramos Trolesi</t>
  </si>
  <si>
    <t>Rua Professora Elisa Carvalho</t>
  </si>
  <si>
    <t>Vila Pinto II</t>
  </si>
  <si>
    <t>099.883.166-23</t>
  </si>
  <si>
    <t>Bruno Couto Ribeiro Reis</t>
  </si>
  <si>
    <t>Rua Sebastião da Consolação Correia</t>
  </si>
  <si>
    <t>Alto do Pinheiros</t>
  </si>
  <si>
    <t>089.795.076-31</t>
  </si>
  <si>
    <t>(35)987046353</t>
  </si>
  <si>
    <t>Lellis da Silva</t>
  </si>
  <si>
    <t>703.133.144-20</t>
  </si>
  <si>
    <t>(35)998172916</t>
  </si>
  <si>
    <t>Vagner Verteiro de Souza</t>
  </si>
  <si>
    <t>Rua: doutor Silva Frota</t>
  </si>
  <si>
    <t>049.175.066-89</t>
  </si>
  <si>
    <t>(35)999856594</t>
  </si>
  <si>
    <t>Renato Palmuti Amancio</t>
  </si>
  <si>
    <t>Vila Martins</t>
  </si>
  <si>
    <t>533.406.396-04</t>
  </si>
  <si>
    <t>(35)988592123</t>
  </si>
  <si>
    <t>Igor de Souza Balbino</t>
  </si>
  <si>
    <t>Rua Antônio Rezende Conde</t>
  </si>
  <si>
    <t>Corcetti</t>
  </si>
  <si>
    <t>042.673.616-81</t>
  </si>
  <si>
    <t>(35)988030444</t>
  </si>
  <si>
    <t>Vitor Antônio da Costa</t>
  </si>
  <si>
    <t>Rua: Joaquim Batista Flauzino</t>
  </si>
  <si>
    <t>(35)998884925</t>
  </si>
  <si>
    <t>Vitor de Jesus Fagundes</t>
  </si>
  <si>
    <t>Rua Genesio Pinto</t>
  </si>
  <si>
    <t>413.282.806-91</t>
  </si>
  <si>
    <t>(35)997633648</t>
  </si>
  <si>
    <t>Paulo Sergio de Souza</t>
  </si>
  <si>
    <t>Ana Jacinta</t>
  </si>
  <si>
    <t>523.304.786-15</t>
  </si>
  <si>
    <t>(35)998874020</t>
  </si>
  <si>
    <t>Marcilene Aparecida Paulino</t>
  </si>
  <si>
    <t>Sagrado Coração II</t>
  </si>
  <si>
    <t>000.337.626-51</t>
  </si>
  <si>
    <t>(35)988117152</t>
  </si>
  <si>
    <t>Jaqueline Aparecida</t>
  </si>
  <si>
    <t>Av Maria Jose Barreto</t>
  </si>
  <si>
    <t>(35)988281296</t>
  </si>
  <si>
    <t>Anderson de Paula</t>
  </si>
  <si>
    <t>Rua José Fabiano Pereira</t>
  </si>
  <si>
    <t>973.439.786-91</t>
  </si>
  <si>
    <t>(35)997422521</t>
  </si>
  <si>
    <t>Leonardo Conde Carvalho</t>
  </si>
  <si>
    <t>Rua Tarciso Cardoso Braga</t>
  </si>
  <si>
    <t>Vila Registânia</t>
  </si>
  <si>
    <t>033.167.686-96</t>
  </si>
  <si>
    <t>(35)984310218</t>
  </si>
  <si>
    <t>Supermercado Faria Ltda</t>
  </si>
  <si>
    <t>Praça João Pessoa</t>
  </si>
  <si>
    <t>25.830.241/0001-99</t>
  </si>
  <si>
    <t>(35)000000000</t>
  </si>
  <si>
    <t>Silvia Amorim de Carvalho/Tatiana</t>
  </si>
  <si>
    <t>Praça dos Girassóis</t>
  </si>
  <si>
    <t>286.371.866-53</t>
  </si>
  <si>
    <t>(35)997042252</t>
  </si>
  <si>
    <t>Matheus Corsoni</t>
  </si>
  <si>
    <t>Rua João Batista Ribeiro</t>
  </si>
  <si>
    <t>063.024.146-52</t>
  </si>
  <si>
    <t>(35)988101911</t>
  </si>
  <si>
    <t>Luiz Gonzaga de Miranda</t>
  </si>
  <si>
    <t>Al Pintagois</t>
  </si>
  <si>
    <t>495.769.176-20</t>
  </si>
  <si>
    <t>(35)997389504</t>
  </si>
  <si>
    <t>Gabriel Reis Lacerda</t>
  </si>
  <si>
    <t>Rua Aristide Paiva</t>
  </si>
  <si>
    <t>060.243.146-80</t>
  </si>
  <si>
    <t>(35)988999356</t>
  </si>
  <si>
    <t>Edivânio dos Santos</t>
  </si>
  <si>
    <t>Rua do barreiro</t>
  </si>
  <si>
    <t>033.506.006-46</t>
  </si>
  <si>
    <t>(35)988322011</t>
  </si>
  <si>
    <t>Condomínio Edfício Vila Rica</t>
  </si>
  <si>
    <t>Pça Getulio Vargas</t>
  </si>
  <si>
    <t>19.017.391/0001-85</t>
  </si>
  <si>
    <t>Aleir</t>
  </si>
  <si>
    <t>Rua Martinho da Ponte</t>
  </si>
  <si>
    <t>(35)988126378</t>
  </si>
  <si>
    <t>Antônio Luis Rocha</t>
  </si>
  <si>
    <t>143.949.366-91</t>
  </si>
  <si>
    <t>(35)999888966</t>
  </si>
  <si>
    <t>Neuza Ossani Claudiano</t>
  </si>
  <si>
    <t>Rua Maria Pequenina Azevedo</t>
  </si>
  <si>
    <t>Boa vista</t>
  </si>
  <si>
    <t>412.768.926-91</t>
  </si>
  <si>
    <t>(35)999053043</t>
  </si>
  <si>
    <t>José de Nazaré Fernandes</t>
  </si>
  <si>
    <t>Rua 16</t>
  </si>
  <si>
    <t>310.330.836-15</t>
  </si>
  <si>
    <t>(35)992059683</t>
  </si>
  <si>
    <t>Jesiel de Andrade</t>
  </si>
  <si>
    <t>Rua Dario Paiva Silva</t>
  </si>
  <si>
    <t>(35)992003226</t>
  </si>
  <si>
    <t>Marlene Pereira Ladeira</t>
  </si>
  <si>
    <t>Rua Alvaro Mendes</t>
  </si>
  <si>
    <t>680.995.096-68</t>
  </si>
  <si>
    <t>(35)32121038</t>
  </si>
  <si>
    <t>Arnaldo Jorge da Silva</t>
  </si>
  <si>
    <t>Rua Fernando Leal</t>
  </si>
  <si>
    <t>633.301.306-44</t>
  </si>
  <si>
    <t>(35)988365670</t>
  </si>
  <si>
    <t>(35)988944618</t>
  </si>
  <si>
    <t>Paulo Cesar</t>
  </si>
  <si>
    <t>Paulo Vitor Batista</t>
  </si>
  <si>
    <t>Rua Benedito Nicacio de Almeida</t>
  </si>
  <si>
    <t>Jardim Orient</t>
  </si>
  <si>
    <t>088.657.626-16</t>
  </si>
  <si>
    <t>(35)997170673</t>
  </si>
  <si>
    <t>Mônica Paula Clemente</t>
  </si>
  <si>
    <t>Rua Antônio Elias Cardoso</t>
  </si>
  <si>
    <t>696.912.976-68</t>
  </si>
  <si>
    <t>(35)988013024</t>
  </si>
  <si>
    <t>Onofre Aluizio Braga</t>
  </si>
  <si>
    <t>Av Benjamin Constant</t>
  </si>
  <si>
    <t>158.847.916-15</t>
  </si>
  <si>
    <t>(35)988676509</t>
  </si>
  <si>
    <t>Sebastião Vitor Pereira</t>
  </si>
  <si>
    <t>Rua Santo André</t>
  </si>
  <si>
    <t>Urupes</t>
  </si>
  <si>
    <t>148.808.736-91</t>
  </si>
  <si>
    <t>(35)32211502</t>
  </si>
  <si>
    <t>Paulo Cesar Palacio</t>
  </si>
  <si>
    <t>038.229.046-19</t>
  </si>
  <si>
    <t>(35)998705137</t>
  </si>
  <si>
    <t>(35)998123724</t>
  </si>
  <si>
    <t>Janiel da Silva Alves</t>
  </si>
  <si>
    <t>Rua Lazarina Clara da Silva</t>
  </si>
  <si>
    <t>000.253.876-85</t>
  </si>
  <si>
    <t>(35)991441717</t>
  </si>
  <si>
    <t>Josué Nunes Silva</t>
  </si>
  <si>
    <t>Rua das Garças</t>
  </si>
  <si>
    <t>Monte Verde</t>
  </si>
  <si>
    <t>042.748.956-37</t>
  </si>
  <si>
    <t>(35)984117722</t>
  </si>
  <si>
    <t>Adriano Lourenço</t>
  </si>
  <si>
    <t>Rua Prof. Hommeel Bueno Peres</t>
  </si>
  <si>
    <t>063.593.896-06</t>
  </si>
  <si>
    <t>(35)998824559</t>
  </si>
  <si>
    <t>José Albino do Nascimento</t>
  </si>
  <si>
    <t>Rua Antônio Justiniano de Paiva</t>
  </si>
  <si>
    <t>184.072.266-53</t>
  </si>
  <si>
    <t>(35)988796680</t>
  </si>
  <si>
    <t>Aguinaldo Reis Alves</t>
  </si>
  <si>
    <t>847.806.146-00</t>
  </si>
  <si>
    <t>(35)999761372</t>
  </si>
  <si>
    <t>Gilson José Pressato</t>
  </si>
  <si>
    <t>Rua José Teixeira de Rezende</t>
  </si>
  <si>
    <t>263.353.286-15</t>
  </si>
  <si>
    <t>(35)998395470</t>
  </si>
  <si>
    <t>Rua Neide Edwiges Tavares</t>
  </si>
  <si>
    <t>Corcett lll</t>
  </si>
  <si>
    <t>299.421.238-22</t>
  </si>
  <si>
    <t>(35)988459129</t>
  </si>
  <si>
    <t>Luiz Antônio Elizei</t>
  </si>
  <si>
    <t>Rua Antônio Bernardes</t>
  </si>
  <si>
    <t>825.171.006-59</t>
  </si>
  <si>
    <t>(35)988343642</t>
  </si>
  <si>
    <t>Valdir Antônio de Paula</t>
  </si>
  <si>
    <t>509.490.046-34</t>
  </si>
  <si>
    <t>(35)998457037</t>
  </si>
  <si>
    <t>Cliente (Pica Pau)</t>
  </si>
  <si>
    <t>Rua Thomas Silva</t>
  </si>
  <si>
    <t>Lázaro José da Silva</t>
  </si>
  <si>
    <t>Rua Do Barreiro</t>
  </si>
  <si>
    <t>375.351.458-68</t>
  </si>
  <si>
    <t>(35)988199853</t>
  </si>
  <si>
    <t>(35)32144323</t>
  </si>
  <si>
    <t>Diogo Silva Batista</t>
  </si>
  <si>
    <t>Rua Oswaldo Elias Pazote</t>
  </si>
  <si>
    <t>012.796.226-36</t>
  </si>
  <si>
    <t>(35)998956188</t>
  </si>
  <si>
    <t>Angelo Selvati</t>
  </si>
  <si>
    <t>Av Zoroastro Franco de Carvalho</t>
  </si>
  <si>
    <t>Santa Maria</t>
  </si>
  <si>
    <t>323.588.306-15</t>
  </si>
  <si>
    <t>(35)999372133</t>
  </si>
  <si>
    <t>Stepherson Rabelo Félix</t>
  </si>
  <si>
    <t>Rua Geralda Laurinda de Andrade</t>
  </si>
  <si>
    <t>Bela vista</t>
  </si>
  <si>
    <t>922.057.476-49</t>
  </si>
  <si>
    <t>Gilberto Vitor mendonça</t>
  </si>
  <si>
    <t>Rua Vivaldo Ferreira da Cruz</t>
  </si>
  <si>
    <t>038.652.246-44</t>
  </si>
  <si>
    <t>(35)999979885</t>
  </si>
  <si>
    <t>Adeilson Alves Rios</t>
  </si>
  <si>
    <t>Rua Antônio Pedro Terra</t>
  </si>
  <si>
    <t>Booganville</t>
  </si>
  <si>
    <t>020.420.697-95</t>
  </si>
  <si>
    <t>Lucídio Wagner Pires</t>
  </si>
  <si>
    <t>Al Pinheiros</t>
  </si>
  <si>
    <t>PINHEIROS</t>
  </si>
  <si>
    <t>214.371.816-00</t>
  </si>
  <si>
    <t>(35)32121786</t>
  </si>
  <si>
    <t>Lucas Alexandre</t>
  </si>
  <si>
    <t>Av Boa Vista</t>
  </si>
  <si>
    <t>(35)997104366</t>
  </si>
  <si>
    <t>Altair José Bernardo</t>
  </si>
  <si>
    <t>Rua Mario Vani Benfica</t>
  </si>
  <si>
    <t>004.107.776-84</t>
  </si>
  <si>
    <t>(35)998644219</t>
  </si>
  <si>
    <t>Damaris Maria Lisa Junqueira</t>
  </si>
  <si>
    <t>Al Begonia</t>
  </si>
  <si>
    <t>060.554.236-85</t>
  </si>
  <si>
    <t>Gilmar Santana</t>
  </si>
  <si>
    <t>Av Carlos Chagas</t>
  </si>
  <si>
    <t>038.176.266-14</t>
  </si>
  <si>
    <t>(35)988424934</t>
  </si>
  <si>
    <t>Donizete do Santos Pagani</t>
  </si>
  <si>
    <t>213.596.016-00</t>
  </si>
  <si>
    <t>(35)988642920</t>
  </si>
  <si>
    <t>Sérgio</t>
  </si>
  <si>
    <t>Flávio das Graças de Souza</t>
  </si>
  <si>
    <t>831.571.156-34</t>
  </si>
  <si>
    <t>(35)984332697</t>
  </si>
  <si>
    <t>Alberto Vitor Cruz</t>
  </si>
  <si>
    <t>Rua Manoel Francisco da Cruz</t>
  </si>
  <si>
    <t>Santa Luzia</t>
  </si>
  <si>
    <t>119.209.548-05</t>
  </si>
  <si>
    <t>(35)999108111</t>
  </si>
  <si>
    <t>Wagner Prado Brandão</t>
  </si>
  <si>
    <t>07.757.167/0001-40</t>
  </si>
  <si>
    <t>(35)988366198</t>
  </si>
  <si>
    <t>Daniela Castilho Amorim Rosa</t>
  </si>
  <si>
    <t>Rua Luiz Sérgio Sepine</t>
  </si>
  <si>
    <t>032.752.976-86</t>
  </si>
  <si>
    <t>(35)999742712</t>
  </si>
  <si>
    <t>(35)32213335</t>
  </si>
  <si>
    <t>Perpetua Aparecida Damasceno</t>
  </si>
  <si>
    <t>Rua Juarez Mendes Lima</t>
  </si>
  <si>
    <t>(35)998427984</t>
  </si>
  <si>
    <t>João Ricardo Tenius</t>
  </si>
  <si>
    <t>098.901.526-22</t>
  </si>
  <si>
    <t>(35)992356316</t>
  </si>
  <si>
    <t>Cleide Rodrigues Morais</t>
  </si>
  <si>
    <t>Al. Tulipas</t>
  </si>
  <si>
    <t>002.817.536-01</t>
  </si>
  <si>
    <t>(35)992651671</t>
  </si>
  <si>
    <t>Marcelo Maiolini</t>
  </si>
  <si>
    <t>Rua Aparecida</t>
  </si>
  <si>
    <t>903.253.506-53</t>
  </si>
  <si>
    <t>(35)988621261</t>
  </si>
  <si>
    <t>Gustavo Camargo</t>
  </si>
  <si>
    <t>Rua Luiz Barbosa Tavares</t>
  </si>
  <si>
    <t>694.331.436-04</t>
  </si>
  <si>
    <t>(35)999954345</t>
  </si>
  <si>
    <t>Nelci Donizete Quirino</t>
  </si>
  <si>
    <t>Rua Dimas Fonseca Junior</t>
  </si>
  <si>
    <t>571.344.056-72</t>
  </si>
  <si>
    <t>Marcel Moreno Ribeiro</t>
  </si>
  <si>
    <t>013.145.826-40</t>
  </si>
  <si>
    <t>(35)988154500</t>
  </si>
  <si>
    <t>Alexandre Vicente de Abreu</t>
  </si>
  <si>
    <t>Rua Cleusa Aparecida de Souza</t>
  </si>
  <si>
    <t>098.461.398-61</t>
  </si>
  <si>
    <t>(35)999899034</t>
  </si>
  <si>
    <t>Edgar dos Santos Pinto</t>
  </si>
  <si>
    <t>043.979.646-61</t>
  </si>
  <si>
    <t>José Maria Barquete</t>
  </si>
  <si>
    <t>Rua Colômbia</t>
  </si>
  <si>
    <t>596.766.556-00</t>
  </si>
  <si>
    <t>(35)991382288</t>
  </si>
  <si>
    <t>Jaqueline Aparecida da Silva Fernandes</t>
  </si>
  <si>
    <t>Rua Geraldo Gonçalves de Brito</t>
  </si>
  <si>
    <t>090.929.386-45</t>
  </si>
  <si>
    <t>(35)988738002</t>
  </si>
  <si>
    <t>Alexandro Vitor Ferreira</t>
  </si>
  <si>
    <t>Rua Zulmira Reis</t>
  </si>
  <si>
    <t>057.939.866-85</t>
  </si>
  <si>
    <t>(35)988464132</t>
  </si>
  <si>
    <t>Leandro Martins dos Santos</t>
  </si>
  <si>
    <t>311.224.978-06</t>
  </si>
  <si>
    <t>(35)999342010</t>
  </si>
  <si>
    <t>Vitor Hugo Infantini</t>
  </si>
  <si>
    <t>Rua Presidente Antônio Carlos</t>
  </si>
  <si>
    <t>513.883.328-68</t>
  </si>
  <si>
    <t>(35)998987070</t>
  </si>
  <si>
    <t>Alda Aparecida Barra Novais</t>
  </si>
  <si>
    <t>339.565.616-00</t>
  </si>
  <si>
    <t>(35)988357549</t>
  </si>
  <si>
    <t>Juliano Flauzino Ramos</t>
  </si>
  <si>
    <t>Rua José Coelho Lemes</t>
  </si>
  <si>
    <t>064.846.566-73</t>
  </si>
  <si>
    <t>(35)999661961</t>
  </si>
  <si>
    <t>José Messias dos Reis</t>
  </si>
  <si>
    <t>Sam Marino</t>
  </si>
  <si>
    <t>571.577.906-53</t>
  </si>
  <si>
    <t>(35)999099404</t>
  </si>
  <si>
    <t>Tractor MANG</t>
  </si>
  <si>
    <t>41.756.347/0001-46</t>
  </si>
  <si>
    <t>(35)32142207</t>
  </si>
  <si>
    <t>(35)32142407</t>
  </si>
  <si>
    <t>37062-180</t>
  </si>
  <si>
    <t>David Rodrigues de Oliveira</t>
  </si>
  <si>
    <t>Rua Maria de BritoCale</t>
  </si>
  <si>
    <t>Corcete ll</t>
  </si>
  <si>
    <t>662.403.606-00</t>
  </si>
  <si>
    <t>(35)987026227</t>
  </si>
  <si>
    <t>Roniu Vitor Goulart</t>
  </si>
  <si>
    <t>Rua Dr Marcio Vani Benfica</t>
  </si>
  <si>
    <t>711.377.856-91</t>
  </si>
  <si>
    <t>(35)988935047</t>
  </si>
  <si>
    <t>Wagner José Crepaldi</t>
  </si>
  <si>
    <t>948.942.726-87</t>
  </si>
  <si>
    <t>(35)988550294</t>
  </si>
  <si>
    <t>Elton Neves Maia Paulo</t>
  </si>
  <si>
    <t>Rua Ivan Bueno Paiva</t>
  </si>
  <si>
    <t>(35)32221153</t>
  </si>
  <si>
    <t>Sônia Lucia Silva</t>
  </si>
  <si>
    <t>Rua Antônio Miguel Neto</t>
  </si>
  <si>
    <t>Jardim Ribeiro</t>
  </si>
  <si>
    <t>043.906.706-54</t>
  </si>
  <si>
    <t>(35)32126347</t>
  </si>
  <si>
    <t>José Carlos da Silva</t>
  </si>
  <si>
    <t>Rua Comendador Manoel Rodrigues</t>
  </si>
  <si>
    <t>Cruzeiro</t>
  </si>
  <si>
    <t>772.605.626-68</t>
  </si>
  <si>
    <t>(35)987146223</t>
  </si>
  <si>
    <t>José Esdras Xavier</t>
  </si>
  <si>
    <t>Rua Alvaro Rodrigues Costa</t>
  </si>
  <si>
    <t>342.221.386-49</t>
  </si>
  <si>
    <t>(35)991390030</t>
  </si>
  <si>
    <t>Maria Aracy Reis Rezende Morais</t>
  </si>
  <si>
    <t>429.416.606-15</t>
  </si>
  <si>
    <t>(35)984062960</t>
  </si>
  <si>
    <t>37010-085</t>
  </si>
  <si>
    <t>Mini Box Santo Expedito</t>
  </si>
  <si>
    <t>Rua Oswaldo Elias Pazzote</t>
  </si>
  <si>
    <t>19.099.400/0001-24</t>
  </si>
  <si>
    <t>(35)32123067</t>
  </si>
  <si>
    <t>Ludmila Prado Souza</t>
  </si>
  <si>
    <t>Rua Jorge Calle</t>
  </si>
  <si>
    <t>067.517.746-48</t>
  </si>
  <si>
    <t>(35)999855576</t>
  </si>
  <si>
    <t>Maria Aparecida Guimarães Mesquita</t>
  </si>
  <si>
    <t>591.516.336-04</t>
  </si>
  <si>
    <t>(35)999889963</t>
  </si>
  <si>
    <t>(35)32121348</t>
  </si>
  <si>
    <t>Ismael Onofre</t>
  </si>
  <si>
    <t>Rua Eugênio Paiva Ferreira</t>
  </si>
  <si>
    <t>Padre Vitor</t>
  </si>
  <si>
    <t>396.807.706-72</t>
  </si>
  <si>
    <t>(35)998164772</t>
  </si>
  <si>
    <t>Reinaldo Geraldo de Andrade</t>
  </si>
  <si>
    <t>Rua Maisa Pedrosa de Morais</t>
  </si>
  <si>
    <t>Centenário</t>
  </si>
  <si>
    <t>037.941.986-62</t>
  </si>
  <si>
    <t>(35)992760052</t>
  </si>
  <si>
    <t>Luth Beltrão Ferreira</t>
  </si>
  <si>
    <t>Rua Dr Adelson Barros</t>
  </si>
  <si>
    <t>(35)988446070</t>
  </si>
  <si>
    <t>Alex Rubens</t>
  </si>
  <si>
    <t>Rua Eustáquio Freitas dias</t>
  </si>
  <si>
    <t>Cocetti</t>
  </si>
  <si>
    <t>693.730.356-49</t>
  </si>
  <si>
    <t>(35)988161456</t>
  </si>
  <si>
    <t>Ludmar Paiva</t>
  </si>
  <si>
    <t>Rua Carajás</t>
  </si>
  <si>
    <t>(35)991315800</t>
  </si>
  <si>
    <t>(35)32141676</t>
  </si>
  <si>
    <t>José Azarias</t>
  </si>
  <si>
    <t>Av Julio Fonseca</t>
  </si>
  <si>
    <t>São Francisco</t>
  </si>
  <si>
    <t>584.533.346-68</t>
  </si>
  <si>
    <t>(35)999713860</t>
  </si>
  <si>
    <t>Alta Pressão Ltda</t>
  </si>
  <si>
    <t>Av Francisco Navarra</t>
  </si>
  <si>
    <t>22.470.900/0001-35</t>
  </si>
  <si>
    <t>(35)32217536</t>
  </si>
  <si>
    <t>Renan Camargo da Silva</t>
  </si>
  <si>
    <t>Rua Manoel Marcolino Batista</t>
  </si>
  <si>
    <t>019.517.376-79</t>
  </si>
  <si>
    <t>(35)999503870</t>
  </si>
  <si>
    <t>Rondineli Silva Tavares</t>
  </si>
  <si>
    <t>036.664.566-85</t>
  </si>
  <si>
    <t>(35)992626692</t>
  </si>
  <si>
    <t>Adriana Nogueira</t>
  </si>
  <si>
    <t>Rua Pedro Rodrigues Albuquerque</t>
  </si>
  <si>
    <t>799.505.746-68</t>
  </si>
  <si>
    <t>(35)999104648</t>
  </si>
  <si>
    <t>Marcio Lima Tostes</t>
  </si>
  <si>
    <t>Rua Ivone Vilas Boas</t>
  </si>
  <si>
    <t>030.742.047-70</t>
  </si>
  <si>
    <t>(35)988599440</t>
  </si>
  <si>
    <t>Anne /Jackeson</t>
  </si>
  <si>
    <t>Rua Benedita Nicassio de Almeida</t>
  </si>
  <si>
    <t>(35)999008466</t>
  </si>
  <si>
    <t>Antônio Carlos Diniz</t>
  </si>
  <si>
    <t>192.098.006-72</t>
  </si>
  <si>
    <t>(35)32123296</t>
  </si>
  <si>
    <t>Marcos Fuzatto Ferreira</t>
  </si>
  <si>
    <t>Sitio Cubatão</t>
  </si>
  <si>
    <t>571.242.136-49</t>
  </si>
  <si>
    <t>(35)988018802</t>
  </si>
  <si>
    <t>Adriano Pereira Marques</t>
  </si>
  <si>
    <t>Rua Alaor Bernardes</t>
  </si>
  <si>
    <t>009.943.136-08</t>
  </si>
  <si>
    <t>José Domingos da Silva</t>
  </si>
  <si>
    <t>Rua Geraldo Pinto Coelho</t>
  </si>
  <si>
    <t>286.348.616-00</t>
  </si>
  <si>
    <t>(35)991544407</t>
  </si>
  <si>
    <t>(35)987939660</t>
  </si>
  <si>
    <t>Rafael Alvarenga Faria</t>
  </si>
  <si>
    <t>Rua Emilia de Alvarenga Mendes</t>
  </si>
  <si>
    <t>101.564.396-54</t>
  </si>
  <si>
    <t>(35)998836911</t>
  </si>
  <si>
    <t>Anderson Daré</t>
  </si>
  <si>
    <t>Barcelona</t>
  </si>
  <si>
    <t>Nutrifenix Comércio Varejista e Serviços Ltda</t>
  </si>
  <si>
    <t>Al. Dos Mandarins</t>
  </si>
  <si>
    <t>Jardim Cidade Nova</t>
  </si>
  <si>
    <t>28.894.097/0001-42</t>
  </si>
  <si>
    <t>(35)999899989</t>
  </si>
  <si>
    <t>(35)32123814</t>
  </si>
  <si>
    <t>37044-180</t>
  </si>
  <si>
    <t>Carlos Alberto Ferreira</t>
  </si>
  <si>
    <t>Rua Francisco Barra Venga</t>
  </si>
  <si>
    <t>860.015.906-72</t>
  </si>
  <si>
    <t>(35)998004796</t>
  </si>
  <si>
    <t>Marcia Vitar de Paula</t>
  </si>
  <si>
    <t>Rua Sebastião Otaviano da Silva</t>
  </si>
  <si>
    <t>009.900.146-22</t>
  </si>
  <si>
    <t>(35)988343875</t>
  </si>
  <si>
    <t>Sebastião Bewlo Grande</t>
  </si>
  <si>
    <t>Av Jacinta Zanatele</t>
  </si>
  <si>
    <t>084.924.411-00</t>
  </si>
  <si>
    <t>(35)998233214</t>
  </si>
  <si>
    <t>Marcelino/ Maioline Mat Const</t>
  </si>
  <si>
    <t>(35)36901750</t>
  </si>
  <si>
    <t>Claudinei Roberto de Andrade</t>
  </si>
  <si>
    <t>002.855.316-03</t>
  </si>
  <si>
    <t>(35)998039901</t>
  </si>
  <si>
    <t>José Roberto Quirino</t>
  </si>
  <si>
    <t>Rua Luiz Bernardo Braga</t>
  </si>
  <si>
    <t>786.712.486-15</t>
  </si>
  <si>
    <t>(35)988980651</t>
  </si>
  <si>
    <t>Lara Priscila D`Martin Costa</t>
  </si>
  <si>
    <t>Rua José Chagas Souza</t>
  </si>
  <si>
    <t>113.501.926-60</t>
  </si>
  <si>
    <t>Dionisio Olimpo Piu</t>
  </si>
  <si>
    <t>004.577.968-63</t>
  </si>
  <si>
    <t>(35)988720355</t>
  </si>
  <si>
    <t>Sabrina de Souza</t>
  </si>
  <si>
    <t>Rua Adalberto de Angelo</t>
  </si>
  <si>
    <t>Minas Gerais</t>
  </si>
  <si>
    <t>Ivan Santos Silvino</t>
  </si>
  <si>
    <t>Rua Sele massagista</t>
  </si>
  <si>
    <t>Nova Tempo</t>
  </si>
  <si>
    <t>064.370.266-00</t>
  </si>
  <si>
    <t>(35)988467053</t>
  </si>
  <si>
    <t>Leida Maria de Fátima Silva</t>
  </si>
  <si>
    <t>Rua Piauí</t>
  </si>
  <si>
    <t>482.319.836-00</t>
  </si>
  <si>
    <t>(35)988526434</t>
  </si>
  <si>
    <t>Por do Sol Açai Ltda</t>
  </si>
  <si>
    <t>Praça Dalva Paiva Ribeiro</t>
  </si>
  <si>
    <t>37.911.403/0001-00</t>
  </si>
  <si>
    <t>José Mauro Rodrigues Araujo</t>
  </si>
  <si>
    <t>Rua Jonas Amador Ferreira</t>
  </si>
  <si>
    <t>199.921.656-34</t>
  </si>
  <si>
    <t>Arivaldo Elizei</t>
  </si>
  <si>
    <t>Rua Francisco Paiva neto</t>
  </si>
  <si>
    <t>Corcette l</t>
  </si>
  <si>
    <t>538.998.496-04</t>
  </si>
  <si>
    <t>Heitor Hebra de Melo</t>
  </si>
  <si>
    <t>Rua Honorio Benedito Ottoni</t>
  </si>
  <si>
    <t>054.404.626-94</t>
  </si>
  <si>
    <t>(35)998024591</t>
  </si>
  <si>
    <t>Maria Aparecida Batista Gonçalves</t>
  </si>
  <si>
    <t>Al. Das Tulipas</t>
  </si>
  <si>
    <t>571.174.976-53</t>
  </si>
  <si>
    <t>(35)999880898</t>
  </si>
  <si>
    <t>Adalton Felicio de Oliveira</t>
  </si>
  <si>
    <t>Rua Rogério Trombini</t>
  </si>
  <si>
    <t>015.365.226-86</t>
  </si>
  <si>
    <t>(35)999453226</t>
  </si>
  <si>
    <t>Fernando Gabriel</t>
  </si>
  <si>
    <t>Rua Ivan de Souza</t>
  </si>
  <si>
    <t>126.432.016-71</t>
  </si>
  <si>
    <t>(35)988393813</t>
  </si>
  <si>
    <t>Rua Estevão Bernardes Pereira</t>
  </si>
  <si>
    <t>Framboyant</t>
  </si>
  <si>
    <t>Francisco de Assis Ferreira</t>
  </si>
  <si>
    <t>Rua José Santos de Carvalho</t>
  </si>
  <si>
    <t>339.682.766-04</t>
  </si>
  <si>
    <t>(35)999648591</t>
  </si>
  <si>
    <t>Edson Sidinei Balbino</t>
  </si>
  <si>
    <t>083.907.096-94</t>
  </si>
  <si>
    <t>(35)988544860</t>
  </si>
  <si>
    <t>Helder Vitor da Silva</t>
  </si>
  <si>
    <t>Rua Leonilda Bregalda D`Martin</t>
  </si>
  <si>
    <t>011.712.006-50</t>
  </si>
  <si>
    <t>(35)999215809</t>
  </si>
  <si>
    <t>Nazaré Alves de Carvalho</t>
  </si>
  <si>
    <t>Rua Antônio Batiston</t>
  </si>
  <si>
    <t>Rua Emilia de Avarenga MENDES</t>
  </si>
  <si>
    <t>107.630.196-74</t>
  </si>
  <si>
    <t>(35)991292498</t>
  </si>
  <si>
    <t>Kassyo Danilo Silva Oliveira</t>
  </si>
  <si>
    <t>105.564.716-36</t>
  </si>
  <si>
    <t>(35)997591534</t>
  </si>
  <si>
    <t>Guilherme Fernandes Soares</t>
  </si>
  <si>
    <t>Rua Creuza Aparecida de Souza</t>
  </si>
  <si>
    <t>069.178.806-55</t>
  </si>
  <si>
    <t>(35)997291473</t>
  </si>
  <si>
    <t>Maria Helena Pereira</t>
  </si>
  <si>
    <t>124.921.916-72</t>
  </si>
  <si>
    <t>(35)32146393</t>
  </si>
  <si>
    <t>Elivane Zanateli</t>
  </si>
  <si>
    <t>Rua Lucracio Paulino da Silva</t>
  </si>
  <si>
    <t>044.712.096-47</t>
  </si>
  <si>
    <t>(35)999126957</t>
  </si>
  <si>
    <t>Patricia Rizzo</t>
  </si>
  <si>
    <t>Av Dr José Semionato</t>
  </si>
  <si>
    <t>Treviso</t>
  </si>
  <si>
    <t>009.900.166-76</t>
  </si>
  <si>
    <t>(35)999563610</t>
  </si>
  <si>
    <t>Marcos Roberto de Almeida</t>
  </si>
  <si>
    <t>Rua Gentil Batista Rocha</t>
  </si>
  <si>
    <t>039.897.436-51</t>
  </si>
  <si>
    <t>(35)988038989</t>
  </si>
  <si>
    <t>Willian Félix Teodoro</t>
  </si>
  <si>
    <t>Rua Jaime de Oliveira</t>
  </si>
  <si>
    <t>083.019.616-19</t>
  </si>
  <si>
    <t>(35)988994143</t>
  </si>
  <si>
    <t>Sérgio dos Santos</t>
  </si>
  <si>
    <t>(98)988717581</t>
  </si>
  <si>
    <t>Alcione Aparecida da Silva</t>
  </si>
  <si>
    <t>031.680.766-43</t>
  </si>
  <si>
    <t>(35)988497358</t>
  </si>
  <si>
    <t>Cicero de Souza Lima</t>
  </si>
  <si>
    <t>Rua Placido de Castro</t>
  </si>
  <si>
    <t>024.083.196-29</t>
  </si>
  <si>
    <t>(35)997702803</t>
  </si>
  <si>
    <t>Elton Sacramento</t>
  </si>
  <si>
    <t>Rua Rodolfo Augusto da Silva</t>
  </si>
  <si>
    <t>586.570.966-68</t>
  </si>
  <si>
    <t>(35)998421070</t>
  </si>
  <si>
    <t>Adriana Lima Martins</t>
  </si>
  <si>
    <t>Al dos Manacas</t>
  </si>
  <si>
    <t>033.125.756-48</t>
  </si>
  <si>
    <t>(35)988646559</t>
  </si>
  <si>
    <t>Eva Aparecida Coelho Pereira</t>
  </si>
  <si>
    <t>Rua Fernado Leal</t>
  </si>
  <si>
    <t>(35)984288625</t>
  </si>
  <si>
    <t>Antônio Zacaroni</t>
  </si>
  <si>
    <t>Rua Alice Rosendo Andrade</t>
  </si>
  <si>
    <t>467.651.746-72</t>
  </si>
  <si>
    <t>(35)987219432</t>
  </si>
  <si>
    <t>Maria Helena</t>
  </si>
  <si>
    <t>Barri Charles</t>
  </si>
  <si>
    <t>Rua Tonico Xavier</t>
  </si>
  <si>
    <t>800.240.926-49</t>
  </si>
  <si>
    <t>(35)999727601</t>
  </si>
  <si>
    <t>Jeremias Vazzi</t>
  </si>
  <si>
    <t>Rua Belo Horizonte</t>
  </si>
  <si>
    <t>193.315.176-53</t>
  </si>
  <si>
    <t>(35)988142027</t>
  </si>
  <si>
    <t>Debora Almeida de S. Pereira</t>
  </si>
  <si>
    <t>Rua Luiz Sérgio Sepini</t>
  </si>
  <si>
    <t>Urupês</t>
  </si>
  <si>
    <t>694.346.036-68</t>
  </si>
  <si>
    <t>(35)999709199</t>
  </si>
  <si>
    <t>DICASA Construtora Ltda</t>
  </si>
  <si>
    <t>Av Deputado Renato Azeredo</t>
  </si>
  <si>
    <t>Três Corações</t>
  </si>
  <si>
    <t>13.442.172/0001-67</t>
  </si>
  <si>
    <t>Aguinaldo Santos</t>
  </si>
  <si>
    <t>Rua Rezende Silva</t>
  </si>
  <si>
    <t>073.816.776-28</t>
  </si>
  <si>
    <t>(35)997100217</t>
  </si>
  <si>
    <t>BD Modas e confeccões Eireli EPP</t>
  </si>
  <si>
    <t>04.002.220/0001-05</t>
  </si>
  <si>
    <t>(35)991906374</t>
  </si>
  <si>
    <t>José Pedro da Silva</t>
  </si>
  <si>
    <t>786.707.216-00</t>
  </si>
  <si>
    <t>(35)992129686</t>
  </si>
  <si>
    <t>Tatiane Albina da Silva</t>
  </si>
  <si>
    <t>Rua José Otaviano Pereira</t>
  </si>
  <si>
    <t>106.612.886-33</t>
  </si>
  <si>
    <t>(35)997634344</t>
  </si>
  <si>
    <t>Prefeitura/ Secretária de Obras</t>
  </si>
  <si>
    <t>Rua Julio Paiva Marcelline</t>
  </si>
  <si>
    <t>18.240.119/0001-05</t>
  </si>
  <si>
    <t>(35)32229187</t>
  </si>
  <si>
    <t>Luiz Henrique Crabi</t>
  </si>
  <si>
    <t>Rua Isaura Conceição Manbeli</t>
  </si>
  <si>
    <t>693.807.756-87</t>
  </si>
  <si>
    <t>(35)999880677</t>
  </si>
  <si>
    <t>BRZ Empreendimentos e Construções S.A</t>
  </si>
  <si>
    <t>Rua Padre Marinho</t>
  </si>
  <si>
    <t>Santa Efigênia</t>
  </si>
  <si>
    <t>04.065.053/0001-41</t>
  </si>
  <si>
    <t>(35)988787161</t>
  </si>
  <si>
    <t>30140-040</t>
  </si>
  <si>
    <t>Cond. Edificio Vale das Palmeiras</t>
  </si>
  <si>
    <t>Rua Dr Benedito Hélio Golaçalves</t>
  </si>
  <si>
    <t>24.809.582/0001-10</t>
  </si>
  <si>
    <t>(35)30674130</t>
  </si>
  <si>
    <t>37031-316</t>
  </si>
  <si>
    <t>Eliger Construtora e ltda</t>
  </si>
  <si>
    <t>Av Senador Levindo Coelho</t>
  </si>
  <si>
    <t>Jatoba</t>
  </si>
  <si>
    <t>05.877.181/0001-52</t>
  </si>
  <si>
    <t>(27)996504015</t>
  </si>
  <si>
    <t>30664-006</t>
  </si>
  <si>
    <t>Tadeu Moreira de Andrade</t>
  </si>
  <si>
    <t>Rua Azarias Ribeiro</t>
  </si>
  <si>
    <t>Lavras</t>
  </si>
  <si>
    <t>(35)38223159</t>
  </si>
  <si>
    <t>Teresinha de Fatima Fernandes Mendes</t>
  </si>
  <si>
    <t>Rua Três Pontas</t>
  </si>
  <si>
    <t>31.336.773/0001-77</t>
  </si>
  <si>
    <t>(35)991703020</t>
  </si>
  <si>
    <t>Maria Clara Souza da Costa</t>
  </si>
  <si>
    <t>Rua Quatro</t>
  </si>
  <si>
    <t>107.471.016-98</t>
  </si>
  <si>
    <t>(35)987057201</t>
  </si>
  <si>
    <t>Silvana Massa Bueno</t>
  </si>
  <si>
    <t>Travesa Marisa</t>
  </si>
  <si>
    <t>461.459.606-30</t>
  </si>
  <si>
    <t>(31)987450019</t>
  </si>
  <si>
    <t>Weslen Henrique Amorim</t>
  </si>
  <si>
    <t>011.679.346-52</t>
  </si>
  <si>
    <t>(11)980861495</t>
  </si>
  <si>
    <t>Rodnei Patrick Ribeiro</t>
  </si>
  <si>
    <t>Rua José Fonseca</t>
  </si>
  <si>
    <t>São Joaquim</t>
  </si>
  <si>
    <t>015.279.386-03</t>
  </si>
  <si>
    <t>(35)988358521</t>
  </si>
  <si>
    <t>José Machado</t>
  </si>
  <si>
    <t>188.920.516-87</t>
  </si>
  <si>
    <t>(35)998611191</t>
  </si>
  <si>
    <t>Paulo Cesar Silva Sene</t>
  </si>
  <si>
    <t>Rua Venezuela</t>
  </si>
  <si>
    <t>255.238.056-53</t>
  </si>
  <si>
    <t>Leandro de Oliveira Vasconcelos</t>
  </si>
  <si>
    <t>Rua Aristides Paiva</t>
  </si>
  <si>
    <t>085.530.587-86</t>
  </si>
  <si>
    <t>Giovana Ferreira da Silva Acosta</t>
  </si>
  <si>
    <t>Rua Hélio Bertoli</t>
  </si>
  <si>
    <t>(35)988169966</t>
  </si>
  <si>
    <t>Condominio Edificio Alvorada</t>
  </si>
  <si>
    <t>Av Rio Branco</t>
  </si>
  <si>
    <t>31.342.139/0001-47</t>
  </si>
  <si>
    <t>Fundção Cultural/Rádio Melodia</t>
  </si>
  <si>
    <t>Praça Matheus Tavares</t>
  </si>
  <si>
    <t>18.987.735/0001-16</t>
  </si>
  <si>
    <t>37002-320</t>
  </si>
  <si>
    <t>Cassia Rosimeire da Silva</t>
  </si>
  <si>
    <t>Rua Joaquim Carlos</t>
  </si>
  <si>
    <t>Vila Mendes</t>
  </si>
  <si>
    <t>772.597.186-68</t>
  </si>
  <si>
    <t>(35)998156737</t>
  </si>
  <si>
    <t>Francisco Paula Henrique</t>
  </si>
  <si>
    <t>AV Ana Jaconta</t>
  </si>
  <si>
    <t>(35)988992086</t>
  </si>
  <si>
    <t>Dimatra</t>
  </si>
  <si>
    <t>Rua José M. Lucindo</t>
  </si>
  <si>
    <t>(35)32148936</t>
  </si>
  <si>
    <t>Condominio Edificio Residêncial Esmeralda</t>
  </si>
  <si>
    <t>Rua Gilberto Prado Rezende</t>
  </si>
  <si>
    <t>Paeque São José</t>
  </si>
  <si>
    <t>27.881.313/0001-52</t>
  </si>
  <si>
    <t>Associação de Proprietários e Moradores do Condominio Lagamar</t>
  </si>
  <si>
    <t>03.833.854/0001-47</t>
  </si>
  <si>
    <t>(35)997381884</t>
  </si>
  <si>
    <t>(35)32141021</t>
  </si>
  <si>
    <t>Cristiano Dos Reis</t>
  </si>
  <si>
    <t>Av Jacinta Zanatelli</t>
  </si>
  <si>
    <t>068.635.446-01</t>
  </si>
  <si>
    <t>Eduardo Henrique Tavares lopes</t>
  </si>
  <si>
    <t>Sitio Santa Clara</t>
  </si>
  <si>
    <t>Lote 08 - Zona Rural</t>
  </si>
  <si>
    <t>040.619.056-94</t>
  </si>
  <si>
    <t>(35)991823003</t>
  </si>
  <si>
    <t>(35)32214260</t>
  </si>
  <si>
    <t>Marcus Vinicius Tavares</t>
  </si>
  <si>
    <t>413.847.766-72</t>
  </si>
  <si>
    <t>(35)999899016</t>
  </si>
  <si>
    <t>Eduardo de Araujo Santos</t>
  </si>
  <si>
    <t>662.320.236-68</t>
  </si>
  <si>
    <t>(35)988893725</t>
  </si>
  <si>
    <t>Jhonatan Kliemchen</t>
  </si>
  <si>
    <t>Rua Ruth Martins Beltrão</t>
  </si>
  <si>
    <t>Porto real</t>
  </si>
  <si>
    <t>084.475.586-90</t>
  </si>
  <si>
    <t>(35)988449975</t>
  </si>
  <si>
    <t>André Manoel</t>
  </si>
  <si>
    <t>Rua Walfrida Barbosa da Fonseca</t>
  </si>
  <si>
    <t>048.226.596-58</t>
  </si>
  <si>
    <t>Alisson Biancasteli de Castro</t>
  </si>
  <si>
    <t>Rua Heleno Crispin Maciel</t>
  </si>
  <si>
    <t>074.891.756-07</t>
  </si>
  <si>
    <t>(35)998030917</t>
  </si>
  <si>
    <t>Geraldo Luiz de Souza</t>
  </si>
  <si>
    <t>Rua João martinho da Ponte</t>
  </si>
  <si>
    <t>Corcete</t>
  </si>
  <si>
    <t>568.282.258-72</t>
  </si>
  <si>
    <t>(35)999016380</t>
  </si>
  <si>
    <t>Rua José Rezende Silva</t>
  </si>
  <si>
    <t>062.263.736-36</t>
  </si>
  <si>
    <t>(31)997473020</t>
  </si>
  <si>
    <t>(31)986860001</t>
  </si>
  <si>
    <t>Laurence Miranda</t>
  </si>
  <si>
    <t>Av Fleming</t>
  </si>
  <si>
    <t>354.201.316-49</t>
  </si>
  <si>
    <t>(35)999562233</t>
  </si>
  <si>
    <t>Thibabem Atacadista/Distribuidor</t>
  </si>
  <si>
    <t>Av Manuel Vida</t>
  </si>
  <si>
    <t>Imaculada Conceição</t>
  </si>
  <si>
    <t>(35)36903100</t>
  </si>
  <si>
    <t>37070-025</t>
  </si>
  <si>
    <t>Edilene Aparecida Castanheira</t>
  </si>
  <si>
    <t>Rua João Fonseca</t>
  </si>
  <si>
    <t>008.611.156-60</t>
  </si>
  <si>
    <t>(35)998821106</t>
  </si>
  <si>
    <t>Candeia Serviços Administrativos Eirele</t>
  </si>
  <si>
    <t>Rua Pouso Alegre</t>
  </si>
  <si>
    <t>13.034.576/0001-11</t>
  </si>
  <si>
    <t>(35)32217788</t>
  </si>
  <si>
    <t>Fábio Moreira</t>
  </si>
  <si>
    <t>125.266.877-56</t>
  </si>
  <si>
    <t>(35)991725673</t>
  </si>
  <si>
    <t>Alessandro Soares Paixão</t>
  </si>
  <si>
    <t>Rua Lazara Maria da Conceição</t>
  </si>
  <si>
    <t>063.729.916-62</t>
  </si>
  <si>
    <t>(32)988559213</t>
  </si>
  <si>
    <t>Hernane Eustáquio Cerqueira Jr</t>
  </si>
  <si>
    <t>Rua José Maria Barreto</t>
  </si>
  <si>
    <t>039.332.286-62</t>
  </si>
  <si>
    <t>(35)999559158</t>
  </si>
  <si>
    <t>Adriano Alves Marinho</t>
  </si>
  <si>
    <t>Rua Antônio Resende Conde</t>
  </si>
  <si>
    <t>Jardim Corcette</t>
  </si>
  <si>
    <t>076.337.116-55</t>
  </si>
  <si>
    <t>(35)988654502</t>
  </si>
  <si>
    <t>Cleidson Soares Ferreira</t>
  </si>
  <si>
    <t>Av Romeu Rossignoli</t>
  </si>
  <si>
    <t>050.364.316-50</t>
  </si>
  <si>
    <t>(35)998043586</t>
  </si>
  <si>
    <t>Ordina Maria Serra Bueno</t>
  </si>
  <si>
    <t>Rua Leocracio Paulino da Silva</t>
  </si>
  <si>
    <t>680.994.106-10</t>
  </si>
  <si>
    <t>(35)997101154</t>
  </si>
  <si>
    <t>Fonelight</t>
  </si>
  <si>
    <t>AV Rio Branco 422</t>
  </si>
  <si>
    <t>02.089.242/0001-29</t>
  </si>
  <si>
    <t>(35)32216626</t>
  </si>
  <si>
    <t>37002-150</t>
  </si>
  <si>
    <t>Fábio Vicentini</t>
  </si>
  <si>
    <t>(35)988477642</t>
  </si>
  <si>
    <t>Bruna Juliana melo Viana Zanatelli</t>
  </si>
  <si>
    <t>Rua Idalina rezende Reis</t>
  </si>
  <si>
    <t>076.069.566-00</t>
  </si>
  <si>
    <t>(35)988110874</t>
  </si>
  <si>
    <t>(35)998270051</t>
  </si>
  <si>
    <t>Dalva Moura Ferreira</t>
  </si>
  <si>
    <t>Rua São Lucas</t>
  </si>
  <si>
    <t>647.132.456-15</t>
  </si>
  <si>
    <t>(35)988046569</t>
  </si>
  <si>
    <t>Marcos Cleber Leal</t>
  </si>
  <si>
    <t>Poço Fundo</t>
  </si>
  <si>
    <t>068.944.146-02</t>
  </si>
  <si>
    <t>(35)999750421</t>
  </si>
  <si>
    <t>Rodrigo Paulo Araujo</t>
  </si>
  <si>
    <t>023.674.456-99</t>
  </si>
  <si>
    <t>(35)991417700</t>
  </si>
  <si>
    <t>Décio</t>
  </si>
  <si>
    <t>Rua presidente Antônio Rotundo</t>
  </si>
  <si>
    <t>(35)991769151</t>
  </si>
  <si>
    <t>Carlos Roberto Silverio Junior</t>
  </si>
  <si>
    <t>Rua Marcos Vinicius Bandoni</t>
  </si>
  <si>
    <t>Imperial</t>
  </si>
  <si>
    <t>079.225.616-60</t>
  </si>
  <si>
    <t>(35)984021367</t>
  </si>
  <si>
    <t>João Roberto Santana</t>
  </si>
  <si>
    <t>Rua Maria Aparecida Santana</t>
  </si>
  <si>
    <t>Residêncial Jetcon</t>
  </si>
  <si>
    <t>918.540.676-72</t>
  </si>
  <si>
    <t>(35)991175888</t>
  </si>
  <si>
    <t>Celio Ribeiro</t>
  </si>
  <si>
    <t>772.270.186-87</t>
  </si>
  <si>
    <t>(35)999659064</t>
  </si>
  <si>
    <t>Lucas Luiz Gerônimo</t>
  </si>
  <si>
    <t>Rua Nilo Andrade Xavier</t>
  </si>
  <si>
    <t>067.936.526-56</t>
  </si>
  <si>
    <t>(35)988180871</t>
  </si>
  <si>
    <t>Patricia de Mendonça Resende</t>
  </si>
  <si>
    <t>078.119.976-06</t>
  </si>
  <si>
    <t>(35)998156327</t>
  </si>
  <si>
    <t>Taina Paulino Silva</t>
  </si>
  <si>
    <t>Corredor São José</t>
  </si>
  <si>
    <t>121.375.906-46</t>
  </si>
  <si>
    <t>(35)987119502</t>
  </si>
  <si>
    <t>Antônio Lima</t>
  </si>
  <si>
    <t>Rua Marajo</t>
  </si>
  <si>
    <t>412.432.776-53</t>
  </si>
  <si>
    <t>(35)988111362</t>
  </si>
  <si>
    <t>José Ednaldo de Mendonça</t>
  </si>
  <si>
    <t>Rua Irmão Hamilton lourenço Jr</t>
  </si>
  <si>
    <t>043.112.626-71</t>
  </si>
  <si>
    <t>(35)988225206</t>
  </si>
  <si>
    <t>Alexandre Pereira</t>
  </si>
  <si>
    <t>Rua José Coelho Lemos</t>
  </si>
  <si>
    <t>076.075.336-99</t>
  </si>
  <si>
    <t>(35)988395644</t>
  </si>
  <si>
    <t>José Henrique de Vasconcellos Saldanha</t>
  </si>
  <si>
    <t>AV ministro Bias Fortes</t>
  </si>
  <si>
    <t>042.554.716-73</t>
  </si>
  <si>
    <t>(35)991442643</t>
  </si>
  <si>
    <t>Pablo Javier Grunmann</t>
  </si>
  <si>
    <t>Rua Veneravél Ludovico Pavani</t>
  </si>
  <si>
    <t>858.254.847-87</t>
  </si>
  <si>
    <t>(35)991126035</t>
  </si>
  <si>
    <t>Alessandra Comba Pinto da Silva Gomes</t>
  </si>
  <si>
    <t>Rua Vale do Reno</t>
  </si>
  <si>
    <t>127.611.828-71</t>
  </si>
  <si>
    <t>(35)999034828</t>
  </si>
  <si>
    <t>Aloisio Antônio Morange</t>
  </si>
  <si>
    <t>619.149.086-00</t>
  </si>
  <si>
    <t>(35)999384305</t>
  </si>
  <si>
    <t>Rubens Silva Borges</t>
  </si>
  <si>
    <t>Rua Aurélio Teixeira</t>
  </si>
  <si>
    <t>100.742.066-99</t>
  </si>
  <si>
    <t>(35)999792517</t>
  </si>
  <si>
    <t>Carlos Roberto Mendes</t>
  </si>
  <si>
    <t>Av Dr José Marcos</t>
  </si>
  <si>
    <t>192.688.826-04</t>
  </si>
  <si>
    <t>(35)32124910</t>
  </si>
  <si>
    <t>Denise Regina Santos</t>
  </si>
  <si>
    <t>Rua Luiz Nogueira de Sá</t>
  </si>
  <si>
    <t>519.437.196-91</t>
  </si>
  <si>
    <t>(35)998698686</t>
  </si>
  <si>
    <t>Claudinei Baroni</t>
  </si>
  <si>
    <t>918.193.776-87</t>
  </si>
  <si>
    <t>(35)992445999</t>
  </si>
  <si>
    <t>Beatriz Maciel Souza Oliveira</t>
  </si>
  <si>
    <t>Rua Silva Bueno</t>
  </si>
  <si>
    <t>Ypiranga</t>
  </si>
  <si>
    <t>621.942.836-68</t>
  </si>
  <si>
    <t>(35)999695350</t>
  </si>
  <si>
    <t>Construtora Four Trace Eireli/Antônio</t>
  </si>
  <si>
    <t>Estr. Municipal Orlindo Vicente de Lourenço</t>
  </si>
  <si>
    <t>São Carlos/SP</t>
  </si>
  <si>
    <t>37.927.566/0001-14</t>
  </si>
  <si>
    <t>(16)994154464</t>
  </si>
  <si>
    <t>José Denivaldo</t>
  </si>
  <si>
    <t>(35)988754496</t>
  </si>
  <si>
    <t>Thiago Vitor Marciano Luiz</t>
  </si>
  <si>
    <t>Rua Jaine de Oliveira</t>
  </si>
  <si>
    <t>014.789.266-00</t>
  </si>
  <si>
    <t>(35)999056325</t>
  </si>
  <si>
    <t>Benedito Alves de Melo Filho</t>
  </si>
  <si>
    <t>Rua Vilela Nunes</t>
  </si>
  <si>
    <t>Jardim Petropolis</t>
  </si>
  <si>
    <t>662.280.856-20</t>
  </si>
  <si>
    <t>(35)999591855</t>
  </si>
  <si>
    <t>Fábio Henrique fagundes</t>
  </si>
  <si>
    <t>Rua Ezio Bertolli</t>
  </si>
  <si>
    <t>117.829.986-40</t>
  </si>
  <si>
    <t>(35)984051232</t>
  </si>
  <si>
    <t>Reginaldo Luiz Cardoso</t>
  </si>
  <si>
    <t>Rua Santa catarina</t>
  </si>
  <si>
    <t>510.163.466-20</t>
  </si>
  <si>
    <t>(35)988794767</t>
  </si>
  <si>
    <t>Jaciel Pereira Alves</t>
  </si>
  <si>
    <t>Rua Antônio Piciota</t>
  </si>
  <si>
    <t>002.786.396-40</t>
  </si>
  <si>
    <t>Robson Santos de Carvalho</t>
  </si>
  <si>
    <t>623.226.806-72</t>
  </si>
  <si>
    <t>(35)999613750</t>
  </si>
  <si>
    <t>Geovani Bandeira</t>
  </si>
  <si>
    <t>Rua bernardo Clepf</t>
  </si>
  <si>
    <t>495.698.216-04</t>
  </si>
  <si>
    <t>(35)988482971</t>
  </si>
  <si>
    <t>Marcos Palmuti Figueiredo</t>
  </si>
  <si>
    <t>Rua Maria Antonieta</t>
  </si>
  <si>
    <t>048.624.766-00</t>
  </si>
  <si>
    <t>(35)988215177</t>
  </si>
  <si>
    <t>Francis de Lima Lourenço</t>
  </si>
  <si>
    <t>Rua Domingos Monterani</t>
  </si>
  <si>
    <t>071.816.066-54</t>
  </si>
  <si>
    <t>(35)988164114</t>
  </si>
  <si>
    <t>Jessica Maioline Pereira</t>
  </si>
  <si>
    <t>Rua José Francisco de Barcelos</t>
  </si>
  <si>
    <t>Vila Paiva ll</t>
  </si>
  <si>
    <t>089.285.936-97</t>
  </si>
  <si>
    <t>(35)991704040</t>
  </si>
  <si>
    <t>Claudinei Coimbra</t>
  </si>
  <si>
    <t>Sitio Bertoldos/ Pesqueiro</t>
  </si>
  <si>
    <t>036.273.726-62</t>
  </si>
  <si>
    <t>(35)98737776</t>
  </si>
  <si>
    <t>Niseldon Pereira Barbosa</t>
  </si>
  <si>
    <t>Rua Professor Francisco Dionisio</t>
  </si>
  <si>
    <t>585.389.766-72</t>
  </si>
  <si>
    <t>(35)988747433</t>
  </si>
  <si>
    <t>Amanda Vitar Pala</t>
  </si>
  <si>
    <t>.Alto Pinheiros</t>
  </si>
  <si>
    <t>096.080.936-86</t>
  </si>
  <si>
    <t>(35)984273845</t>
  </si>
  <si>
    <t>Jair José Nava</t>
  </si>
  <si>
    <t>Rua Joaquim Carlo</t>
  </si>
  <si>
    <t>004.966.098-58</t>
  </si>
  <si>
    <t>(35)992229760</t>
  </si>
  <si>
    <t>Elder Alves de Lima</t>
  </si>
  <si>
    <t>Rua Antõnio Justiniano de Paiva</t>
  </si>
  <si>
    <t>039.269.086-10</t>
  </si>
  <si>
    <t>(35)988329034</t>
  </si>
  <si>
    <t>Elesandro Mendes Santos</t>
  </si>
  <si>
    <t>026.140.826-78</t>
  </si>
  <si>
    <t>(35)984439230</t>
  </si>
  <si>
    <t>37014-250</t>
  </si>
  <si>
    <t>Tri-Service Engenhart´s e Tercerização Ltda</t>
  </si>
  <si>
    <t>Rua Juscelino Kubitschek</t>
  </si>
  <si>
    <t>Chacara das Rosas</t>
  </si>
  <si>
    <t>41.904.681/0001-08</t>
  </si>
  <si>
    <t>(35)988419408</t>
  </si>
  <si>
    <t>(35)32312183</t>
  </si>
  <si>
    <t>37417-162</t>
  </si>
  <si>
    <t>Condominio Edificio Saõ José</t>
  </si>
  <si>
    <t>Av Clodegano de Oliveira</t>
  </si>
  <si>
    <t>27.797.742/0001-46</t>
  </si>
  <si>
    <t>(38)32223555</t>
  </si>
  <si>
    <t>Wesley de Matos Viana</t>
  </si>
  <si>
    <t>Rua Sebastião da Consolação Correa</t>
  </si>
  <si>
    <t>032.466.845-70</t>
  </si>
  <si>
    <t>(35)998869711</t>
  </si>
  <si>
    <t>Otavio Augusto de Oliveira</t>
  </si>
  <si>
    <t>101.200.826-67</t>
  </si>
  <si>
    <t>(35)988442450</t>
  </si>
  <si>
    <t>Renato Vinicius de Souza</t>
  </si>
  <si>
    <t>Rua vereadora Gerda Silva</t>
  </si>
  <si>
    <t>Santa Terezinha</t>
  </si>
  <si>
    <t>833.385.436-20</t>
  </si>
  <si>
    <t>Dênia Dalva Dantas Dolce</t>
  </si>
  <si>
    <t>Rua Dr José Assis Ribeiro</t>
  </si>
  <si>
    <t>534.395.547-91</t>
  </si>
  <si>
    <t>(35)998392568</t>
  </si>
  <si>
    <t>Geraldo de Souza Quaresma</t>
  </si>
  <si>
    <t>737.995.806-20</t>
  </si>
  <si>
    <t>(35)991087493</t>
  </si>
  <si>
    <t>Rubens Francisco da Silva</t>
  </si>
  <si>
    <t>Rua Zumira Reis</t>
  </si>
  <si>
    <t>764.219.616-49</t>
  </si>
  <si>
    <t>(35)984116881</t>
  </si>
  <si>
    <t>Lucineia Aparecida de Figueiredo</t>
  </si>
  <si>
    <t>Rua Ismael Almeida</t>
  </si>
  <si>
    <t>000.337.876-46</t>
  </si>
  <si>
    <t>(35)988761826</t>
  </si>
  <si>
    <t>Diogo Bastos Gouveia</t>
  </si>
  <si>
    <t>AV Santa Luiza</t>
  </si>
  <si>
    <t>080.136.586-43</t>
  </si>
  <si>
    <t>(35)999968608</t>
  </si>
  <si>
    <t>Flaiza</t>
  </si>
  <si>
    <t>Diaulas José Pereira</t>
  </si>
  <si>
    <t>412.160.596-91</t>
  </si>
  <si>
    <t>(35)32141273</t>
  </si>
  <si>
    <t>Daniela Bellato Pereira/Humberto</t>
  </si>
  <si>
    <t>Rua Sebastião Guimarães Caldas</t>
  </si>
  <si>
    <t>Sagrado l</t>
  </si>
  <si>
    <t>080.196.346-06</t>
  </si>
  <si>
    <t>(35)991777958</t>
  </si>
  <si>
    <t>Ionete Silva Lima</t>
  </si>
  <si>
    <t>800.447.946-49</t>
  </si>
  <si>
    <t>(35)988316773</t>
  </si>
  <si>
    <t>Marcio de Souza / Sítio</t>
  </si>
  <si>
    <t>767.607.746-04</t>
  </si>
  <si>
    <t>(35)997047436</t>
  </si>
  <si>
    <t>Edno Pereira Pontes</t>
  </si>
  <si>
    <t>Rua Ezio Bertoli</t>
  </si>
  <si>
    <t>(35)997665424</t>
  </si>
  <si>
    <t>Roberval Honorato</t>
  </si>
  <si>
    <t>Rua Fernando Maximo</t>
  </si>
  <si>
    <t>918.625.156-20</t>
  </si>
  <si>
    <t>(35)987033296</t>
  </si>
  <si>
    <t>Mauricio Martimiceno</t>
  </si>
  <si>
    <t>589.396.956-15</t>
  </si>
  <si>
    <t>(35)997303308</t>
  </si>
  <si>
    <t>Flávio Galvão Braulio</t>
  </si>
  <si>
    <t>Rua Americo Barreto de Melo</t>
  </si>
  <si>
    <t>009.880.676-92</t>
  </si>
  <si>
    <t>(35)998814166</t>
  </si>
  <si>
    <t>Julio Rezende de Castro</t>
  </si>
  <si>
    <t>Rua Antônio Menegueli</t>
  </si>
  <si>
    <t>054.882.666-82</t>
  </si>
  <si>
    <t>(35)988282828</t>
  </si>
  <si>
    <t>Fábio Tavares de Paiva</t>
  </si>
  <si>
    <t>471.464.356-87</t>
  </si>
  <si>
    <t>(35)984262823</t>
  </si>
  <si>
    <t>l</t>
  </si>
  <si>
    <t>Vitor Donizete Pereira</t>
  </si>
  <si>
    <t>193.338.976-15</t>
  </si>
  <si>
    <t>(35)988824915</t>
  </si>
  <si>
    <t>Antônio Paulo Belo</t>
  </si>
  <si>
    <t>Al. Framboyant</t>
  </si>
  <si>
    <t>097.082.946-91</t>
  </si>
  <si>
    <t>(35)32121398</t>
  </si>
  <si>
    <t>Ormindo Maicon Pereira</t>
  </si>
  <si>
    <t>Rua Dr Caio da Silva Campos</t>
  </si>
  <si>
    <t>086.058.576-09</t>
  </si>
  <si>
    <t>(35)999507059</t>
  </si>
  <si>
    <t>Rafael Silva do Carmo</t>
  </si>
  <si>
    <t>Sitio Santa Luiza</t>
  </si>
  <si>
    <t>Mundo Novo/ Zona Rural</t>
  </si>
  <si>
    <t>098.455.826-80</t>
  </si>
  <si>
    <t>(35)988388073</t>
  </si>
  <si>
    <t>Valeria Maria Domingueti Faria</t>
  </si>
  <si>
    <t>Fazenda Santa Maria do Ipiranga</t>
  </si>
  <si>
    <t>Cordislândia MG</t>
  </si>
  <si>
    <t>786.281.306-59</t>
  </si>
  <si>
    <t>(35)988581840</t>
  </si>
  <si>
    <t>37498-000</t>
  </si>
  <si>
    <t>Liliane Maria Peres</t>
  </si>
  <si>
    <t>736.461.306-44</t>
  </si>
  <si>
    <t>Silvio Donizete Merces</t>
  </si>
  <si>
    <t>563.011.466-20</t>
  </si>
  <si>
    <t>(35)998943805</t>
  </si>
  <si>
    <t>Matheus Barbara de Padua</t>
  </si>
  <si>
    <t>Rua Hidalina de Rezende Reis</t>
  </si>
  <si>
    <t>015.587.846-83</t>
  </si>
  <si>
    <t>(35)988077022</t>
  </si>
  <si>
    <t>Graciano Camilo de Oliveira</t>
  </si>
  <si>
    <t>Auto Posto PGM 500 Ltda (Shell)</t>
  </si>
  <si>
    <t>Rua joão Dande dos Santos</t>
  </si>
  <si>
    <t>Jardim Italia</t>
  </si>
  <si>
    <t>Marcia Gonzaga Benfica</t>
  </si>
  <si>
    <t>Rua Arthur Moro de Mesquita</t>
  </si>
  <si>
    <t>Cleyton Castorine</t>
  </si>
  <si>
    <t>Av Artur Salviolo Lima</t>
  </si>
  <si>
    <t>Praça dos Girassois</t>
  </si>
  <si>
    <t>Rua José Barcelona Oliveira</t>
  </si>
  <si>
    <t>Elisa Mariano da Silva</t>
  </si>
  <si>
    <t>Avenida das Palmeiras</t>
  </si>
  <si>
    <t>Marina Lemos</t>
  </si>
  <si>
    <t>Sr Camilo de Oliveira</t>
  </si>
  <si>
    <t>Sim</t>
  </si>
  <si>
    <t>Santuza de Castro Mendes</t>
  </si>
  <si>
    <t>thales</t>
  </si>
  <si>
    <t>Walace/Engenharia</t>
  </si>
  <si>
    <t>Não</t>
  </si>
  <si>
    <t>Camilo de Oliveira</t>
  </si>
  <si>
    <t>Ramilson</t>
  </si>
  <si>
    <t>Edevaldo/Antônio Benedito (pai)</t>
  </si>
  <si>
    <t>Pica Pau (Carlos</t>
  </si>
  <si>
    <t>Gustavo 2º</t>
  </si>
  <si>
    <t>Everson Fabri Junior</t>
  </si>
  <si>
    <t>Walace/Engenharia (UNIS)</t>
  </si>
  <si>
    <t>Walace/Engenharia ( Prefeitura)</t>
  </si>
  <si>
    <t>Sr Chico Marcineiro</t>
  </si>
  <si>
    <t>Wendel dos Santos</t>
  </si>
  <si>
    <t>APPIV / S.O.S condominio Morada do sol</t>
  </si>
  <si>
    <t>Maxi Calhas</t>
  </si>
  <si>
    <t>Fernando</t>
  </si>
  <si>
    <t>Ubiratan Bethoven Ribeiro Silva</t>
  </si>
  <si>
    <t>Renata ( Cadorine)</t>
  </si>
  <si>
    <t>LOJA</t>
  </si>
  <si>
    <t>Vitor josé Batista</t>
  </si>
  <si>
    <t>Junior/ Antônio de Paula</t>
  </si>
  <si>
    <t>Maxi Calhas/ Marcio</t>
  </si>
  <si>
    <t>Maxi Calhas / Robson</t>
  </si>
  <si>
    <t>Maxi Calhas /Genivaldo da Silva</t>
  </si>
  <si>
    <t>Maxi Calhas /SEMEI Novo Tempo</t>
  </si>
  <si>
    <t>Maxi Calhas / Construlago</t>
  </si>
  <si>
    <t>Maxi Calhas /Zilda</t>
  </si>
  <si>
    <t>Maxi Calhas /Saulo</t>
  </si>
  <si>
    <t>Maxi Calhas / Francisco</t>
  </si>
  <si>
    <t>Antônio Luiz Rocha</t>
  </si>
  <si>
    <t>Maxi Calhas /EDU mecânico</t>
  </si>
  <si>
    <t>Maxi Calhas /Luiz Cemig</t>
  </si>
  <si>
    <t>Maxi Calhas / Ademir</t>
  </si>
  <si>
    <t>Josué Nunes</t>
  </si>
  <si>
    <t>Maxi Calhas /Perna motoboy</t>
  </si>
  <si>
    <t>Maxi Calhas /Roncale</t>
  </si>
  <si>
    <t>Weldel Felix Teodoro/Sr Camilo</t>
  </si>
  <si>
    <t>Marcel</t>
  </si>
  <si>
    <t>Weldel Felix Teodoro/ Sr Camilo</t>
  </si>
  <si>
    <t>Weldel Felix Teodoro/ Sr camilo</t>
  </si>
  <si>
    <t>Alexandro Vitor ferreira</t>
  </si>
  <si>
    <t>Jaqueline</t>
  </si>
  <si>
    <t>Maxi Calhas /Willian Félix</t>
  </si>
  <si>
    <t>Tractor Mang</t>
  </si>
  <si>
    <t>Maxi Calhas /Dimas</t>
  </si>
  <si>
    <t>Maxi Calhas /Carol Eng.</t>
  </si>
  <si>
    <t>Maxi Calhas /Sidney Primo</t>
  </si>
  <si>
    <t>Maxi Calhas /José Maria /Marceneiro</t>
  </si>
  <si>
    <t>Maxi Calhas /Motor Búfalo</t>
  </si>
  <si>
    <t>Maxi Calhas /Ana Maria</t>
  </si>
  <si>
    <t>Maxi Calhas /Antônio Reinaldo dos Santos</t>
  </si>
  <si>
    <t>Maxi Calhas /Geraldo</t>
  </si>
  <si>
    <t>Maxi Calhas /Café</t>
  </si>
  <si>
    <t>Maxi Calhas /Cirlei</t>
  </si>
  <si>
    <t>Maxi Calhas /Cliente</t>
  </si>
  <si>
    <t>Maxi Calhas / Sr Luiz</t>
  </si>
  <si>
    <t>Maxi Calhas /Paulinho Pedreiro</t>
  </si>
  <si>
    <t>Maxi Calhas /Sabrina</t>
  </si>
  <si>
    <t>Maxi Calhas /Rafael</t>
  </si>
  <si>
    <t>Maxi Calhas /Ednaldo</t>
  </si>
  <si>
    <t>Maxi Calhas /Ademir</t>
  </si>
  <si>
    <t>Maxi Calhas /Paulo Bertole</t>
  </si>
  <si>
    <t>Maxi Calhas /Ana Claudia</t>
  </si>
  <si>
    <t>Maxi Calhas /Cristiano</t>
  </si>
  <si>
    <t>Maxi Calhas /Robson</t>
  </si>
  <si>
    <t>Maxi Calhas /Construlago</t>
  </si>
  <si>
    <t>Maxi Calhas /Valdir</t>
  </si>
  <si>
    <t>Maxi Calhas /Cicero</t>
  </si>
  <si>
    <t>Maxi Calhas /Ronaldo</t>
  </si>
  <si>
    <t>Maxi Calhas /Wallace</t>
  </si>
  <si>
    <t>Maxi Calhas /Antônio</t>
  </si>
  <si>
    <t>Maxi Calhas /Carlos Henrique</t>
  </si>
  <si>
    <t>Maxi Calhas /José Maria Marceneiro</t>
  </si>
  <si>
    <t>Maxi Calhas /Donizete</t>
  </si>
  <si>
    <t>Maxi Calhas /Rita</t>
  </si>
  <si>
    <t>Maxi Calhas /Antônio Luiz da Silva</t>
  </si>
  <si>
    <t>Maxi Calhas /Stefano</t>
  </si>
  <si>
    <t>Maxi Calhas /Paulo intercell cunhado</t>
  </si>
  <si>
    <t>Maxi Calhas /Anilton da Silva</t>
  </si>
  <si>
    <t>Maxi Calhas /Rodrigo Paulo</t>
  </si>
  <si>
    <t>Maxi Calhas /Maria de Lurdes</t>
  </si>
  <si>
    <t>Maxi Calhas /João</t>
  </si>
  <si>
    <t>Maxi Calhas /Centro Alfa</t>
  </si>
  <si>
    <t>Maxi Calhas /Wanderley</t>
  </si>
  <si>
    <t>Walas/ GW Engenharia (Alto Figueira)</t>
  </si>
  <si>
    <t>Walas/ GW Engenharia (Farmacia Sion)</t>
  </si>
  <si>
    <t>Maxi Calhas /Edinho Dist.</t>
  </si>
  <si>
    <t>Maxi Calhas /Vidrosul</t>
  </si>
  <si>
    <t>Associação de proprietários e Moradores do Condominio Lagamar</t>
  </si>
  <si>
    <t>Maxi Calhas /Marco Calheiro</t>
  </si>
  <si>
    <t>Maxi Calhas /Maria</t>
  </si>
  <si>
    <t>Maxi Calhas /Ricardo Silva Adventino</t>
  </si>
  <si>
    <t>Maxi Calhas / Daniel</t>
  </si>
  <si>
    <t>Maxi Calhas /Luiz Antônio Luciano</t>
  </si>
  <si>
    <t>Maxi Calhas / Cliente</t>
  </si>
  <si>
    <t>Maxi Calhas /Daniel</t>
  </si>
  <si>
    <t>Maxi Calhas /Eder Vitor de Paiva</t>
  </si>
  <si>
    <t>1,70 m rufo 15</t>
  </si>
  <si>
    <t>Maxi Calhas /Francisco</t>
  </si>
  <si>
    <t>Maxi Calhas /Aloisio Braga</t>
  </si>
  <si>
    <t>Maxi Calhas/ Rone</t>
  </si>
  <si>
    <t>Maxi Calhas/Djalma Garcia</t>
  </si>
  <si>
    <t>Maxi Calhas/Rogério Roque</t>
  </si>
  <si>
    <t>Maxi Calhas/Souza Contruções</t>
  </si>
  <si>
    <t>Maxi Calhas/Luiz Carlos</t>
  </si>
  <si>
    <t>Maxi Calhas/Casa Lago</t>
  </si>
  <si>
    <t>Maxi Calhas/Thierre Eloi Mendes</t>
  </si>
  <si>
    <t>Maxi Calhas/Davi -Eloi Mendes</t>
  </si>
  <si>
    <t>Maxi Calhas/Luiz -Simone</t>
  </si>
  <si>
    <t>Maxi Calhas/Marcio</t>
  </si>
  <si>
    <t>Maxi Calhas/Daniel</t>
  </si>
  <si>
    <t>Maxi Calhas/Evandro</t>
  </si>
  <si>
    <t>Maxi Calhas/Conteiner</t>
  </si>
  <si>
    <t>Maxi Calhas/Wanderley Peixe e Cia</t>
  </si>
  <si>
    <t>Maxi Calhas/Construlago</t>
  </si>
  <si>
    <t>Maxi Calhas/Sr Nogueira</t>
  </si>
  <si>
    <t>Maxi Calhas/Sr Kinti</t>
  </si>
  <si>
    <t>Maxi Calhas/Supermercado Buemo</t>
  </si>
  <si>
    <t>Maxi Calhas/Renata</t>
  </si>
  <si>
    <t>Walas/ GW Engenharia/ Zoologico</t>
  </si>
  <si>
    <t>Maxi Calhas/Luiz Simone</t>
  </si>
  <si>
    <t>intercience|maxicalhas</t>
  </si>
  <si>
    <t>joao paulo</t>
  </si>
  <si>
    <t>Lucia ciacci</t>
  </si>
  <si>
    <t>lucia ciacci</t>
  </si>
  <si>
    <t>Maxi Calhas/Cidinha</t>
  </si>
  <si>
    <t>Maxi Calhas/Paulinho Pedreiro</t>
  </si>
  <si>
    <t>4,0 m rufão chap 30</t>
  </si>
  <si>
    <t>01 cola PU</t>
  </si>
  <si>
    <t>3,30 m calha L</t>
  </si>
  <si>
    <t>1,50 m calha 30</t>
  </si>
  <si>
    <t>02 suportes</t>
  </si>
  <si>
    <t>4,0 m condutor 10x5</t>
  </si>
  <si>
    <t>0,80 cm de bica</t>
  </si>
  <si>
    <t>5,0 m calha</t>
  </si>
  <si>
    <t>4,0 m condutor</t>
  </si>
  <si>
    <t>0,60 cm calha 30</t>
  </si>
  <si>
    <t>02 m condutor 7x4</t>
  </si>
  <si>
    <t>4,0 m ping 25</t>
  </si>
  <si>
    <t>2,40 m rufos 20</t>
  </si>
  <si>
    <t>1,60x0,80 m rufão</t>
  </si>
  <si>
    <t>2,0 m condutor 7x4</t>
  </si>
  <si>
    <t>8,0 m condutor 10x5</t>
  </si>
  <si>
    <t>1,90 m calha 40</t>
  </si>
  <si>
    <t>16,0 m pingadeira 45</t>
  </si>
  <si>
    <t>10,40 m pingadeira 25</t>
  </si>
  <si>
    <t>mão de obra 2,0 m condutor</t>
  </si>
  <si>
    <t>Confecção telhado</t>
  </si>
  <si>
    <t>6,50 m calhas 0,50</t>
  </si>
  <si>
    <t>12,50 m rufo 20</t>
  </si>
  <si>
    <t>01 saída</t>
  </si>
  <si>
    <t>02 cola PU</t>
  </si>
  <si>
    <t>4,30 m calha 30</t>
  </si>
  <si>
    <t>4,6 m calha 30</t>
  </si>
  <si>
    <t>4,90 m calha 30</t>
  </si>
  <si>
    <t>10,50 m calha 30</t>
  </si>
  <si>
    <t>6,20 m pingadeiras 25</t>
  </si>
  <si>
    <t>17 supórtes</t>
  </si>
  <si>
    <t>15,70 m calha 30</t>
  </si>
  <si>
    <t>10 m condutor 10x5</t>
  </si>
  <si>
    <t>11 suportes</t>
  </si>
  <si>
    <t>2,20 m chapa 15</t>
  </si>
  <si>
    <t>2,0 m condutor 10x5</t>
  </si>
  <si>
    <t>1,0 tubo de cola PU</t>
  </si>
  <si>
    <t>5,30m pingadeiras</t>
  </si>
  <si>
    <t>5,0 m rufo 30</t>
  </si>
  <si>
    <t>7,8 m rufo</t>
  </si>
  <si>
    <t>2,20 m calha 45</t>
  </si>
  <si>
    <t>1,90 m calha 45</t>
  </si>
  <si>
    <t>1,0 saida</t>
  </si>
  <si>
    <t>4,0 m condutor 7x4</t>
  </si>
  <si>
    <t>1,0 cola PU</t>
  </si>
  <si>
    <t>1,0 chapa 0,60x1,00</t>
  </si>
  <si>
    <t>1,0 serviço telhado coifa</t>
  </si>
  <si>
    <t>2,0 m rufo 20</t>
  </si>
  <si>
    <t>Total</t>
  </si>
  <si>
    <t>4 suportes</t>
  </si>
  <si>
    <t>5,20 m calha 30</t>
  </si>
  <si>
    <t>5,20 m rufo 20</t>
  </si>
  <si>
    <t>3,0 m rufo 20</t>
  </si>
  <si>
    <t>4,50 m rufo 20</t>
  </si>
  <si>
    <t>somente compra de material</t>
  </si>
  <si>
    <t>4,20 m calha 50</t>
  </si>
  <si>
    <t>2,20 m rufo 20</t>
  </si>
  <si>
    <t>somente material</t>
  </si>
  <si>
    <t>8,0 m condutor 7x4</t>
  </si>
  <si>
    <t>3,68 m calha 60</t>
  </si>
  <si>
    <t>5,10 m calha 60</t>
  </si>
  <si>
    <t>5,0 m calha 60</t>
  </si>
  <si>
    <t>18 m condutor 10x5</t>
  </si>
  <si>
    <t>2,0 m calha 45</t>
  </si>
  <si>
    <t>2,0 m calha 40</t>
  </si>
  <si>
    <t>13,80 m rufo 20</t>
  </si>
  <si>
    <t>4,40 m chapa 50</t>
  </si>
  <si>
    <t>6,0 m calha L 45</t>
  </si>
  <si>
    <t>16,0 m condutor 10x5</t>
  </si>
  <si>
    <t>10,30 m calha acab. 45</t>
  </si>
  <si>
    <t>0,60 cm calha acab.</t>
  </si>
  <si>
    <t>4,0 cola PU</t>
  </si>
  <si>
    <t>14,70 m calha 30</t>
  </si>
  <si>
    <t>9,0 suportes</t>
  </si>
  <si>
    <t>10,0 m condutor 10x5</t>
  </si>
  <si>
    <t>2,40 m rufo 20</t>
  </si>
  <si>
    <t>1,60 x0,80 m rufão</t>
  </si>
  <si>
    <t>4,0 m rufo 30</t>
  </si>
  <si>
    <t>8,0 m condutor</t>
  </si>
  <si>
    <t>6,0 m condutor</t>
  </si>
  <si>
    <t>mão de obra</t>
  </si>
  <si>
    <t>2,9 m rufo 15</t>
  </si>
  <si>
    <t>3,6 m rufo 15</t>
  </si>
  <si>
    <t>4,6 m rufo 15</t>
  </si>
  <si>
    <t>3,2 m rufo 20</t>
  </si>
  <si>
    <t>1,5 m rufo 15</t>
  </si>
  <si>
    <t>2,60 m rufo 15</t>
  </si>
  <si>
    <t>9,0 m rufo 15</t>
  </si>
  <si>
    <t>9,0 m ping/rufo 40</t>
  </si>
  <si>
    <t>2,9 m ping/rufo 40</t>
  </si>
  <si>
    <t>19,90 m ping 25</t>
  </si>
  <si>
    <t>3,0 cola PU</t>
  </si>
  <si>
    <t>6,0 m condutor 10x5</t>
  </si>
  <si>
    <t>2,0 m condutor 15x9</t>
  </si>
  <si>
    <t>2,27 m calha 30</t>
  </si>
  <si>
    <t>2,10 m calha 30</t>
  </si>
  <si>
    <t>1,36 m calha 30</t>
  </si>
  <si>
    <t>4,75 m calha 30</t>
  </si>
  <si>
    <t>3,50 m mão de obra de calha</t>
  </si>
  <si>
    <t>12 suportes</t>
  </si>
  <si>
    <t>4,0 m mão de obra de calhinha</t>
  </si>
  <si>
    <t>15,0 m instalação de calhas</t>
  </si>
  <si>
    <t>12,0 m condutor 15x9</t>
  </si>
  <si>
    <t>2,79 m calha encosto</t>
  </si>
  <si>
    <t>5,10 m rufo 20</t>
  </si>
  <si>
    <t>2,70 m rufo 20</t>
  </si>
  <si>
    <t>4,0 m rufo 20</t>
  </si>
  <si>
    <t>3,20 m rufo</t>
  </si>
  <si>
    <t>3,0 m rufo 35</t>
  </si>
  <si>
    <t>2.0 suportes</t>
  </si>
  <si>
    <t>0,80 cm bica</t>
  </si>
  <si>
    <t>2,0 suportes</t>
  </si>
  <si>
    <t>3,0 m rufo 60</t>
  </si>
  <si>
    <t>mão de obra /calha</t>
  </si>
  <si>
    <t>1,0 rufo p/fechamento</t>
  </si>
  <si>
    <t>1,0 chamine 11,5x20</t>
  </si>
  <si>
    <t>1,0 adaptação</t>
  </si>
  <si>
    <t>2,0 m pingadeira 30</t>
  </si>
  <si>
    <t>10,60 m calha 30</t>
  </si>
  <si>
    <t>7,0 suportes</t>
  </si>
  <si>
    <t>Mão de obra / condutor</t>
  </si>
  <si>
    <t>1,0 calha</t>
  </si>
  <si>
    <t>2,0 peças de 1,57x20</t>
  </si>
  <si>
    <t>36,70 m rufo 20</t>
  </si>
  <si>
    <t>22,70 m ping.</t>
  </si>
  <si>
    <t>12,10 m ping/rufo</t>
  </si>
  <si>
    <t>4,0 m rufo 15</t>
  </si>
  <si>
    <t>06 tubos cola PU</t>
  </si>
  <si>
    <t>5,0 m calha 45</t>
  </si>
  <si>
    <t>5,0 m chap 20</t>
  </si>
  <si>
    <t>3,40 m chap 20</t>
  </si>
  <si>
    <t>03 cola PU</t>
  </si>
  <si>
    <t>3,5 m calha 25</t>
  </si>
  <si>
    <t>1,30 m rufo 20</t>
  </si>
  <si>
    <t>1,70 m rufo 20</t>
  </si>
  <si>
    <t>3,09 m calha 60</t>
  </si>
  <si>
    <t>3,70 m rufo 20</t>
  </si>
  <si>
    <t>3,0 suportes</t>
  </si>
  <si>
    <t>6,70 m rufo 20</t>
  </si>
  <si>
    <t>4,7 m rufo 15</t>
  </si>
  <si>
    <t>14,60 m rufo 30</t>
  </si>
  <si>
    <t>5,10 m chap 45</t>
  </si>
  <si>
    <t>36,90 m chap 20</t>
  </si>
  <si>
    <t>2,40 m chap 30</t>
  </si>
  <si>
    <t>10,50 m calha 40</t>
  </si>
  <si>
    <t>4,0 m de condutor mão de obra</t>
  </si>
  <si>
    <t>3,5 m calha 30</t>
  </si>
  <si>
    <t>4,0 m condutor mão de obra</t>
  </si>
  <si>
    <t>0,3 suportes</t>
  </si>
  <si>
    <t>8,0 m calha 45</t>
  </si>
  <si>
    <t>10 m rufo 20</t>
  </si>
  <si>
    <t>4,6 m rufo 20</t>
  </si>
  <si>
    <t>3,0 m mão de obra (rufo)</t>
  </si>
  <si>
    <t>1,0 m chap.</t>
  </si>
  <si>
    <t>0,90 cm rufo</t>
  </si>
  <si>
    <t>0,2 cola PU</t>
  </si>
  <si>
    <t>4,0 m de condutor</t>
  </si>
  <si>
    <t>02 cortes calhas</t>
  </si>
  <si>
    <t>1,9 m calha 30</t>
  </si>
  <si>
    <t>2,0 m condutor</t>
  </si>
  <si>
    <t>11,0 m rufo 20</t>
  </si>
  <si>
    <t>chapa churrasqueira</t>
  </si>
  <si>
    <t>02 colas PU</t>
  </si>
  <si>
    <t>4,0 m condutores 7x4</t>
  </si>
  <si>
    <t>3,8 m calha 45</t>
  </si>
  <si>
    <t>03 boquilhas 100</t>
  </si>
  <si>
    <t>5,0 m calha 30</t>
  </si>
  <si>
    <t>04 suportes</t>
  </si>
  <si>
    <t>6,0 m condutor 7x4</t>
  </si>
  <si>
    <t>6,0 m acab. Lateral</t>
  </si>
  <si>
    <t>mão de obra 6,0 m condutor</t>
  </si>
  <si>
    <t>sold. Da calha</t>
  </si>
  <si>
    <t>3,0 m mão de obra calha</t>
  </si>
  <si>
    <t>2,3 m rufo acab. (mão de obra)</t>
  </si>
  <si>
    <t>8,5 m rufo 15</t>
  </si>
  <si>
    <t>5,60 m de obra de rufão</t>
  </si>
  <si>
    <t>4,0 m mão de obra condutor</t>
  </si>
  <si>
    <t>6,2 m calha 30</t>
  </si>
  <si>
    <t>3,9 m calha 30</t>
  </si>
  <si>
    <t>03 suportes</t>
  </si>
  <si>
    <t>9,7 m calha 30</t>
  </si>
  <si>
    <t>7,5 m calha 30</t>
  </si>
  <si>
    <t>3,30 m calha 30</t>
  </si>
  <si>
    <t>1,60 calha 30</t>
  </si>
  <si>
    <t>3,80 m calha 30</t>
  </si>
  <si>
    <t>18 suportes</t>
  </si>
  <si>
    <t>6,80 m calha 50</t>
  </si>
  <si>
    <t>1,0 m calha 30</t>
  </si>
  <si>
    <t>3,0 m instal. De calha</t>
  </si>
  <si>
    <t>1,2 m rufo 20</t>
  </si>
  <si>
    <t>10,0 m calha 50</t>
  </si>
  <si>
    <t>10 suportes</t>
  </si>
  <si>
    <t>8,8 m calha</t>
  </si>
  <si>
    <t>8,0 m calha</t>
  </si>
  <si>
    <t>01 saída 0,75</t>
  </si>
  <si>
    <t>01 solda</t>
  </si>
  <si>
    <t>frete</t>
  </si>
  <si>
    <t>13,50 m rufão chapa 80</t>
  </si>
  <si>
    <t>18 m condutor 7x4</t>
  </si>
  <si>
    <t>02 curvas</t>
  </si>
  <si>
    <t>5,2 m chapa 60</t>
  </si>
  <si>
    <t>1,49 chapa 45</t>
  </si>
  <si>
    <t>2,10 m rufo 25</t>
  </si>
  <si>
    <t>9,80 m rufo 20</t>
  </si>
  <si>
    <t>9,0 m rufo 20</t>
  </si>
  <si>
    <t>03 colas Pu</t>
  </si>
  <si>
    <t>03 colas PU</t>
  </si>
  <si>
    <t>4,80 m rufo 20</t>
  </si>
  <si>
    <t>6,40 m ping. 33</t>
  </si>
  <si>
    <t>3,40 m rufo 20</t>
  </si>
  <si>
    <t>3,60 m rufo 20</t>
  </si>
  <si>
    <t>4,0 m condutores 10x5</t>
  </si>
  <si>
    <t>3,60 m calha mold. 30</t>
  </si>
  <si>
    <t>3,50 m ping. 25</t>
  </si>
  <si>
    <t>15,20 m ping. 15</t>
  </si>
  <si>
    <t>15,20 m ping.</t>
  </si>
  <si>
    <t>05 colas PU</t>
  </si>
  <si>
    <t>lll</t>
  </si>
  <si>
    <t>9,50 m calha 30</t>
  </si>
  <si>
    <t>7,0 m calha 30</t>
  </si>
  <si>
    <t>01 esquadro</t>
  </si>
  <si>
    <t>18 m condutores 10x5</t>
  </si>
  <si>
    <t>06 suportes</t>
  </si>
  <si>
    <t>chaminé</t>
  </si>
  <si>
    <t>manutenção</t>
  </si>
  <si>
    <t>9,50 m rufo 25</t>
  </si>
  <si>
    <t>1,0 m chapa 60</t>
  </si>
  <si>
    <t>01 tubo cola</t>
  </si>
  <si>
    <t>0,70 cm rufo 15</t>
  </si>
  <si>
    <t>0,70 cum rufo 20</t>
  </si>
  <si>
    <t>mão de obra chamine</t>
  </si>
  <si>
    <t>3,50 m prolongador de calha</t>
  </si>
  <si>
    <t>28,0 m chapa 50</t>
  </si>
  <si>
    <t>4,90 m rufo 20</t>
  </si>
  <si>
    <t>2,80 m rufo15</t>
  </si>
  <si>
    <t>2,80 m rufo 15</t>
  </si>
  <si>
    <t>4,50 m rufo 15</t>
  </si>
  <si>
    <t>2,90 m rufo 20</t>
  </si>
  <si>
    <t>1,60 m chapa 50</t>
  </si>
  <si>
    <t>5,50 m rufo 20</t>
  </si>
  <si>
    <t>0,60 ping 25</t>
  </si>
  <si>
    <t>5,10 m ping 45</t>
  </si>
  <si>
    <t>4,90 m ping 25</t>
  </si>
  <si>
    <t>06 tubos de cola PU</t>
  </si>
  <si>
    <t>04 Formas de assar</t>
  </si>
  <si>
    <t>21,60 m rufo 20</t>
  </si>
  <si>
    <t>1,0 m bica</t>
  </si>
  <si>
    <t>4,56 m calha mold. 30</t>
  </si>
  <si>
    <t>1,40 m chapa 70</t>
  </si>
  <si>
    <t>0,60 cm rufo 20</t>
  </si>
  <si>
    <t>2,50 m rufo 20</t>
  </si>
  <si>
    <t>1,50 m rufo 20</t>
  </si>
  <si>
    <t>10,0 m ping. Muro</t>
  </si>
  <si>
    <t>3,90 + 3,40 mão de obra</t>
  </si>
  <si>
    <t>3,70 m material</t>
  </si>
  <si>
    <t>7,0 m calhas 40</t>
  </si>
  <si>
    <t>10 unid boquilas 100 mm</t>
  </si>
  <si>
    <t>18,0 m ping 45</t>
  </si>
  <si>
    <t>5,0 m ping 30</t>
  </si>
  <si>
    <t>11,50 m ping</t>
  </si>
  <si>
    <t>12,80 m ping 25</t>
  </si>
  <si>
    <t>12,40 m ping 30</t>
  </si>
  <si>
    <t>5,80 m ping 30</t>
  </si>
  <si>
    <t>9,70 m ping 30</t>
  </si>
  <si>
    <t>5,20 m ping 30</t>
  </si>
  <si>
    <t>10,95 m ping 35</t>
  </si>
  <si>
    <t>4,0 m ping 15</t>
  </si>
  <si>
    <t>3,40 m ping 30</t>
  </si>
  <si>
    <t>11,50 m ping 30</t>
  </si>
  <si>
    <t>8,0 m calha 30</t>
  </si>
  <si>
    <t>3,8 m rufo 20</t>
  </si>
  <si>
    <t>01 cola Pu</t>
  </si>
  <si>
    <t>10,0 m calha 30</t>
  </si>
  <si>
    <t>6,65 m ping. 25</t>
  </si>
  <si>
    <t>6,0 m condutores 7x4</t>
  </si>
  <si>
    <t>5,20 m rufo 35</t>
  </si>
  <si>
    <t>01 boquilha 50 mm</t>
  </si>
  <si>
    <t>5,20 m rufo 25</t>
  </si>
  <si>
    <t>03 tubos cola PU</t>
  </si>
  <si>
    <t>5,20 m chapa 60</t>
  </si>
  <si>
    <t>7,0 m rufo 15</t>
  </si>
  <si>
    <t>ACRESCIMOS</t>
  </si>
  <si>
    <t>01 chapa 0,60x0,80</t>
  </si>
  <si>
    <t>3,50 m calha 30</t>
  </si>
  <si>
    <t>4,60 m chap 20</t>
  </si>
  <si>
    <t>3,60 m rufo (mão de obra)</t>
  </si>
  <si>
    <t>11,50 m calha 40</t>
  </si>
  <si>
    <t>12,0 m calha 40</t>
  </si>
  <si>
    <t>11,50 m calha 30</t>
  </si>
  <si>
    <t>11,50 m calhas</t>
  </si>
  <si>
    <t>03 barras de estanho</t>
  </si>
  <si>
    <t>10,0 m condutores 10x5</t>
  </si>
  <si>
    <t>16,0 m rufo 20</t>
  </si>
  <si>
    <t>8,0 m condutores 7x4</t>
  </si>
  <si>
    <t>1,0 m calha 45</t>
  </si>
  <si>
    <t>1,20 m calha L</t>
  </si>
  <si>
    <t>0,80 cm calha enc 30</t>
  </si>
  <si>
    <t>1,50 m calha 30 colocar</t>
  </si>
  <si>
    <t>1,90 m calha 30</t>
  </si>
  <si>
    <t>4,0 m condutores</t>
  </si>
  <si>
    <t>4,0 suportes</t>
  </si>
  <si>
    <t>1,0 m rufo 20</t>
  </si>
  <si>
    <t>3,80 m rufo 15</t>
  </si>
  <si>
    <t>01 tubo cola PU</t>
  </si>
  <si>
    <t>3,10 m calha mold</t>
  </si>
  <si>
    <t>4,0 m cond (mão de obra)</t>
  </si>
  <si>
    <t>3,50 m rufo 15</t>
  </si>
  <si>
    <t>13,0 m ping 60</t>
  </si>
  <si>
    <t>Reparos rufos e ping.</t>
  </si>
  <si>
    <t>2,20 m calha 50</t>
  </si>
  <si>
    <t>11,0 m calha 40</t>
  </si>
  <si>
    <t>01 saída 100 mm</t>
  </si>
  <si>
    <t>01 saída 75 mm</t>
  </si>
  <si>
    <t>05 Suportes P/ Calhas</t>
  </si>
  <si>
    <t>6,0 m calha 30</t>
  </si>
  <si>
    <t>01 saida</t>
  </si>
  <si>
    <t>3,70 m calha</t>
  </si>
  <si>
    <t>16,0 m calha 50</t>
  </si>
  <si>
    <t>6,0 m condutores</t>
  </si>
  <si>
    <t>1,0 m chapa 30</t>
  </si>
  <si>
    <t>2,0 m chapa 30</t>
  </si>
  <si>
    <t>12,0 m comunheira 50</t>
  </si>
  <si>
    <t>4,45 m calha 50</t>
  </si>
  <si>
    <t>6,0 m calha 50</t>
  </si>
  <si>
    <t>01 boquilha 100 mm</t>
  </si>
  <si>
    <t>6,0 m rufo</t>
  </si>
  <si>
    <t>8,0 m ping 30</t>
  </si>
  <si>
    <t>5,0 m calha 35</t>
  </si>
  <si>
    <t>10,0 m rufos 15</t>
  </si>
  <si>
    <t>4,30 m ping 15</t>
  </si>
  <si>
    <t>2,20 m ping 15</t>
  </si>
  <si>
    <t>0,90 cm ping 15</t>
  </si>
  <si>
    <t>2,20 m rufo 15</t>
  </si>
  <si>
    <t>10,0 m ping 40</t>
  </si>
  <si>
    <t>5,0 m ping 40</t>
  </si>
  <si>
    <t>3,30 m ping 45</t>
  </si>
  <si>
    <t>16,90 m rufo 20</t>
  </si>
  <si>
    <t>10,0 m rufo 20</t>
  </si>
  <si>
    <t>7,70 m calha 70</t>
  </si>
  <si>
    <t>3,25 m rufo 20</t>
  </si>
  <si>
    <t>5,40 m calha 30</t>
  </si>
  <si>
    <t>04 suportesa</t>
  </si>
  <si>
    <t>12,30 m ping 40</t>
  </si>
  <si>
    <t>01 conserto</t>
  </si>
  <si>
    <t>3,50 m calha coxo 50 /material</t>
  </si>
  <si>
    <t>3,20 m rufo 50</t>
  </si>
  <si>
    <t>3,20 m rufo 30</t>
  </si>
  <si>
    <t>02 tampas</t>
  </si>
  <si>
    <t>3,0 m calha 30</t>
  </si>
  <si>
    <t>10,30 m calha 30 mold</t>
  </si>
  <si>
    <t>8,0 m condutores 10x5</t>
  </si>
  <si>
    <t>6,0 m condutores 10x5</t>
  </si>
  <si>
    <t>07 suportes</t>
  </si>
  <si>
    <t>4,0 m rufos 15</t>
  </si>
  <si>
    <t>1,40 m calha 30</t>
  </si>
  <si>
    <t>6,50 m rufo 30</t>
  </si>
  <si>
    <t>6,0 m condutores 15x9</t>
  </si>
  <si>
    <t>31,0 m calha 24</t>
  </si>
  <si>
    <t>05 unid saídas 100 mm</t>
  </si>
  <si>
    <t>7,30 m calha 50</t>
  </si>
  <si>
    <t>1,50 m rufo 15</t>
  </si>
  <si>
    <t>0,90 cm rufo 25</t>
  </si>
  <si>
    <t>0,90 cm rufo 20</t>
  </si>
  <si>
    <t>8,40 m calha 30</t>
  </si>
  <si>
    <t>7,0 m rufo 20</t>
  </si>
  <si>
    <t>carreto</t>
  </si>
  <si>
    <t>3,70 m calha 60</t>
  </si>
  <si>
    <t>1,0 m ping 35</t>
  </si>
  <si>
    <t>8,30 m ping muro</t>
  </si>
  <si>
    <t>1,50 m ping muro</t>
  </si>
  <si>
    <t>4,0 m ping muro</t>
  </si>
  <si>
    <t>5,50 m rufo 25</t>
  </si>
  <si>
    <t>4,40 m ping muro</t>
  </si>
  <si>
    <t>0,70 cm rufo acab</t>
  </si>
  <si>
    <t>0,70 cm rufo acvab</t>
  </si>
  <si>
    <t>3,10 m ping casa</t>
  </si>
  <si>
    <t>5,60 m ping 15</t>
  </si>
  <si>
    <t>calafetar 9,0 m rufo</t>
  </si>
  <si>
    <t>01 barra estanho</t>
  </si>
  <si>
    <t>4,50 m calha mold 35</t>
  </si>
  <si>
    <t>1,60 m calha L</t>
  </si>
  <si>
    <t>Reforma e manutenção</t>
  </si>
  <si>
    <t>02 exaustores Eolicos</t>
  </si>
  <si>
    <t>6,60 m calha 40</t>
  </si>
  <si>
    <t>1,60 m rufo 60</t>
  </si>
  <si>
    <t>1,90 m rufo 15</t>
  </si>
  <si>
    <t>12,50 m calha 40</t>
  </si>
  <si>
    <t>6,60 m rufo 20</t>
  </si>
  <si>
    <t>12,0 m rufo 15</t>
  </si>
  <si>
    <t>13,65 m calha 50</t>
  </si>
  <si>
    <t>10,0 m condutores</t>
  </si>
  <si>
    <t>3,0 m rufo 15</t>
  </si>
  <si>
    <t>3 peças chap 24 -0,77 cm</t>
  </si>
  <si>
    <t>Limpeza de calhas, manutenção e pintura</t>
  </si>
  <si>
    <t>4,10 m calha 30</t>
  </si>
  <si>
    <t>3,70 m calha 30</t>
  </si>
  <si>
    <t>3,10 m calha 30</t>
  </si>
  <si>
    <t>4,0 m condutores7x4</t>
  </si>
  <si>
    <t>13 suportes</t>
  </si>
  <si>
    <t>4,30 m calha 35</t>
  </si>
  <si>
    <t>12,50 m ping /rufo 40</t>
  </si>
  <si>
    <t>1,60 m calha 40</t>
  </si>
  <si>
    <t>01 saída 50</t>
  </si>
  <si>
    <t>3,80 m rufo 20</t>
  </si>
  <si>
    <t>12,50 m calha 30</t>
  </si>
  <si>
    <t>09 suportes</t>
  </si>
  <si>
    <t>7,20 m rufo 15</t>
  </si>
  <si>
    <t>7,50 m rufo/acab</t>
  </si>
  <si>
    <t>4,70 m calha L</t>
  </si>
  <si>
    <t>02 boquilhas</t>
  </si>
  <si>
    <t>02 boquilas 100 mm</t>
  </si>
  <si>
    <t>2,5 m condutor 10x5</t>
  </si>
  <si>
    <t>2,90 m chapa 60</t>
  </si>
  <si>
    <t>***CANO NÃO PAGOU***</t>
  </si>
  <si>
    <t>05 suportes</t>
  </si>
  <si>
    <t>8,80 m calha 30</t>
  </si>
  <si>
    <t>4,0 m com dutores 10x5</t>
  </si>
  <si>
    <t>8,0 m condutores</t>
  </si>
  <si>
    <t>20,0 m condutores 10x5</t>
  </si>
  <si>
    <t>40 m condutores 10x5</t>
  </si>
  <si>
    <t>3,60 m rufo 60</t>
  </si>
  <si>
    <t>10,0 m calha mold</t>
  </si>
  <si>
    <t>3,60 m ping 15</t>
  </si>
  <si>
    <t>Manutenção e limpeza das calhas</t>
  </si>
  <si>
    <t>anutenção, limpeza e alinhamento</t>
  </si>
  <si>
    <t>Manutenção, limpeza e calafetação na calha</t>
  </si>
  <si>
    <t>Alinhamento das calhas</t>
  </si>
  <si>
    <t>24,60 m rufo 20</t>
  </si>
  <si>
    <t>1,90 m Geral</t>
  </si>
  <si>
    <t>1,70 m calha 30</t>
  </si>
  <si>
    <t>2,0 m condutores 7x4</t>
  </si>
  <si>
    <t>11,10 m calha L</t>
  </si>
  <si>
    <t>02 colas</t>
  </si>
  <si>
    <t>7,60 m calha 30</t>
  </si>
  <si>
    <t>7,60 m rufo 15</t>
  </si>
  <si>
    <t>5,20 m calha 50</t>
  </si>
  <si>
    <t>01 boquilha</t>
  </si>
  <si>
    <t>01 reparo boquilha</t>
  </si>
  <si>
    <t>01 tubo de cola PU</t>
  </si>
  <si>
    <t>3,60 m rufo 30</t>
  </si>
  <si>
    <t>6,60 m calha 30</t>
  </si>
  <si>
    <t>3,60 m calha 30</t>
  </si>
  <si>
    <t>08 suportes</t>
  </si>
  <si>
    <t>3,20 m calha 25</t>
  </si>
  <si>
    <t>3,20 m calha 40</t>
  </si>
  <si>
    <t>6,0 m calhas 50</t>
  </si>
  <si>
    <t>2,50 m calha 30</t>
  </si>
  <si>
    <t>1,50 m chapa</t>
  </si>
  <si>
    <t>2,45 m calha 25</t>
  </si>
  <si>
    <t>1,35 m calha 30</t>
  </si>
  <si>
    <t>1,62 m calha 30</t>
  </si>
  <si>
    <t>Limpeza de calhas</t>
  </si>
  <si>
    <t>Solda 03 boquilhas</t>
  </si>
  <si>
    <t>8,30 calha 30</t>
  </si>
  <si>
    <t>4,0 m chapa 30</t>
  </si>
  <si>
    <t>1,8 m chapa 20</t>
  </si>
  <si>
    <t>1,9 , chapa 15</t>
  </si>
  <si>
    <t>6,0 m rufo 20</t>
  </si>
  <si>
    <t>25,0 m calha 35</t>
  </si>
  <si>
    <t>1,0 m chapa 35</t>
  </si>
  <si>
    <t>1,0 m chapa 50</t>
  </si>
  <si>
    <t>4,0 m condutores (mão de obra)</t>
  </si>
  <si>
    <t>4,40 m rufo 20</t>
  </si>
  <si>
    <t>1,0 m manta asfaltica 20</t>
  </si>
  <si>
    <t>2,5 m rufo 20</t>
  </si>
  <si>
    <t>5,50 m calha 30</t>
  </si>
  <si>
    <t>14,0 m rufo 15</t>
  </si>
  <si>
    <t>3,0 m rufo 25</t>
  </si>
  <si>
    <t>16,0 m calhas 50</t>
  </si>
  <si>
    <t>1,60 m rufo 20</t>
  </si>
  <si>
    <t>6,0 m calhas 40</t>
  </si>
  <si>
    <t>5,0 m bica 50</t>
  </si>
  <si>
    <t>01 saida 150</t>
  </si>
  <si>
    <t>12,0 m rufos 15</t>
  </si>
  <si>
    <t>16 suportes</t>
  </si>
  <si>
    <t>8,0 m calhas 30</t>
  </si>
  <si>
    <t>Adaptador 0,60x0,50</t>
  </si>
  <si>
    <t>04 colas PU</t>
  </si>
  <si>
    <t>15,0 m rufos 15</t>
  </si>
  <si>
    <t>5,50 m calhas 60</t>
  </si>
  <si>
    <t>2,0 m condutores 10x5</t>
  </si>
  <si>
    <t>20,60 m rufo /mão de obra</t>
  </si>
  <si>
    <t>Mão de obra adaptador</t>
  </si>
  <si>
    <t>4,50 m pingadeira 15</t>
  </si>
  <si>
    <t>3,30 m calhas 30</t>
  </si>
  <si>
    <t>7,90 m calha encosto 60</t>
  </si>
  <si>
    <t>4,40 m calha encosto 60</t>
  </si>
  <si>
    <t>4,0 m geral 60</t>
  </si>
  <si>
    <t>9,50 m calhas 60</t>
  </si>
  <si>
    <t>4,70 m rufo 20</t>
  </si>
  <si>
    <t>5,60 m calhas 30</t>
  </si>
  <si>
    <t>4,0 m condutores 15x9</t>
  </si>
  <si>
    <t>06 colas PU</t>
  </si>
  <si>
    <t>35,0 m rufos 15</t>
  </si>
  <si>
    <t>Reparafusar</t>
  </si>
  <si>
    <t>04 colas 100,00</t>
  </si>
  <si>
    <t>25,0 m rufo 15</t>
  </si>
  <si>
    <t>reparafusar</t>
  </si>
  <si>
    <t>4,60 m rufo 40</t>
  </si>
  <si>
    <t>Manutenção telhado</t>
  </si>
  <si>
    <t>Manutenção calha</t>
  </si>
  <si>
    <t>7,90 m calhas 60</t>
  </si>
  <si>
    <t>4,40 m calha 60</t>
  </si>
  <si>
    <t>2,0 m calha 60</t>
  </si>
  <si>
    <t>4,60 m Geral 60</t>
  </si>
  <si>
    <t>8,0 m rufos 20</t>
  </si>
  <si>
    <t>Maõ de obra Calafetar Garagem</t>
  </si>
  <si>
    <t>4,7 m rufo 25</t>
  </si>
  <si>
    <t>1,20 m rufo 40</t>
  </si>
  <si>
    <t>15,0 m calhas 30</t>
  </si>
  <si>
    <t>02 saidas</t>
  </si>
  <si>
    <t>15,50 m rufo 20</t>
  </si>
  <si>
    <t>CANCELADO</t>
  </si>
  <si>
    <t>2,0 m rufo 15</t>
  </si>
  <si>
    <t>1,50 m rufo</t>
  </si>
  <si>
    <t>5,0 m rufo 20</t>
  </si>
  <si>
    <t>01 boquilha 0,50</t>
  </si>
  <si>
    <t>01 adaptador 0,50</t>
  </si>
  <si>
    <t>01 curva</t>
  </si>
  <si>
    <t>6,0 m condutor 15x9</t>
  </si>
  <si>
    <t>2,80 m calha 40</t>
  </si>
  <si>
    <t>2,70 m calha 40</t>
  </si>
  <si>
    <t>1,0 m calha 60</t>
  </si>
  <si>
    <t>0,50 cm bica 60</t>
  </si>
  <si>
    <t>Mão de obra inst Calha</t>
  </si>
  <si>
    <t>4,70 m ping 30</t>
  </si>
  <si>
    <t>2,40 m ping 30</t>
  </si>
  <si>
    <t>4,80 m ping 30</t>
  </si>
  <si>
    <t>6,80 m ping 30</t>
  </si>
  <si>
    <t>3,90 m 30</t>
  </si>
  <si>
    <t>10,00 ping 30</t>
  </si>
  <si>
    <t>4,0 m calhas 30</t>
  </si>
  <si>
    <t>4,0 m calha 30</t>
  </si>
  <si>
    <t>01 cola</t>
  </si>
  <si>
    <t>01 mão de obra retirada de madeiras</t>
  </si>
  <si>
    <t>01 mão de obra calha</t>
  </si>
  <si>
    <t>01 mão de obra assentamento calha</t>
  </si>
  <si>
    <t>5,0 m chapa 15 rufo</t>
  </si>
  <si>
    <t>4,0 m calha 50</t>
  </si>
  <si>
    <t>2,0 condutores 7x4</t>
  </si>
  <si>
    <t>01 mão de obra de manut. E inst 4,0 m condutores</t>
  </si>
  <si>
    <t>9,30 m calhas 30</t>
  </si>
  <si>
    <t>7,80 m calha L 50</t>
  </si>
  <si>
    <t>12,0 suportes</t>
  </si>
  <si>
    <t>4,10 m rufo acab.40</t>
  </si>
  <si>
    <t>3,20 m rufo acab.50</t>
  </si>
  <si>
    <t>6,30 m rufo 15</t>
  </si>
  <si>
    <t>5,60 m 20</t>
  </si>
  <si>
    <t>5,60 m rufo 20</t>
  </si>
  <si>
    <t>9,20 m ping 25</t>
  </si>
  <si>
    <t>5,8 m ping 25</t>
  </si>
  <si>
    <t>1,70 m rufo 50</t>
  </si>
  <si>
    <t>3,0 m calha 25</t>
  </si>
  <si>
    <t>02 mão de obra/ tampas</t>
  </si>
  <si>
    <t>10,0 m condutores 7x4</t>
  </si>
  <si>
    <t>11,0 m calhas 60</t>
  </si>
  <si>
    <t>13,0 m calhas 60</t>
  </si>
  <si>
    <t>06 colas</t>
  </si>
  <si>
    <t>0,50 cm ping 40</t>
  </si>
  <si>
    <t>Mão de obra 4,80 ping</t>
  </si>
  <si>
    <t>8,60 m rufo accab</t>
  </si>
  <si>
    <t>02 bicas 0,70 cm 30</t>
  </si>
  <si>
    <t>mão de obra telhado calhas antigas</t>
  </si>
  <si>
    <t>10,0 m calhas 40</t>
  </si>
  <si>
    <t>01 saída 100</t>
  </si>
  <si>
    <t>6,5 m rufo 15</t>
  </si>
  <si>
    <t>11,0 m calhas mold 30</t>
  </si>
  <si>
    <t>tirar calhas</t>
  </si>
  <si>
    <t>01 tampa cx d`àgua 1,51x1,40</t>
  </si>
  <si>
    <t>9,40 m calha mold 30</t>
  </si>
  <si>
    <t>2,0 m condutores</t>
  </si>
  <si>
    <t>08 tubos cola Pu</t>
  </si>
  <si>
    <t>2,50 m chapa 70</t>
  </si>
  <si>
    <t>6,70 m ping/rufo 50</t>
  </si>
  <si>
    <t>1,90 m ping/rufo 35</t>
  </si>
  <si>
    <t>3,0 m ping/rufo 60</t>
  </si>
  <si>
    <t>38,80 m ping/ comum</t>
  </si>
  <si>
    <t>19,50 m rufo 15</t>
  </si>
  <si>
    <t>10,10 m rufo 20</t>
  </si>
  <si>
    <t>4,80 m chapa 25</t>
  </si>
  <si>
    <t>120 m rufos/ping/calhas vedados</t>
  </si>
  <si>
    <t>1,20 chapa 50</t>
  </si>
  <si>
    <t>10 colas PU</t>
  </si>
  <si>
    <t>25,0 m calhas 30</t>
  </si>
  <si>
    <t>16,0 m condutores 10x5</t>
  </si>
  <si>
    <t>02 estanhos</t>
  </si>
  <si>
    <t>05 colas PU Refoc</t>
  </si>
  <si>
    <t>10,0 m rufo acab 40</t>
  </si>
  <si>
    <t>8,8 0 m calhas 30 mold</t>
  </si>
  <si>
    <t>8,60 m calhas 45</t>
  </si>
  <si>
    <t>rufos da chaminé</t>
  </si>
  <si>
    <t>Mão de obra serviço condutor</t>
  </si>
  <si>
    <t>8,0 m calhas 40 L</t>
  </si>
  <si>
    <t>7,10 m calha coxo</t>
  </si>
  <si>
    <t>3,10 m rufo 20</t>
  </si>
  <si>
    <t>4,30 m canaleta 15</t>
  </si>
  <si>
    <t>15,0 m calhas 45</t>
  </si>
  <si>
    <t>8,0 m calhas 45</t>
  </si>
  <si>
    <t>01 boquilha 150</t>
  </si>
  <si>
    <t>11,0 m calhas 30</t>
  </si>
  <si>
    <t>2,50 m calhas 35</t>
  </si>
  <si>
    <t>3,0 m ping. 30</t>
  </si>
  <si>
    <t>11,0 m complemento 15</t>
  </si>
  <si>
    <t>2,5 m complemento 15</t>
  </si>
  <si>
    <t>3,0 m condutores</t>
  </si>
  <si>
    <t>1,0 chapeu</t>
  </si>
  <si>
    <t>01 adaptador</t>
  </si>
  <si>
    <t>2,10 m rufo 20</t>
  </si>
  <si>
    <t>3,0 m rufos 15</t>
  </si>
  <si>
    <t>01 calhinha</t>
  </si>
  <si>
    <t>8,70 m calhas 30</t>
  </si>
  <si>
    <t>15,05 m rufos</t>
  </si>
  <si>
    <t>8,0 m rufo 20</t>
  </si>
  <si>
    <t>Pregar 5,0 m rufos</t>
  </si>
  <si>
    <t>Calafetar 10,0 m rufos</t>
  </si>
  <si>
    <t>6,90 m chapa 50</t>
  </si>
  <si>
    <t>2,60 m calha</t>
  </si>
  <si>
    <t>2,60 m calhas</t>
  </si>
  <si>
    <t>rufos</t>
  </si>
  <si>
    <t>30 unid parafusos agulha</t>
  </si>
  <si>
    <t>6,0 m calha encosto 45</t>
  </si>
  <si>
    <t>22,10 m rufo 20</t>
  </si>
  <si>
    <t>04 cola PU</t>
  </si>
  <si>
    <t>8,50 m rufos 20</t>
  </si>
  <si>
    <t>4,80 m calha 45</t>
  </si>
  <si>
    <t>01 tampa de calha</t>
  </si>
  <si>
    <t>auxiliar na retirada de goteiras</t>
  </si>
  <si>
    <t>boquilha nova</t>
  </si>
  <si>
    <t>rest. Calha e calafet.ping cx dágua</t>
  </si>
  <si>
    <t>2,0 m condutores 10,5</t>
  </si>
  <si>
    <t>4,10 m chapa 45</t>
  </si>
  <si>
    <t>22,0 m rufo 20</t>
  </si>
  <si>
    <t>24,0 m ping.</t>
  </si>
  <si>
    <t>10 PU veda calha</t>
  </si>
  <si>
    <t>0,40 chapa 15</t>
  </si>
  <si>
    <t>14 suportes</t>
  </si>
  <si>
    <t>7,70 m calha 40</t>
  </si>
  <si>
    <t>3,20 m calha 30</t>
  </si>
  <si>
    <t>3,15 m rufo 20</t>
  </si>
  <si>
    <t>2,30 m chapa 40</t>
  </si>
  <si>
    <t>1,20 m calha 45</t>
  </si>
  <si>
    <t>chapa 0,45x0,50</t>
  </si>
  <si>
    <t>Serviço condutor</t>
  </si>
  <si>
    <t>2,0 m calha 70</t>
  </si>
  <si>
    <t>5,4 m calha</t>
  </si>
  <si>
    <t>0,70 cm</t>
  </si>
  <si>
    <t>2,9 m calha</t>
  </si>
  <si>
    <t>4,40 m calha L 45</t>
  </si>
  <si>
    <t>01 rolo manta asf. 10 cm</t>
  </si>
  <si>
    <t>6,80 m ping 50</t>
  </si>
  <si>
    <t>1,50 m ping 35</t>
  </si>
  <si>
    <t>0,70 cm ping</t>
  </si>
  <si>
    <t>10,0 m calha 45</t>
  </si>
  <si>
    <t>02 boquilhas 100 mm</t>
  </si>
  <si>
    <t>2,35 m calha enc.</t>
  </si>
  <si>
    <t>4,80 m calha coxo</t>
  </si>
  <si>
    <t>3,40 m calha emc.</t>
  </si>
  <si>
    <t>0,50 cm bica</t>
  </si>
  <si>
    <t>01 PU</t>
  </si>
  <si>
    <t>7,0 m ping/rufo 40</t>
  </si>
  <si>
    <t>0,70 cm chapa 45</t>
  </si>
  <si>
    <t>Manutenção condutores</t>
  </si>
  <si>
    <t>3,20 m calha</t>
  </si>
  <si>
    <t>01 chapa 0,30x0,40</t>
  </si>
  <si>
    <t>manta calha</t>
  </si>
  <si>
    <t>05 tubos de cola</t>
  </si>
  <si>
    <t>manutenção da calha</t>
  </si>
  <si>
    <t>1,50 m calha</t>
  </si>
  <si>
    <t>4,0 m condutoress 10x5</t>
  </si>
  <si>
    <t>4,0 m calha 60</t>
  </si>
  <si>
    <t>06 colas Pu</t>
  </si>
  <si>
    <t>12 veda calhas</t>
  </si>
  <si>
    <t>4,0 ml geral</t>
  </si>
  <si>
    <t>27,30 ml geral</t>
  </si>
  <si>
    <t>39,60 m calha 30</t>
  </si>
  <si>
    <t>35 suportes</t>
  </si>
  <si>
    <t>24 ml condutores10x5</t>
  </si>
  <si>
    <t>3,30 ml bica</t>
  </si>
  <si>
    <t>11 esquadros</t>
  </si>
  <si>
    <t>2,50 ml</t>
  </si>
  <si>
    <t>33,90 ml rufo</t>
  </si>
  <si>
    <t>07 tubos de cola PU</t>
  </si>
  <si>
    <t>15,20 m calha L 35</t>
  </si>
  <si>
    <t>15,0 m rufo 15</t>
  </si>
  <si>
    <t>01 estanho</t>
  </si>
  <si>
    <t>8,0 m ruf 20</t>
  </si>
  <si>
    <t>7,0 m rufo 30</t>
  </si>
  <si>
    <t>7,0 m ping 45</t>
  </si>
  <si>
    <t>6,37 m calha 30</t>
  </si>
  <si>
    <t>2,15 m ping/rufo</t>
  </si>
  <si>
    <t>2,50 m rufo 15</t>
  </si>
  <si>
    <t>12,0 m condutores 10x5</t>
  </si>
  <si>
    <t>21,0 m calha 30</t>
  </si>
  <si>
    <t>manutenção telhado</t>
  </si>
  <si>
    <t>10,0 m rufo 15</t>
  </si>
  <si>
    <t>2,3 m calha 45</t>
  </si>
  <si>
    <t>18,0 m calha 30</t>
  </si>
  <si>
    <t>1,0 m chapa 0,80</t>
  </si>
  <si>
    <t>7,0 m rufos 15</t>
  </si>
  <si>
    <t>12,50 m calha 50</t>
  </si>
  <si>
    <t>8,0 m chapa 20</t>
  </si>
  <si>
    <t>7,75m rufo 20</t>
  </si>
  <si>
    <t>3,7 m rufo 15</t>
  </si>
  <si>
    <t>5,90 m calha 30</t>
  </si>
  <si>
    <t>-+</t>
  </si>
  <si>
    <t>4,90 m calha enc</t>
  </si>
  <si>
    <t>01 rola manta 10 cm</t>
  </si>
  <si>
    <t>04 tubos de cola PU</t>
  </si>
  <si>
    <t>4,20 m rufo 30</t>
  </si>
  <si>
    <t>2,50 m rufo 4</t>
  </si>
  <si>
    <t>12,0 m rufo 25</t>
  </si>
  <si>
    <t>12 veda calhas PU</t>
  </si>
  <si>
    <t>3,80 m ping rufo 50</t>
  </si>
  <si>
    <t>4,0 m ping 40</t>
  </si>
  <si>
    <t>3,30 m rufo 20</t>
  </si>
  <si>
    <t>0,50 cm chapa 45</t>
  </si>
  <si>
    <t>0,50 sm chapa 50</t>
  </si>
  <si>
    <t>3,0 m calha L 40</t>
  </si>
  <si>
    <t>12,60 m rufo 20</t>
  </si>
  <si>
    <t>01 curva 15,00</t>
  </si>
  <si>
    <t>1,30 m calhinha 25</t>
  </si>
  <si>
    <t>5,30 m calha 30</t>
  </si>
  <si>
    <t>6,50 m rufo 25</t>
  </si>
  <si>
    <t>01 tubo 100</t>
  </si>
  <si>
    <t>meio m de manta 20</t>
  </si>
  <si>
    <t>6,50 m calha 30</t>
  </si>
  <si>
    <t>2,0 m cxalha 30 L</t>
  </si>
  <si>
    <t>01 caixa eletrodo</t>
  </si>
  <si>
    <t>22,0 m calha L 45</t>
  </si>
  <si>
    <t>6,0 m rufo 33</t>
  </si>
  <si>
    <t>6,60 m ping 30</t>
  </si>
  <si>
    <t>7,50 m calha 60</t>
  </si>
  <si>
    <t>1,20 m calha 40</t>
  </si>
  <si>
    <t>1,10 chapa 50</t>
  </si>
  <si>
    <t>2,22 m rufo 30</t>
  </si>
  <si>
    <t>2,22 m rufo 25</t>
  </si>
  <si>
    <t>8,0 m rufo 25</t>
  </si>
  <si>
    <t>1,5 m calha 60</t>
  </si>
  <si>
    <t>2,5 mcalha 60</t>
  </si>
  <si>
    <t>7,30 m calha 45</t>
  </si>
  <si>
    <t>1,60 m calha enc. 45</t>
  </si>
  <si>
    <t>Mão de obra retirada de telhas</t>
  </si>
  <si>
    <t>22,70 m rufo 20</t>
  </si>
  <si>
    <t>18,20 m ping 25</t>
  </si>
  <si>
    <t>13,40 m ping/rufo 40</t>
  </si>
  <si>
    <t>* Material do Cliente *</t>
  </si>
  <si>
    <t>3,0 m chapa 60</t>
  </si>
  <si>
    <t>2,50 m chapa 60</t>
  </si>
  <si>
    <t>4,0 m chapa 60</t>
  </si>
  <si>
    <t>3,50 m chapa 40</t>
  </si>
  <si>
    <t>2,50 m chapa 30</t>
  </si>
  <si>
    <t>2,80 m chapa 40</t>
  </si>
  <si>
    <t>3,50 m chapa 30</t>
  </si>
  <si>
    <t>2,70 m chapa 30</t>
  </si>
  <si>
    <t>5,0 m rufos 15</t>
  </si>
  <si>
    <t>13,0 m chapa 30</t>
  </si>
  <si>
    <t>7,0 m chapa 15</t>
  </si>
  <si>
    <t>01 rolo manta Asfaltica 10 cm</t>
  </si>
  <si>
    <t>10 unid parafuso brocante</t>
  </si>
  <si>
    <t>10 unid paraf/bucha</t>
  </si>
  <si>
    <t>2,0 m rufo 25</t>
  </si>
  <si>
    <t>7,0 m chapa 33</t>
  </si>
  <si>
    <t>12,50m rufo</t>
  </si>
  <si>
    <t>6,0 m ping c/ mold</t>
  </si>
  <si>
    <t>limpeza manta velha</t>
  </si>
  <si>
    <t>12,50 ping tipo cunha</t>
  </si>
  <si>
    <t>09 colas PU</t>
  </si>
  <si>
    <t>4,0 m Condutores 10x5</t>
  </si>
  <si>
    <t>1,50 m calha 50</t>
  </si>
  <si>
    <t>10,30 m calha 60</t>
  </si>
  <si>
    <t>02 PU veda calha</t>
  </si>
  <si>
    <t>6,50 m calha enc. 45</t>
  </si>
  <si>
    <t>8,50 m chapa 30</t>
  </si>
  <si>
    <t>7,60 m calha coxo 70</t>
  </si>
  <si>
    <t>01 boquilha 100</t>
  </si>
  <si>
    <t>5,0 m rufo 15</t>
  </si>
  <si>
    <t>1,20 m rufo 33</t>
  </si>
  <si>
    <t>0,75 cm 45</t>
  </si>
  <si>
    <t>01 Bomba d´àgua</t>
  </si>
  <si>
    <t>Rufos</t>
  </si>
  <si>
    <t>0,60 cm chapa 25</t>
  </si>
  <si>
    <t>0,25 cm chapa 30</t>
  </si>
  <si>
    <t>45,20 m pinga 30</t>
  </si>
  <si>
    <t>9,80 m ping 25</t>
  </si>
  <si>
    <t>2,80 m ping 40</t>
  </si>
  <si>
    <t>24,30 m rufo 15</t>
  </si>
  <si>
    <t>36,00 m rufo 20</t>
  </si>
  <si>
    <t>09 tubos cola PU</t>
  </si>
  <si>
    <t>4,40 m chapa 40</t>
  </si>
  <si>
    <t>6,0 m calha 20</t>
  </si>
  <si>
    <t>1,63 m chapa 40</t>
  </si>
  <si>
    <t>1,63 chapa 40</t>
  </si>
  <si>
    <t>12,45 m calha coxo</t>
  </si>
  <si>
    <t>20 unidades rebite</t>
  </si>
  <si>
    <t>01 broca 3/8</t>
  </si>
  <si>
    <t>7,80 m rufo 25</t>
  </si>
  <si>
    <t>06 unid paraf/bucha</t>
  </si>
  <si>
    <t>8,0 m calha 50</t>
  </si>
  <si>
    <t>2,0 m manta 20</t>
  </si>
  <si>
    <t>23,74 m calha 70</t>
  </si>
  <si>
    <t>04 tampas</t>
  </si>
  <si>
    <t>3,40 m chapa 45</t>
  </si>
  <si>
    <t>8,90 m rufo 20</t>
  </si>
  <si>
    <t>10,20 m calha 30</t>
  </si>
  <si>
    <t>06 unid parafusos</t>
  </si>
  <si>
    <t>10 unid rebite</t>
  </si>
  <si>
    <t>Manutenção boquilhas</t>
  </si>
  <si>
    <t>Manta asfaltica 182 m l</t>
  </si>
  <si>
    <t>05 latas 3,6 cola contato</t>
  </si>
  <si>
    <t>02 saídas 75</t>
  </si>
  <si>
    <t>01 saída 75</t>
  </si>
  <si>
    <t>2,30 m calha 30</t>
  </si>
  <si>
    <t>11,0 m chapa 20</t>
  </si>
  <si>
    <t>15,0 m chapa 40</t>
  </si>
  <si>
    <t>10,0 m calha 60</t>
  </si>
  <si>
    <t>20,0 m calha 30</t>
  </si>
  <si>
    <t>18,0 m condutores</t>
  </si>
  <si>
    <t>13,0 m suportes</t>
  </si>
  <si>
    <t>Cortar telhas</t>
  </si>
  <si>
    <t>mão de obra 2,90 m cond. 10x5</t>
  </si>
  <si>
    <t>1,0 calha 20</t>
  </si>
  <si>
    <t>2,60 m calha 20</t>
  </si>
  <si>
    <t>02 esquadros</t>
  </si>
  <si>
    <t>01 boquilha 50</t>
  </si>
  <si>
    <t>9,50 m rufo 20</t>
  </si>
  <si>
    <t>Frete</t>
  </si>
  <si>
    <t>6,20 calha L 45</t>
  </si>
  <si>
    <t>3,50 m rufo 20</t>
  </si>
  <si>
    <t>3,50 M RUFO 20</t>
  </si>
  <si>
    <t>3,70 m Geral 60</t>
  </si>
  <si>
    <t>01 saida 75</t>
  </si>
  <si>
    <t>3,40 m calha</t>
  </si>
  <si>
    <t>10,35 m calha mold 30</t>
  </si>
  <si>
    <t>6,78 m calha 30</t>
  </si>
  <si>
    <t>13,0 m ping 33</t>
  </si>
  <si>
    <t>2,60 m calha 50</t>
  </si>
  <si>
    <t>9,35 m rufo 15</t>
  </si>
  <si>
    <t>7,50 m calha 30</t>
  </si>
  <si>
    <t>13,40 m calha 30</t>
  </si>
  <si>
    <t>03 saídas</t>
  </si>
  <si>
    <t>02 peças 1,50x25</t>
  </si>
  <si>
    <t>03 peças 1,50x30</t>
  </si>
  <si>
    <t>1,50 peça 35</t>
  </si>
  <si>
    <t>9,88 m chapa 60</t>
  </si>
  <si>
    <t>01 tabuleiro chapa 70</t>
  </si>
  <si>
    <t>5,10 m calha 50</t>
  </si>
  <si>
    <t>2,60 m rufo 20</t>
  </si>
  <si>
    <t>1,50 m rufo 25</t>
  </si>
  <si>
    <t>10,50 m calhas 30</t>
  </si>
  <si>
    <t>7,0 m calhas 30</t>
  </si>
  <si>
    <t>4,60 m calha 30</t>
  </si>
  <si>
    <t>2,90 m ping/rufo 33</t>
  </si>
  <si>
    <t>10 Tubos PU Refoc</t>
  </si>
  <si>
    <t>4,50 m chapa 70</t>
  </si>
  <si>
    <t>4,50 m chapa 20</t>
  </si>
  <si>
    <t>1,50 m chapa 20</t>
  </si>
  <si>
    <t>9,70 m calha 60</t>
  </si>
  <si>
    <t>13,0 m calha 50</t>
  </si>
  <si>
    <t>calhinha</t>
  </si>
  <si>
    <t>3,70 cond/rufo</t>
  </si>
  <si>
    <t>4,30 m calha coxo 50</t>
  </si>
  <si>
    <t>1,0 m calhinha</t>
  </si>
  <si>
    <t>7,40 m rufo 20</t>
  </si>
  <si>
    <t>02tubos cola PU</t>
  </si>
  <si>
    <t>11,50 m ping 25</t>
  </si>
  <si>
    <t>6,30 m ping/ruf 40</t>
  </si>
  <si>
    <t>6,70 m rufo 30</t>
  </si>
  <si>
    <t>8,77 m rufo 20</t>
  </si>
  <si>
    <t>10 unid. Paraf/bucha</t>
  </si>
  <si>
    <t>5,60 m calha 30</t>
  </si>
  <si>
    <t>3,40 m calha 30</t>
  </si>
  <si>
    <t>02 supo</t>
  </si>
  <si>
    <t>3,0 m chapa 40</t>
  </si>
  <si>
    <t>2,5 m chapa 40</t>
  </si>
  <si>
    <t>0,85 cm calha L 33</t>
  </si>
  <si>
    <t>6,30 m calha 30</t>
  </si>
  <si>
    <t>01 mão de obra 6,0 m calhas</t>
  </si>
  <si>
    <t>01 chapeu chinês</t>
  </si>
  <si>
    <t>1,0 m chamine</t>
  </si>
  <si>
    <t>Mão de obra</t>
  </si>
  <si>
    <t>25,50 m ping 20</t>
  </si>
  <si>
    <t>31,84 m ping/rufo 40</t>
  </si>
  <si>
    <t>39,32 m rufo 15</t>
  </si>
  <si>
    <t>35,31 m pingadeiras 33</t>
  </si>
  <si>
    <t>67 unid parafuso</t>
  </si>
  <si>
    <t>05 cola PU</t>
  </si>
  <si>
    <t>35 unid rebites</t>
  </si>
  <si>
    <t>11,70 m ping. 30</t>
  </si>
  <si>
    <t>2,40 m rufo 15</t>
  </si>
  <si>
    <t>6,0 m condutor 7x5</t>
  </si>
  <si>
    <t>10,0 m rufo 25</t>
  </si>
  <si>
    <t>2,0 m rufo 60</t>
  </si>
  <si>
    <t>11,015 m calha 50</t>
  </si>
  <si>
    <t>02 saídas</t>
  </si>
  <si>
    <t>19,10 m ping 30</t>
  </si>
  <si>
    <t>23,50 m ping 20</t>
  </si>
  <si>
    <t>9,30 m ping 40</t>
  </si>
  <si>
    <t>01 Coifa 1,60 x 0,60</t>
  </si>
  <si>
    <t>8,25 m chapa 25</t>
  </si>
  <si>
    <t>3,50 m chapa 50</t>
  </si>
  <si>
    <t>1,20 m chapa 20</t>
  </si>
  <si>
    <t>1,38 m calha 45</t>
  </si>
  <si>
    <t>01 Chamine</t>
  </si>
  <si>
    <t>22,0 mchapa 15</t>
  </si>
  <si>
    <t>22,0 m chapa 15</t>
  </si>
  <si>
    <t>42,0 m ping 25</t>
  </si>
  <si>
    <t>8,50 m rufo 50</t>
  </si>
  <si>
    <t>calha chapa 25</t>
  </si>
  <si>
    <t>11,20 m ping/rufo 40</t>
  </si>
  <si>
    <t>2,90 m ping chapa 33</t>
  </si>
  <si>
    <t>19,10 mping chapa 30</t>
  </si>
  <si>
    <t>23,50 ping chapa 20</t>
  </si>
  <si>
    <t>22,30 m ping chapa 33</t>
  </si>
  <si>
    <t>16,81 m ping chapa 15</t>
  </si>
  <si>
    <t>18,90 m ping chapa 25</t>
  </si>
  <si>
    <t>1,50 m ping chapa 40</t>
  </si>
  <si>
    <t>5,70 m ping chapa 35</t>
  </si>
  <si>
    <t>21,90 m ping chapa 40</t>
  </si>
  <si>
    <t>8,0 m chamine 50</t>
  </si>
  <si>
    <t>01 coifa 1,60 x 0,60</t>
  </si>
  <si>
    <t>Mão de obra de instalação</t>
  </si>
  <si>
    <t>mão de obra remoção telha, quebra parede e voltar telhas</t>
  </si>
  <si>
    <t>4,0 m rufo 25</t>
  </si>
  <si>
    <t>5,60 m calha coxo 30</t>
  </si>
  <si>
    <t>7,60 m ping 25</t>
  </si>
  <si>
    <t>5,0 m ping/rufo 45</t>
  </si>
  <si>
    <t>6,40 m rufo 15</t>
  </si>
  <si>
    <t>1,30 m png 30</t>
  </si>
  <si>
    <t>7,20 m calha 40</t>
  </si>
  <si>
    <t>4,0 m calha 30 mold</t>
  </si>
  <si>
    <t>1,65 m calha encosto</t>
  </si>
  <si>
    <t>7,30 m rufo 20</t>
  </si>
  <si>
    <t>mão de obra quebrar parede</t>
  </si>
  <si>
    <t>6,0 m rufo 20,00</t>
  </si>
  <si>
    <t>5,0 m calha 40</t>
  </si>
  <si>
    <t>7,0 m chapa 40</t>
  </si>
  <si>
    <t>10 unid rebites</t>
  </si>
  <si>
    <t>52,30 m calha 30</t>
  </si>
  <si>
    <t>16,0 m condutores</t>
  </si>
  <si>
    <t>04 esquadros</t>
  </si>
  <si>
    <t>22,30 m ping. 33</t>
  </si>
  <si>
    <t>18,90 m ping. 25</t>
  </si>
  <si>
    <t>01 calha</t>
  </si>
  <si>
    <t>2,41 m calha 50</t>
  </si>
  <si>
    <t>6,50 m rufo</t>
  </si>
  <si>
    <t>0,70 cm calha 40</t>
  </si>
  <si>
    <t>4,60 m calha</t>
  </si>
  <si>
    <t>18,10 m calha 30</t>
  </si>
  <si>
    <t>9,0 m calha 30</t>
  </si>
  <si>
    <t>01 cx eletrodo</t>
  </si>
  <si>
    <t>5,0 m chapa 15</t>
  </si>
  <si>
    <t>15,0 m chapa</t>
  </si>
  <si>
    <t>10,15 m calha 30</t>
  </si>
  <si>
    <t>8,50 m ping</t>
  </si>
  <si>
    <t>14,0 m ping 15</t>
  </si>
  <si>
    <t>20,30 m rufo</t>
  </si>
  <si>
    <t>14,0 m ping 20</t>
  </si>
  <si>
    <t>03 cola Pu</t>
  </si>
  <si>
    <t>mão de obra condutor</t>
  </si>
  <si>
    <t>2,95 m calha 30</t>
  </si>
  <si>
    <t>5,50 chapa 60</t>
  </si>
  <si>
    <t>8,40 m rufo 20</t>
  </si>
  <si>
    <t>1,90 m rufo 20</t>
  </si>
  <si>
    <t>1,20 bica 35</t>
  </si>
  <si>
    <t>8,0 m calha L</t>
  </si>
  <si>
    <t>3,90 m calha 30</t>
  </si>
  <si>
    <t>3,40 m chapa 30</t>
  </si>
  <si>
    <t>7,30 m calha 30</t>
  </si>
  <si>
    <t>20,0 m manta 10</t>
  </si>
  <si>
    <t>8,0 m rufo 15</t>
  </si>
  <si>
    <t>7,0 m ping. 25</t>
  </si>
  <si>
    <t>01 SAÍDA</t>
  </si>
  <si>
    <t>300 unid paraf. Agulha</t>
  </si>
  <si>
    <t>16,0 m chapa 20</t>
  </si>
  <si>
    <t>02 estanhos 26,00</t>
  </si>
  <si>
    <t>25,25 m rufo 15</t>
  </si>
  <si>
    <t>14,95 m ping/rufo</t>
  </si>
  <si>
    <t>30,80 m ping 25</t>
  </si>
  <si>
    <t>3,40 m rufo 30</t>
  </si>
  <si>
    <t>18,0 m rufo</t>
  </si>
  <si>
    <t>02 tubos PU</t>
  </si>
  <si>
    <t>8,20 m calha mol 30</t>
  </si>
  <si>
    <t>3,20 m rufo 20</t>
  </si>
  <si>
    <t>12,0 m rufo 20</t>
  </si>
  <si>
    <t>6,60 m ping 80</t>
  </si>
  <si>
    <t>1,20 m ping 33</t>
  </si>
  <si>
    <t>1,20 m ping 80</t>
  </si>
  <si>
    <t>1,2 m ping 80</t>
  </si>
  <si>
    <t>2,0 m ping 80</t>
  </si>
  <si>
    <t>0,60 cm ping</t>
  </si>
  <si>
    <t>2,35 m calha 30</t>
  </si>
  <si>
    <t>5,20 m calha</t>
  </si>
  <si>
    <t>5,20 rufo/acab 50</t>
  </si>
  <si>
    <t>08 m condutores 10x5</t>
  </si>
  <si>
    <t>3,3 m rufo</t>
  </si>
  <si>
    <t>3,3 m calha 30</t>
  </si>
  <si>
    <t>08 suporte</t>
  </si>
  <si>
    <t>12,0 m condutores 7x4</t>
  </si>
  <si>
    <t>4,18 m calha 30</t>
  </si>
  <si>
    <t>Mão de obra rep. Condutores</t>
  </si>
  <si>
    <t>2,80 m rufo 45</t>
  </si>
  <si>
    <t>2,80 m calha 30 mold</t>
  </si>
  <si>
    <t>7,70m calha 30 mold</t>
  </si>
  <si>
    <t>4,0 m cpndutores 10x5</t>
  </si>
  <si>
    <t>7,70 m chapa45</t>
  </si>
  <si>
    <t>5,10 m calha 30</t>
  </si>
  <si>
    <t>14,50 m calha 30</t>
  </si>
  <si>
    <t>3,20 m calha 89,60</t>
  </si>
  <si>
    <t>3,20 m calha 89,70</t>
  </si>
  <si>
    <t>24 suportes</t>
  </si>
  <si>
    <t>01 rufo</t>
  </si>
  <si>
    <t>01 peça</t>
  </si>
  <si>
    <t>01 mão de obra</t>
  </si>
  <si>
    <t>10,10 m calha 40</t>
  </si>
  <si>
    <t>7,24 m calha 60</t>
  </si>
  <si>
    <t>01 calha 40</t>
  </si>
  <si>
    <t>Calafetar Calhas</t>
  </si>
  <si>
    <t>04 tampa de saída</t>
  </si>
  <si>
    <t>Manutenção calha 4</t>
  </si>
  <si>
    <t>01 colaPU</t>
  </si>
  <si>
    <t>6,70 m ping</t>
  </si>
  <si>
    <t>4,0 m rufo 40</t>
  </si>
  <si>
    <t>6,80 m calha 30</t>
  </si>
  <si>
    <t>4,10 m rufo 15</t>
  </si>
  <si>
    <t>7,50 m rufo 20</t>
  </si>
  <si>
    <t>02 cola</t>
  </si>
  <si>
    <t>01 serviço Mão de obra condutor</t>
  </si>
  <si>
    <t>14,0 m ping 25 / mat.</t>
  </si>
  <si>
    <t>1,20 m rufo 15</t>
  </si>
  <si>
    <t>3,80 m calha mold 30</t>
  </si>
  <si>
    <t>1,0 m ping 30</t>
  </si>
  <si>
    <t>3,80 m ping 30</t>
  </si>
  <si>
    <t>3,70 m ping 40</t>
  </si>
  <si>
    <t>10,0 m rufo 30</t>
  </si>
  <si>
    <t>1,80 m calha enc. 60</t>
  </si>
  <si>
    <t>3,50 m calha enc. 60</t>
  </si>
  <si>
    <t>Mão de obra 6,0 m condutores</t>
  </si>
  <si>
    <t>10,0 m calhas 30</t>
  </si>
  <si>
    <t>4,40 m rufo 25</t>
  </si>
  <si>
    <t>2,50 m calha L 40</t>
  </si>
  <si>
    <t>3,60 m ping</t>
  </si>
  <si>
    <t>1,90 m ping</t>
  </si>
  <si>
    <t>6,0 m ping</t>
  </si>
  <si>
    <t>1,50 m ping</t>
  </si>
  <si>
    <t>02 cola P</t>
  </si>
  <si>
    <t>6,0 m ping muro 30</t>
  </si>
  <si>
    <t>4,20 m rufo 20</t>
  </si>
  <si>
    <t>1,60 m rufo 25</t>
  </si>
  <si>
    <t>4,60 m rufo 20</t>
  </si>
  <si>
    <t>serviço casa cliente</t>
  </si>
  <si>
    <t>6,70 m calha 30</t>
  </si>
  <si>
    <t>2,7 m rufo 20</t>
  </si>
  <si>
    <t>3,52 m calha 30</t>
  </si>
  <si>
    <t>2,20 m rufo 35</t>
  </si>
  <si>
    <t>02 PU</t>
  </si>
  <si>
    <t>2,20 m ping 20</t>
  </si>
  <si>
    <t>4,0 m manta Asf. 30</t>
  </si>
  <si>
    <t>6,0 m manta 20</t>
  </si>
  <si>
    <t>50 unid paraf. Agulha</t>
  </si>
  <si>
    <t>01 escova</t>
  </si>
  <si>
    <t>cola de contato</t>
  </si>
  <si>
    <t>3,20 m chapa 20</t>
  </si>
  <si>
    <t>14,30 m calha 30</t>
  </si>
  <si>
    <t>9,30 m rufo 15</t>
  </si>
  <si>
    <t>9,30 rufo 20</t>
  </si>
  <si>
    <t>8,0 condutor 10x5</t>
  </si>
  <si>
    <t>3,48 m calha 30</t>
  </si>
  <si>
    <t>03 m condutor</t>
  </si>
  <si>
    <t>9,50 m calha 40</t>
  </si>
  <si>
    <t>16,50 m calha 25</t>
  </si>
  <si>
    <t>6,0 m ping/rufo 45</t>
  </si>
  <si>
    <t>6,0 m ping 30</t>
  </si>
  <si>
    <t>6,0 m rufo 30</t>
  </si>
  <si>
    <t>03 tubos de cola PU</t>
  </si>
  <si>
    <t>2,5 m chaminé 100</t>
  </si>
  <si>
    <t>01 chapéu chinês</t>
  </si>
  <si>
    <t>01 bandeja</t>
  </si>
  <si>
    <t>5,0 m rufo</t>
  </si>
  <si>
    <t>18 unid prego aço</t>
  </si>
  <si>
    <t>1,85 m ping 25</t>
  </si>
  <si>
    <t>0,82 cm ping 40</t>
  </si>
  <si>
    <t>2,30 m ping 20</t>
  </si>
  <si>
    <t>1,65 m ping 40</t>
  </si>
  <si>
    <t>30 unid paraf/bucha</t>
  </si>
  <si>
    <t>6,10 m chapa 50</t>
  </si>
  <si>
    <t>3,20 m chapa 30</t>
  </si>
  <si>
    <t>3,20 chapa 30</t>
  </si>
  <si>
    <t>6,50 m calha 60</t>
  </si>
  <si>
    <t>6,50 m rufo 20</t>
  </si>
  <si>
    <t>2,80 m rufo 20</t>
  </si>
  <si>
    <t>9,50 m calha 60</t>
  </si>
  <si>
    <t>Mão de obra serviço calha</t>
  </si>
  <si>
    <t>9,70 m pig/rufo 45</t>
  </si>
  <si>
    <t>1,40 m calçha cx d´agua 60</t>
  </si>
  <si>
    <t>20,0 m calha</t>
  </si>
  <si>
    <t>02 chapas 1,5x0,60</t>
  </si>
  <si>
    <t>Mão de obra condutor</t>
  </si>
  <si>
    <t>3,30 m rufo 15</t>
  </si>
  <si>
    <t>1,70 m calha 33</t>
  </si>
  <si>
    <t>7,80 m calha L 45</t>
  </si>
  <si>
    <t>10,60 m rufo 20</t>
  </si>
  <si>
    <t>1,60 m rufo 15</t>
  </si>
  <si>
    <t>2,40 m rufo 40</t>
  </si>
  <si>
    <t>0,80 cm rufo 20</t>
  </si>
  <si>
    <t>1,10 m calha</t>
  </si>
  <si>
    <t>1,80 m calha 30</t>
  </si>
  <si>
    <t>2,60 m calha 30</t>
  </si>
  <si>
    <t>4,50 m calha 30</t>
  </si>
  <si>
    <t>11,0 m calha 30</t>
  </si>
  <si>
    <t>11,0 m calha 50</t>
  </si>
  <si>
    <t>2,0 ml manta</t>
  </si>
  <si>
    <t>6,0 m calha 60</t>
  </si>
  <si>
    <t>12,60 m calha 60</t>
  </si>
  <si>
    <t>70,0 m ping. 25</t>
  </si>
  <si>
    <t>21,0 m calha 60</t>
  </si>
  <si>
    <t>7,50 m calha 50</t>
  </si>
  <si>
    <t>4,30 m chapa 60</t>
  </si>
  <si>
    <t>2,40 m ping 20</t>
  </si>
  <si>
    <t>7,80 m ping 20</t>
  </si>
  <si>
    <t>2,30 m rufo 20</t>
  </si>
  <si>
    <t>mão de obra chapéu chinês</t>
  </si>
  <si>
    <t>mão de obra chaminé</t>
  </si>
  <si>
    <t>2,60 m rufo/acab</t>
  </si>
  <si>
    <t>6,70 m rufo/acab</t>
  </si>
  <si>
    <t>,80 cm rufo acab</t>
  </si>
  <si>
    <t>24,0 m rufo 20</t>
  </si>
  <si>
    <t>7,10 m calha 30</t>
  </si>
  <si>
    <t>7,80 m calha 40</t>
  </si>
  <si>
    <t>3,0 m calha 35</t>
  </si>
  <si>
    <t>03 estanhos</t>
  </si>
  <si>
    <t>01 chaminé 2,0 m</t>
  </si>
  <si>
    <t>2,90 m ping 25</t>
  </si>
  <si>
    <t>4,20 m ping 30</t>
  </si>
  <si>
    <t>6,0 m ping 25</t>
  </si>
  <si>
    <t>16,0 m rufo 30</t>
  </si>
  <si>
    <t>23,0 m rufo 15</t>
  </si>
  <si>
    <t>2,50 m rufo 25</t>
  </si>
  <si>
    <t>3,09 m calha 30</t>
  </si>
  <si>
    <t>10,50 m calha 60</t>
  </si>
  <si>
    <t>3,50 m calha 50</t>
  </si>
  <si>
    <t>4,60 m ping 40</t>
  </si>
  <si>
    <t>1,60 m ping 33</t>
  </si>
  <si>
    <t>12,0 m ping 33</t>
  </si>
  <si>
    <t>04 boquilhas</t>
  </si>
  <si>
    <t>02 m condutores 10x5</t>
  </si>
  <si>
    <t>4,20 m calha 30</t>
  </si>
  <si>
    <t>mão de obra 9,0 m</t>
  </si>
  <si>
    <t>Tampa calha</t>
  </si>
  <si>
    <t>2,90 m rufo 35</t>
  </si>
  <si>
    <t>15 suportes</t>
  </si>
  <si>
    <t>4,10 m calha 60</t>
  </si>
  <si>
    <t>6,0 m mão de obra condutor/ tampa calha</t>
  </si>
  <si>
    <t>5,40 m calha 50</t>
  </si>
  <si>
    <t>0,95 cm ping 30</t>
  </si>
  <si>
    <t>,95 cm ping 30</t>
  </si>
  <si>
    <t>1,30 rufo 20</t>
  </si>
  <si>
    <t>1,30 rufo acab 15</t>
  </si>
  <si>
    <t>1,30 m calha</t>
  </si>
  <si>
    <t>0,60 x 1,0 bica</t>
  </si>
  <si>
    <t>9,5 m ping 30</t>
  </si>
  <si>
    <t>11,0 m ping 30</t>
  </si>
  <si>
    <t>3,10 m ping 30</t>
  </si>
  <si>
    <t>6,40 m ping 30</t>
  </si>
  <si>
    <t>15,0 m ping/rufo 45</t>
  </si>
  <si>
    <t>50 unid paraf/bucha</t>
  </si>
  <si>
    <t>01 reparo</t>
  </si>
  <si>
    <t>11,20 m rufo 20</t>
  </si>
  <si>
    <t>10,40 m calha 30</t>
  </si>
  <si>
    <t>13,0 m rufo 15</t>
  </si>
  <si>
    <t>0,80 com chapa 80</t>
  </si>
  <si>
    <t>7,80 m calha 50</t>
  </si>
  <si>
    <t>21,30 m calha 50</t>
  </si>
  <si>
    <t>2,50 m calha 45</t>
  </si>
  <si>
    <t>07 saídas</t>
  </si>
  <si>
    <t>10,10 m calha 30</t>
  </si>
  <si>
    <t>05 paraf Tec agulha</t>
  </si>
  <si>
    <t>1,0 m rufo 25</t>
  </si>
  <si>
    <t>5,0 m rufo 25</t>
  </si>
  <si>
    <t>4,50 m ping 25</t>
  </si>
  <si>
    <t>10,20 m rufo acab</t>
  </si>
  <si>
    <t>4,20 m rufo acab</t>
  </si>
  <si>
    <t>10,0 m chapa 40</t>
  </si>
  <si>
    <t>Reforma ping</t>
  </si>
  <si>
    <t>Mudar condutor</t>
  </si>
  <si>
    <t>Destelhar</t>
  </si>
  <si>
    <t>Escovar, limpar e colar 03 saída</t>
  </si>
  <si>
    <t>4,0 m condutor 7x4 inst.</t>
  </si>
  <si>
    <t>Escovar, limpar e colar calha L</t>
  </si>
  <si>
    <t>3,60 m chapa 50</t>
  </si>
  <si>
    <t>1,80 m rufo acab 60</t>
  </si>
  <si>
    <t>3,50 m rufo acab 50</t>
  </si>
  <si>
    <t>300 unid paraf/Agulha</t>
  </si>
  <si>
    <t>100 uni paraf/bucha</t>
  </si>
  <si>
    <t>Mão de obra mudança condutor</t>
  </si>
  <si>
    <t>01 cx Eletroldo</t>
  </si>
  <si>
    <t>18,0 m calha 60</t>
  </si>
  <si>
    <t>10 50 m calha 25</t>
  </si>
  <si>
    <t>3,50 m calha 45</t>
  </si>
  <si>
    <t>9,30 m chapa 50</t>
  </si>
  <si>
    <t>6,70 m chapa 50</t>
  </si>
  <si>
    <t>01 bica</t>
  </si>
  <si>
    <t>Mão de obra tirar telhas, repor telhas, tirar calha vela e colocar calha nova</t>
  </si>
  <si>
    <t>32,0 m chapa 20</t>
  </si>
  <si>
    <t>35 unid parafuso</t>
  </si>
  <si>
    <t>5,50 m rufo 30</t>
  </si>
  <si>
    <t>01 saída mão de obra</t>
  </si>
  <si>
    <t>4,0m calha 30</t>
  </si>
  <si>
    <t>9,0 m calha 40</t>
  </si>
  <si>
    <t>18,00 m chapa 24</t>
  </si>
  <si>
    <t>04 boquilhas 100 mm</t>
  </si>
  <si>
    <t>6,80 m rufo 35</t>
  </si>
  <si>
    <t>3,10 m rufo 30</t>
  </si>
  <si>
    <t>3,10 m calha 60</t>
  </si>
  <si>
    <t>5,80 m calha 60</t>
  </si>
  <si>
    <t>5,60 m calha 60</t>
  </si>
  <si>
    <t>02 saídas90,00</t>
  </si>
  <si>
    <t>20,0 m ping 40</t>
  </si>
  <si>
    <t>15,0 m rufo 20</t>
  </si>
  <si>
    <t>5,60 m rufo 15</t>
  </si>
  <si>
    <t>3,0 m calha 45</t>
  </si>
  <si>
    <t>12,0 m calha 30</t>
  </si>
  <si>
    <t>27,0 m rufo 20</t>
  </si>
  <si>
    <t>13,0 m calha 30</t>
  </si>
  <si>
    <t>mão de obra curva coondutor</t>
  </si>
  <si>
    <t>3,0 m chapa 301</t>
  </si>
  <si>
    <t>3,0 m chapa 30</t>
  </si>
  <si>
    <t>m rufo 20</t>
  </si>
  <si>
    <t>11,50 m calha coxo 50</t>
  </si>
  <si>
    <t>01 reparo em cima do telhado</t>
  </si>
  <si>
    <t>01 serviço chaminé</t>
  </si>
  <si>
    <t>01 Mão de obra telhado</t>
  </si>
  <si>
    <t>01 reparo chaminé</t>
  </si>
  <si>
    <t>4,80 m rufo 15</t>
  </si>
  <si>
    <t>3,24 m calh 50</t>
  </si>
  <si>
    <t>3,04 m rufo 20</t>
  </si>
  <si>
    <t>2,07 m rufo 35</t>
  </si>
  <si>
    <t>2,07 m rufo 20</t>
  </si>
  <si>
    <t>2,93 m rufo 20</t>
  </si>
  <si>
    <t>2,72 m ping 30</t>
  </si>
  <si>
    <t>0,96 cm ping 30</t>
  </si>
  <si>
    <t>3,0 m condutores 7x4</t>
  </si>
  <si>
    <t>22,0 m calha 30</t>
  </si>
  <si>
    <t>01 Pu</t>
  </si>
  <si>
    <t>5,60 m rufo 15 (material)</t>
  </si>
  <si>
    <t>7,20 m pingadeira 25</t>
  </si>
  <si>
    <t>11,0 m rufo 15</t>
  </si>
  <si>
    <t>7,60 m chapa 40</t>
  </si>
  <si>
    <t>1,20 m calha 30</t>
  </si>
  <si>
    <t>8,10 m calha 50</t>
  </si>
  <si>
    <t>4,0 m condutores 10x5 + sucata</t>
  </si>
  <si>
    <t>2,80 calha encosto</t>
  </si>
  <si>
    <t>mão de obra eliminar saída</t>
  </si>
  <si>
    <t>01 Emenda</t>
  </si>
  <si>
    <t>12,0 m calha mold</t>
  </si>
  <si>
    <t>02 saídas 100 mm</t>
  </si>
  <si>
    <t>Serviço no chaminé, cola e material</t>
  </si>
  <si>
    <t>3,20 m rufo acab 45</t>
  </si>
  <si>
    <t>Pagou aqui só MATERIAL</t>
  </si>
  <si>
    <t>02 soldas p/ frente</t>
  </si>
  <si>
    <t>5,0 m condutores (seu)</t>
  </si>
  <si>
    <t>3,50 m callha 30 mold</t>
  </si>
  <si>
    <t>1,45 m rufo 20</t>
  </si>
  <si>
    <t>5,0 m calha 30 mold</t>
  </si>
  <si>
    <t>01 calhinha 30 mold</t>
  </si>
  <si>
    <t>02 manutenção</t>
  </si>
  <si>
    <t>1,30 m rufo 15</t>
  </si>
  <si>
    <t>1,75 m rufo 20</t>
  </si>
  <si>
    <t>01 curva 10x5</t>
  </si>
  <si>
    <t>15,50 m calha mold</t>
  </si>
  <si>
    <t>01 saída c/ condutor 10x5</t>
  </si>
  <si>
    <t>5,30 m calha mold</t>
  </si>
  <si>
    <t>2,40 m coxinho 20</t>
  </si>
  <si>
    <t>3,50 m ping 40</t>
  </si>
  <si>
    <t>1,50 m ping 45</t>
  </si>
  <si>
    <t>1,60 m ping 40</t>
  </si>
  <si>
    <t>5,50 m ping 33</t>
  </si>
  <si>
    <t>15,50 m ping 15</t>
  </si>
  <si>
    <t>15,50 m rufo 15</t>
  </si>
  <si>
    <t>9,30 m ping 15</t>
  </si>
  <si>
    <t>1,20 m ping 15</t>
  </si>
  <si>
    <t>01 adaptador chaminé</t>
  </si>
  <si>
    <t>chapéu chinês</t>
  </si>
  <si>
    <t>10,0 m chaminé</t>
  </si>
  <si>
    <t>17,70 m calha</t>
  </si>
  <si>
    <t>1,80 m calha 40</t>
  </si>
  <si>
    <t>2,20 m calha 40</t>
  </si>
  <si>
    <t>2,10 m calha 40</t>
  </si>
  <si>
    <t>34,49 m ping 15</t>
  </si>
  <si>
    <t>7,40 m ping 20</t>
  </si>
  <si>
    <t>7,6 m ping 25</t>
  </si>
  <si>
    <t>01 adaptador Exaustor</t>
  </si>
  <si>
    <t>01 curva condutor</t>
  </si>
  <si>
    <t>01 montagem condutor</t>
  </si>
  <si>
    <t>01 corte telha</t>
  </si>
  <si>
    <t>2,0 m chaminé</t>
  </si>
  <si>
    <t>07 colas PU</t>
  </si>
  <si>
    <t>10,0 m manta 10 cm</t>
  </si>
  <si>
    <t>23,50 m ping 40</t>
  </si>
  <si>
    <t>25,20 m ping 33</t>
  </si>
  <si>
    <t>16,81 m ping 15</t>
  </si>
  <si>
    <t>18,90 m ping 25</t>
  </si>
  <si>
    <t>5,50 m ping 35</t>
  </si>
  <si>
    <t>01 coifa</t>
  </si>
  <si>
    <t>8,0 m chaminé</t>
  </si>
  <si>
    <t>01 mão de obra inst. Coifa</t>
  </si>
  <si>
    <t>01 curva no condutor</t>
  </si>
  <si>
    <t>10,0 m rufo acab. 70</t>
  </si>
  <si>
    <t>8,70 m calha 45</t>
  </si>
  <si>
    <t>Desentupir calha</t>
  </si>
  <si>
    <t>33,88 m rufo 20</t>
  </si>
  <si>
    <t>02 tubos cola PU</t>
  </si>
  <si>
    <t>7,30 m chapa 60</t>
  </si>
  <si>
    <t>02 tampas 01 boquilha</t>
  </si>
  <si>
    <t>3,60 m chapa 20</t>
  </si>
  <si>
    <t>3,30 m chapa 20</t>
  </si>
  <si>
    <t>8,20 m calha 60</t>
  </si>
  <si>
    <t>6,20 m rufo 20</t>
  </si>
  <si>
    <t>9,80 m rufo 45</t>
  </si>
  <si>
    <t>Mão de obra pé condutor</t>
  </si>
  <si>
    <t>1,20 m calha 35</t>
  </si>
  <si>
    <t>4,60 m geral 60</t>
  </si>
  <si>
    <t>4,60 m Geral</t>
  </si>
  <si>
    <t>4,20 m rufo 35</t>
  </si>
  <si>
    <t>Mão de obra de pedreiro</t>
  </si>
  <si>
    <t>Mão de obra pedreiro</t>
  </si>
  <si>
    <t>5,71 m calha 70</t>
  </si>
  <si>
    <t>4,40 m calha 50</t>
  </si>
  <si>
    <t>1,20 m ping 25</t>
  </si>
  <si>
    <t>3,40 m ping/rufo 33</t>
  </si>
  <si>
    <t>3,40 m rufo material</t>
  </si>
  <si>
    <t>5,20 m pingadeira 45</t>
  </si>
  <si>
    <t>36,0 m rufo 20</t>
  </si>
  <si>
    <t>01 Motor Búfalo 15 Cv baixa rotação</t>
  </si>
  <si>
    <t>no estado que se encontra (funcionando</t>
  </si>
  <si>
    <t>perfeito c/ rolamentos novos)</t>
  </si>
  <si>
    <t>sem garantia</t>
  </si>
  <si>
    <t>46,70 m rufo 20</t>
  </si>
  <si>
    <t>8,40 m rufo 30</t>
  </si>
  <si>
    <t>46,0 m ping 25</t>
  </si>
  <si>
    <t>23,20 m ping/rufo 40</t>
  </si>
  <si>
    <t>5,30 m ping 35</t>
  </si>
  <si>
    <t>10,50 m rufo 20</t>
  </si>
  <si>
    <t>Material</t>
  </si>
  <si>
    <t>1,0 m chapa 40</t>
  </si>
  <si>
    <t>MATERIAL</t>
  </si>
  <si>
    <t>05 unidades cola PU</t>
  </si>
  <si>
    <t>3,60 m rufo 70</t>
  </si>
  <si>
    <t>1,20 m rufo 45</t>
  </si>
  <si>
    <t>2,50 m rufo 45</t>
  </si>
  <si>
    <t>0,70 cm rufo</t>
  </si>
  <si>
    <t>10,0 m pingadeira 50</t>
  </si>
  <si>
    <t>calafetar 8,0 m rufo</t>
  </si>
  <si>
    <t>02 cabeças de ping</t>
  </si>
  <si>
    <t>calefetar 12,0 m pingadeira</t>
  </si>
  <si>
    <t>calafetar 05 emenda de ping</t>
  </si>
  <si>
    <t>3,60 m calha</t>
  </si>
  <si>
    <t>Mão de obra condutor 10x5</t>
  </si>
  <si>
    <t>1,40 calha 30</t>
  </si>
  <si>
    <t>1,0 m chapa 15</t>
  </si>
  <si>
    <t>2,80 m rufo/acab 20</t>
  </si>
  <si>
    <t>2,85 m rufo 30</t>
  </si>
  <si>
    <t>1,50 m rufo 30</t>
  </si>
  <si>
    <t>48,0 m chapa 15</t>
  </si>
  <si>
    <t>3,80 m calha 50</t>
  </si>
  <si>
    <t>24,0 m calha 40</t>
  </si>
  <si>
    <t>7,20 m calha 30</t>
  </si>
  <si>
    <t>20,0 m rufo 20</t>
  </si>
  <si>
    <t>2,40 m calha 50</t>
  </si>
  <si>
    <t>2,0 cola PU</t>
  </si>
  <si>
    <t>01 boquilha 35</t>
  </si>
  <si>
    <t>04 m condutores 10x5</t>
  </si>
  <si>
    <t>2,50 m calha mold</t>
  </si>
  <si>
    <t>1,60 m comunheira 60</t>
  </si>
  <si>
    <t>2,70 m calha 30</t>
  </si>
  <si>
    <t>1,30 m calha 30</t>
  </si>
  <si>
    <t>69,80 m ping 25</t>
  </si>
  <si>
    <t>39,10 m ping/rufo 50</t>
  </si>
  <si>
    <t>0,75 cm ping 50</t>
  </si>
  <si>
    <t>1,90 m ping 30</t>
  </si>
  <si>
    <t>01 caixa Eletrodo</t>
  </si>
  <si>
    <t>4,10 m calha 50</t>
  </si>
  <si>
    <t>1,50 m calha 60</t>
  </si>
  <si>
    <t>01 boquilha 0,75</t>
  </si>
  <si>
    <t>9,50 m calha 50</t>
  </si>
  <si>
    <t>1,50 m calhinha</t>
  </si>
  <si>
    <t>4,60 m calha L 60</t>
  </si>
  <si>
    <t>2,90 m chapa 50</t>
  </si>
  <si>
    <t>3,65 m chapa 25</t>
  </si>
  <si>
    <t>2,60 m chapa 25</t>
  </si>
  <si>
    <t>1,50 m chapa 25</t>
  </si>
  <si>
    <t>7,0 m chapa 20</t>
  </si>
  <si>
    <t>14,0 m chapa 20</t>
  </si>
  <si>
    <t>6,70 m rudo/acab 35</t>
  </si>
  <si>
    <t>2,70 m rufo 33</t>
  </si>
  <si>
    <t>6,70 m mão de obra de calha</t>
  </si>
  <si>
    <t>12,0 m condutor 10x5</t>
  </si>
  <si>
    <t>4,60 m rufo acab</t>
  </si>
  <si>
    <t>3,57 m chapa 20</t>
  </si>
  <si>
    <t>3,57 m calha 50</t>
  </si>
  <si>
    <t>01 tampa p/ forno</t>
  </si>
  <si>
    <t>42,0 m rufo 15</t>
  </si>
  <si>
    <t>1,57 m calha 30</t>
  </si>
  <si>
    <t>1,37 m calha 45</t>
  </si>
  <si>
    <t>5,70 m calha 30</t>
  </si>
  <si>
    <t>7,0 m rchapa 15</t>
  </si>
  <si>
    <t>3,0 m rufo 40</t>
  </si>
  <si>
    <t>3,0 m chapa 70</t>
  </si>
  <si>
    <t>1,60 m ping 70</t>
  </si>
  <si>
    <t>0,60 cm cabeça 15</t>
  </si>
  <si>
    <t>1,90 m ping muro 30</t>
  </si>
  <si>
    <t>13,0 m calha 60</t>
  </si>
  <si>
    <t>1,50 m calha toldo</t>
  </si>
  <si>
    <t>0,90 cm ping 50</t>
  </si>
  <si>
    <t>2,50 m ping 33</t>
  </si>
  <si>
    <t>10,80 m chapa 30</t>
  </si>
  <si>
    <t>21,0 m chapa 40</t>
  </si>
  <si>
    <t>9,0 m chapa 40</t>
  </si>
  <si>
    <t>16,0 m chapa 15</t>
  </si>
  <si>
    <t>1,20 m chapa 4</t>
  </si>
  <si>
    <t>2,40 m chapa 35</t>
  </si>
  <si>
    <t>42,70 m ping 33</t>
  </si>
  <si>
    <t>25,0 m ping 40</t>
  </si>
  <si>
    <t>8,50 m ping 40</t>
  </si>
  <si>
    <t>16,90 m ping 33</t>
  </si>
  <si>
    <t>21,0 m ping 30</t>
  </si>
  <si>
    <t>8,35 m ping/rufo 45</t>
  </si>
  <si>
    <t>1,0 m calha 50</t>
  </si>
  <si>
    <t>01 telha 3,0 m</t>
  </si>
  <si>
    <t>01 telha 3,0 m 105,00</t>
  </si>
  <si>
    <t>25,0 m rufo 20</t>
  </si>
  <si>
    <t>26,0 m rufo 30</t>
  </si>
  <si>
    <t>0,60 cm rufo 45</t>
  </si>
  <si>
    <t>50 unid. Prego de aço</t>
  </si>
  <si>
    <t>1,80 m ping 45</t>
  </si>
  <si>
    <t>1,90 m ping 70</t>
  </si>
  <si>
    <t>9,60 m ping 40</t>
  </si>
  <si>
    <t>5,50 m ping 30</t>
  </si>
  <si>
    <t>4,40 m ping 60</t>
  </si>
  <si>
    <t>3,50 m ping 25</t>
  </si>
  <si>
    <t>4,40 m calha 70</t>
  </si>
  <si>
    <t>10 conexão</t>
  </si>
  <si>
    <t>01 chapa p/ fech. 0,80x 0,70</t>
  </si>
  <si>
    <t>21,0 m rufo 20</t>
  </si>
  <si>
    <t>4,10 m calha</t>
  </si>
  <si>
    <t>manutençãp calha</t>
  </si>
  <si>
    <t>5,50 m bica</t>
  </si>
  <si>
    <t>2,40 m calha mão de obra</t>
  </si>
  <si>
    <t>4,50m rufo 30</t>
  </si>
  <si>
    <t>5,50 m rufo 15</t>
  </si>
  <si>
    <t>2,70 m calha 50</t>
  </si>
  <si>
    <t>02 colas Pu</t>
  </si>
  <si>
    <t>10,0 m 10x5</t>
  </si>
  <si>
    <t>04 curvas</t>
  </si>
  <si>
    <t>0,80 cm calha 45</t>
  </si>
  <si>
    <t>01 tampa</t>
  </si>
  <si>
    <t>1,20 m chapa 35</t>
  </si>
  <si>
    <t>7,80 m calha 30</t>
  </si>
  <si>
    <t>2,75 m rufo 20</t>
  </si>
  <si>
    <t>2,90 m calha 40</t>
  </si>
  <si>
    <t>2,0 m condutores b7x4</t>
  </si>
  <si>
    <t>4,30 m calha 50</t>
  </si>
  <si>
    <t>01 saída 75mm</t>
  </si>
  <si>
    <t>9,10 m calha 70</t>
  </si>
  <si>
    <t>3,05 m calha 50</t>
  </si>
  <si>
    <t>3,30 m calha 60</t>
  </si>
  <si>
    <t>2,80 m calha 50</t>
  </si>
  <si>
    <t>5,51 m calha 60</t>
  </si>
  <si>
    <t>8,0 m rufo</t>
  </si>
  <si>
    <t>9,70 m ping 25</t>
  </si>
  <si>
    <t>4,90 m ping 33</t>
  </si>
  <si>
    <t>15,0 m calha 30</t>
  </si>
  <si>
    <t>2,50 m ping casa 25</t>
  </si>
  <si>
    <t>1,0 m ping casa 20</t>
  </si>
  <si>
    <t>3,50 m ping casa 25</t>
  </si>
  <si>
    <t>15,0 m ping casa 25</t>
  </si>
  <si>
    <t>50 unid tec Brocante</t>
  </si>
  <si>
    <t>8,0 m calha 33</t>
  </si>
  <si>
    <t>9,50 m calha</t>
  </si>
  <si>
    <t>7,20 m rufo 20</t>
  </si>
  <si>
    <t>24,0 m ping/rufo 40</t>
  </si>
  <si>
    <t>21,0 m ping 25</t>
  </si>
  <si>
    <t>10,80 m rufo 15</t>
  </si>
  <si>
    <t>15,85 m ping 30</t>
  </si>
  <si>
    <t>5,0 m calha coxo 60</t>
  </si>
  <si>
    <t>05 m rufo 15</t>
  </si>
  <si>
    <t>30,0 m rufo 20</t>
  </si>
  <si>
    <t>3,20 m calha 50</t>
  </si>
  <si>
    <t>1,70 m rufo 30</t>
  </si>
  <si>
    <t>1,50 m calha 40 encost chap 24</t>
  </si>
  <si>
    <t>2,0 m chapa 60</t>
  </si>
  <si>
    <t>2,20 m chapa 35</t>
  </si>
  <si>
    <t>3,0 m bica</t>
  </si>
  <si>
    <t>3,40 m ping muro</t>
  </si>
  <si>
    <t>4,0 m condutor 15x9</t>
  </si>
  <si>
    <t>2,80 m calha mold 30</t>
  </si>
  <si>
    <t>2,75 m chapa dob</t>
  </si>
  <si>
    <t>7,50 m calha enc.</t>
  </si>
  <si>
    <t>7,30 m ping/rufo</t>
  </si>
  <si>
    <t>1,50 m ping 30</t>
  </si>
  <si>
    <t>2,80 m ping 30</t>
  </si>
  <si>
    <t>1,80 m ping 30</t>
  </si>
  <si>
    <t>3,20 ping 30</t>
  </si>
  <si>
    <t>1,80 m rufo 20</t>
  </si>
  <si>
    <t>01 tampa cx Dàgua</t>
  </si>
  <si>
    <t>02 calhas</t>
  </si>
  <si>
    <t>5,0 m chapa 40</t>
  </si>
  <si>
    <t>10,05 m ping 33</t>
  </si>
  <si>
    <t>1,60 m ping 15</t>
  </si>
  <si>
    <t>3,30 m ping 15</t>
  </si>
  <si>
    <t>2,0 m ping 30</t>
  </si>
  <si>
    <t>5,10 m ping 35</t>
  </si>
  <si>
    <t>1,70 m ping 30</t>
  </si>
  <si>
    <t>4,60 m ping 30</t>
  </si>
  <si>
    <t>CANCELADA</t>
  </si>
  <si>
    <t>3,80 m calha 45</t>
  </si>
  <si>
    <t>10,30 m calha 30</t>
  </si>
  <si>
    <t>30,4 m rufo 15 / MATERIAL</t>
  </si>
  <si>
    <t>6,0 m rufo 20 / MATERIAL</t>
  </si>
  <si>
    <t>3,60 m ping 25</t>
  </si>
  <si>
    <t>5,20 m ping 25</t>
  </si>
  <si>
    <t>2,30 m ping 25</t>
  </si>
  <si>
    <t>1,90 m ping 25</t>
  </si>
  <si>
    <t>5,0 m ping/rufo 40</t>
  </si>
  <si>
    <t>2,20 m rufo 33</t>
  </si>
  <si>
    <t>10,0 m calha enc. 30</t>
  </si>
  <si>
    <t>6,60 m calha mold 25</t>
  </si>
  <si>
    <t>1,20 m rufo 20</t>
  </si>
  <si>
    <t>2,70 m rufo 25</t>
  </si>
  <si>
    <t>3,30 m rufo 25</t>
  </si>
  <si>
    <t>4,0 m rufo 35</t>
  </si>
  <si>
    <t>6,70 m calha L</t>
  </si>
  <si>
    <t>4,50 m rufo</t>
  </si>
  <si>
    <t>1,60 m calha 30</t>
  </si>
  <si>
    <t>20,0 m calha 50</t>
  </si>
  <si>
    <t>1,40 m calha 35</t>
  </si>
  <si>
    <t>01 boquilha 75 mm</t>
  </si>
  <si>
    <t>1,7 m rufo 15</t>
  </si>
  <si>
    <t>15 unid prego de aço</t>
  </si>
  <si>
    <t>3,33 m calha L</t>
  </si>
  <si>
    <t>13,0 m calhas</t>
  </si>
  <si>
    <t>4,25 m calha 30</t>
  </si>
  <si>
    <t>4,25 m rufo 20</t>
  </si>
  <si>
    <t>4,25 m ping muro</t>
  </si>
  <si>
    <t>2,90 m ping enc 45</t>
  </si>
  <si>
    <t>12 unid PU</t>
  </si>
  <si>
    <t>14,0 m calha enc</t>
  </si>
  <si>
    <t>14,0 m rufo 20</t>
  </si>
  <si>
    <t>16,0 m rufo 15</t>
  </si>
  <si>
    <t>5,50 m rufo 40</t>
  </si>
  <si>
    <t>28,0 m rufo 15</t>
  </si>
  <si>
    <t>18,0 m condutor 10x5</t>
  </si>
  <si>
    <t>5,30 m ping/rufo 45</t>
  </si>
  <si>
    <t>3,0 m 63,00</t>
  </si>
  <si>
    <t>3,0 rufo 20</t>
  </si>
  <si>
    <t>5,20 m ping 20</t>
  </si>
  <si>
    <t>16,0 m calha L</t>
  </si>
  <si>
    <t>2,0 m condutores 15x9</t>
  </si>
  <si>
    <t>7,0 m calha 50</t>
  </si>
  <si>
    <t>17,50 m rufo 20</t>
  </si>
  <si>
    <t>3,0 m calha</t>
  </si>
  <si>
    <t>2,30 m calha 50</t>
  </si>
  <si>
    <t>1,70 m rufo 25</t>
  </si>
  <si>
    <t>2,90 m calha</t>
  </si>
  <si>
    <t>Meterial</t>
  </si>
  <si>
    <t>2,50 m calha 40</t>
  </si>
  <si>
    <t>4,90 calha L</t>
  </si>
  <si>
    <t>8,10 m calha 45</t>
  </si>
  <si>
    <t>4,90 m calha L</t>
  </si>
  <si>
    <t>5,04Tampada Calha Mold</t>
  </si>
  <si>
    <t>4,50 m calha enc. c/ tamp 30</t>
  </si>
  <si>
    <t>MAYERIAL</t>
  </si>
  <si>
    <t>02 adaptadores</t>
  </si>
  <si>
    <t>13,20 m ping 45</t>
  </si>
  <si>
    <t>26,0 m rufo 20</t>
  </si>
  <si>
    <t>1,5 m chapa 30</t>
  </si>
  <si>
    <t>1,20 m chapa 60</t>
  </si>
  <si>
    <t>MATERIAL 4,0 m rufo 15</t>
  </si>
  <si>
    <t>14,50 m rufo 20</t>
  </si>
  <si>
    <t>0,80 cm L 25</t>
  </si>
  <si>
    <t>23,50 mão de obra ping</t>
  </si>
  <si>
    <t>4,0 m ping 33</t>
  </si>
  <si>
    <t>0,70 cm ping 33</t>
  </si>
  <si>
    <t>20,80 m calha 70</t>
  </si>
  <si>
    <t>3,0 m calha 70</t>
  </si>
  <si>
    <t>6,0 m calha 70</t>
  </si>
  <si>
    <t>9,80 m calha 70</t>
  </si>
  <si>
    <t>04 saidas</t>
  </si>
  <si>
    <t>3,50 m rufo 25</t>
  </si>
  <si>
    <t>40,20 m ping 33</t>
  </si>
  <si>
    <t>3,70 m ping 25</t>
  </si>
  <si>
    <t>10 unid paraf</t>
  </si>
  <si>
    <t>11,0 m calha mold 30</t>
  </si>
  <si>
    <t>18,0 m condutores 10x5 + 4 boq</t>
  </si>
  <si>
    <t>8,40 m rufo 25</t>
  </si>
  <si>
    <t>02 tubos de cola</t>
  </si>
  <si>
    <t>serviço pedreiro</t>
  </si>
  <si>
    <t>Mão de obra de calha</t>
  </si>
  <si>
    <t>6,20 m calha 30</t>
  </si>
  <si>
    <t>calafetar 6,0 m rufo</t>
  </si>
  <si>
    <t>3,50 calha L</t>
  </si>
  <si>
    <t>1,26 m chap 100</t>
  </si>
  <si>
    <t>8,80 m calha 60</t>
  </si>
  <si>
    <t>57,50 rufo 20</t>
  </si>
  <si>
    <t>16,40 m ping/rufo 45</t>
  </si>
  <si>
    <t>3,20 Ping/rufo 50</t>
  </si>
  <si>
    <t>74,80 ping/ comum 30</t>
  </si>
  <si>
    <t>3,20 m ping 33</t>
  </si>
  <si>
    <t>2,0 m geral</t>
  </si>
  <si>
    <t>0,90 cm calha</t>
  </si>
  <si>
    <t>2,60 rufo</t>
  </si>
  <si>
    <t>8,50 m calha L</t>
  </si>
  <si>
    <t>5,0 m calhas 45</t>
  </si>
  <si>
    <t>8,25 m rufo 20</t>
  </si>
  <si>
    <t>1,80 m chapa 25</t>
  </si>
  <si>
    <t>1,80 m chapa 15</t>
  </si>
  <si>
    <t>3,10 m calha mold 30</t>
  </si>
  <si>
    <t>4,80 m calha mold</t>
  </si>
  <si>
    <t>2,20 m calha 30</t>
  </si>
  <si>
    <t>7,95 m rufo 20</t>
  </si>
  <si>
    <t>1,56 m calha mold</t>
  </si>
  <si>
    <t>5,50 m calha mold</t>
  </si>
  <si>
    <t>5,50 m rufo 10</t>
  </si>
  <si>
    <t>1,50 m rufo 10</t>
  </si>
  <si>
    <t>06 parafuso c/ bucha</t>
  </si>
  <si>
    <t>2,10 m ping/ muro 35</t>
  </si>
  <si>
    <t>3,40 m ping/ muro 35</t>
  </si>
  <si>
    <t>13,20 m ping/rufo 50</t>
  </si>
  <si>
    <t>8,60 m ping 45</t>
  </si>
  <si>
    <t>3,80 m ping/ muro 30</t>
  </si>
  <si>
    <t>0,90 cm ping 40</t>
  </si>
  <si>
    <t>4,40 m rufo 33</t>
  </si>
  <si>
    <t>5,20 m mão de obra /Mant asfaltica</t>
  </si>
  <si>
    <t>14,0 m calha 60</t>
  </si>
  <si>
    <t>Retirar curvas antigas</t>
  </si>
  <si>
    <t>13,0 m calha</t>
  </si>
  <si>
    <t>19,0 m rufo 20</t>
  </si>
  <si>
    <t>2,80 m chapa 25</t>
  </si>
  <si>
    <t>8,80 m calha L 70</t>
  </si>
  <si>
    <t>20,0 m condutor 13x7</t>
  </si>
  <si>
    <t>cortar telhas</t>
  </si>
  <si>
    <t>mão de obra calafetar 68 m rufo</t>
  </si>
  <si>
    <t>11 unid Cola PU</t>
  </si>
  <si>
    <t>4,50 m rufo 30</t>
  </si>
  <si>
    <t>2,0 m rufo 30</t>
  </si>
  <si>
    <t>32,50 m rufo chapa 20</t>
  </si>
  <si>
    <t>05 unid cola PU</t>
  </si>
  <si>
    <t>40 unid prego/aço</t>
  </si>
  <si>
    <t>6,0 m Duto 100 mm</t>
  </si>
  <si>
    <t>11 colas PU</t>
  </si>
  <si>
    <t>10,20 m chapa 60</t>
  </si>
  <si>
    <t>7,0 m calha 60</t>
  </si>
  <si>
    <t>1,60 m calhinha</t>
  </si>
  <si>
    <t>3,35 m calha</t>
  </si>
  <si>
    <t>10,0 m chapa 50</t>
  </si>
  <si>
    <t>38,40 m ping 25</t>
  </si>
  <si>
    <t>15,50 m calha 40</t>
  </si>
  <si>
    <t>15,10 m rufo 20</t>
  </si>
  <si>
    <t>Reparo no Bau do caminhão/ trinca</t>
  </si>
  <si>
    <t>12,80 m calha coxo 60</t>
  </si>
  <si>
    <t>1,40 m calha encosto 45</t>
  </si>
  <si>
    <t>3,50 m calha coxo 60</t>
  </si>
  <si>
    <t>4,90 m calha L 40</t>
  </si>
  <si>
    <t>8,0 m calha mold /Mão de obra</t>
  </si>
  <si>
    <t>8,85 m rufo 20</t>
  </si>
  <si>
    <t>1,70 m calha mold</t>
  </si>
  <si>
    <t>04 tubos cola PU</t>
  </si>
  <si>
    <t>3,0 m rufo 30</t>
  </si>
  <si>
    <t>3,30 m rufo 30</t>
  </si>
  <si>
    <t>Mão de obra Limpeza/ chumba rufo</t>
  </si>
  <si>
    <t>2,50 m chapa 50</t>
  </si>
  <si>
    <t>6,0 m rufo 15</t>
  </si>
  <si>
    <t>3,50 m rufo 30</t>
  </si>
  <si>
    <t>60 unid parafuso/bucha</t>
  </si>
  <si>
    <t>4,38 m calha encost</t>
  </si>
  <si>
    <t>1,53 m calha</t>
  </si>
  <si>
    <t>4,0 m calha 45</t>
  </si>
  <si>
    <t>20 prego de aço</t>
  </si>
  <si>
    <t>6,50 m Geral 60</t>
  </si>
  <si>
    <t>1,30 m0calha 45</t>
  </si>
  <si>
    <t>4,30 m rufo 20</t>
  </si>
  <si>
    <t>80,10 m ping simples 30</t>
  </si>
  <si>
    <t>6,60 m ping muro 33</t>
  </si>
  <si>
    <t>32,10 m ping rufo 50</t>
  </si>
  <si>
    <t>7,40 m ping simples 33</t>
  </si>
  <si>
    <t>1,30 m ping simples 40</t>
  </si>
  <si>
    <t>0,70 m ping simples 40</t>
  </si>
  <si>
    <t>15,50 m calha coxo 60</t>
  </si>
  <si>
    <t>14,20 m rufão 1,00</t>
  </si>
  <si>
    <t>13,0 m rufo 20</t>
  </si>
  <si>
    <t>16,50 m ping/muro 25</t>
  </si>
  <si>
    <t>18,50 m ping/muro 30</t>
  </si>
  <si>
    <t>2,20 m calha mold</t>
  </si>
  <si>
    <t>3,90 m rufo 20</t>
  </si>
  <si>
    <t>4,50 m ping/rufo</t>
  </si>
  <si>
    <t>2,50 m ping 30</t>
  </si>
  <si>
    <t>1,0 m ping 50</t>
  </si>
  <si>
    <t>4,80 m ping 50</t>
  </si>
  <si>
    <t>8,0 m chapa 50</t>
  </si>
  <si>
    <t>29,0 m calha 30</t>
  </si>
  <si>
    <t>10,0 m condsutores 10x5</t>
  </si>
  <si>
    <t>3,60 m rufo</t>
  </si>
  <si>
    <t>2,50 m ping 25</t>
  </si>
  <si>
    <t>01 Cola PU</t>
  </si>
  <si>
    <t>8,20 m ping 20</t>
  </si>
  <si>
    <t>01 Saída de vazão de água</t>
  </si>
  <si>
    <t>7,0 m chapa 50</t>
  </si>
  <si>
    <t>7,5 m chapa 35</t>
  </si>
  <si>
    <t>2,20 m chapa 20</t>
  </si>
  <si>
    <t>2,10 m chapa 30</t>
  </si>
  <si>
    <t>02 saída 100</t>
  </si>
  <si>
    <t>16,0 m calha 30</t>
  </si>
  <si>
    <t>4,75 m rufo 25</t>
  </si>
  <si>
    <t>3,50 m ping 33</t>
  </si>
  <si>
    <t>4,10 m ping 33</t>
  </si>
  <si>
    <t>2,90 m rufo 30</t>
  </si>
  <si>
    <t>1,05 m 1,0</t>
  </si>
  <si>
    <t>70,0 m calha</t>
  </si>
  <si>
    <t>30 Tubos de cola PU</t>
  </si>
  <si>
    <t>Retirar 70 + 30 telhas e recolocar</t>
  </si>
  <si>
    <t>Calafetar todo telhado</t>
  </si>
  <si>
    <t>Recolocar 20 ml ping 50</t>
  </si>
  <si>
    <t>15 saídas</t>
  </si>
  <si>
    <t>Retirada calha velha</t>
  </si>
  <si>
    <t>02 calha</t>
  </si>
  <si>
    <t>04 calhas</t>
  </si>
  <si>
    <t>11,0 m rufo 35</t>
  </si>
  <si>
    <t>21,0 m chapa 45</t>
  </si>
  <si>
    <t>4,0 m corte 35</t>
  </si>
  <si>
    <t>2,0 m corte 40</t>
  </si>
  <si>
    <t>10,50 m calha 25</t>
  </si>
  <si>
    <t>7,40 m calha 30</t>
  </si>
  <si>
    <t>110suportes</t>
  </si>
  <si>
    <t>Gasolina</t>
  </si>
  <si>
    <t>6,40 m calha 25</t>
  </si>
  <si>
    <t>4,90 m calha 50 Enc.</t>
  </si>
  <si>
    <t>8,70 m calha 50 coxo</t>
  </si>
  <si>
    <t>4,50 bica 50</t>
  </si>
  <si>
    <t>18,0 m rufo 15</t>
  </si>
  <si>
    <t>4,70 m rufo 30</t>
  </si>
  <si>
    <t>1,50 bica</t>
  </si>
  <si>
    <t>9,80 m calha 30</t>
  </si>
  <si>
    <t>9,40 m calha 25</t>
  </si>
  <si>
    <t>03 saída</t>
  </si>
  <si>
    <t>Troca 66,0 m calha galvanizada</t>
  </si>
  <si>
    <t>Retirada telhas e alteração estrutura</t>
  </si>
  <si>
    <t>Revisão geral calhas e rufos</t>
  </si>
  <si>
    <t>Inst 20,0 m ping 60</t>
  </si>
  <si>
    <t>Inst 11,0 m calha 30</t>
  </si>
  <si>
    <t>Inst 03 terças 75 mm barra enrij</t>
  </si>
  <si>
    <t>Desmontar e refazer a inst 28 telhas de 1,0 m</t>
  </si>
  <si>
    <t>1,50 m chapa 35</t>
  </si>
  <si>
    <t>3,50 m rufo 10</t>
  </si>
  <si>
    <t>02 cabeças ping</t>
  </si>
  <si>
    <t>3,25 m calha enc 40</t>
  </si>
  <si>
    <t>2,10 m calha enc 40</t>
  </si>
  <si>
    <t>1,75 m calha enc 40</t>
  </si>
  <si>
    <t>9,70 calha</t>
  </si>
  <si>
    <t>9,20 m rufo 20</t>
  </si>
  <si>
    <t>01 tubo de cola</t>
  </si>
  <si>
    <t>2,05 mcalha</t>
  </si>
  <si>
    <t>2,20 m calha (02 peças)</t>
  </si>
  <si>
    <t>1,50 m rufo 20 (03 peças)</t>
  </si>
  <si>
    <t>1,48 calha 40</t>
  </si>
  <si>
    <t>9,60 m rufo 20</t>
  </si>
  <si>
    <t>1,10 rufo acab 35</t>
  </si>
  <si>
    <t>3,30 m rufo acab 30</t>
  </si>
  <si>
    <t>8,0 m ping /rufo 35</t>
  </si>
  <si>
    <t>4,20 rufo acab 30</t>
  </si>
  <si>
    <t>7,10 m calha 50</t>
  </si>
  <si>
    <t>15,50 m ping muro</t>
  </si>
  <si>
    <t>11,30 m ping muro</t>
  </si>
  <si>
    <t>5,20 m ping muro</t>
  </si>
  <si>
    <t>2,60 m ping 30</t>
  </si>
  <si>
    <t>2,20 m ping 30</t>
  </si>
  <si>
    <t>0,50 cabeça ping</t>
  </si>
  <si>
    <t>2,60 m ping 15</t>
  </si>
  <si>
    <t>11,90 m calha 60</t>
  </si>
  <si>
    <t>12,40 m calha 60</t>
  </si>
  <si>
    <t>40,0 m condutores 10x5</t>
  </si>
  <si>
    <t>5,10 m calha 45</t>
  </si>
  <si>
    <t>39,15 m rufo 20</t>
  </si>
  <si>
    <t>1,40 m calha 40</t>
  </si>
  <si>
    <t>9,90 m ping 20</t>
  </si>
  <si>
    <t>22,90 m ping/rufo 50</t>
  </si>
  <si>
    <t>30,20 m ping/rufo 30</t>
  </si>
  <si>
    <t>06 tubos de cola</t>
  </si>
  <si>
    <t>12,70 m calha 70</t>
  </si>
  <si>
    <t>04 saídas</t>
  </si>
  <si>
    <t>2,70 m rufo20</t>
  </si>
  <si>
    <t>2,44 m rufo 15</t>
  </si>
  <si>
    <t>1,46 m rufo 20</t>
  </si>
  <si>
    <t>ACERTO LOJA DEVE RUFO</t>
  </si>
  <si>
    <t>CLIENTE DEVE DINHEIRO</t>
  </si>
  <si>
    <t>2,40 m rufo 25</t>
  </si>
  <si>
    <t>1,10 m rufo 15</t>
  </si>
  <si>
    <t>12,65 m rufo 20</t>
  </si>
  <si>
    <t>03 tubos colas PU</t>
  </si>
  <si>
    <t>29,20 m ping 30</t>
  </si>
  <si>
    <t>11,50 m ping /rufo 50</t>
  </si>
  <si>
    <t>2,95 m ping/rufo 45</t>
  </si>
  <si>
    <t>7,80 m ping 15</t>
  </si>
  <si>
    <t>15,20 m rufo 15</t>
  </si>
  <si>
    <t>3,50 m calha 60</t>
  </si>
  <si>
    <t>1,25 m rufo 20</t>
  </si>
  <si>
    <t>1,05 m rufo 20</t>
  </si>
  <si>
    <t>1,45 calha enc. 40</t>
  </si>
  <si>
    <t>03 saídas 100 mm</t>
  </si>
  <si>
    <t>3,90 m rufo 25</t>
  </si>
  <si>
    <t>3,90 m ping 30</t>
  </si>
  <si>
    <t>6,50 m coxo 60</t>
  </si>
  <si>
    <t>4,50 calha</t>
  </si>
  <si>
    <t>01 adaptação</t>
  </si>
  <si>
    <t>8,40 m calha 50</t>
  </si>
  <si>
    <t>2,36 m calha 50</t>
  </si>
  <si>
    <t>6,10 m chapa 33</t>
  </si>
  <si>
    <t>15,25 m chapa 30</t>
  </si>
  <si>
    <t>16,60 m rufo 30</t>
  </si>
  <si>
    <t>30 Parafuso/bucha</t>
  </si>
  <si>
    <t>12,50 m calha</t>
  </si>
  <si>
    <t>01 Saída</t>
  </si>
  <si>
    <t>Telhado/ mão de obra</t>
  </si>
  <si>
    <t>32,0 m ping muro 30</t>
  </si>
  <si>
    <t>7,0 m ping 35</t>
  </si>
  <si>
    <t>1,5 m ping 25</t>
  </si>
  <si>
    <t>1,0 m rufo 30</t>
  </si>
  <si>
    <t>5,30 rufo/mata bica 50</t>
  </si>
  <si>
    <t>15,0 m chapa 20</t>
  </si>
  <si>
    <t>14,27 m rufos 20</t>
  </si>
  <si>
    <t>6,5 m rufo 40</t>
  </si>
  <si>
    <t>6,30 m giral 60</t>
  </si>
  <si>
    <t>6,50 m ping/muro</t>
  </si>
  <si>
    <t>7,30 m pingadeira 40</t>
  </si>
  <si>
    <t>10,50 m pingadeira 40</t>
  </si>
  <si>
    <t>0,60 cm rufo/acab 70</t>
  </si>
  <si>
    <t>2,50 m chapa 25</t>
  </si>
  <si>
    <t>5,0 m chapa 25</t>
  </si>
  <si>
    <t>3,60 m rufo 50</t>
  </si>
  <si>
    <t>3,0 m condutores 10x5</t>
  </si>
  <si>
    <t>5,0 m calha mold 30</t>
  </si>
  <si>
    <t>01 retirada e instalação</t>
  </si>
  <si>
    <t>01 Motor Bufalo 15 cv de baixa</t>
  </si>
  <si>
    <t>01 Motor Bufalo 7,5 cv de baixa</t>
  </si>
  <si>
    <t>4,30 m rufo acab 20</t>
  </si>
  <si>
    <t>7,00 m rufo acab 30</t>
  </si>
  <si>
    <t>0,60 cm chapa 30</t>
  </si>
  <si>
    <t>12,50 m rufo 40</t>
  </si>
  <si>
    <t>8,20 m ping 40</t>
  </si>
  <si>
    <t>7,80 m ping 25</t>
  </si>
  <si>
    <t>1,80 m ping 20</t>
  </si>
  <si>
    <t>Mão de obra calha</t>
  </si>
  <si>
    <t>1,16 m chapa 45</t>
  </si>
  <si>
    <t>01 mold calha</t>
  </si>
  <si>
    <t>1,0 m condutor 10x5 /mão de obra</t>
  </si>
  <si>
    <t>6,10 m calha mold</t>
  </si>
  <si>
    <t>6,0 m ping 15</t>
  </si>
  <si>
    <t>8,20 m calha mold</t>
  </si>
  <si>
    <t>02 boquilhas 75 mm</t>
  </si>
  <si>
    <t>10,0 m ping/rufo 40</t>
  </si>
  <si>
    <t>10 pregos de aço</t>
  </si>
  <si>
    <t>6,0 m chapa 25</t>
  </si>
  <si>
    <t>13,50 m cantoneira 40</t>
  </si>
  <si>
    <t>04 caixinhas</t>
  </si>
  <si>
    <t>0,60 cm rufo 25</t>
  </si>
  <si>
    <t>1,20 m rufo</t>
  </si>
  <si>
    <t>9,10 m calha mold 30</t>
  </si>
  <si>
    <t>4,10 m calha mold 30</t>
  </si>
  <si>
    <t>5,05 m calha 40</t>
  </si>
  <si>
    <t>01 saídas</t>
  </si>
  <si>
    <t>Mão de obra de inst. Ping + cola</t>
  </si>
  <si>
    <t>7,90 m calha 30</t>
  </si>
  <si>
    <t>2,10 m ping 25</t>
  </si>
  <si>
    <t>0,50 cm ping 25</t>
  </si>
  <si>
    <t>1,50 rufo acab 15</t>
  </si>
  <si>
    <t>1,50 m calha 40</t>
  </si>
  <si>
    <t>7,80 m ping 40</t>
  </si>
  <si>
    <t>0,50 cm rufo acab</t>
  </si>
  <si>
    <t>4,70 m rufo acab</t>
  </si>
  <si>
    <t>4,10 m rufo acab</t>
  </si>
  <si>
    <t>1,30 m chapa 15</t>
  </si>
  <si>
    <t>2,20 m chap 20</t>
  </si>
  <si>
    <t>4,50 m calha</t>
  </si>
  <si>
    <t>Mão de obra de instalação de chamine</t>
  </si>
  <si>
    <t>3,40 m calha mold 30</t>
  </si>
  <si>
    <t>4,30 m calha mold 30</t>
  </si>
  <si>
    <t>1,80 m calha mold 30</t>
  </si>
  <si>
    <t>2,0 m calha mold 30</t>
  </si>
  <si>
    <t>2,80 m calh mold 30</t>
  </si>
  <si>
    <t>6,80 m calha 30 mold</t>
  </si>
  <si>
    <t>11,30 calha 50</t>
  </si>
  <si>
    <t>6,60 m rufo 25</t>
  </si>
  <si>
    <t>4,70 m rufo 25</t>
  </si>
  <si>
    <t>7,50 m rufo</t>
  </si>
  <si>
    <t>1,60 m rufo</t>
  </si>
  <si>
    <t>15,00 m calha mold 30</t>
  </si>
  <si>
    <t>1,50 m calha mold 30</t>
  </si>
  <si>
    <t>10,0 m calha mold 30</t>
  </si>
  <si>
    <t>9,15 m calha mold 30</t>
  </si>
  <si>
    <t>1,20 m calha mold 30</t>
  </si>
  <si>
    <t>2,90 m calha mold 30</t>
  </si>
  <si>
    <t>3,0 m calha mold 30</t>
  </si>
  <si>
    <t>52 suportes</t>
  </si>
  <si>
    <t>09 esquadros</t>
  </si>
  <si>
    <t>13,20 m ping muro 30</t>
  </si>
  <si>
    <t>9,20 m ping muro 30</t>
  </si>
  <si>
    <t>2,50 m ping muro 25</t>
  </si>
  <si>
    <t>9,60 m calha coxo</t>
  </si>
  <si>
    <t>01 transformador</t>
  </si>
  <si>
    <t>22 parafusos de telhas</t>
  </si>
  <si>
    <t>11,0 m comunheira 70</t>
  </si>
  <si>
    <t>13,30 m rufo 20</t>
  </si>
  <si>
    <t>102 m chapa 7,5</t>
  </si>
  <si>
    <t>01 cx PU/24 unid</t>
  </si>
  <si>
    <t>3,70 m calha 25</t>
  </si>
  <si>
    <t>9,30 m calha coxo 40</t>
  </si>
  <si>
    <t>MATERIAL E SERVIÇOS ENTREGUES</t>
  </si>
  <si>
    <t>4,80 m calha 30</t>
  </si>
  <si>
    <t>3,25 m calha 30</t>
  </si>
  <si>
    <t>3,25 m calha 33</t>
  </si>
  <si>
    <t>6,40 m calha 40</t>
  </si>
  <si>
    <t>12,30 m chap 15</t>
  </si>
  <si>
    <t>0,80 cm condutor 10x5</t>
  </si>
  <si>
    <t>11,0 m rufo 0,05</t>
  </si>
  <si>
    <t>11,30 m calha 30</t>
  </si>
  <si>
    <t>0,80 cm U</t>
  </si>
  <si>
    <t>1,0 m chapa</t>
  </si>
  <si>
    <t>Mão de obra chaminé</t>
  </si>
  <si>
    <t>1,0 m chaminé</t>
  </si>
  <si>
    <t>4,50 m ping 30</t>
  </si>
  <si>
    <t>6,0 m calha coxo 50</t>
  </si>
  <si>
    <t>7,0 m calha encosto 50</t>
  </si>
  <si>
    <t>16,00 m rufo 20</t>
  </si>
  <si>
    <t>18,50 m calha 30</t>
  </si>
  <si>
    <t>04 saida</t>
  </si>
  <si>
    <t>8,0 m rufo 50</t>
  </si>
  <si>
    <t>3,90 m rufo 35</t>
  </si>
  <si>
    <t>3,90 m rufo 50</t>
  </si>
  <si>
    <t>7,80 m rufo 20</t>
  </si>
  <si>
    <t>15,90 m rufo 20</t>
  </si>
  <si>
    <t>5,50 m pingadeira 30</t>
  </si>
  <si>
    <t>5,0 m canaleta</t>
  </si>
  <si>
    <t>8,20 m calha 30</t>
  </si>
  <si>
    <t>32,0 m rufo</t>
  </si>
  <si>
    <t>40,0 m pingadeiras</t>
  </si>
  <si>
    <t>Limpeza/corte/dobra</t>
  </si>
  <si>
    <t>4,5 m calha 33</t>
  </si>
  <si>
    <t>4,70 m calha 60</t>
  </si>
  <si>
    <t>8,0 m calha 60</t>
  </si>
  <si>
    <t>10,20 m chapa 40</t>
  </si>
  <si>
    <t>12,40 m chaoa 20</t>
  </si>
  <si>
    <t>4,75 m calha 50</t>
  </si>
  <si>
    <t>3,70 m calha 50</t>
  </si>
  <si>
    <t>01calhinha</t>
  </si>
  <si>
    <t>01 condutor</t>
  </si>
  <si>
    <t>5,69 m calha 50</t>
  </si>
  <si>
    <t>5,0 m calha coxo 50</t>
  </si>
  <si>
    <t>2,95 m calha 50</t>
  </si>
  <si>
    <t>0,80 cm calhinha L</t>
  </si>
  <si>
    <t>14 m condutor 10x5</t>
  </si>
  <si>
    <t>2,40 m calha 30</t>
  </si>
  <si>
    <t>2,5 calha 30</t>
  </si>
  <si>
    <t>2,0 m calha 30</t>
  </si>
  <si>
    <t>9,20 m rufo 35</t>
  </si>
  <si>
    <t>5,70 m calha 50</t>
  </si>
  <si>
    <t>6,36 m ping 30</t>
  </si>
  <si>
    <t>12,55 m ping 25</t>
  </si>
  <si>
    <t>5,0 m calha encost 50</t>
  </si>
  <si>
    <t>3,0 m calha coxo 50</t>
  </si>
  <si>
    <t>3,0 m calha 50</t>
  </si>
  <si>
    <t>01 bica 40</t>
  </si>
  <si>
    <t>5,0 m bica 40</t>
  </si>
  <si>
    <t>01 saída 100 c/curva</t>
  </si>
  <si>
    <t>40,0 ml chapa 25</t>
  </si>
  <si>
    <t>17,20 m calha 60</t>
  </si>
  <si>
    <t>6,0 m condutores 12x15</t>
  </si>
  <si>
    <t>1,64+0,30= 1,94 calha 40</t>
  </si>
  <si>
    <t>10,80 m calha 30</t>
  </si>
  <si>
    <t>1 saída</t>
  </si>
  <si>
    <t>8,50 m calha 60</t>
  </si>
  <si>
    <t>16,50 m calha 30</t>
  </si>
  <si>
    <t>11 suporte</t>
  </si>
  <si>
    <t>4,0 m conduto 10x5</t>
  </si>
  <si>
    <t>5,50 m calha 50</t>
  </si>
  <si>
    <t>12,50 m calha coxo</t>
  </si>
  <si>
    <t>4,0 m rufo</t>
  </si>
  <si>
    <t>5,40 m calha mold sext 45</t>
  </si>
  <si>
    <t>5,0 m calha 50</t>
  </si>
  <si>
    <t>3,60 m calha 50</t>
  </si>
  <si>
    <t>coluna</t>
  </si>
  <si>
    <t>7,10 m rufo 15</t>
  </si>
  <si>
    <t>32,85 m ping 30</t>
  </si>
  <si>
    <t>17,30 m ping 45</t>
  </si>
  <si>
    <t>3,60 m calha coxo 50</t>
  </si>
  <si>
    <t>21,10 m calha L 60</t>
  </si>
  <si>
    <t>40,40 m rufo 20</t>
  </si>
  <si>
    <t>10,0 m calha mold 33</t>
  </si>
  <si>
    <t>Retirar calha velha e colocar nova</t>
  </si>
  <si>
    <t>MANUTENÇÃO PINGADEIRAS</t>
  </si>
  <si>
    <t>Assentar 12,0 ml calha c/ suportes</t>
  </si>
  <si>
    <t>mão de obra manutenção condutor acima</t>
  </si>
  <si>
    <t>2,50 m calha 30 mold</t>
  </si>
  <si>
    <t>02 suportes p/ calha acima</t>
  </si>
  <si>
    <t>4,0 m condutor p/ calha acima</t>
  </si>
  <si>
    <t>2,0 m calha 30 mold</t>
  </si>
  <si>
    <t>01 sída p/ calha acima +conexão+ 02 suportes</t>
  </si>
  <si>
    <t>15,0 m rufo 30 mão de obra telhado lateral</t>
  </si>
  <si>
    <t>5,0 m rufo 40 escada telhado lateral dir</t>
  </si>
  <si>
    <t>5,0 m rufo 40 escada telhado esq</t>
  </si>
  <si>
    <t>16,0 ml ping 15 divisa c/a Cemig</t>
  </si>
  <si>
    <t>3,0 m rufo 15 divisa c/ a Cemig</t>
  </si>
  <si>
    <t>9,0 m ping 45 divisa c/a Cemig</t>
  </si>
  <si>
    <t>12,0 m l rufo 20 casa dos fundos</t>
  </si>
  <si>
    <t>Mão de obra manutenção emenda das calhas e reparar</t>
  </si>
  <si>
    <t>Mão de obra limpeza e desentupimento calha e boquilha</t>
  </si>
  <si>
    <t>10 tubos de cola PU</t>
  </si>
  <si>
    <t>Manutenção Paleativa calha</t>
  </si>
  <si>
    <t>2,50 m Geral 40</t>
  </si>
  <si>
    <t>2,50 m ping/rufo</t>
  </si>
  <si>
    <t>mão de obra tamp calh mold/existente</t>
  </si>
  <si>
    <t>Mão de obra vedação do conteiner</t>
  </si>
  <si>
    <t>8,60 m calha 45</t>
  </si>
  <si>
    <t>2,73 m calha 40</t>
  </si>
  <si>
    <t>2,80 m rufo/acab 40</t>
  </si>
  <si>
    <t>2,80 m fechamento 50</t>
  </si>
  <si>
    <t>02 cila PU</t>
  </si>
  <si>
    <t>2,53 m ping 30</t>
  </si>
  <si>
    <t>6,30 m ping 35</t>
  </si>
  <si>
    <t>2,0 m ping30</t>
  </si>
  <si>
    <t>6,10 m ping 25</t>
  </si>
  <si>
    <t>3,20 m ping 40</t>
  </si>
  <si>
    <t>20,10 m rufo 15</t>
  </si>
  <si>
    <t>14,10 m 20</t>
  </si>
  <si>
    <t>15,30 m ping 50</t>
  </si>
  <si>
    <t>7,50 m calha coxo 45</t>
  </si>
  <si>
    <t>2,50 m rufo 30</t>
  </si>
  <si>
    <t>5,50 m rufo/ping 40</t>
  </si>
  <si>
    <t>2,70 m calha enc</t>
  </si>
  <si>
    <t>6,30 m rufo 10</t>
  </si>
  <si>
    <t>08 cabeças/ping.</t>
  </si>
  <si>
    <t>6,50 m rufo 25 cortado c/ 02 colas</t>
  </si>
  <si>
    <t>4,0 m rufo 10</t>
  </si>
  <si>
    <t>6,30 m calha</t>
  </si>
  <si>
    <t>03 barras condutor 10x5</t>
  </si>
  <si>
    <t>3,80 m ping/muro</t>
  </si>
  <si>
    <t>1,20 m chapa 30</t>
  </si>
  <si>
    <t>1,30 m calha enc 35</t>
  </si>
  <si>
    <t>4,50 m calha enc. 50</t>
  </si>
  <si>
    <t>1,60 m calha enc. 50</t>
  </si>
  <si>
    <t>4,0 m cond</t>
  </si>
  <si>
    <t>6,50 m rufo acab. 25</t>
  </si>
  <si>
    <t>6,50 m rufo acab 50</t>
  </si>
  <si>
    <t>17,20 m ping 35</t>
  </si>
  <si>
    <t>1,70 m ping 45</t>
  </si>
  <si>
    <t>1,70 m ping 25</t>
  </si>
  <si>
    <t>3,0 m ping 40</t>
  </si>
  <si>
    <t>Parafusos/buchas e cola PU</t>
  </si>
  <si>
    <t>5,80 m calha estrutura 40</t>
  </si>
  <si>
    <t>10,10 ml ping/rufo 60</t>
  </si>
  <si>
    <t>5,10 ml ping/rufo60</t>
  </si>
  <si>
    <t>1,50 m chapa 60</t>
  </si>
  <si>
    <t>11,80 m calha coxo60</t>
  </si>
  <si>
    <t>1,80 m calha 50</t>
  </si>
  <si>
    <t>35,70 m calha 50</t>
  </si>
  <si>
    <t>44,80 m rufo **********</t>
  </si>
  <si>
    <t>52,60 m rufo 20</t>
  </si>
  <si>
    <t>17 unid cola PU</t>
  </si>
  <si>
    <t>4,60 m ping 45</t>
  </si>
  <si>
    <t>02 peças 5,0 x20/Rufo</t>
  </si>
  <si>
    <t>10,50 m calha 30 mold</t>
  </si>
  <si>
    <t>7 suportes</t>
  </si>
  <si>
    <t>1,40 m rufo 20</t>
  </si>
  <si>
    <t>1,60 m calha mold 30</t>
  </si>
  <si>
    <t>10,0 m chapa 50 rufo/acab</t>
  </si>
  <si>
    <t>17,90 m calha 60</t>
  </si>
  <si>
    <t>1,52 m calha 50</t>
  </si>
  <si>
    <t>6,10 m calha mold30</t>
  </si>
  <si>
    <t>2,0 m conduto 10x5</t>
  </si>
  <si>
    <t>3,50 m mão de obra condutor</t>
  </si>
  <si>
    <t>2,50 m mão de obra condutor</t>
  </si>
  <si>
    <t>cortar 01 calha</t>
  </si>
  <si>
    <t>Tampa 01 calha</t>
  </si>
  <si>
    <t>6,0 m mão de obra inst</t>
  </si>
  <si>
    <t>01 saída 0,50</t>
  </si>
  <si>
    <t>11,40 m calha coxo 40</t>
  </si>
  <si>
    <t>11,0 m calha 33</t>
  </si>
  <si>
    <t>9,30 m rufo 20</t>
  </si>
  <si>
    <t>17,0 m rufo 20</t>
  </si>
  <si>
    <t>01 chapa 1,0x0,40</t>
  </si>
  <si>
    <t>6,50 m ping 25</t>
  </si>
  <si>
    <t>4,10 m ping 25</t>
  </si>
  <si>
    <t>6,20 m ping 25</t>
  </si>
  <si>
    <t>6,30 m ping 30</t>
  </si>
  <si>
    <t>04 cabeças c/ molduras p/frente</t>
  </si>
  <si>
    <t>5,20 m calha/tampas</t>
  </si>
  <si>
    <t>01 saísa</t>
  </si>
  <si>
    <t>retirar 06 telhas e recolocar mão de obra</t>
  </si>
  <si>
    <t>Retirar e colar 18,0 m rufo</t>
  </si>
  <si>
    <t>04 colas |Pu</t>
  </si>
  <si>
    <t>5,20 m rufo 30</t>
  </si>
  <si>
    <t>9,30 m calha 30</t>
  </si>
  <si>
    <t>9,90 m calha 30</t>
  </si>
  <si>
    <t>12,0 m calha 10x5</t>
  </si>
  <si>
    <t>08 instal de boquilhas Predio l</t>
  </si>
  <si>
    <t>02 instal de boquilhas Predio ll</t>
  </si>
  <si>
    <t>Mão de obra furar parede</t>
  </si>
  <si>
    <t>10 peças condutores 60cm c/ curva p/baixo</t>
  </si>
  <si>
    <t>Mão de obra de remover respectivas telhas</t>
  </si>
  <si>
    <t>10,0 ml rufos 20 (material)</t>
  </si>
  <si>
    <t>20,0 m rufo 15</t>
  </si>
  <si>
    <t>6,0 m calha 60 encost</t>
  </si>
  <si>
    <t>01 duto de chamine 0,60 com instalação</t>
  </si>
  <si>
    <t>12,50 calha 1000</t>
  </si>
  <si>
    <t>desconto 5%</t>
  </si>
  <si>
    <t>5 peças galvanizadas de protetor janelas</t>
  </si>
  <si>
    <t>3,53 calha 30</t>
  </si>
  <si>
    <t>4,00 ml comdutor 10x5</t>
  </si>
  <si>
    <t>3 u suporte</t>
  </si>
  <si>
    <t>5,90 m calha 40</t>
  </si>
  <si>
    <t>juros</t>
  </si>
  <si>
    <t>4,40 m calha 30</t>
  </si>
  <si>
    <t>3,50 m calha mold</t>
  </si>
  <si>
    <t>16,0 m calha mold</t>
  </si>
  <si>
    <t>02 saídas 100</t>
  </si>
  <si>
    <t>17 suportes</t>
  </si>
  <si>
    <t>4,0 m geral 50</t>
  </si>
  <si>
    <t>8,60 m rufo 20</t>
  </si>
  <si>
    <t>13,50 m calha coxo 60</t>
  </si>
  <si>
    <t>4,55 m calhinha enc 50</t>
  </si>
  <si>
    <t>1,05 m ping 70</t>
  </si>
  <si>
    <t>13,70 m calha mold 30</t>
  </si>
  <si>
    <t>13,0 m calha mold 30</t>
  </si>
  <si>
    <t>02 Cplas PU</t>
  </si>
  <si>
    <t>7,0 m rufo 25</t>
  </si>
  <si>
    <t>4,22 m calha 30</t>
  </si>
  <si>
    <t>4,16 m calha 30</t>
  </si>
  <si>
    <t>03 suportes30,00</t>
  </si>
  <si>
    <t>34,40 m ping/rufo 50</t>
  </si>
  <si>
    <t>21,70 m ping simples</t>
  </si>
  <si>
    <t>3,90 m calha encosto</t>
  </si>
  <si>
    <t>nome</t>
  </si>
  <si>
    <t>rua</t>
  </si>
  <si>
    <t>numero</t>
  </si>
  <si>
    <t>bairro</t>
  </si>
  <si>
    <t>cidade</t>
  </si>
  <si>
    <t>cpf</t>
  </si>
  <si>
    <t>cnpj</t>
  </si>
  <si>
    <t>telefone</t>
  </si>
  <si>
    <t>celular</t>
  </si>
  <si>
    <t>estado</t>
  </si>
  <si>
    <t>cep</t>
  </si>
  <si>
    <t>created_at</t>
  </si>
  <si>
    <t>id</t>
  </si>
  <si>
    <t>AC</t>
  </si>
  <si>
    <t>Alagoas</t>
  </si>
  <si>
    <t>AL</t>
  </si>
  <si>
    <t>Amapá</t>
  </si>
  <si>
    <t>AP</t>
  </si>
  <si>
    <t>Amazonas</t>
  </si>
  <si>
    <t>AM</t>
  </si>
  <si>
    <t>Bahia</t>
  </si>
  <si>
    <t>BA</t>
  </si>
  <si>
    <t>Ceará</t>
  </si>
  <si>
    <t>CE</t>
  </si>
  <si>
    <t>Espírito Santo</t>
  </si>
  <si>
    <t>ES</t>
  </si>
  <si>
    <t>Goiás</t>
  </si>
  <si>
    <t>GO</t>
  </si>
  <si>
    <t>Maranhão</t>
  </si>
  <si>
    <t>MA</t>
  </si>
  <si>
    <t>Mato Grosso</t>
  </si>
  <si>
    <t>MT</t>
  </si>
  <si>
    <t>Mato Grosso do Sul</t>
  </si>
  <si>
    <t>MS</t>
  </si>
  <si>
    <t>Pará</t>
  </si>
  <si>
    <t>PA</t>
  </si>
  <si>
    <t>Paraíba</t>
  </si>
  <si>
    <t>PB</t>
  </si>
  <si>
    <t>Paraná</t>
  </si>
  <si>
    <t>PR</t>
  </si>
  <si>
    <t>Pernambuco</t>
  </si>
  <si>
    <t>PE</t>
  </si>
  <si>
    <t>Piauí</t>
  </si>
  <si>
    <t>PI</t>
  </si>
  <si>
    <t>Rio de Janeiro</t>
  </si>
  <si>
    <t>RJ</t>
  </si>
  <si>
    <t>Rio Grande do Norte</t>
  </si>
  <si>
    <t>RN</t>
  </si>
  <si>
    <t>Rio Grande do Sul</t>
  </si>
  <si>
    <t>RS</t>
  </si>
  <si>
    <t>Rondônia</t>
  </si>
  <si>
    <t>RO</t>
  </si>
  <si>
    <t>Roraima</t>
  </si>
  <si>
    <t>RR</t>
  </si>
  <si>
    <t>Santa Catarina</t>
  </si>
  <si>
    <t>SC</t>
  </si>
  <si>
    <t>São Paulo</t>
  </si>
  <si>
    <t>SP</t>
  </si>
  <si>
    <t>Sergipe</t>
  </si>
  <si>
    <t>SE</t>
  </si>
  <si>
    <t>Tocantins</t>
  </si>
  <si>
    <t>TO</t>
  </si>
  <si>
    <t>Distrito Federal</t>
  </si>
  <si>
    <t>DF</t>
  </si>
  <si>
    <t>cliente_nome</t>
  </si>
  <si>
    <t>concluida</t>
  </si>
  <si>
    <t>paga</t>
  </si>
  <si>
    <t>valor_final</t>
  </si>
  <si>
    <t>total_pago</t>
  </si>
  <si>
    <t>total_devido</t>
  </si>
  <si>
    <t>funcionario_nome</t>
  </si>
  <si>
    <t>NEY</t>
  </si>
  <si>
    <t>WENDEL</t>
  </si>
  <si>
    <t>NEY; FOGUETE</t>
  </si>
  <si>
    <t>NEY;FOGUETE</t>
  </si>
  <si>
    <t>NEY ;FOGUETE</t>
  </si>
  <si>
    <t>FOGUETE</t>
  </si>
  <si>
    <t>NEY ; FOGUETE</t>
  </si>
  <si>
    <t>NEY;</t>
  </si>
  <si>
    <t>MARCO CALHEIRO</t>
  </si>
  <si>
    <t>NEY; MARCO; FOGUETE</t>
  </si>
  <si>
    <t>MARCO; FOGUETE</t>
  </si>
  <si>
    <t>NEY ; WALTER</t>
  </si>
  <si>
    <t>NEY; WALTER</t>
  </si>
  <si>
    <t>NEY;WALTER</t>
  </si>
  <si>
    <t>NEY; WALTER; MARCO</t>
  </si>
  <si>
    <t>EQUIPE</t>
  </si>
  <si>
    <t>NEY; MARCINHO</t>
  </si>
  <si>
    <t>LLOJA</t>
  </si>
  <si>
    <t>NEY; MESSIAS</t>
  </si>
  <si>
    <t>NEY; WILLIAN</t>
  </si>
  <si>
    <t>NEY;WILLIAN</t>
  </si>
  <si>
    <t>NEY; WILLIAN ;LEITÃO</t>
  </si>
  <si>
    <t>LEITÃO</t>
  </si>
  <si>
    <t>WILLIAN</t>
  </si>
  <si>
    <t>WIILLIAN</t>
  </si>
  <si>
    <t>WILLIAN ;FREDERICO</t>
  </si>
  <si>
    <t>NEYWILLIAN</t>
  </si>
  <si>
    <t>NEY; WILLIAN ;FREDERICO</t>
  </si>
  <si>
    <t>NEY;WILLIAN; FREDERICO</t>
  </si>
  <si>
    <t>NEY; FREDERICO</t>
  </si>
  <si>
    <t>NEY;WILLIAN;</t>
  </si>
  <si>
    <t>FREDERICO</t>
  </si>
  <si>
    <t>NEY;FREDERICO</t>
  </si>
  <si>
    <t>NEY;WILLIAN;FREDERICO</t>
  </si>
  <si>
    <t>WILLIAN;FREDERICO</t>
  </si>
  <si>
    <t>NEY; WILLIAN ; FREDERICO</t>
  </si>
  <si>
    <t>NEY; MARCO ;FREDERICO</t>
  </si>
  <si>
    <t>NEY;WILLIAN;FREDERICO;MARCO</t>
  </si>
  <si>
    <t>LOJA;CONFECÇÃO</t>
  </si>
  <si>
    <t>NEY; MARCO</t>
  </si>
  <si>
    <t>NEY;MARCO</t>
  </si>
  <si>
    <t>WILLIAN; MARCO</t>
  </si>
  <si>
    <t>ordem_id</t>
  </si>
  <si>
    <t>descricao</t>
  </si>
  <si>
    <t>valor</t>
  </si>
  <si>
    <t>item</t>
  </si>
  <si>
    <t>3,50 m ping rufo 45\'</t>
  </si>
  <si>
    <t>calafetação\' mão de obra</t>
  </si>
  <si>
    <t>0,90 cm fechamento/vão\'</t>
  </si>
  <si>
    <t>07 unid disco de corte 7\"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</si>
</sst>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R$&quot;\ #,##0.00;[Red]\-&quot;R$&quot;\ #,##0.00"/>
    <numFmt numFmtId="174" formatCode="yyyy\-mm\-dd\ hh:mm:ss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12529"/>
      <name val="Source Sans Pr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8" fontId="0" fillId="0" borderId="0" xfId="0" applyNumberFormat="1"/>
    <xf numFmtId="174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0" fontId="1" fillId="2" borderId="1" xfId="1" applyFill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undoeducacao.uol.com.br/geografia/maranhao.htm" TargetMode="External"/><Relationship Id="rId13" Type="http://schemas.openxmlformats.org/officeDocument/2006/relationships/hyperlink" Target="https://mundoeducacao.uol.com.br/geografia/paraiba.htm" TargetMode="External"/><Relationship Id="rId18" Type="http://schemas.openxmlformats.org/officeDocument/2006/relationships/hyperlink" Target="https://mundoeducacao.uol.com.br/geografia/rio-grande-norte.htm" TargetMode="External"/><Relationship Id="rId26" Type="http://schemas.openxmlformats.org/officeDocument/2006/relationships/hyperlink" Target="https://mundoeducacao.uol.com.br/geografia/distrito-federal.htm" TargetMode="External"/><Relationship Id="rId3" Type="http://schemas.openxmlformats.org/officeDocument/2006/relationships/hyperlink" Target="https://mundoeducacao.uol.com.br/geografia/amazonas.htm" TargetMode="External"/><Relationship Id="rId21" Type="http://schemas.openxmlformats.org/officeDocument/2006/relationships/hyperlink" Target="https://mundoeducacao.uol.com.br/geografia/roraima.htm" TargetMode="External"/><Relationship Id="rId7" Type="http://schemas.openxmlformats.org/officeDocument/2006/relationships/hyperlink" Target="https://mundoeducacao.uol.com.br/geografia/goias.htm" TargetMode="External"/><Relationship Id="rId12" Type="http://schemas.openxmlformats.org/officeDocument/2006/relationships/hyperlink" Target="https://mundoeducacao.uol.com.br/geografia/para-6.htm" TargetMode="External"/><Relationship Id="rId17" Type="http://schemas.openxmlformats.org/officeDocument/2006/relationships/hyperlink" Target="https://mundoeducacao.uol.com.br/geografia/rio-janeiro.htm" TargetMode="External"/><Relationship Id="rId25" Type="http://schemas.openxmlformats.org/officeDocument/2006/relationships/hyperlink" Target="https://mundoeducacao.uol.com.br/geografia/tocantins.htm" TargetMode="External"/><Relationship Id="rId2" Type="http://schemas.openxmlformats.org/officeDocument/2006/relationships/hyperlink" Target="https://mundoeducacao.uol.com.br/geografia/amapa.htm" TargetMode="External"/><Relationship Id="rId16" Type="http://schemas.openxmlformats.org/officeDocument/2006/relationships/hyperlink" Target="https://mundoeducacao.uol.com.br/geografia/piaui.htm" TargetMode="External"/><Relationship Id="rId20" Type="http://schemas.openxmlformats.org/officeDocument/2006/relationships/hyperlink" Target="https://mundoeducacao.uol.com.br/geografia/rondonia.htm" TargetMode="External"/><Relationship Id="rId1" Type="http://schemas.openxmlformats.org/officeDocument/2006/relationships/hyperlink" Target="https://mundoeducacao.uol.com.br/geografia/alagoas.htm" TargetMode="External"/><Relationship Id="rId6" Type="http://schemas.openxmlformats.org/officeDocument/2006/relationships/hyperlink" Target="https://mundoeducacao.uol.com.br/geografia/espirito-santo.htm" TargetMode="External"/><Relationship Id="rId11" Type="http://schemas.openxmlformats.org/officeDocument/2006/relationships/hyperlink" Target="https://mundoeducacao.uol.com.br/geografia/minas-gerais.htm" TargetMode="External"/><Relationship Id="rId24" Type="http://schemas.openxmlformats.org/officeDocument/2006/relationships/hyperlink" Target="https://mundoeducacao.uol.com.br/geografia/sergipe.htm" TargetMode="External"/><Relationship Id="rId5" Type="http://schemas.openxmlformats.org/officeDocument/2006/relationships/hyperlink" Target="https://mundoeducacao.uol.com.br/geografia/ceara.htm" TargetMode="External"/><Relationship Id="rId15" Type="http://schemas.openxmlformats.org/officeDocument/2006/relationships/hyperlink" Target="https://mundoeducacao.uol.com.br/geografia/pernambuco.htm" TargetMode="External"/><Relationship Id="rId23" Type="http://schemas.openxmlformats.org/officeDocument/2006/relationships/hyperlink" Target="https://mundoeducacao.uol.com.br/geografia/sao-paulo.htm" TargetMode="External"/><Relationship Id="rId10" Type="http://schemas.openxmlformats.org/officeDocument/2006/relationships/hyperlink" Target="https://mundoeducacao.uol.com.br/geografia/mato-grosso-sul-1.htm" TargetMode="External"/><Relationship Id="rId19" Type="http://schemas.openxmlformats.org/officeDocument/2006/relationships/hyperlink" Target="https://mundoeducacao.uol.com.br/geografia/rio-grande-sul.htm" TargetMode="External"/><Relationship Id="rId4" Type="http://schemas.openxmlformats.org/officeDocument/2006/relationships/hyperlink" Target="https://mundoeducacao.uol.com.br/geografia/bahia.htm" TargetMode="External"/><Relationship Id="rId9" Type="http://schemas.openxmlformats.org/officeDocument/2006/relationships/hyperlink" Target="https://mundoeducacao.uol.com.br/geografia/mato-grosso-1.htm" TargetMode="External"/><Relationship Id="rId14" Type="http://schemas.openxmlformats.org/officeDocument/2006/relationships/hyperlink" Target="https://mundoeducacao.uol.com.br/geografia/parana.htm" TargetMode="External"/><Relationship Id="rId22" Type="http://schemas.openxmlformats.org/officeDocument/2006/relationships/hyperlink" Target="https://mundoeducacao.uol.com.br/geografia/santa-catarina.htm" TargetMode="External"/><Relationship Id="rId27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1"/>
  <sheetViews>
    <sheetView topLeftCell="D1" workbookViewId="0">
      <selection activeCell="N2" sqref="N2"/>
    </sheetView>
  </sheetViews>
  <sheetFormatPr defaultColWidth="5" defaultRowHeight="14.4" x14ac:dyDescent="0.3"/>
  <cols>
    <col min="3" max="3" width="56" bestFit="1" customWidth="1"/>
    <col min="13" max="13" width="18.109375" bestFit="1" customWidth="1"/>
    <col min="14" max="14" width="94.5546875" bestFit="1" customWidth="1"/>
    <col min="15" max="15" width="21.44140625" customWidth="1"/>
  </cols>
  <sheetData>
    <row r="1" spans="1:14" x14ac:dyDescent="0.3">
      <c r="A1" t="s">
        <v>4497</v>
      </c>
      <c r="B1" t="s">
        <v>4485</v>
      </c>
      <c r="C1" t="s">
        <v>4486</v>
      </c>
      <c r="D1" t="s">
        <v>4487</v>
      </c>
      <c r="E1" t="s">
        <v>4488</v>
      </c>
      <c r="F1" t="s">
        <v>4489</v>
      </c>
      <c r="G1" t="s">
        <v>4490</v>
      </c>
      <c r="H1" t="s">
        <v>4491</v>
      </c>
      <c r="I1" t="s">
        <v>4492</v>
      </c>
      <c r="J1" t="s">
        <v>4493</v>
      </c>
      <c r="K1" t="s">
        <v>4494</v>
      </c>
      <c r="L1" t="s">
        <v>4495</v>
      </c>
      <c r="M1" t="s">
        <v>4496</v>
      </c>
      <c r="N1" t="str">
        <f>"INSERT INTO clientes ("&amp;A1&amp;","&amp;B1&amp;","&amp;C1&amp;","&amp;D1&amp;","&amp;E1&amp;","&amp;F1&amp;","&amp;G1&amp;","&amp;H1&amp;","&amp;I1&amp;","&amp;J1&amp;","&amp;K1&amp;","&amp;L1&amp;","&amp;M1&amp;") VALUES"</f>
        <v>INSERT INTO clientes (id,nome,rua,numero,bairro,cidade,cpf,cnpj,telefone,celular,estado,cep,created_at) VALUES</v>
      </c>
    </row>
    <row r="2" spans="1:14" x14ac:dyDescent="0.3">
      <c r="A2">
        <v>3</v>
      </c>
      <c r="B2" t="s">
        <v>0</v>
      </c>
      <c r="D2">
        <v>0</v>
      </c>
      <c r="E2" t="s">
        <v>2</v>
      </c>
      <c r="F2" t="s">
        <v>3</v>
      </c>
      <c r="I2" t="s">
        <v>4</v>
      </c>
      <c r="J2" t="s">
        <v>5</v>
      </c>
      <c r="K2" t="s">
        <v>6</v>
      </c>
      <c r="M2" s="3">
        <v>43545</v>
      </c>
      <c r="N2" t="str">
        <f>" ("&amp;A2&amp;",'"&amp;B2&amp;"','"&amp;C2&amp;"','"&amp;D2&amp;"','"&amp;E2&amp;"','"&amp;F2&amp;"','"&amp;G2&amp;"','"&amp;H2&amp;"','"&amp;I2&amp;"','"&amp;J2&amp;"','"&amp;K2&amp;"','"&amp;L2&amp;"','"&amp;TEXT(M2,"aaaa-mm-dd hh:mm:ss")&amp;"'),"</f>
        <v xml:space="preserve"> (3,'Maria do Socorro','','0','Fátima','Varginha','','','(35)32221634','(35)992128915','MG','','2019-03-21 00:00:00'),</v>
      </c>
    </row>
    <row r="3" spans="1:14" x14ac:dyDescent="0.3">
      <c r="A3">
        <v>4</v>
      </c>
      <c r="B3" t="s">
        <v>7</v>
      </c>
      <c r="C3" t="s">
        <v>8</v>
      </c>
      <c r="D3">
        <v>140</v>
      </c>
      <c r="E3" t="s">
        <v>9</v>
      </c>
      <c r="F3" t="s">
        <v>3</v>
      </c>
      <c r="G3" t="s">
        <v>10</v>
      </c>
      <c r="I3" t="s">
        <v>11</v>
      </c>
      <c r="K3" t="s">
        <v>6</v>
      </c>
      <c r="M3" s="3">
        <v>43539</v>
      </c>
      <c r="N3" t="str">
        <f t="shared" ref="N3:N66" si="0">" ("&amp;A3&amp;",'"&amp;B3&amp;"','"&amp;C3&amp;"','"&amp;D3&amp;"','"&amp;E3&amp;"','"&amp;F3&amp;"','"&amp;G3&amp;"','"&amp;H3&amp;"','"&amp;I3&amp;"','"&amp;J3&amp;"','"&amp;K3&amp;"','"&amp;L3&amp;"','"&amp;TEXT(M3,"aaaa-mm-dd hh:mm:ss")&amp;"'),"</f>
        <v xml:space="preserve"> (4,'Jumara Aparecida Rosa','Rua |Luiz Rossignoli','140','Samarino','Varginha','008.560.486-07','','(35)988645644','','MG','','2019-03-15 00:00:00'),</v>
      </c>
    </row>
    <row r="4" spans="1:14" x14ac:dyDescent="0.3">
      <c r="A4">
        <v>5</v>
      </c>
      <c r="B4" t="s">
        <v>12</v>
      </c>
      <c r="D4">
        <v>0</v>
      </c>
      <c r="E4" t="s">
        <v>13</v>
      </c>
      <c r="F4" t="s">
        <v>3</v>
      </c>
      <c r="G4" t="s">
        <v>14</v>
      </c>
      <c r="I4" t="s">
        <v>15</v>
      </c>
      <c r="K4" t="s">
        <v>6</v>
      </c>
      <c r="M4" s="3">
        <v>43549</v>
      </c>
      <c r="N4" t="str">
        <f t="shared" si="0"/>
        <v xml:space="preserve"> (5,'Pimbola/Helder Ap. de Souza','','0','Rio Verde','Varginha','012.821.026-56','','(35)988812217','','MG','','2019-03-25 00:00:00'),</v>
      </c>
    </row>
    <row r="5" spans="1:14" x14ac:dyDescent="0.3">
      <c r="A5">
        <v>6</v>
      </c>
      <c r="B5" t="s">
        <v>16</v>
      </c>
      <c r="C5" t="s">
        <v>17</v>
      </c>
      <c r="D5">
        <v>185</v>
      </c>
      <c r="E5" t="s">
        <v>18</v>
      </c>
      <c r="F5" t="s">
        <v>3</v>
      </c>
      <c r="I5" t="s">
        <v>19</v>
      </c>
      <c r="J5" t="s">
        <v>20</v>
      </c>
      <c r="K5" t="s">
        <v>6</v>
      </c>
      <c r="M5" s="3">
        <v>43549</v>
      </c>
      <c r="N5" t="str">
        <f t="shared" si="0"/>
        <v xml:space="preserve"> (6,'Tarcizo Natal','Rua: José Ferreira de Brito','185','São Lucas','Varginha','','','(35)998709617','(35)988211440','MG','','2019-03-25 00:00:00'),</v>
      </c>
    </row>
    <row r="6" spans="1:14" x14ac:dyDescent="0.3">
      <c r="A6">
        <v>7</v>
      </c>
      <c r="B6" t="s">
        <v>21</v>
      </c>
      <c r="C6" t="s">
        <v>22</v>
      </c>
      <c r="D6">
        <v>85</v>
      </c>
      <c r="E6" t="s">
        <v>23</v>
      </c>
      <c r="F6" t="s">
        <v>3</v>
      </c>
      <c r="I6" t="s">
        <v>24</v>
      </c>
      <c r="K6" t="s">
        <v>6</v>
      </c>
      <c r="M6" s="3">
        <v>43549</v>
      </c>
      <c r="N6" t="str">
        <f t="shared" si="0"/>
        <v xml:space="preserve"> (7,'Sargento Maciel','Rua Francisco Paiva Neto','85','Corcett','Varginha','','','(35)988727321','','MG','','2019-03-25 00:00:00'),</v>
      </c>
    </row>
    <row r="7" spans="1:14" x14ac:dyDescent="0.3">
      <c r="A7">
        <v>8</v>
      </c>
      <c r="B7" t="s">
        <v>25</v>
      </c>
      <c r="C7" t="s">
        <v>26</v>
      </c>
      <c r="D7">
        <v>320</v>
      </c>
      <c r="E7" t="s">
        <v>27</v>
      </c>
      <c r="F7" t="s">
        <v>3</v>
      </c>
      <c r="I7" t="s">
        <v>28</v>
      </c>
      <c r="K7" t="s">
        <v>6</v>
      </c>
      <c r="M7" s="3">
        <v>43549</v>
      </c>
      <c r="N7" t="str">
        <f t="shared" si="0"/>
        <v xml:space="preserve"> (8,'Letivia Erbst Barbosa','Rua Jose Gabriel Maciel','320','Jardim Estrela l','Varginha','','','(35)991340149','','MG','','2019-03-25 00:00:00'),</v>
      </c>
    </row>
    <row r="8" spans="1:14" x14ac:dyDescent="0.3">
      <c r="A8">
        <v>9</v>
      </c>
      <c r="B8" t="s">
        <v>29</v>
      </c>
      <c r="C8" t="s">
        <v>30</v>
      </c>
      <c r="D8">
        <v>120</v>
      </c>
      <c r="E8" t="s">
        <v>31</v>
      </c>
      <c r="F8" t="s">
        <v>3</v>
      </c>
      <c r="I8" t="s">
        <v>32</v>
      </c>
      <c r="K8" t="s">
        <v>6</v>
      </c>
      <c r="M8" s="3">
        <v>43549</v>
      </c>
      <c r="N8" t="str">
        <f t="shared" si="0"/>
        <v xml:space="preserve"> (9,'Hamilton','Rua Lucas Reis Alves','120','Alto da Figueira ll','Varginha','','','(35)988111814','','MG','','2019-03-25 00:00:00'),</v>
      </c>
    </row>
    <row r="9" spans="1:14" x14ac:dyDescent="0.3">
      <c r="A9">
        <v>10</v>
      </c>
      <c r="B9" t="s">
        <v>33</v>
      </c>
      <c r="C9" t="s">
        <v>34</v>
      </c>
      <c r="D9">
        <v>316</v>
      </c>
      <c r="E9" t="s">
        <v>35</v>
      </c>
      <c r="F9" t="s">
        <v>3</v>
      </c>
      <c r="I9" t="s">
        <v>36</v>
      </c>
      <c r="K9" t="s">
        <v>6</v>
      </c>
      <c r="M9" s="3">
        <v>43549</v>
      </c>
      <c r="N9" t="str">
        <f t="shared" si="0"/>
        <v xml:space="preserve"> (10,'Carlos Alberto Serafim','Av Prof. João Augusto de Carvalho','316','Jardim Estrela ll','Varginha','','','(35)988671557','','MG','','2019-03-25 00:00:00'),</v>
      </c>
    </row>
    <row r="10" spans="1:14" x14ac:dyDescent="0.3">
      <c r="A10">
        <v>11</v>
      </c>
      <c r="B10" t="s">
        <v>37</v>
      </c>
      <c r="C10" t="s">
        <v>38</v>
      </c>
      <c r="D10">
        <v>59</v>
      </c>
      <c r="E10" t="s">
        <v>39</v>
      </c>
      <c r="F10" t="s">
        <v>3</v>
      </c>
      <c r="I10" t="s">
        <v>40</v>
      </c>
      <c r="K10" t="s">
        <v>6</v>
      </c>
      <c r="M10" s="3">
        <v>43549</v>
      </c>
      <c r="N10" t="str">
        <f t="shared" si="0"/>
        <v xml:space="preserve"> (11,'Claudinei Dat','Rua Gabriela Resende Paiva','59','Santa Luiza','Varginha','','','(35)32217808','','MG','','2019-03-25 00:00:00'),</v>
      </c>
    </row>
    <row r="11" spans="1:14" x14ac:dyDescent="0.3">
      <c r="A11">
        <v>12</v>
      </c>
      <c r="B11" t="s">
        <v>41</v>
      </c>
      <c r="C11" t="s">
        <v>42</v>
      </c>
      <c r="D11">
        <v>1905</v>
      </c>
      <c r="E11" t="s">
        <v>43</v>
      </c>
      <c r="F11" t="s">
        <v>3</v>
      </c>
      <c r="I11" t="s">
        <v>44</v>
      </c>
      <c r="K11" t="s">
        <v>6</v>
      </c>
      <c r="M11" s="3">
        <v>43549</v>
      </c>
      <c r="N11" t="str">
        <f t="shared" si="0"/>
        <v xml:space="preserve"> (12,'Madeireira Belato','Av Princesa do sul','1905','Rezende','Varginha','','','(35)32141865','','MG','','2019-03-25 00:00:00'),</v>
      </c>
    </row>
    <row r="12" spans="1:14" x14ac:dyDescent="0.3">
      <c r="A12">
        <v>13</v>
      </c>
      <c r="B12" t="s">
        <v>45</v>
      </c>
      <c r="D12">
        <v>0</v>
      </c>
      <c r="F12" t="s">
        <v>3</v>
      </c>
      <c r="I12" t="s">
        <v>46</v>
      </c>
      <c r="K12" t="s">
        <v>6</v>
      </c>
      <c r="M12" s="3">
        <v>43549</v>
      </c>
      <c r="N12" t="str">
        <f t="shared" si="0"/>
        <v xml:space="preserve"> (13,'Weldel Felix Teodoro','','0','','Varginha','','','(35)988218587','','MG','','2019-03-25 00:00:00'),</v>
      </c>
    </row>
    <row r="13" spans="1:14" x14ac:dyDescent="0.3">
      <c r="A13">
        <v>15</v>
      </c>
      <c r="B13" t="s">
        <v>47</v>
      </c>
      <c r="C13" t="s">
        <v>48</v>
      </c>
      <c r="D13">
        <v>200</v>
      </c>
      <c r="E13" t="s">
        <v>49</v>
      </c>
      <c r="F13" t="s">
        <v>3</v>
      </c>
      <c r="I13" t="s">
        <v>50</v>
      </c>
      <c r="K13" t="s">
        <v>6</v>
      </c>
      <c r="M13" s="3">
        <v>43549</v>
      </c>
      <c r="N13" t="str">
        <f t="shared" si="0"/>
        <v xml:space="preserve"> (15,'Adriana e Dr Ernesto Dendena','Rua Francisco Aureliano Paiva','200','Campos Eliseos','Varginha','','','(35)999898237','','MG','','2019-03-25 00:00:00'),</v>
      </c>
    </row>
    <row r="14" spans="1:14" x14ac:dyDescent="0.3">
      <c r="A14">
        <v>16</v>
      </c>
      <c r="B14" t="s">
        <v>51</v>
      </c>
      <c r="C14" t="s">
        <v>52</v>
      </c>
      <c r="D14">
        <v>65</v>
      </c>
      <c r="E14" t="s">
        <v>53</v>
      </c>
      <c r="F14" t="s">
        <v>3</v>
      </c>
      <c r="I14" t="s">
        <v>54</v>
      </c>
      <c r="J14" t="s">
        <v>55</v>
      </c>
      <c r="K14" t="s">
        <v>6</v>
      </c>
      <c r="M14" s="3">
        <v>43549</v>
      </c>
      <c r="N14" t="str">
        <f t="shared" si="0"/>
        <v xml:space="preserve"> (16,'Alice Flores Corcett','Pça João Pessoa','65','Centro','Varginha','','','(35)32221643','(35)999345619','MG','','2019-03-25 00:00:00'),</v>
      </c>
    </row>
    <row r="15" spans="1:14" x14ac:dyDescent="0.3">
      <c r="A15">
        <v>17</v>
      </c>
      <c r="B15" t="s">
        <v>56</v>
      </c>
      <c r="C15" t="s">
        <v>57</v>
      </c>
      <c r="D15">
        <v>55</v>
      </c>
      <c r="E15" t="s">
        <v>58</v>
      </c>
      <c r="F15" t="s">
        <v>3</v>
      </c>
      <c r="I15" t="s">
        <v>59</v>
      </c>
      <c r="J15" t="s">
        <v>60</v>
      </c>
      <c r="K15" t="s">
        <v>6</v>
      </c>
      <c r="M15" s="3">
        <v>43550</v>
      </c>
      <c r="N15" t="str">
        <f t="shared" si="0"/>
        <v xml:space="preserve"> (17,'Cidinha (M. A de Figueiredo Cassimiro','Al. Cerejeiras','55','Pinheiros','Varginha','','','(35)32121592','(35)988461531','MG','','2019-03-26 00:00:00'),</v>
      </c>
    </row>
    <row r="16" spans="1:14" x14ac:dyDescent="0.3">
      <c r="A16">
        <v>18</v>
      </c>
      <c r="B16" t="s">
        <v>61</v>
      </c>
      <c r="C16" t="s">
        <v>62</v>
      </c>
      <c r="D16">
        <v>333</v>
      </c>
      <c r="E16" t="s">
        <v>63</v>
      </c>
      <c r="F16" t="s">
        <v>3</v>
      </c>
      <c r="I16" t="s">
        <v>64</v>
      </c>
      <c r="K16" t="s">
        <v>6</v>
      </c>
      <c r="M16" s="3">
        <v>43550</v>
      </c>
      <c r="N16" t="str">
        <f t="shared" si="0"/>
        <v xml:space="preserve"> (18,'Walas/ GW Engenharia','Rua Antônio Bernardes Pereira','333','São Geraldo','Varginha','','','(35)988811839','','MG','','2019-03-26 00:00:00'),</v>
      </c>
    </row>
    <row r="17" spans="1:14" x14ac:dyDescent="0.3">
      <c r="A17">
        <v>19</v>
      </c>
      <c r="B17" t="s">
        <v>65</v>
      </c>
      <c r="C17" t="s">
        <v>66</v>
      </c>
      <c r="D17">
        <v>52</v>
      </c>
      <c r="E17" t="s">
        <v>67</v>
      </c>
      <c r="F17" t="s">
        <v>3</v>
      </c>
      <c r="I17" t="s">
        <v>68</v>
      </c>
      <c r="J17" t="s">
        <v>69</v>
      </c>
      <c r="K17" t="s">
        <v>6</v>
      </c>
      <c r="M17" s="3">
        <v>43550</v>
      </c>
      <c r="N17" t="str">
        <f t="shared" si="0"/>
        <v xml:space="preserve"> (19,'Maria Lucia','Rua Santa Margarida','52','Bom Pastor','Varginha','','','(35)3129295','(35)999898331','MG','','2019-03-26 00:00:00'),</v>
      </c>
    </row>
    <row r="18" spans="1:14" x14ac:dyDescent="0.3">
      <c r="A18">
        <v>20</v>
      </c>
      <c r="B18" t="s">
        <v>70</v>
      </c>
      <c r="C18" t="s">
        <v>71</v>
      </c>
      <c r="D18">
        <v>113</v>
      </c>
      <c r="E18" t="s">
        <v>72</v>
      </c>
      <c r="F18" t="s">
        <v>3</v>
      </c>
      <c r="G18" t="s">
        <v>73</v>
      </c>
      <c r="I18" t="s">
        <v>74</v>
      </c>
      <c r="K18" t="s">
        <v>6</v>
      </c>
      <c r="M18" s="3">
        <v>43551</v>
      </c>
      <c r="N18" t="str">
        <f t="shared" si="0"/>
        <v xml:space="preserve"> (20,'Ivan Aparecido Reis','Rua California','113','Vila Barcelona','Varginha','260.153.008-17','','(35)988389524','','MG','','2019-03-27 00:00:00'),</v>
      </c>
    </row>
    <row r="19" spans="1:14" x14ac:dyDescent="0.3">
      <c r="A19">
        <v>21</v>
      </c>
      <c r="B19" t="s">
        <v>75</v>
      </c>
      <c r="C19" t="s">
        <v>76</v>
      </c>
      <c r="D19">
        <v>678</v>
      </c>
      <c r="E19" t="s">
        <v>67</v>
      </c>
      <c r="F19" t="s">
        <v>3</v>
      </c>
      <c r="I19">
        <v>-35</v>
      </c>
      <c r="K19" t="s">
        <v>6</v>
      </c>
      <c r="M19" s="3">
        <v>43551</v>
      </c>
      <c r="N19" t="str">
        <f t="shared" si="0"/>
        <v xml:space="preserve"> (21,'Kênia','Rua Allan Kardec','678','Bom Pastor','Varginha','','','-35','','MG','','2019-03-27 00:00:00'),</v>
      </c>
    </row>
    <row r="20" spans="1:14" x14ac:dyDescent="0.3">
      <c r="A20">
        <v>22</v>
      </c>
      <c r="B20" t="s">
        <v>77</v>
      </c>
      <c r="C20" t="s">
        <v>78</v>
      </c>
      <c r="D20">
        <v>33</v>
      </c>
      <c r="E20" t="s">
        <v>79</v>
      </c>
      <c r="F20" t="s">
        <v>3</v>
      </c>
      <c r="G20" t="s">
        <v>80</v>
      </c>
      <c r="I20" t="s">
        <v>81</v>
      </c>
      <c r="K20" t="s">
        <v>6</v>
      </c>
      <c r="M20" s="3">
        <v>43552</v>
      </c>
      <c r="N20" t="str">
        <f t="shared" si="0"/>
        <v xml:space="preserve"> (22,'Santuza','Av Pasteur','33','Novo Horizonte','Varginha','590.029.726-87','','(35)999770444','','MG','','2019-03-28 00:00:00'),</v>
      </c>
    </row>
    <row r="21" spans="1:14" x14ac:dyDescent="0.3">
      <c r="A21">
        <v>23</v>
      </c>
      <c r="B21" t="s">
        <v>82</v>
      </c>
      <c r="C21" t="s">
        <v>83</v>
      </c>
      <c r="D21">
        <v>0</v>
      </c>
      <c r="E21" t="s">
        <v>84</v>
      </c>
      <c r="F21" t="s">
        <v>3</v>
      </c>
      <c r="I21" t="s">
        <v>85</v>
      </c>
      <c r="K21" t="s">
        <v>6</v>
      </c>
      <c r="M21" s="3">
        <v>43553</v>
      </c>
      <c r="N21" t="str">
        <f t="shared" si="0"/>
        <v xml:space="preserve"> (23,'Marisa Custodio','Rua Chimity Nagal','0','Boa Vista','Varginha','','','(35)32121349','','MG','','2019-03-29 00:00:00'),</v>
      </c>
    </row>
    <row r="22" spans="1:14" x14ac:dyDescent="0.3">
      <c r="A22">
        <v>24</v>
      </c>
      <c r="B22" t="s">
        <v>86</v>
      </c>
      <c r="C22" t="s">
        <v>87</v>
      </c>
      <c r="D22">
        <v>70</v>
      </c>
      <c r="E22" t="s">
        <v>88</v>
      </c>
      <c r="F22" t="s">
        <v>3</v>
      </c>
      <c r="G22" t="s">
        <v>89</v>
      </c>
      <c r="I22" t="s">
        <v>90</v>
      </c>
      <c r="K22" t="s">
        <v>6</v>
      </c>
      <c r="M22" s="3">
        <v>43475</v>
      </c>
      <c r="N22" t="str">
        <f t="shared" si="0"/>
        <v xml:space="preserve"> (24,'Maria lucia de Paiva Nogueira','Rua Equador','70','Vila Pinto','Varginha','341.878.206-04','','(35)32126946','','MG','','2019-01-10 00:00:00'),</v>
      </c>
    </row>
    <row r="23" spans="1:14" x14ac:dyDescent="0.3">
      <c r="A23">
        <v>25</v>
      </c>
      <c r="B23" t="s">
        <v>2204</v>
      </c>
      <c r="C23" t="s">
        <v>91</v>
      </c>
      <c r="D23">
        <v>164</v>
      </c>
      <c r="E23" t="s">
        <v>53</v>
      </c>
      <c r="F23" t="s">
        <v>3</v>
      </c>
      <c r="G23" t="s">
        <v>92</v>
      </c>
      <c r="I23" t="s">
        <v>93</v>
      </c>
      <c r="K23" t="s">
        <v>6</v>
      </c>
      <c r="M23" s="3">
        <v>43557</v>
      </c>
      <c r="N23" t="str">
        <f t="shared" si="0"/>
        <v xml:space="preserve"> (25,'Graciano Camilo de Oliveira','Rua Santa Cruz','164','Centro','Varginha','010.091.846-87','','(35)988967518','','MG','','2019-04-02 00:00:00'),</v>
      </c>
    </row>
    <row r="24" spans="1:14" x14ac:dyDescent="0.3">
      <c r="A24">
        <v>26</v>
      </c>
      <c r="B24" t="s">
        <v>94</v>
      </c>
      <c r="C24" t="s">
        <v>95</v>
      </c>
      <c r="D24">
        <v>306</v>
      </c>
      <c r="E24" t="s">
        <v>67</v>
      </c>
      <c r="F24" t="s">
        <v>3</v>
      </c>
      <c r="G24" t="s">
        <v>96</v>
      </c>
      <c r="I24" t="s">
        <v>97</v>
      </c>
      <c r="K24" t="s">
        <v>6</v>
      </c>
      <c r="M24" s="3">
        <v>43558</v>
      </c>
      <c r="N24" t="str">
        <f t="shared" si="0"/>
        <v xml:space="preserve"> (26,'Luiz Claudio da Silva Rosa','Rua Santa Catarina','306','Bom Pastor','Varginha','008.890.227-71','','(35)988000993','','MG','','2019-04-03 00:00:00'),</v>
      </c>
    </row>
    <row r="25" spans="1:14" x14ac:dyDescent="0.3">
      <c r="A25">
        <v>27</v>
      </c>
      <c r="B25" t="s">
        <v>98</v>
      </c>
      <c r="C25" t="s">
        <v>99</v>
      </c>
      <c r="D25">
        <v>30</v>
      </c>
      <c r="E25" t="s">
        <v>100</v>
      </c>
      <c r="F25" t="s">
        <v>3</v>
      </c>
      <c r="I25" t="s">
        <v>101</v>
      </c>
      <c r="K25" t="s">
        <v>6</v>
      </c>
      <c r="M25" s="3">
        <v>43558</v>
      </c>
      <c r="N25" t="str">
        <f t="shared" si="0"/>
        <v xml:space="preserve"> (27,'Marco Antônio Estevam /Marquinho Maioline','Rua Carlos Ribeiro de Souza','30','Corcette','Varginha','','','(35)988133101','','MG','','2019-04-03 00:00:00'),</v>
      </c>
    </row>
    <row r="26" spans="1:14" x14ac:dyDescent="0.3">
      <c r="A26">
        <v>28</v>
      </c>
      <c r="B26" t="s">
        <v>102</v>
      </c>
      <c r="C26" t="s">
        <v>103</v>
      </c>
      <c r="D26">
        <v>430</v>
      </c>
      <c r="E26" t="s">
        <v>84</v>
      </c>
      <c r="F26" t="s">
        <v>3</v>
      </c>
      <c r="I26" t="s">
        <v>104</v>
      </c>
      <c r="K26" t="s">
        <v>6</v>
      </c>
      <c r="M26" s="3">
        <v>43558</v>
      </c>
      <c r="N26" t="str">
        <f t="shared" si="0"/>
        <v xml:space="preserve"> (28,'Claudio Andrei Kahler/ Forum','Rua João Batista Ribeirão','430','Boa Vista','Varginha','','','(35)997120013','','MG','','2019-04-03 00:00:00'),</v>
      </c>
    </row>
    <row r="27" spans="1:14" x14ac:dyDescent="0.3">
      <c r="A27">
        <v>30</v>
      </c>
      <c r="B27" t="s">
        <v>105</v>
      </c>
      <c r="D27">
        <v>0</v>
      </c>
      <c r="F27" t="s">
        <v>3</v>
      </c>
      <c r="I27" t="s">
        <v>106</v>
      </c>
      <c r="K27" t="s">
        <v>6</v>
      </c>
      <c r="M27" s="3">
        <v>43558</v>
      </c>
      <c r="N27" t="str">
        <f t="shared" si="0"/>
        <v xml:space="preserve"> (30,'Toninho / grafica','','0','','Varginha','','','(35)988109144','','MG','','2019-04-03 00:00:00'),</v>
      </c>
    </row>
    <row r="28" spans="1:14" x14ac:dyDescent="0.3">
      <c r="A28">
        <v>31</v>
      </c>
      <c r="B28" t="s">
        <v>107</v>
      </c>
      <c r="C28" t="s">
        <v>108</v>
      </c>
      <c r="D28">
        <v>30</v>
      </c>
      <c r="E28" t="s">
        <v>109</v>
      </c>
      <c r="F28" t="s">
        <v>3</v>
      </c>
      <c r="I28" t="s">
        <v>110</v>
      </c>
      <c r="K28" t="s">
        <v>6</v>
      </c>
      <c r="M28" s="3">
        <v>43517</v>
      </c>
      <c r="N28" t="str">
        <f t="shared" si="0"/>
        <v xml:space="preserve"> (31,'Tamires','Rua B','30','Belo Horizonte','Varginha','','','(35)988495416','','MG','','2019-02-21 00:00:00'),</v>
      </c>
    </row>
    <row r="29" spans="1:14" x14ac:dyDescent="0.3">
      <c r="A29">
        <v>32</v>
      </c>
      <c r="B29" t="s">
        <v>111</v>
      </c>
      <c r="C29" t="s">
        <v>112</v>
      </c>
      <c r="D29">
        <v>40</v>
      </c>
      <c r="E29" t="s">
        <v>9</v>
      </c>
      <c r="F29" t="s">
        <v>3</v>
      </c>
      <c r="I29" t="s">
        <v>113</v>
      </c>
      <c r="K29" t="s">
        <v>6</v>
      </c>
      <c r="M29" s="3">
        <v>43556</v>
      </c>
      <c r="N29" t="str">
        <f t="shared" si="0"/>
        <v xml:space="preserve"> (32,'Thales','Rua José Miguel','40','Samarino','Varginha','','','(35)988832441','','MG','','2019-04-01 00:00:00'),</v>
      </c>
    </row>
    <row r="30" spans="1:14" x14ac:dyDescent="0.3">
      <c r="A30">
        <v>33</v>
      </c>
      <c r="B30" t="s">
        <v>114</v>
      </c>
      <c r="D30">
        <v>0</v>
      </c>
      <c r="F30" t="s">
        <v>3</v>
      </c>
      <c r="I30" t="s">
        <v>115</v>
      </c>
      <c r="K30" t="s">
        <v>6</v>
      </c>
      <c r="M30" s="3">
        <v>43558</v>
      </c>
      <c r="N30" t="str">
        <f t="shared" si="0"/>
        <v xml:space="preserve"> (33,'Gustavo Paiva','','0','','Varginha','','','(35)999824087','','MG','','2019-04-03 00:00:00'),</v>
      </c>
    </row>
    <row r="31" spans="1:14" x14ac:dyDescent="0.3">
      <c r="A31">
        <v>34</v>
      </c>
      <c r="B31" t="s">
        <v>116</v>
      </c>
      <c r="D31">
        <v>0</v>
      </c>
      <c r="F31" t="s">
        <v>3</v>
      </c>
      <c r="I31" t="s">
        <v>117</v>
      </c>
      <c r="J31" t="s">
        <v>118</v>
      </c>
      <c r="K31" t="s">
        <v>6</v>
      </c>
      <c r="M31" s="3">
        <v>43559</v>
      </c>
      <c r="N31" t="str">
        <f t="shared" si="0"/>
        <v xml:space="preserve"> (34,'Hebert/Marlon','','0','','Varginha','','','(35)998887271','(35)998570008','MG','','2019-04-04 00:00:00'),</v>
      </c>
    </row>
    <row r="32" spans="1:14" x14ac:dyDescent="0.3">
      <c r="A32">
        <v>35</v>
      </c>
      <c r="B32" t="s">
        <v>119</v>
      </c>
      <c r="C32" t="s">
        <v>120</v>
      </c>
      <c r="D32">
        <v>80</v>
      </c>
      <c r="E32" t="s">
        <v>121</v>
      </c>
      <c r="F32" t="s">
        <v>3</v>
      </c>
      <c r="G32" t="s">
        <v>122</v>
      </c>
      <c r="I32" t="s">
        <v>123</v>
      </c>
      <c r="J32" t="s">
        <v>124</v>
      </c>
      <c r="K32" t="s">
        <v>6</v>
      </c>
      <c r="M32" s="3">
        <v>43559</v>
      </c>
      <c r="N32" t="str">
        <f t="shared" si="0"/>
        <v xml:space="preserve"> (35,'José Francisco de Assis Neto','Rua Genezio Pinto da Silva','80','Jardim Estrela','Varginha','237.733.756-20','','(35)32235972','(35)988074213','MG','','2019-04-04 00:00:00'),</v>
      </c>
    </row>
    <row r="33" spans="1:14" x14ac:dyDescent="0.3">
      <c r="A33">
        <v>36</v>
      </c>
      <c r="B33" t="s">
        <v>125</v>
      </c>
      <c r="C33" t="s">
        <v>126</v>
      </c>
      <c r="D33">
        <v>68</v>
      </c>
      <c r="E33" t="s">
        <v>88</v>
      </c>
      <c r="F33" t="s">
        <v>3</v>
      </c>
      <c r="I33" t="s">
        <v>127</v>
      </c>
      <c r="K33" t="s">
        <v>6</v>
      </c>
      <c r="M33" s="3">
        <v>43559</v>
      </c>
      <c r="N33" t="str">
        <f t="shared" si="0"/>
        <v xml:space="preserve"> (36,'Vicente','Rua Presidente Evaristo Soares','68','Vila Pinto','Varginha','','','(35)988476223','','MG','','2019-04-04 00:00:00'),</v>
      </c>
    </row>
    <row r="34" spans="1:14" x14ac:dyDescent="0.3">
      <c r="A34">
        <v>37</v>
      </c>
      <c r="B34" t="s">
        <v>128</v>
      </c>
      <c r="C34" t="s">
        <v>129</v>
      </c>
      <c r="D34">
        <v>510</v>
      </c>
      <c r="E34" t="s">
        <v>43</v>
      </c>
      <c r="F34" t="s">
        <v>3</v>
      </c>
      <c r="I34" t="s">
        <v>130</v>
      </c>
      <c r="K34" t="s">
        <v>6</v>
      </c>
      <c r="M34" s="3">
        <v>43559</v>
      </c>
      <c r="N34" t="str">
        <f t="shared" si="0"/>
        <v xml:space="preserve"> (37,'Duplasul','Av Minas Gerais','510','Rezende','Varginha','','','(35)32143162','','MG','','2019-04-04 00:00:00'),</v>
      </c>
    </row>
    <row r="35" spans="1:14" x14ac:dyDescent="0.3">
      <c r="A35">
        <v>38</v>
      </c>
      <c r="B35" t="s">
        <v>131</v>
      </c>
      <c r="C35" t="s">
        <v>132</v>
      </c>
      <c r="D35">
        <v>321</v>
      </c>
      <c r="E35" t="s">
        <v>88</v>
      </c>
      <c r="F35" t="s">
        <v>3</v>
      </c>
      <c r="I35" t="s">
        <v>133</v>
      </c>
      <c r="K35" t="s">
        <v>6</v>
      </c>
      <c r="M35" s="3">
        <v>43559</v>
      </c>
      <c r="N35" t="str">
        <f t="shared" si="0"/>
        <v xml:space="preserve"> (38,'Dr Justino / Ana','Rua Presidente Arthur Bernardes','321','Vila Pinto','Varginha','','','(35)32126959','','MG','','2019-04-04 00:00:00'),</v>
      </c>
    </row>
    <row r="36" spans="1:14" x14ac:dyDescent="0.3">
      <c r="A36">
        <v>39</v>
      </c>
      <c r="B36" t="s">
        <v>134</v>
      </c>
      <c r="C36" t="s">
        <v>135</v>
      </c>
      <c r="D36">
        <v>76</v>
      </c>
      <c r="E36" t="s">
        <v>63</v>
      </c>
      <c r="F36" t="s">
        <v>3</v>
      </c>
      <c r="I36" t="s">
        <v>136</v>
      </c>
      <c r="K36" t="s">
        <v>6</v>
      </c>
      <c r="M36" s="3">
        <v>43535</v>
      </c>
      <c r="N36" t="str">
        <f t="shared" si="0"/>
        <v xml:space="preserve"> (39,'Irlaine Soares Alegro','Rua Cesar Comunian','76','São Geraldo','Varginha','','','(35)988846830','','MG','','2019-03-11 00:00:00'),</v>
      </c>
    </row>
    <row r="37" spans="1:14" x14ac:dyDescent="0.3">
      <c r="A37">
        <v>40</v>
      </c>
      <c r="B37" t="s">
        <v>137</v>
      </c>
      <c r="C37" t="s">
        <v>138</v>
      </c>
      <c r="D37">
        <v>366</v>
      </c>
      <c r="E37" t="s">
        <v>49</v>
      </c>
      <c r="F37" t="s">
        <v>3</v>
      </c>
      <c r="G37" t="s">
        <v>139</v>
      </c>
      <c r="I37" t="s">
        <v>140</v>
      </c>
      <c r="K37" t="s">
        <v>6</v>
      </c>
      <c r="M37" s="3">
        <v>43560</v>
      </c>
      <c r="N37" t="str">
        <f t="shared" si="0"/>
        <v xml:space="preserve"> (40,'Elcio Francisco da Costa','Rua Joaquim Camilo Tavares','366','Campos Eliseos','Varginha','175.048.726-87','','(35)999896795','','MG','','2019-04-05 00:00:00'),</v>
      </c>
    </row>
    <row r="38" spans="1:14" x14ac:dyDescent="0.3">
      <c r="A38">
        <v>41</v>
      </c>
      <c r="B38" t="s">
        <v>141</v>
      </c>
      <c r="C38" t="s">
        <v>142</v>
      </c>
      <c r="D38">
        <v>335</v>
      </c>
      <c r="E38" t="s">
        <v>84</v>
      </c>
      <c r="F38" t="s">
        <v>3</v>
      </c>
      <c r="I38" t="s">
        <v>143</v>
      </c>
      <c r="K38" t="s">
        <v>6</v>
      </c>
      <c r="M38" s="3">
        <v>43560</v>
      </c>
      <c r="N38" t="str">
        <f t="shared" si="0"/>
        <v xml:space="preserve"> (41,'Zé esteves /madeireira','Av Almirante barroso','335','Boa Vista','Varginha','','','(35)998048661','','MG','','2019-04-05 00:00:00'),</v>
      </c>
    </row>
    <row r="39" spans="1:14" x14ac:dyDescent="0.3">
      <c r="A39">
        <v>42</v>
      </c>
      <c r="B39" t="s">
        <v>144</v>
      </c>
      <c r="C39" t="s">
        <v>145</v>
      </c>
      <c r="D39">
        <v>13</v>
      </c>
      <c r="E39" t="s">
        <v>84</v>
      </c>
      <c r="F39" t="s">
        <v>3</v>
      </c>
      <c r="G39" t="s">
        <v>146</v>
      </c>
      <c r="I39" t="s">
        <v>147</v>
      </c>
      <c r="K39" t="s">
        <v>6</v>
      </c>
      <c r="M39" s="3">
        <v>43489</v>
      </c>
      <c r="N39" t="str">
        <f t="shared" si="0"/>
        <v xml:space="preserve"> (42,'Vornei Bissani','Rua Dr Silva Frota','13','Boa Vista','Varginha','286.342.176-04','','(35)998842013','','MG','','2019-01-24 00:00:00'),</v>
      </c>
    </row>
    <row r="40" spans="1:14" x14ac:dyDescent="0.3">
      <c r="A40">
        <v>43</v>
      </c>
      <c r="B40" t="s">
        <v>148</v>
      </c>
      <c r="C40" t="s">
        <v>149</v>
      </c>
      <c r="D40">
        <v>150</v>
      </c>
      <c r="E40" t="s">
        <v>84</v>
      </c>
      <c r="F40" t="s">
        <v>3</v>
      </c>
      <c r="I40" t="s">
        <v>150</v>
      </c>
      <c r="J40" t="s">
        <v>151</v>
      </c>
      <c r="K40" t="s">
        <v>6</v>
      </c>
      <c r="M40" s="3">
        <v>43560</v>
      </c>
      <c r="N40" t="str">
        <f t="shared" si="0"/>
        <v xml:space="preserve"> (43,'Vardão Materiais','Av do Contorno','150','Boa Vista','Varginha','','','(35)32122601','(35)999656549','MG','','2019-04-05 00:00:00'),</v>
      </c>
    </row>
    <row r="41" spans="1:14" x14ac:dyDescent="0.3">
      <c r="A41">
        <v>44</v>
      </c>
      <c r="B41" t="s">
        <v>152</v>
      </c>
      <c r="D41">
        <v>0</v>
      </c>
      <c r="F41" t="s">
        <v>3</v>
      </c>
      <c r="I41" t="s">
        <v>153</v>
      </c>
      <c r="K41" t="s">
        <v>6</v>
      </c>
      <c r="M41" s="3">
        <v>43560</v>
      </c>
      <c r="N41" t="str">
        <f t="shared" si="0"/>
        <v xml:space="preserve"> (44,'Alfredo / Fermavi','','0','','Varginha','','','(35)991984185','','MG','','2019-04-05 00:00:00'),</v>
      </c>
    </row>
    <row r="42" spans="1:14" x14ac:dyDescent="0.3">
      <c r="A42">
        <v>45</v>
      </c>
      <c r="B42" t="s">
        <v>154</v>
      </c>
      <c r="C42" t="s">
        <v>155</v>
      </c>
      <c r="D42">
        <v>110</v>
      </c>
      <c r="E42" t="s">
        <v>156</v>
      </c>
      <c r="F42" t="s">
        <v>3</v>
      </c>
      <c r="I42" t="s">
        <v>157</v>
      </c>
      <c r="K42" t="s">
        <v>6</v>
      </c>
      <c r="M42" s="3">
        <v>43560</v>
      </c>
      <c r="N42" t="str">
        <f t="shared" si="0"/>
        <v xml:space="preserve"> (45,'Sebastião Esteves','Rua Alvaro Rodrigo Pereira','110','Nova Varginha','Varginha','','','(35)999188906','','MG','','2019-04-05 00:00:00'),</v>
      </c>
    </row>
    <row r="43" spans="1:14" x14ac:dyDescent="0.3">
      <c r="A43">
        <v>46</v>
      </c>
      <c r="B43" t="s">
        <v>158</v>
      </c>
      <c r="C43" t="s">
        <v>159</v>
      </c>
      <c r="D43">
        <v>95</v>
      </c>
      <c r="E43" t="s">
        <v>160</v>
      </c>
      <c r="F43" t="s">
        <v>3</v>
      </c>
      <c r="G43" t="s">
        <v>161</v>
      </c>
      <c r="I43" t="s">
        <v>162</v>
      </c>
      <c r="K43" t="s">
        <v>6</v>
      </c>
      <c r="L43" t="s">
        <v>163</v>
      </c>
      <c r="M43" s="3">
        <v>43560</v>
      </c>
      <c r="N43" t="str">
        <f t="shared" si="0"/>
        <v xml:space="preserve"> (46,'Ronaldo Guilherme Lemes','Rua Dr Mario Vani Benfica','95','Porto Real','Varginha','087.448.826-53','','(35)999886797','','MG','37031-410','2019-04-05 00:00:00'),</v>
      </c>
    </row>
    <row r="44" spans="1:14" x14ac:dyDescent="0.3">
      <c r="A44">
        <v>47</v>
      </c>
      <c r="B44" t="s">
        <v>164</v>
      </c>
      <c r="C44" t="s">
        <v>165</v>
      </c>
      <c r="D44">
        <v>200</v>
      </c>
      <c r="E44" t="s">
        <v>67</v>
      </c>
      <c r="F44" t="s">
        <v>3</v>
      </c>
      <c r="G44" t="s">
        <v>166</v>
      </c>
      <c r="I44" t="s">
        <v>167</v>
      </c>
      <c r="K44" t="s">
        <v>6</v>
      </c>
      <c r="M44" s="3">
        <v>43563</v>
      </c>
      <c r="N44" t="str">
        <f t="shared" si="0"/>
        <v xml:space="preserve"> (47,'Alessandro Roela /Samar','Av:Tancredo Neves','200','Bom Pastor','Varginha','029.243.486-33','','(35)988754424','','MG','','2019-04-08 00:00:00'),</v>
      </c>
    </row>
    <row r="45" spans="1:14" x14ac:dyDescent="0.3">
      <c r="A45">
        <v>48</v>
      </c>
      <c r="B45" t="s">
        <v>168</v>
      </c>
      <c r="C45" t="s">
        <v>169</v>
      </c>
      <c r="D45">
        <v>210</v>
      </c>
      <c r="E45" t="s">
        <v>84</v>
      </c>
      <c r="F45" t="s">
        <v>3</v>
      </c>
      <c r="G45" t="s">
        <v>170</v>
      </c>
      <c r="I45" t="s">
        <v>171</v>
      </c>
      <c r="K45" t="s">
        <v>6</v>
      </c>
      <c r="M45" s="3">
        <v>43565</v>
      </c>
      <c r="N45" t="str">
        <f t="shared" si="0"/>
        <v xml:space="preserve"> (48,'Igor Gonçalves de Oliveira','Rua Dr José Silvestre de Oliveira','210','Boa Vista','Varginha','013.471.406-70','','(35)988112523','','MG','','2019-04-10 00:00:00'),</v>
      </c>
    </row>
    <row r="46" spans="1:14" x14ac:dyDescent="0.3">
      <c r="A46">
        <v>50</v>
      </c>
      <c r="B46" t="s">
        <v>172</v>
      </c>
      <c r="C46" t="s">
        <v>173</v>
      </c>
      <c r="D46">
        <v>130</v>
      </c>
      <c r="E46" t="s">
        <v>174</v>
      </c>
      <c r="F46" t="s">
        <v>3</v>
      </c>
      <c r="G46" t="s">
        <v>175</v>
      </c>
      <c r="I46" t="s">
        <v>176</v>
      </c>
      <c r="K46" t="s">
        <v>6</v>
      </c>
      <c r="M46" s="3">
        <v>43565</v>
      </c>
      <c r="N46" t="str">
        <f t="shared" si="0"/>
        <v xml:space="preserve"> (50,'Reginaldo Donizete de souza','Rua jaime de Oliveira','130','Parque Rinald','Varginha','973.563.286-15','','(35)998120930','','MG','','2019-04-10 00:00:00'),</v>
      </c>
    </row>
    <row r="47" spans="1:14" x14ac:dyDescent="0.3">
      <c r="A47">
        <v>51</v>
      </c>
      <c r="B47" t="s">
        <v>177</v>
      </c>
      <c r="C47" t="s">
        <v>178</v>
      </c>
      <c r="D47">
        <v>539</v>
      </c>
      <c r="E47" t="s">
        <v>67</v>
      </c>
      <c r="F47" t="s">
        <v>3</v>
      </c>
      <c r="G47" t="s">
        <v>179</v>
      </c>
      <c r="I47" t="s">
        <v>180</v>
      </c>
      <c r="K47" t="s">
        <v>6</v>
      </c>
      <c r="M47" s="3">
        <v>43566</v>
      </c>
      <c r="N47" t="str">
        <f t="shared" si="0"/>
        <v xml:space="preserve"> (51,'José Elizio L. de Abreu/Dedé Floricultura','Rua Ana Jacinta/Rua Santa Cruz,570','539','Bom Pastor','Varginha','892.332.808-10','','(35)988183877','','MG','','2019-04-11 00:00:00'),</v>
      </c>
    </row>
    <row r="48" spans="1:14" x14ac:dyDescent="0.3">
      <c r="A48">
        <v>52</v>
      </c>
      <c r="B48" t="s">
        <v>181</v>
      </c>
      <c r="C48" t="s">
        <v>182</v>
      </c>
      <c r="D48">
        <v>100</v>
      </c>
      <c r="E48" t="s">
        <v>84</v>
      </c>
      <c r="F48" t="s">
        <v>3</v>
      </c>
      <c r="I48" t="s">
        <v>183</v>
      </c>
      <c r="K48" t="s">
        <v>6</v>
      </c>
      <c r="M48" s="3">
        <v>43566</v>
      </c>
      <c r="N48" t="str">
        <f t="shared" si="0"/>
        <v xml:space="preserve"> (52,'Bianca Pontes','Rua Michel Mansour','100','Boa Vista','Varginha','','','(35)999293883','','MG','','2019-04-11 00:00:00'),</v>
      </c>
    </row>
    <row r="49" spans="1:14" x14ac:dyDescent="0.3">
      <c r="A49">
        <v>53</v>
      </c>
      <c r="B49" t="s">
        <v>184</v>
      </c>
      <c r="D49">
        <v>0</v>
      </c>
      <c r="E49" t="s">
        <v>185</v>
      </c>
      <c r="F49" t="s">
        <v>3</v>
      </c>
      <c r="I49" t="s">
        <v>186</v>
      </c>
      <c r="J49" t="s">
        <v>187</v>
      </c>
      <c r="K49" t="s">
        <v>6</v>
      </c>
      <c r="M49" s="3">
        <v>43567</v>
      </c>
      <c r="N49" t="str">
        <f t="shared" si="0"/>
        <v xml:space="preserve"> (53,'Cleiton / Pedras ET','','0','Jardim Aurea','Varginha','','','(35)32227782','(35)987085110','MG','','2019-04-12 00:00:00'),</v>
      </c>
    </row>
    <row r="50" spans="1:14" x14ac:dyDescent="0.3">
      <c r="A50">
        <v>54</v>
      </c>
      <c r="B50" t="s">
        <v>188</v>
      </c>
      <c r="C50" t="s">
        <v>189</v>
      </c>
      <c r="D50">
        <v>90</v>
      </c>
      <c r="E50" t="s">
        <v>190</v>
      </c>
      <c r="F50" t="s">
        <v>3</v>
      </c>
      <c r="G50" t="s">
        <v>191</v>
      </c>
      <c r="I50" t="s">
        <v>192</v>
      </c>
      <c r="K50" t="s">
        <v>6</v>
      </c>
      <c r="M50" s="3">
        <v>43570</v>
      </c>
      <c r="N50" t="str">
        <f t="shared" si="0"/>
        <v xml:space="preserve"> (54,'Lucas Paulo Faria Mendes','Rua: Expedito dos Santos','90','Alto Pinheiros','Varginha','016.280.756-27','','(35)988133109','','MG','','2019-04-15 00:00:00'),</v>
      </c>
    </row>
    <row r="51" spans="1:14" x14ac:dyDescent="0.3">
      <c r="A51">
        <v>55</v>
      </c>
      <c r="B51" t="s">
        <v>193</v>
      </c>
      <c r="C51" t="s">
        <v>194</v>
      </c>
      <c r="D51">
        <v>200</v>
      </c>
      <c r="E51" t="s">
        <v>195</v>
      </c>
      <c r="F51" t="s">
        <v>3</v>
      </c>
      <c r="G51" t="s">
        <v>196</v>
      </c>
      <c r="I51" t="s">
        <v>197</v>
      </c>
      <c r="K51" t="s">
        <v>6</v>
      </c>
      <c r="M51" s="3">
        <v>43570</v>
      </c>
      <c r="N51" t="str">
        <f t="shared" si="0"/>
        <v xml:space="preserve"> (55,'Daniel de Brito Marangão','Alameda das Arapongas','200','Cidade Nova','Varginha','015.223.746-12','','(35)988104788','','MG','','2019-04-15 00:00:00'),</v>
      </c>
    </row>
    <row r="52" spans="1:14" x14ac:dyDescent="0.3">
      <c r="A52">
        <v>56</v>
      </c>
      <c r="B52" t="s">
        <v>198</v>
      </c>
      <c r="C52" t="s">
        <v>199</v>
      </c>
      <c r="D52">
        <v>261</v>
      </c>
      <c r="E52" t="s">
        <v>43</v>
      </c>
      <c r="F52" t="s">
        <v>3</v>
      </c>
      <c r="G52" t="s">
        <v>200</v>
      </c>
      <c r="I52" t="s">
        <v>201</v>
      </c>
      <c r="K52" t="s">
        <v>6</v>
      </c>
      <c r="M52" s="3">
        <v>43571</v>
      </c>
      <c r="N52" t="str">
        <f t="shared" si="0"/>
        <v xml:space="preserve"> (56,'Ronaldo José da Silveira','Av: Minas Gerais','261','Rezende','Varginha','591.490.276-20','','(35)32144591','','MG','','2019-04-16 00:00:00'),</v>
      </c>
    </row>
    <row r="53" spans="1:14" x14ac:dyDescent="0.3">
      <c r="A53">
        <v>57</v>
      </c>
      <c r="B53" t="s">
        <v>202</v>
      </c>
      <c r="C53" t="s">
        <v>203</v>
      </c>
      <c r="D53">
        <v>415</v>
      </c>
      <c r="E53" t="s">
        <v>204</v>
      </c>
      <c r="F53" t="s">
        <v>3</v>
      </c>
      <c r="G53" t="s">
        <v>205</v>
      </c>
      <c r="I53" t="s">
        <v>206</v>
      </c>
      <c r="K53" t="s">
        <v>6</v>
      </c>
      <c r="M53" s="3">
        <v>43571</v>
      </c>
      <c r="N53" t="str">
        <f t="shared" si="0"/>
        <v xml:space="preserve"> (57,'Paulo Roberto Peloso','Rua Gilberto Coutinho Pereira','415','Alto dos Pinheiros','Varginha','215.067.366-53','','(35)30154422','','MG','','2019-04-16 00:00:00'),</v>
      </c>
    </row>
    <row r="54" spans="1:14" x14ac:dyDescent="0.3">
      <c r="A54">
        <v>58</v>
      </c>
      <c r="B54" t="s">
        <v>207</v>
      </c>
      <c r="C54" t="s">
        <v>208</v>
      </c>
      <c r="D54">
        <v>120</v>
      </c>
      <c r="E54" t="s">
        <v>190</v>
      </c>
      <c r="F54" t="s">
        <v>3</v>
      </c>
      <c r="G54" t="s">
        <v>209</v>
      </c>
      <c r="I54" t="s">
        <v>210</v>
      </c>
      <c r="K54" t="s">
        <v>6</v>
      </c>
      <c r="M54" s="3">
        <v>43572</v>
      </c>
      <c r="N54" t="str">
        <f t="shared" si="0"/>
        <v xml:space="preserve"> (58,'Pamela Paiva','Rua Expedito dos Santos','120','Alto Pinheiros','Varginha','086.940.566-74','','(35)998125424','','MG','','2019-04-17 00:00:00'),</v>
      </c>
    </row>
    <row r="55" spans="1:14" x14ac:dyDescent="0.3">
      <c r="A55">
        <v>59</v>
      </c>
      <c r="B55" t="s">
        <v>211</v>
      </c>
      <c r="C55" t="s">
        <v>212</v>
      </c>
      <c r="D55">
        <v>83</v>
      </c>
      <c r="E55" t="s">
        <v>63</v>
      </c>
      <c r="F55" t="s">
        <v>3</v>
      </c>
      <c r="G55" t="s">
        <v>213</v>
      </c>
      <c r="I55" t="s">
        <v>214</v>
      </c>
      <c r="K55" t="s">
        <v>6</v>
      </c>
      <c r="M55" s="3">
        <v>43578</v>
      </c>
      <c r="N55" t="str">
        <f t="shared" si="0"/>
        <v xml:space="preserve"> (59,'Jorge dos Reis','Rua Antenor Reis','83','São Geraldo','Varginha','121.967.976-34','','(35)999778360','','MG','','2019-04-23 00:00:00'),</v>
      </c>
    </row>
    <row r="56" spans="1:14" x14ac:dyDescent="0.3">
      <c r="A56">
        <v>60</v>
      </c>
      <c r="B56" t="s">
        <v>2205</v>
      </c>
      <c r="C56" t="s">
        <v>215</v>
      </c>
      <c r="D56">
        <v>500</v>
      </c>
      <c r="E56" t="s">
        <v>216</v>
      </c>
      <c r="F56" t="s">
        <v>3</v>
      </c>
      <c r="H56" t="s">
        <v>217</v>
      </c>
      <c r="I56" t="s">
        <v>218</v>
      </c>
      <c r="K56" t="s">
        <v>6</v>
      </c>
      <c r="L56" t="s">
        <v>219</v>
      </c>
      <c r="M56" s="3">
        <v>43578</v>
      </c>
      <c r="N56" t="str">
        <f t="shared" si="0"/>
        <v xml:space="preserve"> (60,'Auto Posto PGM 500 Ltda (Shell)','Av Almirante Barroso','500','Vila São Geraldo','Varginha','','27.556.215/0001-40','(35)30678922','','MG','37030-320','2019-04-23 00:00:00'),</v>
      </c>
    </row>
    <row r="57" spans="1:14" x14ac:dyDescent="0.3">
      <c r="A57">
        <v>61</v>
      </c>
      <c r="B57" t="s">
        <v>220</v>
      </c>
      <c r="C57" t="s">
        <v>221</v>
      </c>
      <c r="D57">
        <v>121</v>
      </c>
      <c r="E57" t="s">
        <v>190</v>
      </c>
      <c r="F57" t="s">
        <v>3</v>
      </c>
      <c r="I57" t="s">
        <v>222</v>
      </c>
      <c r="K57" t="s">
        <v>6</v>
      </c>
      <c r="M57" s="3">
        <v>43579</v>
      </c>
      <c r="N57" t="str">
        <f t="shared" si="0"/>
        <v xml:space="preserve"> (61,'Estevão Lucas da Silva','Rua Edson batista Gonçalves','121','Alto Pinheiros','Varginha','','','(35)988660975','','MG','','2019-04-24 00:00:00'),</v>
      </c>
    </row>
    <row r="58" spans="1:14" x14ac:dyDescent="0.3">
      <c r="A58">
        <v>62</v>
      </c>
      <c r="B58" t="s">
        <v>223</v>
      </c>
      <c r="C58" t="s">
        <v>224</v>
      </c>
      <c r="D58">
        <v>24</v>
      </c>
      <c r="E58" t="s">
        <v>49</v>
      </c>
      <c r="F58" t="s">
        <v>3</v>
      </c>
      <c r="G58" t="s">
        <v>225</v>
      </c>
      <c r="I58" t="s">
        <v>226</v>
      </c>
      <c r="J58" t="s">
        <v>227</v>
      </c>
      <c r="K58" t="s">
        <v>6</v>
      </c>
      <c r="M58" s="3">
        <v>43581</v>
      </c>
      <c r="N58" t="str">
        <f t="shared" si="0"/>
        <v xml:space="preserve"> (62,'José Aristodemo Maselli','Rua Luiz Ferreira Campos','24','Campos Eliseos','Varginha','030.846.396-04','','(35)32212433','(35)999159925','MG','','2019-04-26 00:00:00'),</v>
      </c>
    </row>
    <row r="59" spans="1:14" x14ac:dyDescent="0.3">
      <c r="A59">
        <v>63</v>
      </c>
      <c r="B59" t="s">
        <v>228</v>
      </c>
      <c r="C59" t="s">
        <v>229</v>
      </c>
      <c r="D59">
        <v>337</v>
      </c>
      <c r="E59" t="s">
        <v>109</v>
      </c>
      <c r="F59" t="s">
        <v>3</v>
      </c>
      <c r="G59" t="s">
        <v>230</v>
      </c>
      <c r="I59" t="s">
        <v>231</v>
      </c>
      <c r="J59" t="s">
        <v>232</v>
      </c>
      <c r="K59" t="s">
        <v>6</v>
      </c>
      <c r="M59" s="3">
        <v>43581</v>
      </c>
      <c r="N59" t="str">
        <f t="shared" si="0"/>
        <v xml:space="preserve"> (63,'André Luiz Pressato','Rua Antônio Menengueli','337','Belo Horizonte','Varginha','065.527.116-66','','(35)988298469','(35)988087774','MG','','2019-04-26 00:00:00'),</v>
      </c>
    </row>
    <row r="60" spans="1:14" x14ac:dyDescent="0.3">
      <c r="A60">
        <v>64</v>
      </c>
      <c r="B60" t="s">
        <v>233</v>
      </c>
      <c r="C60" t="s">
        <v>234</v>
      </c>
      <c r="D60">
        <v>169</v>
      </c>
      <c r="E60" t="s">
        <v>235</v>
      </c>
      <c r="F60" t="s">
        <v>3</v>
      </c>
      <c r="I60" t="s">
        <v>236</v>
      </c>
      <c r="K60" t="s">
        <v>6</v>
      </c>
      <c r="M60" s="3">
        <v>43584</v>
      </c>
      <c r="N60" t="str">
        <f t="shared" si="0"/>
        <v xml:space="preserve"> (64,'Casa Catanduvas','Rua Nossa senhora Aparecida','169','Catanduvas','Varginha','','','(35)988872205','','MG','','2019-04-29 00:00:00'),</v>
      </c>
    </row>
    <row r="61" spans="1:14" x14ac:dyDescent="0.3">
      <c r="A61">
        <v>65</v>
      </c>
      <c r="B61" t="s">
        <v>237</v>
      </c>
      <c r="C61" t="s">
        <v>238</v>
      </c>
      <c r="D61">
        <v>0</v>
      </c>
      <c r="E61" t="s">
        <v>84</v>
      </c>
      <c r="F61" t="s">
        <v>3</v>
      </c>
      <c r="G61" t="s">
        <v>239</v>
      </c>
      <c r="I61" t="s">
        <v>240</v>
      </c>
      <c r="K61" t="s">
        <v>6</v>
      </c>
      <c r="M61" s="3">
        <v>43585</v>
      </c>
      <c r="N61" t="str">
        <f t="shared" si="0"/>
        <v xml:space="preserve"> (65,'josé Roberto Martins','Rua Servulo jose Cardoso','0','Boa Vista','Varginha','457.381.306-34','','(35)988734998','','MG','','2019-04-30 00:00:00'),</v>
      </c>
    </row>
    <row r="62" spans="1:14" x14ac:dyDescent="0.3">
      <c r="A62">
        <v>66</v>
      </c>
      <c r="B62" t="s">
        <v>241</v>
      </c>
      <c r="C62" t="s">
        <v>242</v>
      </c>
      <c r="D62">
        <v>36</v>
      </c>
      <c r="E62" t="s">
        <v>53</v>
      </c>
      <c r="F62" t="s">
        <v>3</v>
      </c>
      <c r="G62" t="s">
        <v>243</v>
      </c>
      <c r="I62" t="s">
        <v>244</v>
      </c>
      <c r="K62" t="s">
        <v>6</v>
      </c>
      <c r="M62" s="3">
        <v>43753</v>
      </c>
      <c r="N62" t="str">
        <f t="shared" si="0"/>
        <v xml:space="preserve"> (66,'Cassio Luiz Pereira Paiva','Rua: Delfim Moreira','36','Centro','Varginha','789.635.248-68','','(35)992423990','','MG','','2019-10-15 00:00:00'),</v>
      </c>
    </row>
    <row r="63" spans="1:14" x14ac:dyDescent="0.3">
      <c r="A63">
        <v>67</v>
      </c>
      <c r="B63" t="s">
        <v>245</v>
      </c>
      <c r="C63" t="s">
        <v>246</v>
      </c>
      <c r="D63">
        <v>125</v>
      </c>
      <c r="E63" t="s">
        <v>247</v>
      </c>
      <c r="F63" t="s">
        <v>3</v>
      </c>
      <c r="G63" t="s">
        <v>248</v>
      </c>
      <c r="I63" t="s">
        <v>249</v>
      </c>
      <c r="K63" t="s">
        <v>6</v>
      </c>
      <c r="M63" s="3">
        <v>43755</v>
      </c>
      <c r="N63" t="str">
        <f t="shared" si="0"/>
        <v xml:space="preserve"> (67,'Marcelo de Paiva Barbieri','Rua: geraldo Gonçalves de Brito','125','Bougainville','Varginha','055.182.076-46','','(35)997402684','','MG','','2019-10-17 00:00:00'),</v>
      </c>
    </row>
    <row r="64" spans="1:14" x14ac:dyDescent="0.3">
      <c r="A64">
        <v>68</v>
      </c>
      <c r="B64" t="s">
        <v>250</v>
      </c>
      <c r="C64" t="s">
        <v>251</v>
      </c>
      <c r="D64">
        <v>108</v>
      </c>
      <c r="E64" t="s">
        <v>67</v>
      </c>
      <c r="F64" t="s">
        <v>3</v>
      </c>
      <c r="G64" t="s">
        <v>252</v>
      </c>
      <c r="I64" t="s">
        <v>253</v>
      </c>
      <c r="K64" t="s">
        <v>6</v>
      </c>
      <c r="M64" s="3">
        <v>43760</v>
      </c>
      <c r="N64" t="str">
        <f t="shared" si="0"/>
        <v xml:space="preserve"> (68,'Lucia Rosimeire dos Santos Ciacci','Rua: Antônio Cezario','108','Bom Pastor','Varginha','648.578.836-00','','(35)988668095','','MG','','2019-10-22 00:00:00'),</v>
      </c>
    </row>
    <row r="65" spans="1:14" x14ac:dyDescent="0.3">
      <c r="A65">
        <v>69</v>
      </c>
      <c r="B65" t="s">
        <v>254</v>
      </c>
      <c r="C65" t="s">
        <v>255</v>
      </c>
      <c r="D65">
        <v>286</v>
      </c>
      <c r="E65" t="s">
        <v>100</v>
      </c>
      <c r="F65" t="s">
        <v>3</v>
      </c>
      <c r="G65" t="s">
        <v>256</v>
      </c>
      <c r="I65" t="s">
        <v>257</v>
      </c>
      <c r="K65" t="s">
        <v>6</v>
      </c>
      <c r="M65" s="3">
        <v>43760</v>
      </c>
      <c r="N65" t="str">
        <f t="shared" si="0"/>
        <v xml:space="preserve"> (69,'Juliana Machado Viana','Rua: Maria de Brito Cali','286','Corcette','Varginha','065.148.366-23','','(35)988740703','','MG','','2019-10-22 00:00:00'),</v>
      </c>
    </row>
    <row r="66" spans="1:14" x14ac:dyDescent="0.3">
      <c r="A66">
        <v>70</v>
      </c>
      <c r="B66" t="s">
        <v>258</v>
      </c>
      <c r="C66" t="s">
        <v>259</v>
      </c>
      <c r="D66">
        <v>160</v>
      </c>
      <c r="E66" t="s">
        <v>260</v>
      </c>
      <c r="F66" t="s">
        <v>3</v>
      </c>
      <c r="G66" t="s">
        <v>261</v>
      </c>
      <c r="I66" t="s">
        <v>262</v>
      </c>
      <c r="K66" t="s">
        <v>6</v>
      </c>
      <c r="M66" s="3">
        <v>43760</v>
      </c>
      <c r="N66" t="str">
        <f t="shared" si="0"/>
        <v xml:space="preserve"> (70,'Francisco Souza Silva Melo','Rua: José Gabriel Maciel','160','Jardim Estrela I','Varginha','586.813.106-15','','(35)988634434','','MG','','2019-10-22 00:00:00'),</v>
      </c>
    </row>
    <row r="67" spans="1:14" x14ac:dyDescent="0.3">
      <c r="A67">
        <v>71</v>
      </c>
      <c r="B67" t="s">
        <v>263</v>
      </c>
      <c r="C67" t="s">
        <v>264</v>
      </c>
      <c r="D67">
        <v>680</v>
      </c>
      <c r="E67" t="s">
        <v>265</v>
      </c>
      <c r="F67" t="s">
        <v>3</v>
      </c>
      <c r="I67" t="s">
        <v>266</v>
      </c>
      <c r="K67" t="s">
        <v>6</v>
      </c>
      <c r="M67" s="3">
        <v>43760</v>
      </c>
      <c r="N67" t="str">
        <f t="shared" ref="N67:N130" si="1">" ("&amp;A67&amp;",'"&amp;B67&amp;"','"&amp;C67&amp;"','"&amp;D67&amp;"','"&amp;E67&amp;"','"&amp;F67&amp;"','"&amp;G67&amp;"','"&amp;H67&amp;"','"&amp;I67&amp;"','"&amp;J67&amp;"','"&amp;K67&amp;"','"&amp;L67&amp;"','"&amp;TEXT(M67,"aaaa-mm-dd hh:mm:ss")&amp;"'),"</f>
        <v xml:space="preserve"> (71,'Katia Valin Urias','Av: João Martinho da Ponte','680','Mont Serrat','Varginha','','','(35)987098161','','MG','','2019-10-22 00:00:00'),</v>
      </c>
    </row>
    <row r="68" spans="1:14" x14ac:dyDescent="0.3">
      <c r="A68">
        <v>72</v>
      </c>
      <c r="B68" t="s">
        <v>267</v>
      </c>
      <c r="C68" t="s">
        <v>268</v>
      </c>
      <c r="D68">
        <v>0</v>
      </c>
      <c r="E68" t="s">
        <v>269</v>
      </c>
      <c r="F68" t="s">
        <v>3</v>
      </c>
      <c r="G68" t="s">
        <v>270</v>
      </c>
      <c r="I68" t="s">
        <v>271</v>
      </c>
      <c r="K68" t="s">
        <v>6</v>
      </c>
      <c r="M68" s="3">
        <v>43760</v>
      </c>
      <c r="N68" t="str">
        <f t="shared" si="1"/>
        <v xml:space="preserve"> (72,'Fernanda Lopes Ferreira','Rua: Manuel Batista Ferreira','0','San Marino','Varginha','096.947.896-80','','(35)987079132','','MG','','2019-10-22 00:00:00'),</v>
      </c>
    </row>
    <row r="69" spans="1:14" x14ac:dyDescent="0.3">
      <c r="A69">
        <v>73</v>
      </c>
      <c r="B69" t="s">
        <v>272</v>
      </c>
      <c r="C69" t="s">
        <v>273</v>
      </c>
      <c r="D69">
        <v>209</v>
      </c>
      <c r="E69" t="s">
        <v>274</v>
      </c>
      <c r="F69" t="s">
        <v>3</v>
      </c>
      <c r="G69" t="s">
        <v>275</v>
      </c>
      <c r="I69" t="s">
        <v>276</v>
      </c>
      <c r="K69" t="s">
        <v>6</v>
      </c>
      <c r="M69" s="3">
        <v>43760</v>
      </c>
      <c r="N69" t="str">
        <f t="shared" si="1"/>
        <v xml:space="preserve"> (73,'Sidney Alves Botelho','Rua: Francisco Paiva Neto','209','Jardim Corcett','Varginha','896.089.766-34','','(35)988989616','','MG','','2019-10-22 00:00:00'),</v>
      </c>
    </row>
    <row r="70" spans="1:14" x14ac:dyDescent="0.3">
      <c r="A70">
        <v>74</v>
      </c>
      <c r="B70" t="s">
        <v>277</v>
      </c>
      <c r="C70" t="s">
        <v>278</v>
      </c>
      <c r="D70">
        <v>774</v>
      </c>
      <c r="E70" t="s">
        <v>53</v>
      </c>
      <c r="F70" t="s">
        <v>3</v>
      </c>
      <c r="G70" t="s">
        <v>279</v>
      </c>
      <c r="I70">
        <v>-35</v>
      </c>
      <c r="K70" t="s">
        <v>6</v>
      </c>
      <c r="M70" s="3">
        <v>43760</v>
      </c>
      <c r="N70" t="str">
        <f t="shared" si="1"/>
        <v xml:space="preserve"> (74,'Rosilda Isabel Araujo','Av: São José','774','Centro','Varginha','002.817.626-00','','-35','','MG','','2019-10-22 00:00:00'),</v>
      </c>
    </row>
    <row r="71" spans="1:14" x14ac:dyDescent="0.3">
      <c r="A71">
        <v>75</v>
      </c>
      <c r="B71" t="s">
        <v>280</v>
      </c>
      <c r="C71" t="s">
        <v>281</v>
      </c>
      <c r="D71">
        <v>722</v>
      </c>
      <c r="E71" t="s">
        <v>67</v>
      </c>
      <c r="F71" t="s">
        <v>3</v>
      </c>
      <c r="G71" t="s">
        <v>282</v>
      </c>
      <c r="I71" t="s">
        <v>283</v>
      </c>
      <c r="K71" t="s">
        <v>6</v>
      </c>
      <c r="M71" s="3">
        <v>43760</v>
      </c>
      <c r="N71" t="str">
        <f t="shared" si="1"/>
        <v xml:space="preserve"> (75,'Carlos Lele Viana','Av: Ana Jacinta','722','Bom Pastor','Varginha','729.115.496-00','','(35)991126024','','MG','','2019-10-22 00:00:00'),</v>
      </c>
    </row>
    <row r="72" spans="1:14" x14ac:dyDescent="0.3">
      <c r="A72">
        <v>76</v>
      </c>
      <c r="B72" t="s">
        <v>284</v>
      </c>
      <c r="C72" t="s">
        <v>285</v>
      </c>
      <c r="D72">
        <v>389</v>
      </c>
      <c r="E72" t="s">
        <v>265</v>
      </c>
      <c r="F72" t="s">
        <v>3</v>
      </c>
      <c r="G72" t="s">
        <v>286</v>
      </c>
      <c r="I72" t="s">
        <v>287</v>
      </c>
      <c r="K72" t="s">
        <v>6</v>
      </c>
      <c r="M72" s="3">
        <v>43760</v>
      </c>
      <c r="N72" t="str">
        <f t="shared" si="1"/>
        <v xml:space="preserve"> (76,'Orivaldo Bruniera','Av: João Martins da Ponte','389','Mont Serrat','Varginha','286.351.326-53','','(35)998367411','','MG','','2019-10-22 00:00:00'),</v>
      </c>
    </row>
    <row r="73" spans="1:14" x14ac:dyDescent="0.3">
      <c r="A73">
        <v>77</v>
      </c>
      <c r="B73" t="s">
        <v>288</v>
      </c>
      <c r="C73" t="s">
        <v>289</v>
      </c>
      <c r="D73">
        <v>65</v>
      </c>
      <c r="E73" t="s">
        <v>290</v>
      </c>
      <c r="F73" t="s">
        <v>3</v>
      </c>
      <c r="G73" t="s">
        <v>291</v>
      </c>
      <c r="I73" t="s">
        <v>292</v>
      </c>
      <c r="K73" t="s">
        <v>6</v>
      </c>
      <c r="M73" s="3">
        <v>43760</v>
      </c>
      <c r="N73" t="str">
        <f t="shared" si="1"/>
        <v xml:space="preserve"> (77,'Georgia Aparecida Ferreira','Rua: Edgar Benfica','65','Damasco','Varginha','779.067.486-20','','(35)988436434','','MG','','2019-10-22 00:00:00'),</v>
      </c>
    </row>
    <row r="74" spans="1:14" x14ac:dyDescent="0.3">
      <c r="A74">
        <v>78</v>
      </c>
      <c r="B74" t="s">
        <v>293</v>
      </c>
      <c r="C74" t="s">
        <v>294</v>
      </c>
      <c r="D74">
        <v>25</v>
      </c>
      <c r="E74" t="s">
        <v>295</v>
      </c>
      <c r="F74" t="s">
        <v>3</v>
      </c>
      <c r="G74" t="s">
        <v>296</v>
      </c>
      <c r="I74" t="s">
        <v>297</v>
      </c>
      <c r="K74" t="s">
        <v>6</v>
      </c>
      <c r="M74" s="3">
        <v>43760</v>
      </c>
      <c r="N74" t="str">
        <f t="shared" si="1"/>
        <v xml:space="preserve"> (78,'Lucio Gomes Mendonça','Rua: Padre Cornelho','25','Jardim Estrela II','Varginha','948.303.206-72','','(35)987235336','','MG','','2019-10-22 00:00:00'),</v>
      </c>
    </row>
    <row r="75" spans="1:14" x14ac:dyDescent="0.3">
      <c r="A75">
        <v>79</v>
      </c>
      <c r="B75" t="s">
        <v>298</v>
      </c>
      <c r="C75" t="s">
        <v>299</v>
      </c>
      <c r="D75">
        <v>0</v>
      </c>
      <c r="E75" t="s">
        <v>300</v>
      </c>
      <c r="F75" t="s">
        <v>3</v>
      </c>
      <c r="I75" t="s">
        <v>301</v>
      </c>
      <c r="K75" t="s">
        <v>6</v>
      </c>
      <c r="M75" s="3">
        <v>43760</v>
      </c>
      <c r="N75" t="str">
        <f t="shared" si="1"/>
        <v xml:space="preserve"> (79,'Lúcia','Estrada Rural','0','Lagamar','Varginha','','','(35)999660905','','MG','','2019-10-22 00:00:00'),</v>
      </c>
    </row>
    <row r="76" spans="1:14" x14ac:dyDescent="0.3">
      <c r="A76">
        <v>80</v>
      </c>
      <c r="B76" t="s">
        <v>302</v>
      </c>
      <c r="C76" t="s">
        <v>303</v>
      </c>
      <c r="D76">
        <v>236</v>
      </c>
      <c r="E76" t="s">
        <v>58</v>
      </c>
      <c r="F76" t="s">
        <v>3</v>
      </c>
      <c r="G76" t="s">
        <v>304</v>
      </c>
      <c r="I76" t="s">
        <v>305</v>
      </c>
      <c r="K76" t="s">
        <v>6</v>
      </c>
      <c r="M76" s="3">
        <v>43760</v>
      </c>
      <c r="N76" t="str">
        <f t="shared" si="1"/>
        <v xml:space="preserve"> (80,'Micael Tadeu Dorador','Al. Das Figueiras','236','Pinheiros','Varginha','515.872.978-68','','(35)999239181','','MG','','2019-10-22 00:00:00'),</v>
      </c>
    </row>
    <row r="77" spans="1:14" x14ac:dyDescent="0.3">
      <c r="A77">
        <v>81</v>
      </c>
      <c r="B77" t="s">
        <v>306</v>
      </c>
      <c r="C77" t="s">
        <v>307</v>
      </c>
      <c r="D77">
        <v>35</v>
      </c>
      <c r="E77" t="s">
        <v>235</v>
      </c>
      <c r="F77" t="s">
        <v>3</v>
      </c>
      <c r="G77" t="s">
        <v>308</v>
      </c>
      <c r="I77" t="s">
        <v>309</v>
      </c>
      <c r="K77" t="s">
        <v>6</v>
      </c>
      <c r="M77" s="3">
        <v>43760</v>
      </c>
      <c r="N77" t="str">
        <f t="shared" si="1"/>
        <v xml:space="preserve"> (81,'Cesar Murilo Batista','Rua: Altamiro Bernardes Ferreira','35','Catanduvas','Varginha','054.652.806-62','','(31)983561519','','MG','','2019-10-22 00:00:00'),</v>
      </c>
    </row>
    <row r="78" spans="1:14" x14ac:dyDescent="0.3">
      <c r="A78">
        <v>82</v>
      </c>
      <c r="B78" t="s">
        <v>310</v>
      </c>
      <c r="C78" t="s">
        <v>311</v>
      </c>
      <c r="D78">
        <v>340</v>
      </c>
      <c r="E78" t="s">
        <v>312</v>
      </c>
      <c r="F78" t="s">
        <v>3</v>
      </c>
      <c r="G78" t="s">
        <v>313</v>
      </c>
      <c r="K78" t="s">
        <v>6</v>
      </c>
      <c r="M78" s="3">
        <v>43760</v>
      </c>
      <c r="N78" t="str">
        <f t="shared" si="1"/>
        <v xml:space="preserve"> (82,'Denilson José Freire','Rua: Julia Fonseca Terra','340','São Sebastião','Varginha','057.260.316-95','','','','MG','','2019-10-22 00:00:00'),</v>
      </c>
    </row>
    <row r="79" spans="1:14" x14ac:dyDescent="0.3">
      <c r="A79">
        <v>83</v>
      </c>
      <c r="B79" t="s">
        <v>314</v>
      </c>
      <c r="C79" t="s">
        <v>315</v>
      </c>
      <c r="D79">
        <v>310</v>
      </c>
      <c r="E79" t="s">
        <v>269</v>
      </c>
      <c r="F79" t="s">
        <v>3</v>
      </c>
      <c r="G79" t="s">
        <v>316</v>
      </c>
      <c r="I79" t="s">
        <v>317</v>
      </c>
      <c r="K79" t="s">
        <v>6</v>
      </c>
      <c r="M79" s="3">
        <v>43760</v>
      </c>
      <c r="N79" t="str">
        <f t="shared" si="1"/>
        <v xml:space="preserve"> (83,'Francisco Carreto','Rua; Cecilia Geraldele Zanateli','310','San Marino','Varginha','353.415.646-34','','(35)998948326','','MG','','2019-10-22 00:00:00'),</v>
      </c>
    </row>
    <row r="80" spans="1:14" x14ac:dyDescent="0.3">
      <c r="A80">
        <v>84</v>
      </c>
      <c r="B80" t="s">
        <v>318</v>
      </c>
      <c r="C80" t="s">
        <v>319</v>
      </c>
      <c r="D80">
        <v>301</v>
      </c>
      <c r="E80" t="s">
        <v>53</v>
      </c>
      <c r="F80" t="s">
        <v>3</v>
      </c>
      <c r="G80" t="s">
        <v>320</v>
      </c>
      <c r="I80" t="s">
        <v>321</v>
      </c>
      <c r="K80" t="s">
        <v>6</v>
      </c>
      <c r="M80" s="3">
        <v>43760</v>
      </c>
      <c r="N80" t="str">
        <f t="shared" si="1"/>
        <v xml:space="preserve"> (84,'Kelson Pereira de Siqueira','Rua: Wenceslau Braz/ Apto','301','Centro','Varginha','103.972.266-08','','(35)998348926','','MG','','2019-10-22 00:00:00'),</v>
      </c>
    </row>
    <row r="81" spans="1:14" x14ac:dyDescent="0.3">
      <c r="A81">
        <v>85</v>
      </c>
      <c r="B81" t="s">
        <v>322</v>
      </c>
      <c r="C81" t="s">
        <v>323</v>
      </c>
      <c r="D81">
        <v>333</v>
      </c>
      <c r="E81" t="s">
        <v>63</v>
      </c>
      <c r="F81" t="s">
        <v>3</v>
      </c>
      <c r="I81" t="s">
        <v>324</v>
      </c>
      <c r="K81" t="s">
        <v>6</v>
      </c>
      <c r="M81" s="3">
        <v>43760</v>
      </c>
      <c r="N81" t="str">
        <f t="shared" si="1"/>
        <v xml:space="preserve"> (85,'Zé Grafiato / textura Vitória','Rua: Antônio Bernardes Pereira','333','São Geraldo','Varginha','','','(32)32231204','','MG','','2019-10-22 00:00:00'),</v>
      </c>
    </row>
    <row r="82" spans="1:14" x14ac:dyDescent="0.3">
      <c r="A82">
        <v>86</v>
      </c>
      <c r="B82" t="s">
        <v>325</v>
      </c>
      <c r="C82" t="s">
        <v>326</v>
      </c>
      <c r="D82">
        <v>29</v>
      </c>
      <c r="E82" t="s">
        <v>53</v>
      </c>
      <c r="F82" t="s">
        <v>3</v>
      </c>
      <c r="G82" t="s">
        <v>327</v>
      </c>
      <c r="K82" t="s">
        <v>6</v>
      </c>
      <c r="M82" s="3">
        <v>43760</v>
      </c>
      <c r="N82" t="str">
        <f t="shared" si="1"/>
        <v xml:space="preserve"> (86,'André Luiz','Rua: Tiradentes','29','Centro','Varginha','063.530.986-69','','','','MG','','2019-10-22 00:00:00'),</v>
      </c>
    </row>
    <row r="83" spans="1:14" x14ac:dyDescent="0.3">
      <c r="A83">
        <v>87</v>
      </c>
      <c r="B83" t="s">
        <v>328</v>
      </c>
      <c r="C83" t="s">
        <v>329</v>
      </c>
      <c r="D83">
        <v>15</v>
      </c>
      <c r="E83" t="s">
        <v>265</v>
      </c>
      <c r="F83" t="s">
        <v>3</v>
      </c>
      <c r="G83" t="s">
        <v>330</v>
      </c>
      <c r="I83" t="s">
        <v>331</v>
      </c>
      <c r="K83" t="s">
        <v>6</v>
      </c>
      <c r="M83" s="3">
        <v>43760</v>
      </c>
      <c r="N83" t="str">
        <f t="shared" si="1"/>
        <v xml:space="preserve"> (87,'Josè Carlos de Assis','Rua: Domingos Navarra Sobrinho','15','Mont Serrat','Varginha','467.753.586-87','','(35)988146327','','MG','','2019-10-22 00:00:00'),</v>
      </c>
    </row>
    <row r="84" spans="1:14" x14ac:dyDescent="0.3">
      <c r="A84">
        <v>88</v>
      </c>
      <c r="B84" t="s">
        <v>332</v>
      </c>
      <c r="C84" t="s">
        <v>333</v>
      </c>
      <c r="D84">
        <v>665</v>
      </c>
      <c r="E84" t="s">
        <v>84</v>
      </c>
      <c r="F84" t="s">
        <v>3</v>
      </c>
      <c r="I84" t="s">
        <v>334</v>
      </c>
      <c r="K84" t="s">
        <v>6</v>
      </c>
      <c r="M84" s="3">
        <v>43760</v>
      </c>
      <c r="N84" t="str">
        <f t="shared" si="1"/>
        <v xml:space="preserve"> (88,'Thiago Pizzo','Rua: Janauba','665','Boa Vista','Varginha','','','(35)999895802','','MG','','2019-10-22 00:00:00'),</v>
      </c>
    </row>
    <row r="85" spans="1:14" x14ac:dyDescent="0.3">
      <c r="A85">
        <v>89</v>
      </c>
      <c r="B85" t="s">
        <v>335</v>
      </c>
      <c r="C85" t="s">
        <v>336</v>
      </c>
      <c r="D85">
        <v>0</v>
      </c>
      <c r="E85" t="s">
        <v>23</v>
      </c>
      <c r="F85" t="s">
        <v>3</v>
      </c>
      <c r="G85" t="s">
        <v>337</v>
      </c>
      <c r="I85" t="s">
        <v>338</v>
      </c>
      <c r="K85" t="s">
        <v>6</v>
      </c>
      <c r="M85" s="3">
        <v>43760</v>
      </c>
      <c r="N85" t="str">
        <f t="shared" si="1"/>
        <v xml:space="preserve"> (89,'José Batista Filho','Rua: Geralda Sales Gontijo','0','Corcett','Varginha','575.757.626-04','','(35)997541346','','MG','','2019-10-22 00:00:00'),</v>
      </c>
    </row>
    <row r="86" spans="1:14" x14ac:dyDescent="0.3">
      <c r="A86">
        <v>90</v>
      </c>
      <c r="B86" t="s">
        <v>339</v>
      </c>
      <c r="C86" t="s">
        <v>340</v>
      </c>
      <c r="D86">
        <v>222</v>
      </c>
      <c r="E86" t="s">
        <v>67</v>
      </c>
      <c r="F86" t="s">
        <v>3</v>
      </c>
      <c r="G86" t="s">
        <v>341</v>
      </c>
      <c r="I86" t="s">
        <v>342</v>
      </c>
      <c r="K86" t="s">
        <v>6</v>
      </c>
      <c r="M86" s="3">
        <v>43760</v>
      </c>
      <c r="N86" t="str">
        <f t="shared" si="1"/>
        <v xml:space="preserve"> (90,'Mirela Faria Silva/ Antônio','Av: Dr José mArcos','222','Bom Pastor','Varginha','010.001.796-72','','(35)32122327','','MG','','2019-10-22 00:00:00'),</v>
      </c>
    </row>
    <row r="87" spans="1:14" x14ac:dyDescent="0.3">
      <c r="A87">
        <v>91</v>
      </c>
      <c r="B87" t="s">
        <v>343</v>
      </c>
      <c r="C87" t="s">
        <v>344</v>
      </c>
      <c r="D87">
        <v>236</v>
      </c>
      <c r="E87" t="s">
        <v>345</v>
      </c>
      <c r="F87" t="s">
        <v>3</v>
      </c>
      <c r="G87" t="s">
        <v>346</v>
      </c>
      <c r="I87" t="s">
        <v>347</v>
      </c>
      <c r="K87" t="s">
        <v>6</v>
      </c>
      <c r="M87" s="3">
        <v>43760</v>
      </c>
      <c r="N87" t="str">
        <f t="shared" si="1"/>
        <v xml:space="preserve"> (91,'Vitor Igino','Rua: Nicolino Morais','236','Jardim Sion','Varginha','274.722.301-97','','(35)998277480','','MG','','2019-10-22 00:00:00'),</v>
      </c>
    </row>
    <row r="88" spans="1:14" x14ac:dyDescent="0.3">
      <c r="A88">
        <v>92</v>
      </c>
      <c r="B88" t="s">
        <v>348</v>
      </c>
      <c r="C88" t="s">
        <v>349</v>
      </c>
      <c r="D88">
        <v>240</v>
      </c>
      <c r="E88" t="s">
        <v>53</v>
      </c>
      <c r="F88" t="s">
        <v>3</v>
      </c>
      <c r="I88" t="s">
        <v>350</v>
      </c>
      <c r="K88" t="s">
        <v>6</v>
      </c>
      <c r="M88" s="3">
        <v>43760</v>
      </c>
      <c r="N88" t="str">
        <f t="shared" si="1"/>
        <v xml:space="preserve"> (92,'Imobiliaria Telesul / Tatiele','Rua: Dr José Biscaro','240','Centro','Varginha','','','(35)32217557','','MG','','2019-10-22 00:00:00'),</v>
      </c>
    </row>
    <row r="89" spans="1:14" x14ac:dyDescent="0.3">
      <c r="A89">
        <v>93</v>
      </c>
      <c r="B89" t="s">
        <v>351</v>
      </c>
      <c r="C89" t="s">
        <v>203</v>
      </c>
      <c r="D89">
        <v>231</v>
      </c>
      <c r="E89" t="s">
        <v>190</v>
      </c>
      <c r="F89" t="s">
        <v>3</v>
      </c>
      <c r="G89" t="s">
        <v>352</v>
      </c>
      <c r="I89" t="s">
        <v>353</v>
      </c>
      <c r="K89" t="s">
        <v>6</v>
      </c>
      <c r="M89" s="3">
        <v>43760</v>
      </c>
      <c r="N89" t="str">
        <f t="shared" si="1"/>
        <v xml:space="preserve"> (93,'Eduardo Correia dos Santos','Rua Gilberto Coutinho Pereira','231','Alto Pinheiros','Varginha','054.364.616-54','','(35)999130913','','MG','','2019-10-22 00:00:00'),</v>
      </c>
    </row>
    <row r="90" spans="1:14" x14ac:dyDescent="0.3">
      <c r="A90">
        <v>94</v>
      </c>
      <c r="B90" t="s">
        <v>354</v>
      </c>
      <c r="C90" t="s">
        <v>355</v>
      </c>
      <c r="D90">
        <v>42</v>
      </c>
      <c r="E90" t="s">
        <v>53</v>
      </c>
      <c r="F90" t="s">
        <v>3</v>
      </c>
      <c r="H90" t="s">
        <v>356</v>
      </c>
      <c r="I90" t="s">
        <v>357</v>
      </c>
      <c r="K90" t="s">
        <v>6</v>
      </c>
      <c r="M90" s="3">
        <v>43760</v>
      </c>
      <c r="N90" t="str">
        <f t="shared" si="1"/>
        <v xml:space="preserve"> (94,'Alexandre Correa pereira','Rua: Jovelina Reis','42','Centro','Varginha','','25.674.367/0001-11','(35)998966475','','MG','','2019-10-22 00:00:00'),</v>
      </c>
    </row>
    <row r="91" spans="1:14" x14ac:dyDescent="0.3">
      <c r="A91">
        <v>95</v>
      </c>
      <c r="B91" t="s">
        <v>358</v>
      </c>
      <c r="C91" t="s">
        <v>359</v>
      </c>
      <c r="D91">
        <v>240</v>
      </c>
      <c r="E91" t="s">
        <v>360</v>
      </c>
      <c r="F91" t="s">
        <v>3</v>
      </c>
      <c r="I91" t="s">
        <v>361</v>
      </c>
      <c r="K91" t="s">
        <v>6</v>
      </c>
      <c r="M91" s="3">
        <v>43760</v>
      </c>
      <c r="N91" t="str">
        <f t="shared" si="1"/>
        <v xml:space="preserve"> (95,'Celeste','Rua: Francisco Limborço','240','Jardim Morada do Sol','Varginha','','','(35)991060420','','MG','','2019-10-22 00:00:00'),</v>
      </c>
    </row>
    <row r="92" spans="1:14" x14ac:dyDescent="0.3">
      <c r="A92">
        <v>96</v>
      </c>
      <c r="B92" t="s">
        <v>362</v>
      </c>
      <c r="C92" t="s">
        <v>363</v>
      </c>
      <c r="D92">
        <v>25</v>
      </c>
      <c r="E92" t="s">
        <v>364</v>
      </c>
      <c r="F92" t="s">
        <v>3</v>
      </c>
      <c r="G92" t="s">
        <v>365</v>
      </c>
      <c r="I92" t="s">
        <v>366</v>
      </c>
      <c r="K92" t="s">
        <v>6</v>
      </c>
      <c r="M92" s="3">
        <v>43760</v>
      </c>
      <c r="N92" t="str">
        <f t="shared" si="1"/>
        <v xml:space="preserve"> (96,'Julio Cesar Marques /Natalia','Av: Francisco Ferreira de Carvalho','25','Imaculada','Varginha','084.268.866-80','','(35)988360522','','MG','','2019-10-22 00:00:00'),</v>
      </c>
    </row>
    <row r="93" spans="1:14" x14ac:dyDescent="0.3">
      <c r="A93">
        <v>97</v>
      </c>
      <c r="B93" t="s">
        <v>367</v>
      </c>
      <c r="C93" t="s">
        <v>368</v>
      </c>
      <c r="D93">
        <v>300</v>
      </c>
      <c r="E93" t="s">
        <v>160</v>
      </c>
      <c r="F93" t="s">
        <v>3</v>
      </c>
      <c r="G93" t="s">
        <v>369</v>
      </c>
      <c r="I93" t="s">
        <v>370</v>
      </c>
      <c r="K93" t="s">
        <v>6</v>
      </c>
      <c r="M93" s="3">
        <v>43760</v>
      </c>
      <c r="N93" t="str">
        <f t="shared" si="1"/>
        <v xml:space="preserve"> (97,'Augusto Silva Guedes Jr.','Rua: Dr. José Marquinho','300','Porto Real','Varginha','058.167.586-08','','(35)988048804','','MG','','2019-10-22 00:00:00'),</v>
      </c>
    </row>
    <row r="94" spans="1:14" x14ac:dyDescent="0.3">
      <c r="A94">
        <v>98</v>
      </c>
      <c r="B94" t="s">
        <v>371</v>
      </c>
      <c r="C94" t="s">
        <v>372</v>
      </c>
      <c r="D94">
        <v>116</v>
      </c>
      <c r="E94" t="s">
        <v>235</v>
      </c>
      <c r="F94" t="s">
        <v>3</v>
      </c>
      <c r="G94" t="s">
        <v>373</v>
      </c>
      <c r="I94" t="s">
        <v>374</v>
      </c>
      <c r="K94" t="s">
        <v>6</v>
      </c>
      <c r="M94" s="3">
        <v>43760</v>
      </c>
      <c r="N94" t="str">
        <f t="shared" si="1"/>
        <v xml:space="preserve"> (98,'Carlos Cazelato','Rua: Capitão Pedro Braga','116','Catanduvas','Varginha','246.532.096-34','','(35)991663036','','MG','','2019-10-22 00:00:00'),</v>
      </c>
    </row>
    <row r="95" spans="1:14" x14ac:dyDescent="0.3">
      <c r="A95">
        <v>99</v>
      </c>
      <c r="B95" t="s">
        <v>375</v>
      </c>
      <c r="C95" t="s">
        <v>376</v>
      </c>
      <c r="D95">
        <v>430</v>
      </c>
      <c r="E95" t="s">
        <v>84</v>
      </c>
      <c r="F95" t="s">
        <v>3</v>
      </c>
      <c r="I95" t="s">
        <v>104</v>
      </c>
      <c r="K95" t="s">
        <v>6</v>
      </c>
      <c r="M95" s="3">
        <v>43760</v>
      </c>
      <c r="N95" t="str">
        <f t="shared" si="1"/>
        <v xml:space="preserve"> (99,'Claudio Andrei Kahler / Forum','Rua: João Batista Ribeiro','430','Boa Vista','Varginha','','','(35)997120013','','MG','','2019-10-22 00:00:00'),</v>
      </c>
    </row>
    <row r="96" spans="1:14" x14ac:dyDescent="0.3">
      <c r="A96">
        <v>100</v>
      </c>
      <c r="B96" t="s">
        <v>377</v>
      </c>
      <c r="C96" t="s">
        <v>378</v>
      </c>
      <c r="D96">
        <v>93</v>
      </c>
      <c r="E96" t="s">
        <v>174</v>
      </c>
      <c r="F96">
        <v>11</v>
      </c>
      <c r="G96" t="s">
        <v>379</v>
      </c>
      <c r="I96" t="s">
        <v>380</v>
      </c>
      <c r="K96" t="s">
        <v>6</v>
      </c>
      <c r="M96" s="3">
        <v>43760</v>
      </c>
      <c r="N96" t="str">
        <f t="shared" si="1"/>
        <v xml:space="preserve"> (100,'Fagner Carmo da Silva','Rua: Joarez Mendes Lima','93','Parque Rinald','11','103.880.756-51','','(35)988518214','','MG','','2019-10-22 00:00:00'),</v>
      </c>
    </row>
    <row r="97" spans="1:14" x14ac:dyDescent="0.3">
      <c r="A97">
        <v>101</v>
      </c>
      <c r="B97" t="s">
        <v>381</v>
      </c>
      <c r="C97" t="s">
        <v>382</v>
      </c>
      <c r="D97">
        <v>191</v>
      </c>
      <c r="E97" t="s">
        <v>67</v>
      </c>
      <c r="F97" t="s">
        <v>3</v>
      </c>
      <c r="G97" t="s">
        <v>383</v>
      </c>
      <c r="I97" t="s">
        <v>384</v>
      </c>
      <c r="K97" t="s">
        <v>6</v>
      </c>
      <c r="M97" s="3">
        <v>43760</v>
      </c>
      <c r="N97" t="str">
        <f t="shared" si="1"/>
        <v xml:space="preserve"> (101,'Aguinaldo grande','Rua: Tancredo Neves','191','Bom Pastor','Varginha','012.530.506-00','','(35)991291083','','MG','','2019-10-22 00:00:00'),</v>
      </c>
    </row>
    <row r="98" spans="1:14" x14ac:dyDescent="0.3">
      <c r="A98">
        <v>103</v>
      </c>
      <c r="B98" t="s">
        <v>385</v>
      </c>
      <c r="C98" t="s">
        <v>386</v>
      </c>
      <c r="D98">
        <v>135</v>
      </c>
      <c r="E98" t="s">
        <v>260</v>
      </c>
      <c r="F98" t="s">
        <v>3</v>
      </c>
      <c r="G98" t="s">
        <v>387</v>
      </c>
      <c r="I98" t="s">
        <v>388</v>
      </c>
      <c r="K98" t="s">
        <v>6</v>
      </c>
      <c r="M98" s="3">
        <v>43760</v>
      </c>
      <c r="N98" t="str">
        <f t="shared" si="1"/>
        <v xml:space="preserve"> (103,'Maria José Ramos','Rua: Joana de Souza Fernandes','135','Jardim Estrela I','Varginha','004.118.386-01','','(35)32123719','','MG','','2019-10-22 00:00:00'),</v>
      </c>
    </row>
    <row r="99" spans="1:14" x14ac:dyDescent="0.3">
      <c r="A99">
        <v>104</v>
      </c>
      <c r="B99" t="s">
        <v>389</v>
      </c>
      <c r="C99" t="s">
        <v>323</v>
      </c>
      <c r="D99">
        <v>1220</v>
      </c>
      <c r="E99" t="s">
        <v>58</v>
      </c>
      <c r="F99" t="s">
        <v>3</v>
      </c>
      <c r="G99" t="s">
        <v>390</v>
      </c>
      <c r="I99" t="s">
        <v>391</v>
      </c>
      <c r="K99" t="s">
        <v>6</v>
      </c>
      <c r="M99" s="3">
        <v>43760</v>
      </c>
      <c r="N99" t="str">
        <f t="shared" si="1"/>
        <v xml:space="preserve"> (104,'Breno Francisco','Rua: Antônio Bernardes Pereira','1220','Pinheiros','Varginha','050.966.896-89','','(35)997580300','','MG','','2019-10-22 00:00:00'),</v>
      </c>
    </row>
    <row r="100" spans="1:14" x14ac:dyDescent="0.3">
      <c r="A100">
        <v>105</v>
      </c>
      <c r="B100" t="s">
        <v>392</v>
      </c>
      <c r="C100" t="s">
        <v>393</v>
      </c>
      <c r="D100">
        <v>130</v>
      </c>
      <c r="E100" t="s">
        <v>18</v>
      </c>
      <c r="F100" t="s">
        <v>3</v>
      </c>
      <c r="G100" t="s">
        <v>394</v>
      </c>
      <c r="I100" t="s">
        <v>395</v>
      </c>
      <c r="K100" t="s">
        <v>6</v>
      </c>
      <c r="M100" s="3">
        <v>43760</v>
      </c>
      <c r="N100" t="str">
        <f t="shared" si="1"/>
        <v xml:space="preserve"> (105,'Bruno Alberto Ramos Coelho','Rua: João Fonseca','130','São Lucas','Varginha','662.107.126-49','','(35)984598076','','MG','','2019-10-22 00:00:00'),</v>
      </c>
    </row>
    <row r="101" spans="1:14" x14ac:dyDescent="0.3">
      <c r="A101">
        <v>106</v>
      </c>
      <c r="B101" t="s">
        <v>396</v>
      </c>
      <c r="C101" t="s">
        <v>397</v>
      </c>
      <c r="D101">
        <v>260</v>
      </c>
      <c r="E101" t="s">
        <v>398</v>
      </c>
      <c r="F101" t="s">
        <v>3</v>
      </c>
      <c r="G101" t="s">
        <v>399</v>
      </c>
      <c r="I101" t="s">
        <v>400</v>
      </c>
      <c r="K101" t="s">
        <v>6</v>
      </c>
      <c r="M101" s="3">
        <v>43760</v>
      </c>
      <c r="N101" t="str">
        <f t="shared" si="1"/>
        <v xml:space="preserve"> (106,'Romani de Fátima Camargo','Rua: Servulo José Cardoso','260','Bela Vista','Varginha','471.472.026-00','','(35)999693599','','MG','','2019-10-22 00:00:00'),</v>
      </c>
    </row>
    <row r="102" spans="1:14" x14ac:dyDescent="0.3">
      <c r="A102">
        <v>107</v>
      </c>
      <c r="B102" t="s">
        <v>401</v>
      </c>
      <c r="C102" t="s">
        <v>402</v>
      </c>
      <c r="D102">
        <v>305</v>
      </c>
      <c r="E102" t="s">
        <v>398</v>
      </c>
      <c r="F102" t="s">
        <v>3</v>
      </c>
      <c r="G102" t="s">
        <v>403</v>
      </c>
      <c r="I102" t="s">
        <v>404</v>
      </c>
      <c r="K102" t="s">
        <v>6</v>
      </c>
      <c r="M102" s="3">
        <v>43760</v>
      </c>
      <c r="N102" t="str">
        <f t="shared" si="1"/>
        <v xml:space="preserve"> (107,'Ticiano Dias Fernandes','Rua: Izaura Conceição Manbeli','305','Bela Vista','Varginha','760.804.806-97','','(35)999870102','','MG','','2019-10-22 00:00:00'),</v>
      </c>
    </row>
    <row r="103" spans="1:14" x14ac:dyDescent="0.3">
      <c r="A103">
        <v>108</v>
      </c>
      <c r="B103" t="s">
        <v>405</v>
      </c>
      <c r="C103" t="s">
        <v>406</v>
      </c>
      <c r="D103">
        <v>160</v>
      </c>
      <c r="E103" t="s">
        <v>407</v>
      </c>
      <c r="F103" t="s">
        <v>3</v>
      </c>
      <c r="G103" t="s">
        <v>408</v>
      </c>
      <c r="I103" t="s">
        <v>409</v>
      </c>
      <c r="K103" t="s">
        <v>6</v>
      </c>
      <c r="M103" s="3">
        <v>43760</v>
      </c>
      <c r="N103" t="str">
        <f t="shared" si="1"/>
        <v xml:space="preserve"> (108,'Paulo Cesar da Silva','Rua: Alaor Bernardes','160','Alto pinheiros','Varginha','039.518.166-60','','(35)988287898','','MG','','2019-10-22 00:00:00'),</v>
      </c>
    </row>
    <row r="104" spans="1:14" x14ac:dyDescent="0.3">
      <c r="A104">
        <v>109</v>
      </c>
      <c r="B104" t="s">
        <v>410</v>
      </c>
      <c r="C104" t="s">
        <v>411</v>
      </c>
      <c r="D104">
        <v>174</v>
      </c>
      <c r="E104" t="s">
        <v>412</v>
      </c>
      <c r="F104" t="s">
        <v>3</v>
      </c>
      <c r="G104" t="s">
        <v>413</v>
      </c>
      <c r="I104" t="s">
        <v>414</v>
      </c>
      <c r="K104" t="s">
        <v>6</v>
      </c>
      <c r="M104" s="3">
        <v>43760</v>
      </c>
      <c r="N104" t="str">
        <f t="shared" si="1"/>
        <v xml:space="preserve"> (109,'José Augusto Martins','Rua: Manoel Geraldo da Silva','174','Residêncial Jetcom','Varginha','441.240.076-04','','(35)988182064','','MG','','2019-10-22 00:00:00'),</v>
      </c>
    </row>
    <row r="105" spans="1:14" x14ac:dyDescent="0.3">
      <c r="A105">
        <v>110</v>
      </c>
      <c r="B105" t="s">
        <v>415</v>
      </c>
      <c r="C105" t="s">
        <v>416</v>
      </c>
      <c r="D105">
        <v>25</v>
      </c>
      <c r="E105" t="s">
        <v>417</v>
      </c>
      <c r="F105" t="s">
        <v>3</v>
      </c>
      <c r="G105" t="s">
        <v>418</v>
      </c>
      <c r="I105" t="s">
        <v>419</v>
      </c>
      <c r="K105" t="s">
        <v>6</v>
      </c>
      <c r="M105" s="3">
        <v>43760</v>
      </c>
      <c r="N105" t="str">
        <f t="shared" si="1"/>
        <v xml:space="preserve"> (110,'Oldair José Ferreira Pinto e outra','Rua: Prof. José Otaviano Pereira','25','Sagrado Coração','Varginha','874.596.636-20','','(35)998389933','','MG','','2019-10-22 00:00:00'),</v>
      </c>
    </row>
    <row r="106" spans="1:14" x14ac:dyDescent="0.3">
      <c r="A106">
        <v>111</v>
      </c>
      <c r="B106" t="s">
        <v>420</v>
      </c>
      <c r="C106" t="s">
        <v>421</v>
      </c>
      <c r="D106">
        <v>350</v>
      </c>
      <c r="E106" t="s">
        <v>67</v>
      </c>
      <c r="F106" t="s">
        <v>3</v>
      </c>
      <c r="G106" t="s">
        <v>422</v>
      </c>
      <c r="I106" t="s">
        <v>423</v>
      </c>
      <c r="K106" t="s">
        <v>6</v>
      </c>
      <c r="M106" s="3">
        <v>43760</v>
      </c>
      <c r="N106" t="str">
        <f t="shared" si="1"/>
        <v xml:space="preserve"> (111,'Ana Maria Oliveira Pereira','Rua: Santa Margarida','350','Bom Pastor','Varginha','076.113.436-02','','(35)32123171','','MG','','2019-10-22 00:00:00'),</v>
      </c>
    </row>
    <row r="107" spans="1:14" x14ac:dyDescent="0.3">
      <c r="A107">
        <v>112</v>
      </c>
      <c r="B107" t="s">
        <v>424</v>
      </c>
      <c r="C107" t="s">
        <v>425</v>
      </c>
      <c r="D107">
        <v>94</v>
      </c>
      <c r="E107" t="s">
        <v>426</v>
      </c>
      <c r="F107" t="s">
        <v>3</v>
      </c>
      <c r="G107" t="s">
        <v>427</v>
      </c>
      <c r="I107" t="s">
        <v>428</v>
      </c>
      <c r="K107" t="s">
        <v>6</v>
      </c>
      <c r="M107" s="3">
        <v>43760</v>
      </c>
      <c r="N107" t="str">
        <f t="shared" si="1"/>
        <v xml:space="preserve"> (112,'Antônio Claudio de Almeida','Rua: Noca Braga','94','Vila Verde','Varginha','540.609.906-04','','(35)997628200','','MG','','2019-10-22 00:00:00'),</v>
      </c>
    </row>
    <row r="108" spans="1:14" x14ac:dyDescent="0.3">
      <c r="A108">
        <v>113</v>
      </c>
      <c r="B108" t="s">
        <v>429</v>
      </c>
      <c r="C108" t="s">
        <v>430</v>
      </c>
      <c r="D108">
        <v>555</v>
      </c>
      <c r="E108" t="s">
        <v>185</v>
      </c>
      <c r="F108" t="s">
        <v>3</v>
      </c>
      <c r="G108" t="s">
        <v>431</v>
      </c>
      <c r="I108" t="s">
        <v>432</v>
      </c>
      <c r="K108" t="s">
        <v>6</v>
      </c>
      <c r="M108" s="3">
        <v>43760</v>
      </c>
      <c r="N108" t="str">
        <f t="shared" si="1"/>
        <v xml:space="preserve"> (113,'Bruna Eleotério','Av: Maria José Barreto','555','Jardim Aurea','Varginha','064.997.766-10','','(35)988060565','','MG','','2019-10-22 00:00:00'),</v>
      </c>
    </row>
    <row r="109" spans="1:14" x14ac:dyDescent="0.3">
      <c r="A109">
        <v>114</v>
      </c>
      <c r="B109" t="s">
        <v>433</v>
      </c>
      <c r="C109" t="s">
        <v>434</v>
      </c>
      <c r="D109">
        <v>70</v>
      </c>
      <c r="E109" t="s">
        <v>63</v>
      </c>
      <c r="F109" t="s">
        <v>3</v>
      </c>
      <c r="G109" t="s">
        <v>435</v>
      </c>
      <c r="I109" t="s">
        <v>436</v>
      </c>
      <c r="K109" t="s">
        <v>6</v>
      </c>
      <c r="M109" s="3">
        <v>43760</v>
      </c>
      <c r="N109" t="str">
        <f t="shared" si="1"/>
        <v xml:space="preserve"> (114,'Cristofer José Martins','Av: Almirante Barroso','70','São Geraldo','Varginha','928.700.076-04','','(35)991381101','','MG','','2019-10-22 00:00:00'),</v>
      </c>
    </row>
    <row r="110" spans="1:14" x14ac:dyDescent="0.3">
      <c r="A110">
        <v>115</v>
      </c>
      <c r="B110" t="s">
        <v>437</v>
      </c>
      <c r="C110" t="s">
        <v>438</v>
      </c>
      <c r="D110">
        <v>194</v>
      </c>
      <c r="E110" t="s">
        <v>439</v>
      </c>
      <c r="F110" t="s">
        <v>3</v>
      </c>
      <c r="G110" t="s">
        <v>440</v>
      </c>
      <c r="I110" t="s">
        <v>441</v>
      </c>
      <c r="K110" t="s">
        <v>6</v>
      </c>
      <c r="M110" s="3">
        <v>43760</v>
      </c>
      <c r="N110" t="str">
        <f t="shared" si="1"/>
        <v xml:space="preserve"> (115,'Alexandre Daumivhen','Rua: Orlando Texeira Reis','194','Jardim Orlandia','Varginha','147.724.488-37','','(11)970170709','','MG','','2019-10-22 00:00:00'),</v>
      </c>
    </row>
    <row r="111" spans="1:14" x14ac:dyDescent="0.3">
      <c r="A111">
        <v>116</v>
      </c>
      <c r="B111" t="s">
        <v>442</v>
      </c>
      <c r="C111" t="s">
        <v>443</v>
      </c>
      <c r="D111">
        <v>21</v>
      </c>
      <c r="E111" t="s">
        <v>274</v>
      </c>
      <c r="F111" t="s">
        <v>3</v>
      </c>
      <c r="G111" t="s">
        <v>444</v>
      </c>
      <c r="I111" t="s">
        <v>445</v>
      </c>
      <c r="K111" t="s">
        <v>6</v>
      </c>
      <c r="M111" s="3">
        <v>43760</v>
      </c>
      <c r="N111" t="str">
        <f t="shared" si="1"/>
        <v xml:space="preserve"> (116,'Paulo Roberto Branco/Intercell','Rua: José Fabiano Pereira','21','Jardim Corcett','Varginha','739.117.126-34','','(35)32127891','','MG','','2019-10-22 00:00:00'),</v>
      </c>
    </row>
    <row r="112" spans="1:14" x14ac:dyDescent="0.3">
      <c r="A112">
        <v>117</v>
      </c>
      <c r="B112" t="s">
        <v>446</v>
      </c>
      <c r="C112" t="s">
        <v>447</v>
      </c>
      <c r="D112">
        <v>23</v>
      </c>
      <c r="E112" t="s">
        <v>53</v>
      </c>
      <c r="F112" t="s">
        <v>3</v>
      </c>
      <c r="G112" t="s">
        <v>448</v>
      </c>
      <c r="I112" t="s">
        <v>449</v>
      </c>
      <c r="K112" t="s">
        <v>6</v>
      </c>
      <c r="M112" s="3">
        <v>43760</v>
      </c>
      <c r="N112" t="str">
        <f t="shared" si="1"/>
        <v xml:space="preserve"> (117,'Carlos Petrucci Pinto','Rua: Espirito Santo','23','Centro','Varginha','229.298.516-00','','(35)30151325','','MG','','2019-10-22 00:00:00'),</v>
      </c>
    </row>
    <row r="113" spans="1:14" x14ac:dyDescent="0.3">
      <c r="A113">
        <v>118</v>
      </c>
      <c r="B113" t="s">
        <v>450</v>
      </c>
      <c r="C113" t="s">
        <v>451</v>
      </c>
      <c r="D113">
        <v>32</v>
      </c>
      <c r="E113" t="s">
        <v>269</v>
      </c>
      <c r="F113" t="s">
        <v>3</v>
      </c>
      <c r="G113" t="s">
        <v>452</v>
      </c>
      <c r="I113" t="s">
        <v>453</v>
      </c>
      <c r="K113" t="s">
        <v>6</v>
      </c>
      <c r="M113" s="3">
        <v>43760</v>
      </c>
      <c r="N113" t="str">
        <f t="shared" si="1"/>
        <v xml:space="preserve"> (118,'Maria Idalina da Silva','Rua: Domingos Navarro','32','San Marino','Varginha','918.630.156-04','','(35)999375768','','MG','','2019-10-22 00:00:00'),</v>
      </c>
    </row>
    <row r="114" spans="1:14" x14ac:dyDescent="0.3">
      <c r="A114">
        <v>119</v>
      </c>
      <c r="B114" t="s">
        <v>454</v>
      </c>
      <c r="C114" t="s">
        <v>455</v>
      </c>
      <c r="D114">
        <v>28</v>
      </c>
      <c r="E114" t="s">
        <v>185</v>
      </c>
      <c r="F114" t="s">
        <v>3</v>
      </c>
      <c r="I114" t="s">
        <v>456</v>
      </c>
      <c r="K114" t="s">
        <v>6</v>
      </c>
      <c r="M114" s="3">
        <v>43760</v>
      </c>
      <c r="N114" t="str">
        <f t="shared" si="1"/>
        <v xml:space="preserve"> (119,'Celso Benedito Moreira','Rua: J','28','Jardim Aurea','Varginha','','','(35)998319268','','MG','','2019-10-22 00:00:00'),</v>
      </c>
    </row>
    <row r="115" spans="1:14" x14ac:dyDescent="0.3">
      <c r="A115">
        <v>120</v>
      </c>
      <c r="B115" t="s">
        <v>457</v>
      </c>
      <c r="C115" t="s">
        <v>458</v>
      </c>
      <c r="D115">
        <v>640</v>
      </c>
      <c r="E115" t="s">
        <v>67</v>
      </c>
      <c r="F115" t="s">
        <v>3</v>
      </c>
      <c r="G115" t="s">
        <v>459</v>
      </c>
      <c r="I115">
        <v>-35</v>
      </c>
      <c r="K115" t="s">
        <v>6</v>
      </c>
      <c r="M115" s="3">
        <v>43760</v>
      </c>
      <c r="N115" t="str">
        <f t="shared" si="1"/>
        <v xml:space="preserve"> (120,'Diogo Almeida Oliveira','Rua: Tonico Xavier','640','Bom Pastor','Varginha','054.839.936-08','','-35','','MG','','2019-10-22 00:00:00'),</v>
      </c>
    </row>
    <row r="116" spans="1:14" x14ac:dyDescent="0.3">
      <c r="A116">
        <v>121</v>
      </c>
      <c r="B116" t="s">
        <v>460</v>
      </c>
      <c r="C116" t="s">
        <v>461</v>
      </c>
      <c r="D116">
        <v>80</v>
      </c>
      <c r="E116" t="s">
        <v>190</v>
      </c>
      <c r="F116" t="s">
        <v>3</v>
      </c>
      <c r="G116" t="s">
        <v>462</v>
      </c>
      <c r="I116" t="s">
        <v>463</v>
      </c>
      <c r="K116" t="s">
        <v>6</v>
      </c>
      <c r="M116" s="3">
        <v>43760</v>
      </c>
      <c r="N116" t="str">
        <f t="shared" si="1"/>
        <v xml:space="preserve"> (121,'Junio Cesar de Oliveira','Rua; Expedito dos Santos','80','Alto Pinheiros','Varginha','058.680.576-19','','(35)991580760','','MG','','2019-10-22 00:00:00'),</v>
      </c>
    </row>
    <row r="117" spans="1:14" x14ac:dyDescent="0.3">
      <c r="A117">
        <v>122</v>
      </c>
      <c r="B117" t="s">
        <v>464</v>
      </c>
      <c r="C117" t="s">
        <v>465</v>
      </c>
      <c r="D117">
        <v>87</v>
      </c>
      <c r="E117" t="s">
        <v>466</v>
      </c>
      <c r="F117" t="s">
        <v>3</v>
      </c>
      <c r="G117" t="s">
        <v>467</v>
      </c>
      <c r="I117" t="s">
        <v>468</v>
      </c>
      <c r="K117" t="s">
        <v>6</v>
      </c>
      <c r="M117" s="3">
        <v>43760</v>
      </c>
      <c r="N117" t="str">
        <f t="shared" si="1"/>
        <v xml:space="preserve"> (122,'Mônica Leal Hegermann Ferreira','Rua: Inocência de Figueiredo','87','Vila Adelaide','Varginha','468.019.366-20','','(35)998028276','','MG','','2019-10-22 00:00:00'),</v>
      </c>
    </row>
    <row r="118" spans="1:14" x14ac:dyDescent="0.3">
      <c r="A118">
        <v>123</v>
      </c>
      <c r="B118" t="s">
        <v>469</v>
      </c>
      <c r="C118">
        <v>0</v>
      </c>
      <c r="D118">
        <v>0</v>
      </c>
      <c r="E118" t="s">
        <v>470</v>
      </c>
      <c r="F118" t="s">
        <v>3</v>
      </c>
      <c r="I118" t="s">
        <v>64</v>
      </c>
      <c r="K118" t="s">
        <v>6</v>
      </c>
      <c r="M118" s="3">
        <v>43760</v>
      </c>
      <c r="N118" t="str">
        <f t="shared" si="1"/>
        <v xml:space="preserve"> (123,'Walas/ Engenharia','0','0','Alto da Figueira','Varginha','','','(35)988811839','','MG','','2019-10-22 00:00:00'),</v>
      </c>
    </row>
    <row r="119" spans="1:14" x14ac:dyDescent="0.3">
      <c r="A119">
        <v>124</v>
      </c>
      <c r="B119" t="s">
        <v>471</v>
      </c>
      <c r="C119" t="s">
        <v>472</v>
      </c>
      <c r="D119">
        <v>160</v>
      </c>
      <c r="E119" t="s">
        <v>53</v>
      </c>
      <c r="F119" t="s">
        <v>3</v>
      </c>
      <c r="G119" t="s">
        <v>473</v>
      </c>
      <c r="I119" t="s">
        <v>474</v>
      </c>
      <c r="K119" t="s">
        <v>6</v>
      </c>
      <c r="M119" s="3">
        <v>43760</v>
      </c>
      <c r="N119" t="str">
        <f t="shared" si="1"/>
        <v xml:space="preserve"> (124,'Ornei Martins Pazoti','Rua: Cel João Urbano','160','Centro','Varginha','503.074.956-04','','(35)984382676','','MG','','2019-10-22 00:00:00'),</v>
      </c>
    </row>
    <row r="120" spans="1:14" x14ac:dyDescent="0.3">
      <c r="A120">
        <v>125</v>
      </c>
      <c r="B120" t="s">
        <v>475</v>
      </c>
      <c r="C120" t="s">
        <v>476</v>
      </c>
      <c r="D120">
        <v>78</v>
      </c>
      <c r="E120" t="s">
        <v>2</v>
      </c>
      <c r="F120" t="s">
        <v>3</v>
      </c>
      <c r="G120" t="s">
        <v>477</v>
      </c>
      <c r="I120" t="s">
        <v>478</v>
      </c>
      <c r="K120" t="s">
        <v>6</v>
      </c>
      <c r="M120" s="3">
        <v>43760</v>
      </c>
      <c r="N120" t="str">
        <f t="shared" si="1"/>
        <v xml:space="preserve"> (125,'Oldair Costa Longa','Rua: Antônio Adilson','78','Fátima','Varginha','395.521.286-68','','(35)988007915','','MG','','2019-10-22 00:00:00'),</v>
      </c>
    </row>
    <row r="121" spans="1:14" x14ac:dyDescent="0.3">
      <c r="A121">
        <v>126</v>
      </c>
      <c r="B121" t="s">
        <v>479</v>
      </c>
      <c r="C121" t="s">
        <v>480</v>
      </c>
      <c r="D121">
        <v>26</v>
      </c>
      <c r="E121" t="s">
        <v>174</v>
      </c>
      <c r="F121" t="s">
        <v>3</v>
      </c>
      <c r="I121" t="s">
        <v>481</v>
      </c>
      <c r="K121" t="s">
        <v>6</v>
      </c>
      <c r="M121" s="3">
        <v>43760</v>
      </c>
      <c r="N121" t="str">
        <f t="shared" si="1"/>
        <v xml:space="preserve"> (126,'Joaquim Gonçalves / Edson','Rua: Joarez mendes Lima','26','Parque Rinald','Varginha','','','(35)988747293','','MG','','2019-10-22 00:00:00'),</v>
      </c>
    </row>
    <row r="122" spans="1:14" x14ac:dyDescent="0.3">
      <c r="A122">
        <v>127</v>
      </c>
      <c r="B122" t="s">
        <v>482</v>
      </c>
      <c r="C122" t="s">
        <v>483</v>
      </c>
      <c r="D122">
        <v>58</v>
      </c>
      <c r="E122" t="s">
        <v>58</v>
      </c>
      <c r="F122" t="s">
        <v>3</v>
      </c>
      <c r="I122">
        <v>-35</v>
      </c>
      <c r="K122" t="s">
        <v>6</v>
      </c>
      <c r="M122" s="3">
        <v>43760</v>
      </c>
      <c r="N122" t="str">
        <f t="shared" si="1"/>
        <v xml:space="preserve"> (127,'Rosario Rolim','Praça das Rosas','58','Pinheiros','Varginha','','','-35','','MG','','2019-10-22 00:00:00'),</v>
      </c>
    </row>
    <row r="123" spans="1:14" x14ac:dyDescent="0.3">
      <c r="A123">
        <v>129</v>
      </c>
      <c r="B123" t="s">
        <v>484</v>
      </c>
      <c r="C123" t="s">
        <v>485</v>
      </c>
      <c r="D123">
        <v>16</v>
      </c>
      <c r="E123" t="s">
        <v>486</v>
      </c>
      <c r="F123" t="s">
        <v>3</v>
      </c>
      <c r="G123" t="s">
        <v>487</v>
      </c>
      <c r="I123" t="s">
        <v>488</v>
      </c>
      <c r="K123" t="s">
        <v>6</v>
      </c>
      <c r="M123" s="3">
        <v>43760</v>
      </c>
      <c r="N123" t="str">
        <f t="shared" si="1"/>
        <v xml:space="preserve"> (129,'Lauriene Rodrigues Picoli/Wagner','Rua; Benedito Nicacio De Almeida','16','Jardim Oriente','Varginha','014.986.466-38','','(35)988244320','','MG','','2019-10-22 00:00:00'),</v>
      </c>
    </row>
    <row r="124" spans="1:14" x14ac:dyDescent="0.3">
      <c r="A124">
        <v>130</v>
      </c>
      <c r="B124" t="s">
        <v>489</v>
      </c>
      <c r="C124" t="s">
        <v>490</v>
      </c>
      <c r="D124">
        <v>660</v>
      </c>
      <c r="F124" t="s">
        <v>3</v>
      </c>
      <c r="I124" t="s">
        <v>491</v>
      </c>
      <c r="K124" t="s">
        <v>6</v>
      </c>
      <c r="M124" s="3">
        <v>43760</v>
      </c>
      <c r="N124" t="str">
        <f t="shared" si="1"/>
        <v xml:space="preserve"> (130,'Célia','AV: Princesa do Sul','660','','Varginha','','','(35)998021866','','MG','','2019-10-22 00:00:00'),</v>
      </c>
    </row>
    <row r="125" spans="1:14" x14ac:dyDescent="0.3">
      <c r="A125">
        <v>131</v>
      </c>
      <c r="B125" t="s">
        <v>492</v>
      </c>
      <c r="C125" t="s">
        <v>493</v>
      </c>
      <c r="D125">
        <v>85</v>
      </c>
      <c r="E125" t="s">
        <v>190</v>
      </c>
      <c r="F125" t="s">
        <v>3</v>
      </c>
      <c r="G125" t="s">
        <v>494</v>
      </c>
      <c r="I125" t="s">
        <v>495</v>
      </c>
      <c r="K125" t="s">
        <v>6</v>
      </c>
      <c r="M125" s="3">
        <v>43760</v>
      </c>
      <c r="N125" t="str">
        <f t="shared" si="1"/>
        <v xml:space="preserve"> (131,'Fernando Pereira','Av: Rubens Vicente de Luca','85','Alto Pinheiros','Varginha','004.147.096-67','','(35)988237397','','MG','','2019-10-22 00:00:00'),</v>
      </c>
    </row>
    <row r="126" spans="1:14" x14ac:dyDescent="0.3">
      <c r="A126">
        <v>132</v>
      </c>
      <c r="B126" t="s">
        <v>41</v>
      </c>
      <c r="C126" t="s">
        <v>490</v>
      </c>
      <c r="D126">
        <v>1905</v>
      </c>
      <c r="E126" t="s">
        <v>43</v>
      </c>
      <c r="F126" t="s">
        <v>3</v>
      </c>
      <c r="I126" t="s">
        <v>44</v>
      </c>
      <c r="K126" t="s">
        <v>6</v>
      </c>
      <c r="M126" s="3">
        <v>43760</v>
      </c>
      <c r="N126" t="str">
        <f t="shared" si="1"/>
        <v xml:space="preserve"> (132,'Madeireira Belato','AV: Princesa do Sul','1905','Rezende','Varginha','','','(35)32141865','','MG','','2019-10-22 00:00:00'),</v>
      </c>
    </row>
    <row r="127" spans="1:14" x14ac:dyDescent="0.3">
      <c r="A127">
        <v>133</v>
      </c>
      <c r="B127" t="s">
        <v>496</v>
      </c>
      <c r="C127" t="s">
        <v>497</v>
      </c>
      <c r="D127">
        <v>60</v>
      </c>
      <c r="E127" t="s">
        <v>345</v>
      </c>
      <c r="F127" t="s">
        <v>3</v>
      </c>
      <c r="G127" t="s">
        <v>498</v>
      </c>
      <c r="I127" t="s">
        <v>499</v>
      </c>
      <c r="K127" t="s">
        <v>6</v>
      </c>
      <c r="M127" s="3">
        <v>43760</v>
      </c>
      <c r="N127" t="str">
        <f t="shared" si="1"/>
        <v xml:space="preserve"> (133,'Marcelo Paulo','Rua: Francisco Silva Tavares','60','Jardim Sion','Varginha','052.720.986-41','','(35)988098150','','MG','','2019-10-22 00:00:00'),</v>
      </c>
    </row>
    <row r="128" spans="1:14" x14ac:dyDescent="0.3">
      <c r="A128">
        <v>134</v>
      </c>
      <c r="B128" t="s">
        <v>500</v>
      </c>
      <c r="C128" t="s">
        <v>501</v>
      </c>
      <c r="D128">
        <v>205</v>
      </c>
      <c r="E128" t="s">
        <v>295</v>
      </c>
      <c r="F128" t="s">
        <v>3</v>
      </c>
      <c r="G128" t="s">
        <v>502</v>
      </c>
      <c r="I128" t="s">
        <v>503</v>
      </c>
      <c r="K128" t="s">
        <v>6</v>
      </c>
      <c r="M128" s="3">
        <v>43760</v>
      </c>
      <c r="N128" t="str">
        <f t="shared" si="1"/>
        <v xml:space="preserve"> (134,'Antônio Carlos de Miranda','Av: Prof. João Augusto de Carvalho','205','Jardim Estrela II','Varginha','040.878.116-54','','(35)992048832','','MG','','2019-10-22 00:00:00'),</v>
      </c>
    </row>
    <row r="129" spans="1:14" x14ac:dyDescent="0.3">
      <c r="A129">
        <v>135</v>
      </c>
      <c r="B129" t="s">
        <v>504</v>
      </c>
      <c r="C129" t="s">
        <v>505</v>
      </c>
      <c r="D129">
        <v>221</v>
      </c>
      <c r="E129" t="s">
        <v>265</v>
      </c>
      <c r="F129" t="s">
        <v>3</v>
      </c>
      <c r="I129" t="s">
        <v>506</v>
      </c>
      <c r="K129" t="s">
        <v>6</v>
      </c>
      <c r="M129" s="3">
        <v>43760</v>
      </c>
      <c r="N129" t="str">
        <f t="shared" si="1"/>
        <v xml:space="preserve"> (135,'Paulo Vitor da Silva','Rua: Nilo Andrade Xavier','221','Mont Serrat','Varginha','','','(35)999428783','','MG','','2019-10-22 00:00:00'),</v>
      </c>
    </row>
    <row r="130" spans="1:14" x14ac:dyDescent="0.3">
      <c r="A130">
        <v>136</v>
      </c>
      <c r="B130" t="s">
        <v>507</v>
      </c>
      <c r="C130" t="s">
        <v>508</v>
      </c>
      <c r="D130">
        <v>150</v>
      </c>
      <c r="E130" t="s">
        <v>265</v>
      </c>
      <c r="F130" t="s">
        <v>3</v>
      </c>
      <c r="I130" t="s">
        <v>509</v>
      </c>
      <c r="K130" t="s">
        <v>6</v>
      </c>
      <c r="M130" s="3">
        <v>43760</v>
      </c>
      <c r="N130" t="str">
        <f t="shared" si="1"/>
        <v xml:space="preserve"> (136,'Lazaro Batista','Rua: Antônio Elias Cardoso','150','Mont Serrat','Varginha','','','(35)999112210','','MG','','2019-10-22 00:00:00'),</v>
      </c>
    </row>
    <row r="131" spans="1:14" x14ac:dyDescent="0.3">
      <c r="A131">
        <v>137</v>
      </c>
      <c r="B131" t="s">
        <v>510</v>
      </c>
      <c r="D131">
        <v>0</v>
      </c>
      <c r="E131" t="s">
        <v>511</v>
      </c>
      <c r="F131" t="s">
        <v>3</v>
      </c>
      <c r="I131" t="s">
        <v>512</v>
      </c>
      <c r="K131" t="s">
        <v>6</v>
      </c>
      <c r="M131" s="3">
        <v>43760</v>
      </c>
      <c r="N131" t="str">
        <f t="shared" ref="N131:N194" si="2">" ("&amp;A131&amp;",'"&amp;B131&amp;"','"&amp;C131&amp;"','"&amp;D131&amp;"','"&amp;E131&amp;"','"&amp;F131&amp;"','"&amp;G131&amp;"','"&amp;H131&amp;"','"&amp;I131&amp;"','"&amp;J131&amp;"','"&amp;K131&amp;"','"&amp;L131&amp;"','"&amp;TEXT(M131,"aaaa-mm-dd hh:mm:ss")&amp;"'),"</f>
        <v xml:space="preserve"> (137,'APPIV / S.O.S Predial','','0','Parque Imperador','Varginha','','','(35)32223555','','MG','','2019-10-22 00:00:00'),</v>
      </c>
    </row>
    <row r="132" spans="1:14" x14ac:dyDescent="0.3">
      <c r="A132">
        <v>138</v>
      </c>
      <c r="B132" t="s">
        <v>513</v>
      </c>
      <c r="C132" t="s">
        <v>514</v>
      </c>
      <c r="D132">
        <v>23</v>
      </c>
      <c r="E132" t="s">
        <v>2</v>
      </c>
      <c r="F132" t="s">
        <v>3</v>
      </c>
      <c r="G132" t="s">
        <v>515</v>
      </c>
      <c r="I132" t="s">
        <v>516</v>
      </c>
      <c r="K132" t="s">
        <v>6</v>
      </c>
      <c r="M132" s="3">
        <v>43760</v>
      </c>
      <c r="N132" t="str">
        <f t="shared" si="2"/>
        <v xml:space="preserve"> (138,'José Maria Jacinto','Rua: Zila Frota','23','Fátima','Varginha','286.847.706-25','','(35)32230254','','MG','','2019-10-22 00:00:00'),</v>
      </c>
    </row>
    <row r="133" spans="1:14" x14ac:dyDescent="0.3">
      <c r="A133">
        <v>139</v>
      </c>
      <c r="B133" t="s">
        <v>517</v>
      </c>
      <c r="C133" t="s">
        <v>518</v>
      </c>
      <c r="D133">
        <v>335</v>
      </c>
      <c r="E133" t="s">
        <v>174</v>
      </c>
      <c r="F133" t="s">
        <v>3</v>
      </c>
      <c r="H133" t="s">
        <v>519</v>
      </c>
      <c r="I133" t="s">
        <v>520</v>
      </c>
      <c r="K133" t="s">
        <v>6</v>
      </c>
      <c r="M133" s="3">
        <v>43760</v>
      </c>
      <c r="N133" t="str">
        <f t="shared" si="2"/>
        <v xml:space="preserve"> (139,'Pouso Glass','Av: Dr João Eugênio do Prado','335','Parque Rinald','Varginha','','32.175.610/0001-12','(35)32231182','','MG','','2019-10-22 00:00:00'),</v>
      </c>
    </row>
    <row r="134" spans="1:14" x14ac:dyDescent="0.3">
      <c r="A134">
        <v>140</v>
      </c>
      <c r="B134" t="s">
        <v>521</v>
      </c>
      <c r="C134" t="s">
        <v>522</v>
      </c>
      <c r="D134">
        <v>70</v>
      </c>
      <c r="E134" t="s">
        <v>523</v>
      </c>
      <c r="F134" t="s">
        <v>3</v>
      </c>
      <c r="G134" t="s">
        <v>524</v>
      </c>
      <c r="I134" t="s">
        <v>525</v>
      </c>
      <c r="K134" t="s">
        <v>6</v>
      </c>
      <c r="M134" s="3">
        <v>43760</v>
      </c>
      <c r="N134" t="str">
        <f t="shared" si="2"/>
        <v xml:space="preserve"> (140,'Carlos Roberto Pereira de Paiva','Rua; Antônio Ribeiro Barra','70','Parque Boa Vista','Varginha','396.550.676-53','','(35)999509653','','MG','','2019-10-22 00:00:00'),</v>
      </c>
    </row>
    <row r="135" spans="1:14" x14ac:dyDescent="0.3">
      <c r="A135">
        <v>141</v>
      </c>
      <c r="B135" t="s">
        <v>526</v>
      </c>
      <c r="C135" t="s">
        <v>527</v>
      </c>
      <c r="D135">
        <v>80</v>
      </c>
      <c r="E135" t="s">
        <v>528</v>
      </c>
      <c r="F135" t="s">
        <v>3</v>
      </c>
      <c r="G135" t="s">
        <v>529</v>
      </c>
      <c r="I135" t="s">
        <v>530</v>
      </c>
      <c r="K135" t="s">
        <v>6</v>
      </c>
      <c r="M135" s="3">
        <v>43760</v>
      </c>
      <c r="N135" t="str">
        <f t="shared" si="2"/>
        <v xml:space="preserve"> (141,'Edson Belucio Dantas','Rua: Vicente Claudiano','80','Vale das Palmeiras','Varginha','868.595.956-04','','(35)991048620','','MG','','2019-10-22 00:00:00'),</v>
      </c>
    </row>
    <row r="136" spans="1:14" x14ac:dyDescent="0.3">
      <c r="A136">
        <v>142</v>
      </c>
      <c r="B136" t="s">
        <v>531</v>
      </c>
      <c r="C136" t="s">
        <v>532</v>
      </c>
      <c r="D136">
        <v>59</v>
      </c>
      <c r="E136" t="s">
        <v>39</v>
      </c>
      <c r="F136" t="s">
        <v>3</v>
      </c>
      <c r="G136" t="s">
        <v>533</v>
      </c>
      <c r="I136" t="s">
        <v>534</v>
      </c>
      <c r="K136" t="s">
        <v>6</v>
      </c>
      <c r="M136" s="3">
        <v>43760</v>
      </c>
      <c r="N136" t="str">
        <f t="shared" si="2"/>
        <v xml:space="preserve"> (142,'Claudinei Gatti','Rua: Gabriela Resende Paiva','59','Santa Luiza','Varginha','948.276.486-20','','(35)999494459','','MG','','2019-10-22 00:00:00'),</v>
      </c>
    </row>
    <row r="137" spans="1:14" x14ac:dyDescent="0.3">
      <c r="A137">
        <v>143</v>
      </c>
      <c r="B137" t="s">
        <v>535</v>
      </c>
      <c r="C137" t="s">
        <v>536</v>
      </c>
      <c r="D137">
        <v>49</v>
      </c>
      <c r="E137" t="s">
        <v>345</v>
      </c>
      <c r="F137" t="s">
        <v>3</v>
      </c>
      <c r="G137" t="s">
        <v>537</v>
      </c>
      <c r="I137" t="s">
        <v>538</v>
      </c>
      <c r="K137" t="s">
        <v>6</v>
      </c>
      <c r="M137" s="3">
        <v>43760</v>
      </c>
      <c r="N137" t="str">
        <f t="shared" si="2"/>
        <v xml:space="preserve"> (143,'Célio Pereira','Rua: Francisco da Silva Paiva','49','Jardim Sion','Varginha','809.078.736-34','','(35)991519881','','MG','','2019-10-22 00:00:00'),</v>
      </c>
    </row>
    <row r="138" spans="1:14" x14ac:dyDescent="0.3">
      <c r="A138">
        <v>144</v>
      </c>
      <c r="B138" t="s">
        <v>539</v>
      </c>
      <c r="C138" t="s">
        <v>540</v>
      </c>
      <c r="D138">
        <v>143</v>
      </c>
      <c r="E138" t="s">
        <v>174</v>
      </c>
      <c r="F138" t="s">
        <v>3</v>
      </c>
      <c r="G138" t="s">
        <v>541</v>
      </c>
      <c r="I138" t="s">
        <v>542</v>
      </c>
      <c r="K138" t="s">
        <v>6</v>
      </c>
      <c r="M138" s="3">
        <v>43760</v>
      </c>
      <c r="N138" t="str">
        <f t="shared" si="2"/>
        <v xml:space="preserve"> (144,'Everton Silveira de Mendonça','Rua: joarez Mendes Lima','143','Parque Rinald','Varginha','009.163.576-43','','(35)984620437','','MG','','2019-10-22 00:00:00'),</v>
      </c>
    </row>
    <row r="139" spans="1:14" x14ac:dyDescent="0.3">
      <c r="A139">
        <v>145</v>
      </c>
      <c r="B139" t="s">
        <v>543</v>
      </c>
      <c r="C139" t="s">
        <v>544</v>
      </c>
      <c r="D139">
        <v>235</v>
      </c>
      <c r="E139" t="s">
        <v>190</v>
      </c>
      <c r="F139" t="s">
        <v>3</v>
      </c>
      <c r="G139" t="s">
        <v>545</v>
      </c>
      <c r="I139" t="s">
        <v>546</v>
      </c>
      <c r="K139" t="s">
        <v>6</v>
      </c>
      <c r="M139" s="3">
        <v>43760</v>
      </c>
      <c r="N139" t="str">
        <f t="shared" si="2"/>
        <v xml:space="preserve"> (145,'Edgar Santos Pinto','Rua: Gilberto Coutinho Pereira','235','Alto Pinheiros','Varginha','043.979.646-01','','(35)988640253','','MG','','2019-10-22 00:00:00'),</v>
      </c>
    </row>
    <row r="140" spans="1:14" x14ac:dyDescent="0.3">
      <c r="A140">
        <v>146</v>
      </c>
      <c r="B140" t="s">
        <v>547</v>
      </c>
      <c r="C140" t="s">
        <v>548</v>
      </c>
      <c r="D140">
        <v>553</v>
      </c>
      <c r="E140" t="s">
        <v>67</v>
      </c>
      <c r="F140" t="s">
        <v>3</v>
      </c>
      <c r="G140" t="s">
        <v>549</v>
      </c>
      <c r="I140" t="s">
        <v>550</v>
      </c>
      <c r="K140" t="s">
        <v>6</v>
      </c>
      <c r="L140" t="s">
        <v>551</v>
      </c>
      <c r="M140" s="3">
        <v>43761</v>
      </c>
      <c r="N140" t="str">
        <f t="shared" si="2"/>
        <v xml:space="preserve"> (146,'Maria Luiza Bittencourt Silva','Rua: Dr José Marcos','553','Bom Pastor','Varginha','345.749.216-68','','(35)987024283','','MG','37014-260','2019-10-23 00:00:00'),</v>
      </c>
    </row>
    <row r="141" spans="1:14" x14ac:dyDescent="0.3">
      <c r="A141">
        <v>147</v>
      </c>
      <c r="B141" t="s">
        <v>552</v>
      </c>
      <c r="C141" t="s">
        <v>406</v>
      </c>
      <c r="D141">
        <v>0</v>
      </c>
      <c r="E141" t="s">
        <v>190</v>
      </c>
      <c r="F141" t="s">
        <v>3</v>
      </c>
      <c r="G141" t="s">
        <v>553</v>
      </c>
      <c r="I141">
        <v>-35</v>
      </c>
      <c r="K141" t="s">
        <v>6</v>
      </c>
      <c r="M141" s="3">
        <v>43762</v>
      </c>
      <c r="N141" t="str">
        <f t="shared" si="2"/>
        <v xml:space="preserve"> (147,'Ramilson Antônio de souza','Rua: Alaor Bernardes','0','Alto Pinheiros','Varginha','314.002.566-15','','-35','','MG','','2019-10-24 00:00:00'),</v>
      </c>
    </row>
    <row r="142" spans="1:14" x14ac:dyDescent="0.3">
      <c r="A142">
        <v>148</v>
      </c>
      <c r="B142" t="s">
        <v>554</v>
      </c>
      <c r="C142" t="s">
        <v>109</v>
      </c>
      <c r="D142">
        <v>0</v>
      </c>
      <c r="F142" t="s">
        <v>3</v>
      </c>
      <c r="K142" t="s">
        <v>6</v>
      </c>
      <c r="M142" s="3">
        <v>43763</v>
      </c>
      <c r="N142" t="str">
        <f t="shared" si="2"/>
        <v xml:space="preserve"> (148,'Rafael','Belo Horizonte','0','','Varginha','','','','','MG','','2019-10-25 00:00:00'),</v>
      </c>
    </row>
    <row r="143" spans="1:14" x14ac:dyDescent="0.3">
      <c r="A143">
        <v>149</v>
      </c>
      <c r="B143" t="s">
        <v>555</v>
      </c>
      <c r="D143">
        <v>0</v>
      </c>
      <c r="F143" t="s">
        <v>3</v>
      </c>
      <c r="I143" t="s">
        <v>556</v>
      </c>
      <c r="J143" t="s">
        <v>557</v>
      </c>
      <c r="K143" t="s">
        <v>6</v>
      </c>
      <c r="M143" s="3">
        <v>43763</v>
      </c>
      <c r="N143" t="str">
        <f t="shared" si="2"/>
        <v xml:space="preserve"> (149,'É Festa/ Buffet e Eventos','','0','','Varginha','','','(35)998356105','(35)988028866','MG','','2019-10-25 00:00:00'),</v>
      </c>
    </row>
    <row r="144" spans="1:14" x14ac:dyDescent="0.3">
      <c r="A144">
        <v>150</v>
      </c>
      <c r="B144" t="s">
        <v>558</v>
      </c>
      <c r="C144" t="s">
        <v>559</v>
      </c>
      <c r="D144">
        <v>308</v>
      </c>
      <c r="E144" t="s">
        <v>523</v>
      </c>
      <c r="F144" t="s">
        <v>3</v>
      </c>
      <c r="G144" t="s">
        <v>560</v>
      </c>
      <c r="I144" t="s">
        <v>561</v>
      </c>
      <c r="K144" t="s">
        <v>6</v>
      </c>
      <c r="M144" s="3">
        <v>43767</v>
      </c>
      <c r="N144" t="str">
        <f t="shared" si="2"/>
        <v xml:space="preserve"> (150,'Reginaldo Moreno','Rua: José Texeira de Rezende','308','Parque Boa Vista','Varginha','492.263.046-53','','(35)998976978','','MG','','2019-10-29 00:00:00'),</v>
      </c>
    </row>
    <row r="145" spans="1:14" x14ac:dyDescent="0.3">
      <c r="A145">
        <v>151</v>
      </c>
      <c r="B145" t="s">
        <v>562</v>
      </c>
      <c r="C145" t="s">
        <v>563</v>
      </c>
      <c r="D145">
        <v>160</v>
      </c>
      <c r="E145" t="s">
        <v>35</v>
      </c>
      <c r="F145" t="s">
        <v>3</v>
      </c>
      <c r="G145" t="s">
        <v>564</v>
      </c>
      <c r="I145" t="s">
        <v>565</v>
      </c>
      <c r="K145" t="s">
        <v>6</v>
      </c>
      <c r="M145" s="3">
        <v>43769</v>
      </c>
      <c r="N145" t="str">
        <f t="shared" si="2"/>
        <v xml:space="preserve"> (151,'Francisca Maria Souza S. Cunha','Rua: José Coelho Lemes','160','Jardim Estrela ll','Varginha','148.602.578-12','','(35)991269920','','MG','','2019-10-31 00:00:00'),</v>
      </c>
    </row>
    <row r="146" spans="1:14" x14ac:dyDescent="0.3">
      <c r="A146">
        <v>152</v>
      </c>
      <c r="B146" t="s">
        <v>566</v>
      </c>
      <c r="C146" t="s">
        <v>567</v>
      </c>
      <c r="D146">
        <v>650</v>
      </c>
      <c r="E146" t="s">
        <v>568</v>
      </c>
      <c r="F146" t="s">
        <v>3</v>
      </c>
      <c r="H146" t="s">
        <v>569</v>
      </c>
      <c r="I146" t="s">
        <v>570</v>
      </c>
      <c r="J146" t="s">
        <v>571</v>
      </c>
      <c r="K146" t="s">
        <v>6</v>
      </c>
      <c r="M146" s="3">
        <v>43774</v>
      </c>
      <c r="N146" t="str">
        <f t="shared" si="2"/>
        <v xml:space="preserve"> (152,'Fund.de Ensino e Pesq. Unis','Av: Alzira Barra Gazzola','650','Aeroporto','Varginha','','21.420.856/0001-96','(35)32195140','(35)32195018','MG','','2019-11-05 00:00:00'),</v>
      </c>
    </row>
    <row r="147" spans="1:14" x14ac:dyDescent="0.3">
      <c r="A147">
        <v>153</v>
      </c>
      <c r="B147" t="s">
        <v>572</v>
      </c>
      <c r="C147" t="s">
        <v>573</v>
      </c>
      <c r="D147">
        <v>200</v>
      </c>
      <c r="E147" t="s">
        <v>58</v>
      </c>
      <c r="F147" t="s">
        <v>3</v>
      </c>
      <c r="G147" t="s">
        <v>574</v>
      </c>
      <c r="I147" t="s">
        <v>575</v>
      </c>
      <c r="K147" t="s">
        <v>6</v>
      </c>
      <c r="M147" s="3">
        <v>43780</v>
      </c>
      <c r="N147" t="str">
        <f t="shared" si="2"/>
        <v xml:space="preserve"> (153,'Diego Batista Caineli','Alameda dos Pinheiros','200','Pinheiros','Varginha','013.195.856-98','','(35)998235542','','MG','','2019-11-11 00:00:00'),</v>
      </c>
    </row>
    <row r="148" spans="1:14" x14ac:dyDescent="0.3">
      <c r="A148">
        <v>154</v>
      </c>
      <c r="B148" t="s">
        <v>576</v>
      </c>
      <c r="C148" t="s">
        <v>577</v>
      </c>
      <c r="D148">
        <v>78</v>
      </c>
      <c r="E148" t="s">
        <v>63</v>
      </c>
      <c r="F148" t="s">
        <v>3</v>
      </c>
      <c r="G148" t="s">
        <v>578</v>
      </c>
      <c r="I148">
        <v>-35</v>
      </c>
      <c r="K148" t="s">
        <v>6</v>
      </c>
      <c r="M148" s="3">
        <v>43781</v>
      </c>
      <c r="N148" t="str">
        <f t="shared" si="2"/>
        <v xml:space="preserve"> (154,'Pedro Pereira Neto','Rua: Cesar Comunian','78','São Geraldo','Varginha','532.455.206-20','','-35','','MG','','2019-11-12 00:00:00'),</v>
      </c>
    </row>
    <row r="149" spans="1:14" x14ac:dyDescent="0.3">
      <c r="A149">
        <v>155</v>
      </c>
      <c r="B149" t="s">
        <v>579</v>
      </c>
      <c r="C149" t="s">
        <v>580</v>
      </c>
      <c r="D149">
        <v>39</v>
      </c>
      <c r="E149" t="s">
        <v>581</v>
      </c>
      <c r="F149" t="s">
        <v>3</v>
      </c>
      <c r="I149" t="s">
        <v>582</v>
      </c>
      <c r="K149" t="s">
        <v>6</v>
      </c>
      <c r="M149" s="3">
        <v>43781</v>
      </c>
      <c r="N149" t="str">
        <f t="shared" si="2"/>
        <v xml:space="preserve"> (155,'Rosangela Carolina','Rua: Vivaldo Ferreira Cruz','39','Monte Serrat','Varginha','','','(35)988641170','','MG','','2019-11-12 00:00:00'),</v>
      </c>
    </row>
    <row r="150" spans="1:14" x14ac:dyDescent="0.3">
      <c r="A150">
        <v>156</v>
      </c>
      <c r="B150" t="s">
        <v>583</v>
      </c>
      <c r="C150" t="s">
        <v>584</v>
      </c>
      <c r="D150">
        <v>245</v>
      </c>
      <c r="E150" t="s">
        <v>53</v>
      </c>
      <c r="F150" t="s">
        <v>3</v>
      </c>
      <c r="G150" t="s">
        <v>585</v>
      </c>
      <c r="I150" t="s">
        <v>586</v>
      </c>
      <c r="K150" t="s">
        <v>6</v>
      </c>
      <c r="M150" s="3">
        <v>43782</v>
      </c>
      <c r="N150" t="str">
        <f t="shared" si="2"/>
        <v xml:space="preserve"> (156,'Otacilio Salino de Araujo Junior','Rua: Rio de Janeiro','245','Centro','Varginha','906.860.046-04','','(35)999144489','','MG','','2019-11-13 00:00:00'),</v>
      </c>
    </row>
    <row r="151" spans="1:14" x14ac:dyDescent="0.3">
      <c r="A151">
        <v>157</v>
      </c>
      <c r="B151" t="s">
        <v>587</v>
      </c>
      <c r="C151" t="s">
        <v>588</v>
      </c>
      <c r="D151">
        <v>204</v>
      </c>
      <c r="E151" t="s">
        <v>84</v>
      </c>
      <c r="F151" t="s">
        <v>3</v>
      </c>
      <c r="G151" t="s">
        <v>589</v>
      </c>
      <c r="I151" t="s">
        <v>590</v>
      </c>
      <c r="K151" t="s">
        <v>6</v>
      </c>
      <c r="M151" s="3">
        <v>43782</v>
      </c>
      <c r="N151" t="str">
        <f t="shared" si="2"/>
        <v xml:space="preserve"> (157,'Carlos Cesar Comunian','Rua: José Teixeira de Resende','204','Boa Vista','Varginha','413.112.566-87','','(35)32224950','','MG','','2019-11-13 00:00:00'),</v>
      </c>
    </row>
    <row r="152" spans="1:14" x14ac:dyDescent="0.3">
      <c r="A152">
        <v>158</v>
      </c>
      <c r="B152" t="s">
        <v>591</v>
      </c>
      <c r="C152" t="s">
        <v>406</v>
      </c>
      <c r="D152">
        <v>140</v>
      </c>
      <c r="E152" t="s">
        <v>190</v>
      </c>
      <c r="F152" t="s">
        <v>3</v>
      </c>
      <c r="G152" t="s">
        <v>592</v>
      </c>
      <c r="I152" t="s">
        <v>593</v>
      </c>
      <c r="K152" t="s">
        <v>6</v>
      </c>
      <c r="M152" s="3">
        <v>43783</v>
      </c>
      <c r="N152" t="str">
        <f t="shared" si="2"/>
        <v xml:space="preserve"> (158,'Roger Tadeu Maciel','Rua: Alaor Bernardes','140','Alto Pinheiros','Varginha','053.411.356-79','','(35)988090250','','MG','','2019-11-14 00:00:00'),</v>
      </c>
    </row>
    <row r="153" spans="1:14" x14ac:dyDescent="0.3">
      <c r="A153">
        <v>159</v>
      </c>
      <c r="B153" t="s">
        <v>594</v>
      </c>
      <c r="C153" t="s">
        <v>595</v>
      </c>
      <c r="D153">
        <v>45</v>
      </c>
      <c r="E153" t="s">
        <v>185</v>
      </c>
      <c r="F153" t="s">
        <v>3</v>
      </c>
      <c r="G153" t="s">
        <v>596</v>
      </c>
      <c r="I153" t="s">
        <v>597</v>
      </c>
      <c r="K153" t="s">
        <v>6</v>
      </c>
      <c r="M153" s="3">
        <v>43787</v>
      </c>
      <c r="N153" t="str">
        <f t="shared" si="2"/>
        <v xml:space="preserve"> (159,'Maria de Nazare Alves Carvalho','Rua: Antônio Batiston','45','Jardim Aurea','Varginha','056.944.986-31','','(35)998069686','','MG','','2019-11-18 00:00:00'),</v>
      </c>
    </row>
    <row r="154" spans="1:14" x14ac:dyDescent="0.3">
      <c r="A154">
        <v>160</v>
      </c>
      <c r="B154" t="s">
        <v>598</v>
      </c>
      <c r="C154" t="s">
        <v>599</v>
      </c>
      <c r="D154">
        <v>0</v>
      </c>
      <c r="E154" t="s">
        <v>600</v>
      </c>
      <c r="F154" t="s">
        <v>3</v>
      </c>
      <c r="I154">
        <v>-35</v>
      </c>
      <c r="K154" t="s">
        <v>6</v>
      </c>
      <c r="M154" s="3">
        <v>43787</v>
      </c>
      <c r="N154" t="str">
        <f t="shared" si="2"/>
        <v xml:space="preserve"> (160,'José Edgar Pinto Paiva','Fazenda Esperanza','0','Area Rural de Varginha','Varginha','','','-35','','MG','','2019-11-18 00:00:00'),</v>
      </c>
    </row>
    <row r="155" spans="1:14" x14ac:dyDescent="0.3">
      <c r="A155">
        <v>161</v>
      </c>
      <c r="B155" t="s">
        <v>601</v>
      </c>
      <c r="C155" t="s">
        <v>602</v>
      </c>
      <c r="D155">
        <v>0</v>
      </c>
      <c r="E155" t="s">
        <v>13</v>
      </c>
      <c r="F155" t="s">
        <v>3</v>
      </c>
      <c r="I155" t="s">
        <v>603</v>
      </c>
      <c r="K155" t="s">
        <v>6</v>
      </c>
      <c r="M155" s="3">
        <v>43747</v>
      </c>
      <c r="N155" t="str">
        <f t="shared" si="2"/>
        <v xml:space="preserve"> (161,'Nadilson Carvalho Rodrigues','Zona rural de Varginha','0','Rio Verde','Varginha','','','(35)988934540','','MG','','2019-10-09 00:00:00'),</v>
      </c>
    </row>
    <row r="156" spans="1:14" x14ac:dyDescent="0.3">
      <c r="A156">
        <v>162</v>
      </c>
      <c r="B156" t="s">
        <v>604</v>
      </c>
      <c r="C156" t="s">
        <v>605</v>
      </c>
      <c r="D156">
        <v>347</v>
      </c>
      <c r="E156" t="s">
        <v>174</v>
      </c>
      <c r="F156" t="s">
        <v>3</v>
      </c>
      <c r="I156" t="s">
        <v>606</v>
      </c>
      <c r="K156" t="s">
        <v>6</v>
      </c>
      <c r="M156" s="3">
        <v>43788</v>
      </c>
      <c r="N156" t="str">
        <f t="shared" si="2"/>
        <v xml:space="preserve"> (162,'Gilmar / J.A automação','Av: Nana Paiva Figueiredo','347','Parque Rinald','Varginha','','','(35)988818296','','MG','','2019-11-19 00:00:00'),</v>
      </c>
    </row>
    <row r="157" spans="1:14" x14ac:dyDescent="0.3">
      <c r="A157">
        <v>163</v>
      </c>
      <c r="B157" t="s">
        <v>607</v>
      </c>
      <c r="C157" t="s">
        <v>608</v>
      </c>
      <c r="D157">
        <v>70</v>
      </c>
      <c r="E157" t="s">
        <v>23</v>
      </c>
      <c r="F157" t="s">
        <v>3</v>
      </c>
      <c r="G157" t="s">
        <v>609</v>
      </c>
      <c r="I157" t="s">
        <v>610</v>
      </c>
      <c r="K157" t="s">
        <v>6</v>
      </c>
      <c r="M157" s="3">
        <v>43790</v>
      </c>
      <c r="N157" t="str">
        <f t="shared" si="2"/>
        <v xml:space="preserve"> (163,'Luciano Caldonazo','Rua: Padre Tarcizo','70','Corcett','Varginha','457.409.176-20','','(35)988091736','','MG','','2019-11-21 00:00:00'),</v>
      </c>
    </row>
    <row r="158" spans="1:14" x14ac:dyDescent="0.3">
      <c r="A158">
        <v>164</v>
      </c>
      <c r="B158" t="s">
        <v>611</v>
      </c>
      <c r="C158" t="s">
        <v>612</v>
      </c>
      <c r="D158">
        <v>665</v>
      </c>
      <c r="E158" t="s">
        <v>39</v>
      </c>
      <c r="F158" t="s">
        <v>3</v>
      </c>
      <c r="H158" t="s">
        <v>613</v>
      </c>
      <c r="I158" t="s">
        <v>614</v>
      </c>
      <c r="K158" t="s">
        <v>6</v>
      </c>
      <c r="M158" s="3">
        <v>43790</v>
      </c>
      <c r="N158" t="str">
        <f t="shared" si="2"/>
        <v xml:space="preserve"> (164,'Obra de Arte Acab. Ltda','Av: Santa Luiza','665','Santa Luiza','Varginha','','05.158.574/0001-66','(35)32141450','','MG','','2019-11-21 00:00:00'),</v>
      </c>
    </row>
    <row r="159" spans="1:14" x14ac:dyDescent="0.3">
      <c r="A159">
        <v>165</v>
      </c>
      <c r="B159" t="s">
        <v>615</v>
      </c>
      <c r="D159">
        <v>0</v>
      </c>
      <c r="E159" t="s">
        <v>616</v>
      </c>
      <c r="F159" t="s">
        <v>3</v>
      </c>
      <c r="I159" t="s">
        <v>617</v>
      </c>
      <c r="K159" t="s">
        <v>6</v>
      </c>
      <c r="M159" s="3">
        <v>43791</v>
      </c>
      <c r="N159" t="str">
        <f t="shared" si="2"/>
        <v xml:space="preserve"> (165,'Nelson Alves','','0','Portinari','Varginha','','','(35)988411493','','MG','','2019-11-22 00:00:00'),</v>
      </c>
    </row>
    <row r="160" spans="1:14" x14ac:dyDescent="0.3">
      <c r="A160">
        <v>166</v>
      </c>
      <c r="B160" t="s">
        <v>618</v>
      </c>
      <c r="C160" t="s">
        <v>619</v>
      </c>
      <c r="D160">
        <v>218</v>
      </c>
      <c r="E160" t="s">
        <v>620</v>
      </c>
      <c r="F160" t="s">
        <v>3</v>
      </c>
      <c r="G160" t="s">
        <v>621</v>
      </c>
      <c r="I160" t="s">
        <v>622</v>
      </c>
      <c r="K160" t="s">
        <v>6</v>
      </c>
      <c r="M160" s="3">
        <v>43791</v>
      </c>
      <c r="N160" t="str">
        <f t="shared" si="2"/>
        <v xml:space="preserve"> (166,'Nagibe da Silva Rosa','Rua: Porto Seguro','218','Jardim Simões','Varginha','060.517.516-02','','(35)988650284','','MG','','2019-11-22 00:00:00'),</v>
      </c>
    </row>
    <row r="161" spans="1:14" x14ac:dyDescent="0.3">
      <c r="A161">
        <v>167</v>
      </c>
      <c r="B161" t="s">
        <v>623</v>
      </c>
      <c r="C161" t="s">
        <v>624</v>
      </c>
      <c r="D161">
        <v>154</v>
      </c>
      <c r="E161" t="s">
        <v>63</v>
      </c>
      <c r="F161" t="s">
        <v>3</v>
      </c>
      <c r="I161" t="s">
        <v>625</v>
      </c>
      <c r="J161" t="s">
        <v>626</v>
      </c>
      <c r="K161" t="s">
        <v>6</v>
      </c>
      <c r="M161" s="3">
        <v>43791</v>
      </c>
      <c r="N161" t="str">
        <f t="shared" si="2"/>
        <v xml:space="preserve"> (167,'Vilson Borges','Rua: Domingos Monterani','154','São Geraldo','Varginha','','','(35)30672427','(3)999863741','MG','','2019-11-22 00:00:00'),</v>
      </c>
    </row>
    <row r="162" spans="1:14" x14ac:dyDescent="0.3">
      <c r="A162">
        <v>169</v>
      </c>
      <c r="B162" t="s">
        <v>627</v>
      </c>
      <c r="C162" t="s">
        <v>628</v>
      </c>
      <c r="D162">
        <v>64</v>
      </c>
      <c r="E162" t="s">
        <v>629</v>
      </c>
      <c r="F162" t="s">
        <v>3</v>
      </c>
      <c r="G162" t="s">
        <v>630</v>
      </c>
      <c r="I162" t="s">
        <v>631</v>
      </c>
      <c r="K162" t="s">
        <v>6</v>
      </c>
      <c r="M162" s="3">
        <v>43795</v>
      </c>
      <c r="N162" t="str">
        <f t="shared" si="2"/>
        <v xml:space="preserve"> (169,'Ana Carolina de Oliveira B. Reis','Rua: Carlos Jaime Maiolini','64','Princesa do Sul','Varginha','090.494.176-04','','(35)998919176','','MG','','2019-11-26 00:00:00'),</v>
      </c>
    </row>
    <row r="163" spans="1:14" x14ac:dyDescent="0.3">
      <c r="A163">
        <v>170</v>
      </c>
      <c r="B163" t="s">
        <v>632</v>
      </c>
      <c r="C163" t="s">
        <v>633</v>
      </c>
      <c r="D163">
        <v>69</v>
      </c>
      <c r="E163" t="s">
        <v>185</v>
      </c>
      <c r="F163" t="s">
        <v>3</v>
      </c>
      <c r="G163" t="s">
        <v>634</v>
      </c>
      <c r="I163" t="s">
        <v>635</v>
      </c>
      <c r="K163" t="s">
        <v>6</v>
      </c>
      <c r="M163" s="3">
        <v>43796</v>
      </c>
      <c r="N163" t="str">
        <f t="shared" si="2"/>
        <v xml:space="preserve"> (170,'Valdeano Arantes Carlo','Rua: Margarida Lúcio','69','Jardim Aurea','Varginha','086.172.436-43','','(35)988671513','','MG','','2019-11-27 00:00:00'),</v>
      </c>
    </row>
    <row r="164" spans="1:14" x14ac:dyDescent="0.3">
      <c r="A164">
        <v>171</v>
      </c>
      <c r="B164" t="s">
        <v>636</v>
      </c>
      <c r="C164" t="s">
        <v>595</v>
      </c>
      <c r="D164">
        <v>155</v>
      </c>
      <c r="E164" t="s">
        <v>185</v>
      </c>
      <c r="F164" t="s">
        <v>3</v>
      </c>
      <c r="G164" t="s">
        <v>637</v>
      </c>
      <c r="I164" t="s">
        <v>638</v>
      </c>
      <c r="K164" t="s">
        <v>6</v>
      </c>
      <c r="M164" s="3">
        <v>43796</v>
      </c>
      <c r="N164" t="str">
        <f t="shared" si="2"/>
        <v xml:space="preserve"> (171,'Alex Oliveira Flávio','Rua: Antônio Batiston','155','Jardim Aurea','Varginha','063.433.006-35','','(35)988937158','','MG','','2019-11-27 00:00:00'),</v>
      </c>
    </row>
    <row r="165" spans="1:14" x14ac:dyDescent="0.3">
      <c r="A165">
        <v>172</v>
      </c>
      <c r="B165" t="s">
        <v>639</v>
      </c>
      <c r="C165" t="s">
        <v>640</v>
      </c>
      <c r="D165">
        <v>155</v>
      </c>
      <c r="E165" t="s">
        <v>269</v>
      </c>
      <c r="F165" t="s">
        <v>3</v>
      </c>
      <c r="G165" t="s">
        <v>641</v>
      </c>
      <c r="I165" t="s">
        <v>642</v>
      </c>
      <c r="K165" t="s">
        <v>6</v>
      </c>
      <c r="M165" s="3">
        <v>43797</v>
      </c>
      <c r="N165" t="str">
        <f t="shared" si="2"/>
        <v xml:space="preserve"> (172,'Franklin Becati','Rua Oswaldo Elias Pazzoti','155','San Marino','Varginha','101.850.346-32','','(35)987032161','','MG','','2019-11-28 00:00:00'),</v>
      </c>
    </row>
    <row r="166" spans="1:14" x14ac:dyDescent="0.3">
      <c r="A166">
        <v>173</v>
      </c>
      <c r="B166" t="s">
        <v>643</v>
      </c>
      <c r="C166" t="s">
        <v>644</v>
      </c>
      <c r="D166">
        <v>265</v>
      </c>
      <c r="E166" t="s">
        <v>364</v>
      </c>
      <c r="F166" t="s">
        <v>3</v>
      </c>
      <c r="G166" t="s">
        <v>645</v>
      </c>
      <c r="I166" t="s">
        <v>646</v>
      </c>
      <c r="K166" t="s">
        <v>6</v>
      </c>
      <c r="M166" s="3">
        <v>43797</v>
      </c>
      <c r="N166" t="str">
        <f t="shared" si="2"/>
        <v xml:space="preserve"> (173,'Ana Cristina Pereira Martins','Rua: Rio Madeira','265','Imaculada','Varginha','662.269.376-53','','(35)988145084','','MG','','2019-11-28 00:00:00'),</v>
      </c>
    </row>
    <row r="167" spans="1:14" x14ac:dyDescent="0.3">
      <c r="A167">
        <v>174</v>
      </c>
      <c r="B167" t="s">
        <v>647</v>
      </c>
      <c r="C167" t="s">
        <v>648</v>
      </c>
      <c r="D167">
        <v>104</v>
      </c>
      <c r="E167" t="s">
        <v>649</v>
      </c>
      <c r="F167" t="s">
        <v>3</v>
      </c>
      <c r="G167" t="s">
        <v>650</v>
      </c>
      <c r="I167" t="s">
        <v>651</v>
      </c>
      <c r="J167" t="s">
        <v>652</v>
      </c>
      <c r="K167" t="s">
        <v>6</v>
      </c>
      <c r="M167" s="3">
        <v>43798</v>
      </c>
      <c r="N167" t="str">
        <f t="shared" si="2"/>
        <v xml:space="preserve"> (174,'Mario Zappi Neto','Rua: Prof Alcina Carvalho','104','Parque Urupês','Varginha','121.966.906-78','','(35)32123116','(35)988873435','MG','','2019-11-29 00:00:00'),</v>
      </c>
    </row>
    <row r="168" spans="1:14" x14ac:dyDescent="0.3">
      <c r="A168">
        <v>175</v>
      </c>
      <c r="B168" t="s">
        <v>653</v>
      </c>
      <c r="C168" t="s">
        <v>654</v>
      </c>
      <c r="D168">
        <v>80</v>
      </c>
      <c r="E168" t="s">
        <v>63</v>
      </c>
      <c r="F168" t="s">
        <v>3</v>
      </c>
      <c r="I168" t="s">
        <v>655</v>
      </c>
      <c r="K168" t="s">
        <v>6</v>
      </c>
      <c r="M168" s="3">
        <v>43798</v>
      </c>
      <c r="N168" t="str">
        <f t="shared" si="2"/>
        <v xml:space="preserve"> (175,'Marco / Marcineiro filho D maria','Rua: Antonio Bernardes Pereira','80','São Geraldo','Varginha','','','(35)988663045','','MG','','2019-11-29 00:00:00'),</v>
      </c>
    </row>
    <row r="169" spans="1:14" x14ac:dyDescent="0.3">
      <c r="A169">
        <v>176</v>
      </c>
      <c r="B169" t="s">
        <v>656</v>
      </c>
      <c r="C169" t="s">
        <v>657</v>
      </c>
      <c r="D169">
        <v>80</v>
      </c>
      <c r="E169" t="s">
        <v>247</v>
      </c>
      <c r="F169" t="s">
        <v>3</v>
      </c>
      <c r="G169" t="s">
        <v>658</v>
      </c>
      <c r="K169" t="s">
        <v>6</v>
      </c>
      <c r="M169" s="3">
        <v>43798</v>
      </c>
      <c r="N169" t="str">
        <f t="shared" si="2"/>
        <v xml:space="preserve"> (176,'Braz sanches Junior','Rua: Ségio Biagge Bueno','80','Bougainville','Varginha','068.327.646-85','','','','MG','','2019-11-29 00:00:00'),</v>
      </c>
    </row>
    <row r="170" spans="1:14" x14ac:dyDescent="0.3">
      <c r="A170">
        <v>177</v>
      </c>
      <c r="B170" t="s">
        <v>659</v>
      </c>
      <c r="D170">
        <v>0</v>
      </c>
      <c r="E170" t="s">
        <v>39</v>
      </c>
      <c r="F170" t="s">
        <v>3</v>
      </c>
      <c r="I170" t="s">
        <v>660</v>
      </c>
      <c r="K170" t="s">
        <v>6</v>
      </c>
      <c r="M170" s="3">
        <v>43801</v>
      </c>
      <c r="N170" t="str">
        <f t="shared" si="2"/>
        <v xml:space="preserve"> (177,'Sidney Faria','','0','Santa Luiza','Varginha','','','(35)999898525','','MG','','2019-12-02 00:00:00'),</v>
      </c>
    </row>
    <row r="171" spans="1:14" x14ac:dyDescent="0.3">
      <c r="A171">
        <v>178</v>
      </c>
      <c r="B171" t="s">
        <v>661</v>
      </c>
      <c r="C171" t="s">
        <v>662</v>
      </c>
      <c r="D171">
        <v>225</v>
      </c>
      <c r="E171" t="s">
        <v>663</v>
      </c>
      <c r="F171" t="s">
        <v>3</v>
      </c>
      <c r="I171" t="s">
        <v>664</v>
      </c>
      <c r="K171" t="s">
        <v>6</v>
      </c>
      <c r="M171" s="3">
        <v>43801</v>
      </c>
      <c r="N171" t="str">
        <f t="shared" si="2"/>
        <v xml:space="preserve"> (178,'COPAG- Armazens Gerais','Rua: Maria Nazaré Prado','225','Ind. Reinaldo Forest','Varginha','','','(35)32141788','','MG','','2019-12-02 00:00:00'),</v>
      </c>
    </row>
    <row r="172" spans="1:14" x14ac:dyDescent="0.3">
      <c r="A172">
        <v>179</v>
      </c>
      <c r="B172" t="s">
        <v>665</v>
      </c>
      <c r="C172" t="s">
        <v>666</v>
      </c>
      <c r="D172">
        <v>115</v>
      </c>
      <c r="E172" t="s">
        <v>295</v>
      </c>
      <c r="F172" t="s">
        <v>3</v>
      </c>
      <c r="G172" t="s">
        <v>667</v>
      </c>
      <c r="I172" t="s">
        <v>668</v>
      </c>
      <c r="K172" t="s">
        <v>6</v>
      </c>
      <c r="M172" s="3">
        <v>43801</v>
      </c>
      <c r="N172" t="str">
        <f t="shared" si="2"/>
        <v xml:space="preserve"> (179,'Robson Vilela de Souza','Rua: Joana de Souza','115','Jardim Estrela II','Varginha','091.155.816-08','','(35)999787251','','MG','','2019-12-02 00:00:00'),</v>
      </c>
    </row>
    <row r="173" spans="1:14" x14ac:dyDescent="0.3">
      <c r="A173">
        <v>180</v>
      </c>
      <c r="B173" t="s">
        <v>669</v>
      </c>
      <c r="C173" t="s">
        <v>2206</v>
      </c>
      <c r="D173">
        <v>115</v>
      </c>
      <c r="E173" t="s">
        <v>581</v>
      </c>
      <c r="F173" t="s">
        <v>3</v>
      </c>
      <c r="G173" t="s">
        <v>670</v>
      </c>
      <c r="I173" t="s">
        <v>671</v>
      </c>
      <c r="K173" t="s">
        <v>6</v>
      </c>
      <c r="M173" s="3">
        <v>43801</v>
      </c>
      <c r="N173" t="str">
        <f t="shared" si="2"/>
        <v xml:space="preserve"> (180,'Alex Mozzeli Vinagre','Rua joão Dande dos Santos','115','Monte Serrat','Varginha','093.668.966-85','','(35)988440931','','MG','','2019-12-02 00:00:00'),</v>
      </c>
    </row>
    <row r="174" spans="1:14" x14ac:dyDescent="0.3">
      <c r="A174">
        <v>181</v>
      </c>
      <c r="B174" t="s">
        <v>672</v>
      </c>
      <c r="C174" t="s">
        <v>673</v>
      </c>
      <c r="D174">
        <v>0</v>
      </c>
      <c r="E174" t="s">
        <v>190</v>
      </c>
      <c r="F174" t="s">
        <v>3</v>
      </c>
      <c r="G174" t="s">
        <v>674</v>
      </c>
      <c r="I174" t="s">
        <v>675</v>
      </c>
      <c r="K174" t="s">
        <v>6</v>
      </c>
      <c r="M174" s="3">
        <v>43802</v>
      </c>
      <c r="N174" t="str">
        <f t="shared" si="2"/>
        <v xml:space="preserve"> (181,'Fabiano Dominguete','Rua: Irmão Hamilton lourenço Jr','0','Alto Pinheiros','Varginha','058.724.186-12','','(35)999669100','','MG','','2019-12-03 00:00:00'),</v>
      </c>
    </row>
    <row r="175" spans="1:14" x14ac:dyDescent="0.3">
      <c r="A175">
        <v>182</v>
      </c>
      <c r="B175" t="s">
        <v>676</v>
      </c>
      <c r="C175" t="s">
        <v>443</v>
      </c>
      <c r="D175">
        <v>424</v>
      </c>
      <c r="E175" t="s">
        <v>260</v>
      </c>
      <c r="F175" t="s">
        <v>3</v>
      </c>
      <c r="G175" t="s">
        <v>677</v>
      </c>
      <c r="I175" t="s">
        <v>678</v>
      </c>
      <c r="K175" t="s">
        <v>6</v>
      </c>
      <c r="M175" s="3">
        <v>43803</v>
      </c>
      <c r="N175" t="str">
        <f t="shared" si="2"/>
        <v xml:space="preserve"> (182,'Ednei Custodio de Souza','Rua: José Fabiano Pereira','424','Jardim Estrela I','Varginha','033.013.146-00','','(35)988182860','','MG','','2019-12-04 00:00:00'),</v>
      </c>
    </row>
    <row r="176" spans="1:14" x14ac:dyDescent="0.3">
      <c r="A176">
        <v>183</v>
      </c>
      <c r="B176" t="s">
        <v>679</v>
      </c>
      <c r="C176" t="s">
        <v>680</v>
      </c>
      <c r="D176">
        <v>65</v>
      </c>
      <c r="E176" t="s">
        <v>190</v>
      </c>
      <c r="F176" t="s">
        <v>3</v>
      </c>
      <c r="G176" t="s">
        <v>681</v>
      </c>
      <c r="I176" t="s">
        <v>682</v>
      </c>
      <c r="K176" t="s">
        <v>6</v>
      </c>
      <c r="M176" s="3">
        <v>43804</v>
      </c>
      <c r="N176" t="str">
        <f t="shared" si="2"/>
        <v xml:space="preserve"> (183,'Alisson Junior dos Santos','Rua: Ivan Bueno de Paiva','65','Alto Pinheiros','Varginha','087.763.916-71','','(35)998485859','','MG','','2019-12-05 00:00:00'),</v>
      </c>
    </row>
    <row r="177" spans="1:14" x14ac:dyDescent="0.3">
      <c r="A177">
        <v>184</v>
      </c>
      <c r="B177" t="s">
        <v>683</v>
      </c>
      <c r="C177" t="s">
        <v>684</v>
      </c>
      <c r="D177">
        <v>396</v>
      </c>
      <c r="E177" t="s">
        <v>685</v>
      </c>
      <c r="F177" t="s">
        <v>3</v>
      </c>
      <c r="G177" t="s">
        <v>686</v>
      </c>
      <c r="I177" t="s">
        <v>687</v>
      </c>
      <c r="K177" t="s">
        <v>6</v>
      </c>
      <c r="M177" s="3">
        <v>43805</v>
      </c>
      <c r="N177" t="str">
        <f t="shared" si="2"/>
        <v xml:space="preserve"> (184,'Edevaldo Ribeiro Benedito','Av: Antônio Lima Reis','396','Figueira III','Varginha','064.454.126-10','','(35)992441733','','MG','','2019-12-06 00:00:00'),</v>
      </c>
    </row>
    <row r="178" spans="1:14" x14ac:dyDescent="0.3">
      <c r="A178">
        <v>185</v>
      </c>
      <c r="B178" t="s">
        <v>688</v>
      </c>
      <c r="C178" t="s">
        <v>689</v>
      </c>
      <c r="D178">
        <v>20</v>
      </c>
      <c r="E178" t="s">
        <v>295</v>
      </c>
      <c r="F178" t="s">
        <v>3</v>
      </c>
      <c r="G178" t="s">
        <v>690</v>
      </c>
      <c r="I178" t="s">
        <v>691</v>
      </c>
      <c r="K178" t="s">
        <v>6</v>
      </c>
      <c r="M178" s="3">
        <v>43808</v>
      </c>
      <c r="N178" t="str">
        <f t="shared" si="2"/>
        <v xml:space="preserve"> (185,'Valdir Santana Marcelino','Rua: Dep. Geraldo Freire','20','Jardim Estrela II','Varginha','772.275.146-68','','(35)998605239','','MG','','2019-12-09 00:00:00'),</v>
      </c>
    </row>
    <row r="179" spans="1:14" x14ac:dyDescent="0.3">
      <c r="A179">
        <v>186</v>
      </c>
      <c r="B179" t="s">
        <v>692</v>
      </c>
      <c r="C179" t="s">
        <v>693</v>
      </c>
      <c r="D179">
        <v>25</v>
      </c>
      <c r="E179" t="s">
        <v>174</v>
      </c>
      <c r="F179" t="s">
        <v>3</v>
      </c>
      <c r="G179" t="s">
        <v>694</v>
      </c>
      <c r="I179" t="s">
        <v>695</v>
      </c>
      <c r="K179" t="s">
        <v>6</v>
      </c>
      <c r="M179" s="3">
        <v>43808</v>
      </c>
      <c r="N179" t="str">
        <f t="shared" si="2"/>
        <v xml:space="preserve"> (186,'Joel Vieira','Rua: Adão Fortunato','25','Parque Rinald','Varginha','050.833.046-78','','(35)988572586','','MG','','2019-12-09 00:00:00'),</v>
      </c>
    </row>
    <row r="180" spans="1:14" x14ac:dyDescent="0.3">
      <c r="A180">
        <v>187</v>
      </c>
      <c r="B180" t="s">
        <v>696</v>
      </c>
      <c r="C180" t="s">
        <v>697</v>
      </c>
      <c r="D180">
        <v>150</v>
      </c>
      <c r="E180" t="s">
        <v>698</v>
      </c>
      <c r="F180" t="s">
        <v>3</v>
      </c>
      <c r="H180" t="s">
        <v>699</v>
      </c>
      <c r="I180" t="s">
        <v>700</v>
      </c>
      <c r="K180" t="s">
        <v>6</v>
      </c>
      <c r="M180" s="3">
        <v>43808</v>
      </c>
      <c r="N180" t="str">
        <f t="shared" si="2"/>
        <v xml:space="preserve"> (187,'Condominio Edificio Tocantins','Rua: Itajubá','150','Jardim Andere','Varginha','','14.301.476/0001-77','(35)988021850','','MG','','2019-12-09 00:00:00'),</v>
      </c>
    </row>
    <row r="181" spans="1:14" x14ac:dyDescent="0.3">
      <c r="A181">
        <v>188</v>
      </c>
      <c r="B181" t="s">
        <v>701</v>
      </c>
      <c r="C181" t="s">
        <v>702</v>
      </c>
      <c r="D181">
        <v>695</v>
      </c>
      <c r="E181" t="s">
        <v>703</v>
      </c>
      <c r="F181" t="s">
        <v>3</v>
      </c>
      <c r="G181" t="s">
        <v>704</v>
      </c>
      <c r="I181" t="s">
        <v>705</v>
      </c>
      <c r="K181" t="s">
        <v>6</v>
      </c>
      <c r="M181" s="3">
        <v>43809</v>
      </c>
      <c r="N181" t="str">
        <f t="shared" si="2"/>
        <v xml:space="preserve"> (188,'Andre Luiz Correa Pereira','Rua: Leonina Natalia Gomes','695','Eldorado','Varginha','549.905.999-34','','(35)988779957','','MG','','2019-12-10 00:00:00'),</v>
      </c>
    </row>
    <row r="182" spans="1:14" x14ac:dyDescent="0.3">
      <c r="A182">
        <v>189</v>
      </c>
      <c r="B182" t="s">
        <v>706</v>
      </c>
      <c r="C182" t="s">
        <v>707</v>
      </c>
      <c r="D182">
        <v>335</v>
      </c>
      <c r="E182" t="s">
        <v>84</v>
      </c>
      <c r="F182" t="s">
        <v>3</v>
      </c>
      <c r="G182" t="s">
        <v>708</v>
      </c>
      <c r="I182" t="s">
        <v>709</v>
      </c>
      <c r="K182" t="s">
        <v>6</v>
      </c>
      <c r="M182" s="3">
        <v>43810</v>
      </c>
      <c r="N182" t="str">
        <f t="shared" si="2"/>
        <v xml:space="preserve"> (189,'José Claudio Santana','Rua: Antônio Massote Filho','335','Boa Vista','Varginha','193.369.006-25','','(35)999129891','','MG','','2019-12-11 00:00:00'),</v>
      </c>
    </row>
    <row r="183" spans="1:14" x14ac:dyDescent="0.3">
      <c r="A183">
        <v>190</v>
      </c>
      <c r="B183" t="s">
        <v>710</v>
      </c>
      <c r="C183" t="s">
        <v>711</v>
      </c>
      <c r="D183">
        <v>27</v>
      </c>
      <c r="E183" t="s">
        <v>185</v>
      </c>
      <c r="F183" t="s">
        <v>3</v>
      </c>
      <c r="I183" t="s">
        <v>712</v>
      </c>
      <c r="K183" t="s">
        <v>6</v>
      </c>
      <c r="M183" s="3">
        <v>43811</v>
      </c>
      <c r="N183" t="str">
        <f t="shared" si="2"/>
        <v xml:space="preserve"> (190,'Solange Mendes Carlos','Rua: Josué Reis','27','Jardim Aurea','Varginha','','','(35)988236487','','MG','','2019-12-12 00:00:00'),</v>
      </c>
    </row>
    <row r="184" spans="1:14" x14ac:dyDescent="0.3">
      <c r="A184">
        <v>191</v>
      </c>
      <c r="B184" t="s">
        <v>713</v>
      </c>
      <c r="C184" t="s">
        <v>714</v>
      </c>
      <c r="D184">
        <v>882</v>
      </c>
      <c r="E184" t="s">
        <v>715</v>
      </c>
      <c r="F184" t="s">
        <v>3</v>
      </c>
      <c r="G184" t="s">
        <v>716</v>
      </c>
      <c r="I184" t="s">
        <v>717</v>
      </c>
      <c r="K184" t="s">
        <v>6</v>
      </c>
      <c r="M184" s="3">
        <v>43812</v>
      </c>
      <c r="N184" t="str">
        <f t="shared" si="2"/>
        <v xml:space="preserve"> (191,'Marcia Regina da Cruz','Rua Humberto Conde','882','Sion','Varginha','487.233.716-68','','(35)988382029','','MG','','2019-12-13 00:00:00'),</v>
      </c>
    </row>
    <row r="185" spans="1:14" x14ac:dyDescent="0.3">
      <c r="A185">
        <v>192</v>
      </c>
      <c r="B185" t="s">
        <v>718</v>
      </c>
      <c r="C185" t="s">
        <v>719</v>
      </c>
      <c r="D185">
        <v>141</v>
      </c>
      <c r="E185" t="s">
        <v>720</v>
      </c>
      <c r="F185" t="s">
        <v>3</v>
      </c>
      <c r="G185" t="s">
        <v>721</v>
      </c>
      <c r="I185" t="s">
        <v>722</v>
      </c>
      <c r="K185" t="s">
        <v>6</v>
      </c>
      <c r="M185" s="3">
        <v>43815</v>
      </c>
      <c r="N185" t="str">
        <f t="shared" si="2"/>
        <v xml:space="preserve"> (192,'Sandro Alves Ferreira','Rua Santa Maria Monterani','141','Rio verde','Varginha','919.084.426-20','','(35)999321737','','MG','','2019-12-16 00:00:00'),</v>
      </c>
    </row>
    <row r="186" spans="1:14" x14ac:dyDescent="0.3">
      <c r="A186">
        <v>193</v>
      </c>
      <c r="B186" t="s">
        <v>723</v>
      </c>
      <c r="D186">
        <v>0</v>
      </c>
      <c r="F186" t="s">
        <v>3</v>
      </c>
      <c r="K186" t="s">
        <v>6</v>
      </c>
      <c r="M186" s="3">
        <v>43816</v>
      </c>
      <c r="N186" t="str">
        <f t="shared" si="2"/>
        <v xml:space="preserve"> (193,'vvvvv','','0','','Varginha','','','','','MG','','2019-12-17 00:00:00'),</v>
      </c>
    </row>
    <row r="187" spans="1:14" x14ac:dyDescent="0.3">
      <c r="A187">
        <v>194</v>
      </c>
      <c r="B187" t="s">
        <v>724</v>
      </c>
      <c r="C187" t="s">
        <v>725</v>
      </c>
      <c r="D187">
        <v>300</v>
      </c>
      <c r="E187" t="s">
        <v>204</v>
      </c>
      <c r="F187" t="s">
        <v>3</v>
      </c>
      <c r="G187" t="s">
        <v>726</v>
      </c>
      <c r="I187" t="s">
        <v>727</v>
      </c>
      <c r="K187" t="s">
        <v>6</v>
      </c>
      <c r="M187" s="3">
        <v>43818</v>
      </c>
      <c r="N187" t="str">
        <f t="shared" si="2"/>
        <v xml:space="preserve"> (194,'Robson Elias Firminiano','AV: Rubens Vicente de Luca','300','Alto dos Pinheiros','Varginha','068.327.216-09','','(35)988277213','','MG','','2019-12-19 00:00:00'),</v>
      </c>
    </row>
    <row r="188" spans="1:14" x14ac:dyDescent="0.3">
      <c r="A188">
        <v>195</v>
      </c>
      <c r="B188" t="s">
        <v>728</v>
      </c>
      <c r="C188" t="s">
        <v>729</v>
      </c>
      <c r="D188">
        <v>56</v>
      </c>
      <c r="E188" t="s">
        <v>486</v>
      </c>
      <c r="F188" t="s">
        <v>3</v>
      </c>
      <c r="G188" t="s">
        <v>730</v>
      </c>
      <c r="I188" t="s">
        <v>731</v>
      </c>
      <c r="K188" t="s">
        <v>6</v>
      </c>
      <c r="M188" s="3">
        <v>43818</v>
      </c>
      <c r="N188" t="str">
        <f t="shared" si="2"/>
        <v xml:space="preserve"> (195,'Adriano Barbosa','Rua Benedito Nicácio de Almeida','56','Jardim Oriente','Varginha','064.747.226-06','','(35)988476948','','MG','','2019-12-19 00:00:00'),</v>
      </c>
    </row>
    <row r="189" spans="1:14" x14ac:dyDescent="0.3">
      <c r="A189">
        <v>196</v>
      </c>
      <c r="B189" t="s">
        <v>732</v>
      </c>
      <c r="C189" t="s">
        <v>733</v>
      </c>
      <c r="D189">
        <v>465</v>
      </c>
      <c r="E189" t="s">
        <v>734</v>
      </c>
      <c r="F189" t="s">
        <v>3</v>
      </c>
      <c r="G189" t="s">
        <v>735</v>
      </c>
      <c r="I189" t="s">
        <v>736</v>
      </c>
      <c r="K189" t="s">
        <v>6</v>
      </c>
      <c r="M189" s="3">
        <v>43818</v>
      </c>
      <c r="N189" t="str">
        <f t="shared" si="2"/>
        <v xml:space="preserve"> (196,'Rogério Guimarães Salomé','Av: Aristide Paiva','465','Vila Paiva','Varginha','309.708.146-15','','(35)988711868','','MG','','2019-12-19 00:00:00'),</v>
      </c>
    </row>
    <row r="190" spans="1:14" x14ac:dyDescent="0.3">
      <c r="A190">
        <v>197</v>
      </c>
      <c r="B190" t="s">
        <v>737</v>
      </c>
      <c r="C190" t="s">
        <v>738</v>
      </c>
      <c r="D190">
        <v>87</v>
      </c>
      <c r="E190" t="s">
        <v>23</v>
      </c>
      <c r="F190" t="s">
        <v>3</v>
      </c>
      <c r="G190" t="s">
        <v>739</v>
      </c>
      <c r="I190">
        <v>-35</v>
      </c>
      <c r="K190" t="s">
        <v>6</v>
      </c>
      <c r="M190" s="3">
        <v>43819</v>
      </c>
      <c r="N190" t="str">
        <f t="shared" si="2"/>
        <v xml:space="preserve"> (197,'Clenilton Goulart Correa Oliveira','Rua: Antônio Resende Conde','87','Corcett','Varginha','033.353.706-86','','-35','','MG','','2019-12-20 00:00:00'),</v>
      </c>
    </row>
    <row r="191" spans="1:14" x14ac:dyDescent="0.3">
      <c r="A191">
        <v>198</v>
      </c>
      <c r="B191" t="s">
        <v>740</v>
      </c>
      <c r="C191" t="s">
        <v>741</v>
      </c>
      <c r="D191">
        <v>435</v>
      </c>
      <c r="E191" t="s">
        <v>742</v>
      </c>
      <c r="F191" t="s">
        <v>3</v>
      </c>
      <c r="G191" t="s">
        <v>743</v>
      </c>
      <c r="I191" t="s">
        <v>744</v>
      </c>
      <c r="J191" t="s">
        <v>745</v>
      </c>
      <c r="K191" t="s">
        <v>6</v>
      </c>
      <c r="M191" s="3">
        <v>43822</v>
      </c>
      <c r="N191" t="str">
        <f t="shared" si="2"/>
        <v xml:space="preserve"> (198,'Pica Pau /Carlos Alberto Machado','AV: Estados Unidos','435','Canaã','Varginha','625.270.706-63','','(35)999887378','(35)32147378','MG','','2019-12-23 00:00:00'),</v>
      </c>
    </row>
    <row r="192" spans="1:14" x14ac:dyDescent="0.3">
      <c r="A192">
        <v>199</v>
      </c>
      <c r="B192" t="s">
        <v>746</v>
      </c>
      <c r="C192" t="s">
        <v>747</v>
      </c>
      <c r="D192">
        <v>50</v>
      </c>
      <c r="E192" t="s">
        <v>2207</v>
      </c>
      <c r="F192" t="s">
        <v>3</v>
      </c>
      <c r="G192" t="s">
        <v>748</v>
      </c>
      <c r="I192" t="s">
        <v>749</v>
      </c>
      <c r="K192" t="s">
        <v>6</v>
      </c>
      <c r="M192" s="3">
        <v>43822</v>
      </c>
      <c r="N192" t="str">
        <f t="shared" si="2"/>
        <v xml:space="preserve"> (199,'Luiz Cesar da Silva','Rua Nhã Chica','50','Jardim Italia','Varginha','060.613.626-68','','(35)9','','MG','','2019-12-23 00:00:00'),</v>
      </c>
    </row>
    <row r="193" spans="1:14" x14ac:dyDescent="0.3">
      <c r="A193">
        <v>200</v>
      </c>
      <c r="B193" t="s">
        <v>750</v>
      </c>
      <c r="C193" t="s">
        <v>751</v>
      </c>
      <c r="D193">
        <v>54</v>
      </c>
      <c r="E193" t="s">
        <v>23</v>
      </c>
      <c r="F193" t="s">
        <v>3</v>
      </c>
      <c r="G193" t="s">
        <v>752</v>
      </c>
      <c r="I193" t="s">
        <v>753</v>
      </c>
      <c r="K193" t="s">
        <v>6</v>
      </c>
      <c r="M193" s="3">
        <v>43823</v>
      </c>
      <c r="N193" t="str">
        <f t="shared" si="2"/>
        <v xml:space="preserve"> (200,'José Marçal Neto','Rua: Antônio Augusto da Silva','54','Corcett','Varginha','662.235.806-06','','(35)988091994','','MG','','2019-12-24 00:00:00'),</v>
      </c>
    </row>
    <row r="194" spans="1:14" x14ac:dyDescent="0.3">
      <c r="A194">
        <v>201</v>
      </c>
      <c r="B194" t="s">
        <v>754</v>
      </c>
      <c r="C194" t="s">
        <v>755</v>
      </c>
      <c r="D194">
        <v>115</v>
      </c>
      <c r="E194" t="s">
        <v>269</v>
      </c>
      <c r="F194" t="s">
        <v>3</v>
      </c>
      <c r="G194" t="s">
        <v>756</v>
      </c>
      <c r="I194" t="s">
        <v>757</v>
      </c>
      <c r="K194" t="s">
        <v>6</v>
      </c>
      <c r="M194" s="3">
        <v>43823</v>
      </c>
      <c r="N194" t="str">
        <f t="shared" si="2"/>
        <v xml:space="preserve"> (201,'José Paulo da Silva','Rua: José Tavares','115','San Marino','Varginha','088.464.126-05','','(35)991221169','','MG','','2019-12-24 00:00:00'),</v>
      </c>
    </row>
    <row r="195" spans="1:14" x14ac:dyDescent="0.3">
      <c r="A195">
        <v>202</v>
      </c>
      <c r="B195" t="s">
        <v>758</v>
      </c>
      <c r="C195" t="s">
        <v>759</v>
      </c>
      <c r="D195">
        <v>351</v>
      </c>
      <c r="E195" t="s">
        <v>53</v>
      </c>
      <c r="F195" t="s">
        <v>3</v>
      </c>
      <c r="H195" t="s">
        <v>760</v>
      </c>
      <c r="I195" t="s">
        <v>761</v>
      </c>
      <c r="K195" t="s">
        <v>6</v>
      </c>
      <c r="M195" s="3">
        <v>43823</v>
      </c>
      <c r="N195" t="str">
        <f t="shared" ref="N195:N257" si="3">" ("&amp;A195&amp;",'"&amp;B195&amp;"','"&amp;C195&amp;"','"&amp;D195&amp;"','"&amp;E195&amp;"','"&amp;F195&amp;"','"&amp;G195&amp;"','"&amp;H195&amp;"','"&amp;I195&amp;"','"&amp;J195&amp;"','"&amp;K195&amp;"','"&amp;L195&amp;"','"&amp;TEXT(M195,"aaaa-mm-dd hh:mm:ss")&amp;"'),"</f>
        <v xml:space="preserve"> (202,'Ricardo Rezende de Simone','Rua: Presidente Antônio Carlos','351','Centro','Varginha','','04.213.037/0001-59','(35)32225021','','MG','','2019-12-24 00:00:00'),</v>
      </c>
    </row>
    <row r="196" spans="1:14" x14ac:dyDescent="0.3">
      <c r="A196">
        <v>203</v>
      </c>
      <c r="B196" t="s">
        <v>762</v>
      </c>
      <c r="C196" t="s">
        <v>763</v>
      </c>
      <c r="D196">
        <v>171</v>
      </c>
      <c r="E196" t="s">
        <v>23</v>
      </c>
      <c r="F196" t="s">
        <v>3</v>
      </c>
      <c r="G196" t="s">
        <v>764</v>
      </c>
      <c r="I196" t="s">
        <v>765</v>
      </c>
      <c r="K196" t="s">
        <v>6</v>
      </c>
      <c r="M196" s="3">
        <v>43825</v>
      </c>
      <c r="N196" t="str">
        <f t="shared" si="3"/>
        <v xml:space="preserve"> (203,'Leila Santos Silva','Rua: Bernardo Clepf','171','Corcett','Varginha','569.245.186-72','','(35)999266599','','MG','','2019-12-26 00:00:00'),</v>
      </c>
    </row>
    <row r="197" spans="1:14" x14ac:dyDescent="0.3">
      <c r="A197">
        <v>204</v>
      </c>
      <c r="B197" t="s">
        <v>766</v>
      </c>
      <c r="C197" t="s">
        <v>767</v>
      </c>
      <c r="D197">
        <v>375</v>
      </c>
      <c r="E197" t="s">
        <v>470</v>
      </c>
      <c r="F197" t="s">
        <v>3</v>
      </c>
      <c r="G197" t="s">
        <v>768</v>
      </c>
      <c r="I197" t="s">
        <v>769</v>
      </c>
      <c r="K197" t="s">
        <v>6</v>
      </c>
      <c r="M197" s="3">
        <v>43825</v>
      </c>
      <c r="N197" t="str">
        <f t="shared" si="3"/>
        <v xml:space="preserve"> (204,'Gustavo Fioravanti Silva (Rose)','Rua Evânio Labre','375','Alto da Figueira','Varginha','074.937.526-48','','(35)988566247','','MG','','2019-12-26 00:00:00'),</v>
      </c>
    </row>
    <row r="198" spans="1:14" x14ac:dyDescent="0.3">
      <c r="A198">
        <v>205</v>
      </c>
      <c r="B198" t="s">
        <v>770</v>
      </c>
      <c r="D198">
        <v>375</v>
      </c>
      <c r="E198" t="s">
        <v>470</v>
      </c>
      <c r="F198" t="s">
        <v>3</v>
      </c>
      <c r="I198" t="s">
        <v>769</v>
      </c>
      <c r="K198" t="s">
        <v>6</v>
      </c>
      <c r="M198" s="3">
        <v>43825</v>
      </c>
      <c r="N198" t="str">
        <f t="shared" si="3"/>
        <v xml:space="preserve"> (205,'Gustavo Fioravante','','375','Alto da Figueira','Varginha','','','(35)988566247','','MG','','2019-12-26 00:00:00'),</v>
      </c>
    </row>
    <row r="199" spans="1:14" x14ac:dyDescent="0.3">
      <c r="A199">
        <v>206</v>
      </c>
      <c r="B199" t="s">
        <v>771</v>
      </c>
      <c r="C199" t="s">
        <v>772</v>
      </c>
      <c r="D199">
        <v>341</v>
      </c>
      <c r="E199" t="s">
        <v>53</v>
      </c>
      <c r="F199" t="s">
        <v>3</v>
      </c>
      <c r="G199" t="s">
        <v>773</v>
      </c>
      <c r="I199" t="s">
        <v>774</v>
      </c>
      <c r="K199" t="s">
        <v>6</v>
      </c>
      <c r="M199" s="3">
        <v>43825</v>
      </c>
      <c r="N199" t="str">
        <f t="shared" si="3"/>
        <v xml:space="preserve"> (206,'Alessandro Maciel de Souza','Rua: Alvaro costa','341','Centro','Varginha','537.705.876-34','','(35)988436050','','MG','','2019-12-26 00:00:00'),</v>
      </c>
    </row>
    <row r="200" spans="1:14" x14ac:dyDescent="0.3">
      <c r="A200">
        <v>207</v>
      </c>
      <c r="B200" t="s">
        <v>775</v>
      </c>
      <c r="C200" t="s">
        <v>776</v>
      </c>
      <c r="D200">
        <v>495</v>
      </c>
      <c r="E200" t="s">
        <v>777</v>
      </c>
      <c r="F200" t="s">
        <v>3</v>
      </c>
      <c r="G200" t="s">
        <v>778</v>
      </c>
      <c r="I200" t="s">
        <v>779</v>
      </c>
      <c r="K200" t="s">
        <v>6</v>
      </c>
      <c r="M200" s="3">
        <v>43836</v>
      </c>
      <c r="N200" t="str">
        <f t="shared" si="3"/>
        <v xml:space="preserve"> (207,'Valdemir da Silva Mamed','Rua: Nico Reis','495','Jardim das Palmeiras','Varginha','839.624.926-15','','(35)998625070','','MG','','2020-01-06 00:00:00'),</v>
      </c>
    </row>
    <row r="201" spans="1:14" x14ac:dyDescent="0.3">
      <c r="A201">
        <v>208</v>
      </c>
      <c r="B201" t="s">
        <v>780</v>
      </c>
      <c r="C201" t="s">
        <v>781</v>
      </c>
      <c r="D201">
        <v>10</v>
      </c>
      <c r="E201" t="s">
        <v>581</v>
      </c>
      <c r="F201" t="s">
        <v>3</v>
      </c>
      <c r="G201" t="s">
        <v>782</v>
      </c>
      <c r="I201" t="s">
        <v>783</v>
      </c>
      <c r="K201" t="s">
        <v>6</v>
      </c>
      <c r="M201" s="3">
        <v>43838</v>
      </c>
      <c r="N201" t="str">
        <f t="shared" si="3"/>
        <v xml:space="preserve"> (208,'Wanderley da Silva','Rua João Dante dos Santos','10','Monte Serrat','Varginha','027.272.476-99','','(35)999954102','','MG','','2020-01-08 00:00:00'),</v>
      </c>
    </row>
    <row r="202" spans="1:14" x14ac:dyDescent="0.3">
      <c r="A202">
        <v>209</v>
      </c>
      <c r="B202" t="s">
        <v>784</v>
      </c>
      <c r="C202" t="s">
        <v>785</v>
      </c>
      <c r="D202">
        <v>239</v>
      </c>
      <c r="E202" t="s">
        <v>63</v>
      </c>
      <c r="F202" t="s">
        <v>3</v>
      </c>
      <c r="I202" t="s">
        <v>786</v>
      </c>
      <c r="K202" t="s">
        <v>6</v>
      </c>
      <c r="M202" s="3">
        <v>43839</v>
      </c>
      <c r="N202" t="str">
        <f t="shared" si="3"/>
        <v xml:space="preserve"> (209,'Cacilda Maria Maura','Rua Nicolau Sério','239','São Geraldo','Varginha','','','(35)987093514','','MG','','2020-01-09 00:00:00'),</v>
      </c>
    </row>
    <row r="203" spans="1:14" x14ac:dyDescent="0.3">
      <c r="A203">
        <v>210</v>
      </c>
      <c r="B203" t="s">
        <v>787</v>
      </c>
      <c r="C203" t="s">
        <v>788</v>
      </c>
      <c r="D203">
        <v>60</v>
      </c>
      <c r="E203" t="s">
        <v>789</v>
      </c>
      <c r="F203" t="s">
        <v>3</v>
      </c>
      <c r="G203" t="s">
        <v>790</v>
      </c>
      <c r="I203" t="s">
        <v>791</v>
      </c>
      <c r="K203" t="s">
        <v>6</v>
      </c>
      <c r="M203" s="3">
        <v>43839</v>
      </c>
      <c r="N203" t="str">
        <f t="shared" si="3"/>
        <v xml:space="preserve"> (210,'Mônica Aparecida Rosa manoel','Rua: Geralda Bitencourt Valim','60','Imaculada II','Varginha','072.340.106-37','','(35)991787433','','MG','','2020-01-09 00:00:00'),</v>
      </c>
    </row>
    <row r="204" spans="1:14" x14ac:dyDescent="0.3">
      <c r="A204">
        <v>211</v>
      </c>
      <c r="B204" t="s">
        <v>792</v>
      </c>
      <c r="C204" t="s">
        <v>793</v>
      </c>
      <c r="D204">
        <v>0</v>
      </c>
      <c r="E204" t="s">
        <v>794</v>
      </c>
      <c r="F204" t="s">
        <v>3</v>
      </c>
      <c r="G204" t="s">
        <v>795</v>
      </c>
      <c r="I204" t="s">
        <v>796</v>
      </c>
      <c r="K204" t="s">
        <v>6</v>
      </c>
      <c r="M204" s="3">
        <v>43839</v>
      </c>
      <c r="N204" t="str">
        <f t="shared" si="3"/>
        <v xml:space="preserve"> (211,'Rosimeire Maria Lima Claudiano','Sitio','0','Zona Rural','Varginha','554.315.936-68','','(35)988777906','','MG','','2020-01-09 00:00:00'),</v>
      </c>
    </row>
    <row r="205" spans="1:14" x14ac:dyDescent="0.3">
      <c r="A205">
        <v>212</v>
      </c>
      <c r="B205" t="s">
        <v>797</v>
      </c>
      <c r="C205" t="s">
        <v>798</v>
      </c>
      <c r="D205">
        <v>90</v>
      </c>
      <c r="E205" t="s">
        <v>260</v>
      </c>
      <c r="F205" t="s">
        <v>3</v>
      </c>
      <c r="G205" t="s">
        <v>799</v>
      </c>
      <c r="I205" t="s">
        <v>800</v>
      </c>
      <c r="K205" t="s">
        <v>6</v>
      </c>
      <c r="M205" s="3">
        <v>43840</v>
      </c>
      <c r="N205" t="str">
        <f t="shared" si="3"/>
        <v xml:space="preserve"> (212,'Emerson Labre Jr','Rua: Lazarina Clara Da Silva','90','Jardim Estrela I','Varginha','052.977.336-85','','(35)988570995','','MG','','2020-01-10 00:00:00'),</v>
      </c>
    </row>
    <row r="206" spans="1:14" x14ac:dyDescent="0.3">
      <c r="A206">
        <v>213</v>
      </c>
      <c r="B206" t="s">
        <v>801</v>
      </c>
      <c r="C206" t="s">
        <v>802</v>
      </c>
      <c r="D206">
        <v>80</v>
      </c>
      <c r="E206" t="s">
        <v>190</v>
      </c>
      <c r="F206" t="s">
        <v>3</v>
      </c>
      <c r="G206" t="s">
        <v>803</v>
      </c>
      <c r="I206" t="s">
        <v>749</v>
      </c>
      <c r="K206" t="s">
        <v>6</v>
      </c>
      <c r="M206" s="3">
        <v>43840</v>
      </c>
      <c r="N206" t="str">
        <f t="shared" si="3"/>
        <v xml:space="preserve"> (213,'Bruno Pereira Amaral','Rua: Ivan Paiva Bueno','80','Alto Pinheiros','Varginha','103.530.066-45','','(35)9','','MG','','2020-01-10 00:00:00'),</v>
      </c>
    </row>
    <row r="207" spans="1:14" x14ac:dyDescent="0.3">
      <c r="A207">
        <v>214</v>
      </c>
      <c r="B207" t="s">
        <v>804</v>
      </c>
      <c r="C207" t="s">
        <v>805</v>
      </c>
      <c r="D207">
        <v>355</v>
      </c>
      <c r="E207" t="s">
        <v>39</v>
      </c>
      <c r="F207" t="s">
        <v>3</v>
      </c>
      <c r="G207" t="s">
        <v>806</v>
      </c>
      <c r="I207" t="s">
        <v>807</v>
      </c>
      <c r="J207" t="s">
        <v>808</v>
      </c>
      <c r="K207" t="s">
        <v>6</v>
      </c>
      <c r="M207" s="3">
        <v>43840</v>
      </c>
      <c r="N207" t="str">
        <f t="shared" si="3"/>
        <v xml:space="preserve"> (214,'José Pedro Estevão','Rua: Manoel Oliveira e Silva','355','Santa Luiza','Varginha','171.442.996-20','','(35)998148187','(35)32216466','MG','','2020-01-10 00:00:00'),</v>
      </c>
    </row>
    <row r="208" spans="1:14" x14ac:dyDescent="0.3">
      <c r="A208">
        <v>215</v>
      </c>
      <c r="B208" t="s">
        <v>809</v>
      </c>
      <c r="C208" t="s">
        <v>810</v>
      </c>
      <c r="D208">
        <v>85</v>
      </c>
      <c r="E208" t="s">
        <v>190</v>
      </c>
      <c r="F208" t="s">
        <v>3</v>
      </c>
      <c r="G208" t="s">
        <v>811</v>
      </c>
      <c r="I208" t="s">
        <v>812</v>
      </c>
      <c r="K208" t="s">
        <v>6</v>
      </c>
      <c r="M208" s="3">
        <v>43844</v>
      </c>
      <c r="N208" t="str">
        <f t="shared" si="3"/>
        <v xml:space="preserve"> (215,'Enderson Luiz da Silva','Rua: Benedito Cândido','85','Alto Pinheiros','Varginha','059.722.326-26','','(35)984176279','','MG','','2020-01-14 00:00:00'),</v>
      </c>
    </row>
    <row r="209" spans="1:14" x14ac:dyDescent="0.3">
      <c r="A209">
        <v>216</v>
      </c>
      <c r="B209" t="s">
        <v>813</v>
      </c>
      <c r="C209" t="s">
        <v>814</v>
      </c>
      <c r="D209">
        <v>80</v>
      </c>
      <c r="E209" t="s">
        <v>815</v>
      </c>
      <c r="F209" t="s">
        <v>3</v>
      </c>
      <c r="G209" t="s">
        <v>816</v>
      </c>
      <c r="I209" t="s">
        <v>817</v>
      </c>
      <c r="K209" t="s">
        <v>6</v>
      </c>
      <c r="M209" s="3">
        <v>43844</v>
      </c>
      <c r="N209" t="str">
        <f t="shared" si="3"/>
        <v xml:space="preserve"> (216,'Edson Roberto Sigiane','Rua Antônio Resende de Almeida','80','Corcett I','Varginha','585.060.126-00','','(35)987046915','','MG','','2020-01-14 00:00:00'),</v>
      </c>
    </row>
    <row r="210" spans="1:14" x14ac:dyDescent="0.3">
      <c r="A210">
        <v>217</v>
      </c>
      <c r="B210" t="s">
        <v>818</v>
      </c>
      <c r="C210" t="s">
        <v>819</v>
      </c>
      <c r="D210">
        <v>250</v>
      </c>
      <c r="E210" t="s">
        <v>820</v>
      </c>
      <c r="F210" t="s">
        <v>3</v>
      </c>
      <c r="G210" t="s">
        <v>821</v>
      </c>
      <c r="I210" t="s">
        <v>822</v>
      </c>
      <c r="K210" t="s">
        <v>6</v>
      </c>
      <c r="M210" s="3">
        <v>43844</v>
      </c>
      <c r="N210" t="str">
        <f t="shared" si="3"/>
        <v xml:space="preserve"> (217,'Luiz Antônio de Assis','Rua: Estevão Bernardes Pereira','250','Flamboyant','Varginha','105.426.836-36','','(35)988833521','','MG','','2020-01-14 00:00:00'),</v>
      </c>
    </row>
    <row r="211" spans="1:14" x14ac:dyDescent="0.3">
      <c r="A211">
        <v>218</v>
      </c>
      <c r="B211" t="s">
        <v>823</v>
      </c>
      <c r="C211" t="s">
        <v>824</v>
      </c>
      <c r="D211">
        <v>0</v>
      </c>
      <c r="E211" t="s">
        <v>825</v>
      </c>
      <c r="F211" t="s">
        <v>3</v>
      </c>
      <c r="H211" t="s">
        <v>826</v>
      </c>
      <c r="I211" t="s">
        <v>827</v>
      </c>
      <c r="J211" t="s">
        <v>828</v>
      </c>
      <c r="K211" t="s">
        <v>6</v>
      </c>
      <c r="M211" s="3">
        <v>43845</v>
      </c>
      <c r="N211" t="str">
        <f t="shared" si="3"/>
        <v xml:space="preserve"> (218,'12 Mix Concreto Ltda','Avenida Flora','0','Distrito Industrial/ Três Corações','Varginha','','34.647.456/0001-60','(35)988162892','(35)34171200','MG','','2020-01-15 00:00:00'),</v>
      </c>
    </row>
    <row r="212" spans="1:14" x14ac:dyDescent="0.3">
      <c r="A212">
        <v>219</v>
      </c>
      <c r="B212" t="s">
        <v>829</v>
      </c>
      <c r="C212" t="s">
        <v>830</v>
      </c>
      <c r="D212">
        <v>220</v>
      </c>
      <c r="E212" t="s">
        <v>831</v>
      </c>
      <c r="F212" t="s">
        <v>3</v>
      </c>
      <c r="G212" t="s">
        <v>832</v>
      </c>
      <c r="I212" t="s">
        <v>833</v>
      </c>
      <c r="K212" t="s">
        <v>6</v>
      </c>
      <c r="M212" s="3">
        <v>43846</v>
      </c>
      <c r="N212" t="str">
        <f t="shared" si="3"/>
        <v xml:space="preserve"> (219,'Rogério Couto de Oliveira','Rua: 8','220','Alto da Figueira III','Varginha','869.772.616-68','','(35)988068461','','MG','','2020-01-16 00:00:00'),</v>
      </c>
    </row>
    <row r="213" spans="1:14" x14ac:dyDescent="0.3">
      <c r="A213">
        <v>220</v>
      </c>
      <c r="B213" t="s">
        <v>834</v>
      </c>
      <c r="C213" t="s">
        <v>835</v>
      </c>
      <c r="D213">
        <v>56</v>
      </c>
      <c r="E213" t="s">
        <v>836</v>
      </c>
      <c r="F213" t="s">
        <v>3</v>
      </c>
      <c r="G213" t="s">
        <v>837</v>
      </c>
      <c r="I213" t="s">
        <v>838</v>
      </c>
      <c r="K213" t="s">
        <v>6</v>
      </c>
      <c r="M213" s="3">
        <v>43846</v>
      </c>
      <c r="N213" t="str">
        <f t="shared" si="3"/>
        <v xml:space="preserve"> (220,'Sandro Pereira Reis','Rua: Dr Benevenuto Braz Vieira','56','Vila Andere','Varginha','886.670.906-97','','(35)32227519','','MG','','2020-01-16 00:00:00'),</v>
      </c>
    </row>
    <row r="214" spans="1:14" x14ac:dyDescent="0.3">
      <c r="A214">
        <v>221</v>
      </c>
      <c r="B214" t="s">
        <v>839</v>
      </c>
      <c r="C214" t="s">
        <v>840</v>
      </c>
      <c r="D214">
        <v>99</v>
      </c>
      <c r="E214" t="s">
        <v>88</v>
      </c>
      <c r="F214" t="s">
        <v>3</v>
      </c>
      <c r="H214" t="s">
        <v>841</v>
      </c>
      <c r="I214" t="s">
        <v>842</v>
      </c>
      <c r="K214" t="s">
        <v>6</v>
      </c>
      <c r="L214" t="s">
        <v>843</v>
      </c>
      <c r="M214" s="3">
        <v>43847</v>
      </c>
      <c r="N214" t="str">
        <f t="shared" si="3"/>
        <v xml:space="preserve"> (221,'Lomat Comercial Ltda','Rua: Antônio Pinto Reis','99','Vila Pinto','Varginha','','09.291.026/0001-00','(35)32221367','','MG','37014-450','2020-01-17 00:00:00'),</v>
      </c>
    </row>
    <row r="215" spans="1:14" x14ac:dyDescent="0.3">
      <c r="A215">
        <v>222</v>
      </c>
      <c r="B215" t="s">
        <v>844</v>
      </c>
      <c r="C215" t="s">
        <v>845</v>
      </c>
      <c r="D215">
        <v>295</v>
      </c>
      <c r="E215" t="s">
        <v>846</v>
      </c>
      <c r="F215" t="s">
        <v>3</v>
      </c>
      <c r="G215" t="s">
        <v>847</v>
      </c>
      <c r="I215" t="s">
        <v>848</v>
      </c>
      <c r="K215" t="s">
        <v>6</v>
      </c>
      <c r="M215" s="3">
        <v>43847</v>
      </c>
      <c r="N215" t="str">
        <f t="shared" si="3"/>
        <v xml:space="preserve"> (222,'Maycon Destefani Vieira','Rua: Jonas Amador Ferreira','295','Belo Horizonte II','Varginha','058.472.006-84','','(35)987010491','','MG','','2020-01-17 00:00:00'),</v>
      </c>
    </row>
    <row r="216" spans="1:14" x14ac:dyDescent="0.3">
      <c r="A216">
        <v>223</v>
      </c>
      <c r="B216" t="s">
        <v>849</v>
      </c>
      <c r="D216">
        <v>0</v>
      </c>
      <c r="F216" t="s">
        <v>3</v>
      </c>
      <c r="I216" t="s">
        <v>850</v>
      </c>
      <c r="K216" t="s">
        <v>6</v>
      </c>
      <c r="M216" s="3">
        <v>43847</v>
      </c>
      <c r="N216" t="str">
        <f t="shared" si="3"/>
        <v xml:space="preserve"> (223,'Sr Chico Marceneiro','','0','','Varginha','','','(35)988654464','','MG','','2020-01-17 00:00:00'),</v>
      </c>
    </row>
    <row r="217" spans="1:14" x14ac:dyDescent="0.3">
      <c r="A217">
        <v>224</v>
      </c>
      <c r="B217" t="s">
        <v>2208</v>
      </c>
      <c r="C217" t="s">
        <v>851</v>
      </c>
      <c r="D217">
        <v>40</v>
      </c>
      <c r="E217" t="s">
        <v>23</v>
      </c>
      <c r="F217" t="s">
        <v>3</v>
      </c>
      <c r="G217" t="s">
        <v>852</v>
      </c>
      <c r="I217" t="s">
        <v>853</v>
      </c>
      <c r="K217" t="s">
        <v>6</v>
      </c>
      <c r="M217" s="3">
        <v>43850</v>
      </c>
      <c r="N217" t="str">
        <f t="shared" si="3"/>
        <v xml:space="preserve"> (224,'Marcia Gonzaga Benfica','Rua: José Coelho lemos','40','Corcett','Varginha','045.104.566-11','','(35)988395603','','MG','','2020-01-20 00:00:00'),</v>
      </c>
    </row>
    <row r="218" spans="1:14" x14ac:dyDescent="0.3">
      <c r="A218">
        <v>225</v>
      </c>
      <c r="B218" t="s">
        <v>854</v>
      </c>
      <c r="C218" t="s">
        <v>493</v>
      </c>
      <c r="D218">
        <v>290</v>
      </c>
      <c r="E218" t="s">
        <v>190</v>
      </c>
      <c r="F218" t="s">
        <v>3</v>
      </c>
      <c r="G218" t="s">
        <v>855</v>
      </c>
      <c r="I218" t="s">
        <v>856</v>
      </c>
      <c r="K218" t="s">
        <v>6</v>
      </c>
      <c r="M218" s="3">
        <v>43850</v>
      </c>
      <c r="N218" t="str">
        <f t="shared" si="3"/>
        <v xml:space="preserve"> (225,'Hudson Silva Firmiano','Av: Rubens Vicente de Luca','290','Alto Pinheiros','Varginha','083.832.266-24','','(35)988140766','','MG','','2020-01-20 00:00:00'),</v>
      </c>
    </row>
    <row r="219" spans="1:14" x14ac:dyDescent="0.3">
      <c r="A219">
        <v>226</v>
      </c>
      <c r="B219" t="s">
        <v>857</v>
      </c>
      <c r="C219" t="s">
        <v>323</v>
      </c>
      <c r="D219">
        <v>966</v>
      </c>
      <c r="E219" t="s">
        <v>63</v>
      </c>
      <c r="F219" t="s">
        <v>3</v>
      </c>
      <c r="G219" t="s">
        <v>858</v>
      </c>
      <c r="I219" t="s">
        <v>859</v>
      </c>
      <c r="K219" t="s">
        <v>6</v>
      </c>
      <c r="M219" s="3">
        <v>43853</v>
      </c>
      <c r="N219" t="str">
        <f t="shared" si="3"/>
        <v xml:space="preserve"> (226,'Rogerio Frogeri','Rua: Antônio Bernardes Pereira','966','São Geraldo','Varginha','015.491.306-50','','(35)992484419','','MG','','2020-01-23 00:00:00'),</v>
      </c>
    </row>
    <row r="220" spans="1:14" x14ac:dyDescent="0.3">
      <c r="A220">
        <v>227</v>
      </c>
      <c r="B220" t="s">
        <v>860</v>
      </c>
      <c r="C220" t="s">
        <v>861</v>
      </c>
      <c r="D220">
        <v>69</v>
      </c>
      <c r="E220" t="s">
        <v>63</v>
      </c>
      <c r="F220" t="s">
        <v>3</v>
      </c>
      <c r="G220" t="s">
        <v>862</v>
      </c>
      <c r="I220" t="s">
        <v>863</v>
      </c>
      <c r="J220" t="s">
        <v>864</v>
      </c>
      <c r="K220" t="s">
        <v>6</v>
      </c>
      <c r="M220" s="3">
        <v>43853</v>
      </c>
      <c r="N220" t="str">
        <f t="shared" si="3"/>
        <v xml:space="preserve"> (227,'Claudivino Tiburço Valeriano','Rua Piaui','69','São Geraldo','Varginha','375.852.156-49','','(35)988975935','(35)32124770','MG','','2020-01-23 00:00:00'),</v>
      </c>
    </row>
    <row r="221" spans="1:14" x14ac:dyDescent="0.3">
      <c r="A221">
        <v>228</v>
      </c>
      <c r="B221" t="s">
        <v>865</v>
      </c>
      <c r="C221" t="s">
        <v>866</v>
      </c>
      <c r="D221">
        <v>276</v>
      </c>
      <c r="E221" t="s">
        <v>204</v>
      </c>
      <c r="F221" t="s">
        <v>3</v>
      </c>
      <c r="G221" t="s">
        <v>867</v>
      </c>
      <c r="I221" t="s">
        <v>868</v>
      </c>
      <c r="J221" t="s">
        <v>869</v>
      </c>
      <c r="K221" t="s">
        <v>6</v>
      </c>
      <c r="M221" s="3">
        <v>43854</v>
      </c>
      <c r="N221" t="str">
        <f t="shared" si="3"/>
        <v xml:space="preserve"> (228,'Maria Marta Lara Santiago','Rua Santos Anjos','276','Alto dos Pinheiros','Varginha','287.393.706-82','','(35)998450314','(35)32217492','MG','','2020-01-24 00:00:00'),</v>
      </c>
    </row>
    <row r="222" spans="1:14" x14ac:dyDescent="0.3">
      <c r="A222">
        <v>229</v>
      </c>
      <c r="B222" t="s">
        <v>870</v>
      </c>
      <c r="C222" t="s">
        <v>793</v>
      </c>
      <c r="D222">
        <v>0</v>
      </c>
      <c r="E222" t="s">
        <v>794</v>
      </c>
      <c r="F222" t="s">
        <v>3</v>
      </c>
      <c r="G222" t="s">
        <v>871</v>
      </c>
      <c r="I222" t="s">
        <v>872</v>
      </c>
      <c r="K222" t="s">
        <v>6</v>
      </c>
      <c r="M222" s="3">
        <v>43857</v>
      </c>
      <c r="N222" t="str">
        <f t="shared" si="3"/>
        <v xml:space="preserve"> (229,'Osni Ribeiro Carlos','Sitio','0','Zona Rural','Varginha','873.134.486-00','','(35)999821972','','MG','','2020-01-27 00:00:00'),</v>
      </c>
    </row>
    <row r="223" spans="1:14" x14ac:dyDescent="0.3">
      <c r="A223">
        <v>230</v>
      </c>
      <c r="B223" t="s">
        <v>873</v>
      </c>
      <c r="C223" t="s">
        <v>874</v>
      </c>
      <c r="D223">
        <v>255</v>
      </c>
      <c r="E223" t="s">
        <v>698</v>
      </c>
      <c r="F223" t="s">
        <v>3</v>
      </c>
      <c r="H223" t="s">
        <v>875</v>
      </c>
      <c r="I223">
        <v>-35</v>
      </c>
      <c r="K223" t="s">
        <v>6</v>
      </c>
      <c r="M223" s="3">
        <v>43857</v>
      </c>
      <c r="N223" t="str">
        <f t="shared" si="3"/>
        <v xml:space="preserve"> (230,'SoS Predial /Condominio Edificio Itapua','Rua: 31 de Março','255','Jardim Andere','Varginha','','41.780.065/0001-84','-35','','MG','','2020-01-27 00:00:00'),</v>
      </c>
    </row>
    <row r="224" spans="1:14" x14ac:dyDescent="0.3">
      <c r="A224">
        <v>231</v>
      </c>
      <c r="B224" t="s">
        <v>876</v>
      </c>
      <c r="C224" t="s">
        <v>877</v>
      </c>
      <c r="D224">
        <v>95</v>
      </c>
      <c r="E224" t="s">
        <v>878</v>
      </c>
      <c r="F224" t="s">
        <v>3</v>
      </c>
      <c r="G224" t="s">
        <v>879</v>
      </c>
      <c r="I224" t="s">
        <v>880</v>
      </c>
      <c r="J224" t="s">
        <v>881</v>
      </c>
      <c r="K224" t="s">
        <v>6</v>
      </c>
      <c r="M224" s="3">
        <v>43858</v>
      </c>
      <c r="N224" t="str">
        <f t="shared" si="3"/>
        <v xml:space="preserve"> (231,'Oldair Evaristo','Rua: Silas Sampaio de Morais','95','Parque Rinaldo','Varginha','554.322.806-63','','(35)999832238','(35)32231046','MG','','2020-01-28 00:00:00'),</v>
      </c>
    </row>
    <row r="225" spans="1:14" x14ac:dyDescent="0.3">
      <c r="A225">
        <v>232</v>
      </c>
      <c r="B225" t="s">
        <v>882</v>
      </c>
      <c r="C225" t="s">
        <v>624</v>
      </c>
      <c r="D225">
        <v>26</v>
      </c>
      <c r="E225" t="s">
        <v>63</v>
      </c>
      <c r="F225" t="s">
        <v>3</v>
      </c>
      <c r="I225" t="s">
        <v>883</v>
      </c>
      <c r="K225" t="s">
        <v>6</v>
      </c>
      <c r="M225" s="3">
        <v>43859</v>
      </c>
      <c r="N225" t="str">
        <f t="shared" si="3"/>
        <v xml:space="preserve"> (232,'José Walter de Padua','Rua: Domingos Monterani','26','São Geraldo','Varginha','','','(35)998075145','','MG','','2020-01-29 00:00:00'),</v>
      </c>
    </row>
    <row r="226" spans="1:14" x14ac:dyDescent="0.3">
      <c r="A226">
        <v>233</v>
      </c>
      <c r="B226" t="s">
        <v>884</v>
      </c>
      <c r="C226" t="s">
        <v>885</v>
      </c>
      <c r="D226">
        <v>155</v>
      </c>
      <c r="E226" t="s">
        <v>886</v>
      </c>
      <c r="F226" t="s">
        <v>3</v>
      </c>
      <c r="G226" t="s">
        <v>887</v>
      </c>
      <c r="I226" t="s">
        <v>888</v>
      </c>
      <c r="K226" t="s">
        <v>6</v>
      </c>
      <c r="M226" s="3">
        <v>43859</v>
      </c>
      <c r="N226" t="str">
        <f t="shared" si="3"/>
        <v xml:space="preserve"> (233,'Romeu da Silva Custodio','Rua José Chereze','155','Estrela','Varginha','613.328.286-04','','(35)999927252','','MG','','2020-01-29 00:00:00'),</v>
      </c>
    </row>
    <row r="227" spans="1:14" x14ac:dyDescent="0.3">
      <c r="A227">
        <v>234</v>
      </c>
      <c r="B227" t="s">
        <v>889</v>
      </c>
      <c r="C227" t="s">
        <v>890</v>
      </c>
      <c r="D227">
        <v>115</v>
      </c>
      <c r="E227" t="s">
        <v>295</v>
      </c>
      <c r="F227" t="s">
        <v>3</v>
      </c>
      <c r="G227" t="s">
        <v>891</v>
      </c>
      <c r="I227" t="s">
        <v>892</v>
      </c>
      <c r="K227" t="s">
        <v>6</v>
      </c>
      <c r="M227" s="3">
        <v>43859</v>
      </c>
      <c r="N227" t="str">
        <f t="shared" si="3"/>
        <v xml:space="preserve"> (234,'Wanderley Bissioni','Rua: João Chereze','115','Jardim Estrela II','Varginha','465.755.536-72','','(35)992261022','','MG','','2020-01-29 00:00:00'),</v>
      </c>
    </row>
    <row r="228" spans="1:14" x14ac:dyDescent="0.3">
      <c r="A228">
        <v>235</v>
      </c>
      <c r="B228" t="s">
        <v>893</v>
      </c>
      <c r="C228" t="s">
        <v>894</v>
      </c>
      <c r="D228">
        <v>210</v>
      </c>
      <c r="E228" t="s">
        <v>84</v>
      </c>
      <c r="F228" t="s">
        <v>3</v>
      </c>
      <c r="H228" t="s">
        <v>895</v>
      </c>
      <c r="I228" t="s">
        <v>896</v>
      </c>
      <c r="K228" t="s">
        <v>6</v>
      </c>
      <c r="M228" s="3">
        <v>43864</v>
      </c>
      <c r="N228" t="str">
        <f t="shared" si="3"/>
        <v xml:space="preserve"> (235,'Limafer Ferro e Aço','Av: oswaldo Gontijo','210','Boa Vista','Varginha','','26.445.508/0001-97','(35)32121903','','MG','','2020-02-03 00:00:00'),</v>
      </c>
    </row>
    <row r="229" spans="1:14" x14ac:dyDescent="0.3">
      <c r="A229">
        <v>236</v>
      </c>
      <c r="B229" t="s">
        <v>897</v>
      </c>
      <c r="C229" t="s">
        <v>898</v>
      </c>
      <c r="D229">
        <v>105</v>
      </c>
      <c r="E229" t="s">
        <v>67</v>
      </c>
      <c r="F229" t="s">
        <v>3</v>
      </c>
      <c r="G229" t="s">
        <v>899</v>
      </c>
      <c r="I229" t="s">
        <v>900</v>
      </c>
      <c r="K229" t="s">
        <v>6</v>
      </c>
      <c r="M229" s="3">
        <v>43865</v>
      </c>
      <c r="N229" t="str">
        <f t="shared" si="3"/>
        <v xml:space="preserve"> (236,'José Pedro Araujo de oliveira','Rua Santa Luiza','105','Bom Pastor','Varginha','214.394.866-20','','(35)991376895','','MG','','2020-02-04 00:00:00'),</v>
      </c>
    </row>
    <row r="230" spans="1:14" x14ac:dyDescent="0.3">
      <c r="A230">
        <v>237</v>
      </c>
      <c r="B230" t="s">
        <v>901</v>
      </c>
      <c r="C230" t="s">
        <v>902</v>
      </c>
      <c r="D230">
        <v>25</v>
      </c>
      <c r="E230" t="s">
        <v>398</v>
      </c>
      <c r="F230" t="s">
        <v>3</v>
      </c>
      <c r="G230" t="s">
        <v>903</v>
      </c>
      <c r="I230" t="s">
        <v>904</v>
      </c>
      <c r="K230" t="s">
        <v>6</v>
      </c>
      <c r="M230" s="3">
        <v>43865</v>
      </c>
      <c r="N230" t="str">
        <f t="shared" si="3"/>
        <v xml:space="preserve"> (237,'Gilson Vitor Benedito','Rua: Honorio Benedito Ottoni','25','Bela Vista','Varginha','263.396.686-15','','(35)999515662','','MG','','2020-02-04 00:00:00'),</v>
      </c>
    </row>
    <row r="231" spans="1:14" x14ac:dyDescent="0.3">
      <c r="A231">
        <v>238</v>
      </c>
      <c r="B231" t="s">
        <v>905</v>
      </c>
      <c r="C231" t="s">
        <v>62</v>
      </c>
      <c r="D231">
        <v>200</v>
      </c>
      <c r="E231" t="s">
        <v>63</v>
      </c>
      <c r="F231" t="s">
        <v>3</v>
      </c>
      <c r="G231" t="s">
        <v>906</v>
      </c>
      <c r="I231" t="s">
        <v>907</v>
      </c>
      <c r="K231" t="s">
        <v>6</v>
      </c>
      <c r="M231" s="3">
        <v>43867</v>
      </c>
      <c r="N231" t="str">
        <f t="shared" si="3"/>
        <v xml:space="preserve"> (238,'Leandro Magalhaes Fernandes Quadros','Rua Antônio Bernardes Pereira','200','São Geraldo','Varginha','077.407.906-13','','(35)988316195','','MG','','2020-02-06 00:00:00'),</v>
      </c>
    </row>
    <row r="232" spans="1:14" x14ac:dyDescent="0.3">
      <c r="A232">
        <v>239</v>
      </c>
      <c r="B232" t="s">
        <v>908</v>
      </c>
      <c r="C232" t="s">
        <v>909</v>
      </c>
      <c r="D232">
        <v>434</v>
      </c>
      <c r="E232" t="s">
        <v>910</v>
      </c>
      <c r="F232" t="s">
        <v>3</v>
      </c>
      <c r="G232" t="s">
        <v>911</v>
      </c>
      <c r="I232" t="s">
        <v>912</v>
      </c>
      <c r="J232" t="s">
        <v>913</v>
      </c>
      <c r="K232" t="s">
        <v>6</v>
      </c>
      <c r="M232" s="3">
        <v>43867</v>
      </c>
      <c r="N232" t="str">
        <f t="shared" si="3"/>
        <v xml:space="preserve"> (239,'Waldemir Batista Flauzino','Rua Maria Nazareth','434','Fatima','Varginha','463.622.666-68','','(35)97103934','(35)32216823','MG','','2020-02-06 00:00:00'),</v>
      </c>
    </row>
    <row r="233" spans="1:14" x14ac:dyDescent="0.3">
      <c r="A233">
        <v>240</v>
      </c>
      <c r="B233" t="s">
        <v>914</v>
      </c>
      <c r="C233" t="s">
        <v>915</v>
      </c>
      <c r="D233">
        <v>141</v>
      </c>
      <c r="E233" t="s">
        <v>58</v>
      </c>
      <c r="F233" t="s">
        <v>3</v>
      </c>
      <c r="G233" t="s">
        <v>916</v>
      </c>
      <c r="I233" t="s">
        <v>917</v>
      </c>
      <c r="K233" t="s">
        <v>6</v>
      </c>
      <c r="M233" s="3">
        <v>43871</v>
      </c>
      <c r="N233" t="str">
        <f t="shared" si="3"/>
        <v xml:space="preserve"> (240,'Paulo Evaristo Batista Guimarães','Al. Das Palmeiras','141','Pinheiros','Varginha','027.324.986-02','','(35)988099879','','MG','','2020-02-10 00:00:00'),</v>
      </c>
    </row>
    <row r="234" spans="1:14" x14ac:dyDescent="0.3">
      <c r="A234">
        <v>241</v>
      </c>
      <c r="B234" t="s">
        <v>918</v>
      </c>
      <c r="C234" t="s">
        <v>919</v>
      </c>
      <c r="D234">
        <v>425</v>
      </c>
      <c r="E234" t="s">
        <v>920</v>
      </c>
      <c r="F234" t="s">
        <v>3</v>
      </c>
      <c r="G234" t="s">
        <v>921</v>
      </c>
      <c r="I234" t="s">
        <v>922</v>
      </c>
      <c r="K234" t="s">
        <v>6</v>
      </c>
      <c r="M234" s="3">
        <v>43875</v>
      </c>
      <c r="N234" t="str">
        <f t="shared" si="3"/>
        <v xml:space="preserve"> (241,'Rafael Silveira','Rua Ronaldo','425','Parque Grenvilhas','Varginha','014.160.926-50','','(35)991005126','','MG','','2020-02-14 00:00:00'),</v>
      </c>
    </row>
    <row r="235" spans="1:14" x14ac:dyDescent="0.3">
      <c r="A235">
        <v>242</v>
      </c>
      <c r="B235" t="s">
        <v>923</v>
      </c>
      <c r="C235" t="s">
        <v>924</v>
      </c>
      <c r="D235">
        <v>141</v>
      </c>
      <c r="E235" t="s">
        <v>67</v>
      </c>
      <c r="F235" t="s">
        <v>3</v>
      </c>
      <c r="I235" t="s">
        <v>925</v>
      </c>
      <c r="J235" t="s">
        <v>926</v>
      </c>
      <c r="K235" t="s">
        <v>6</v>
      </c>
      <c r="M235" s="3">
        <v>43879</v>
      </c>
      <c r="N235" t="str">
        <f t="shared" si="3"/>
        <v xml:space="preserve"> (242,'Veterinária Bom Pastor','Rua Presidente Tancredo Neves','141','Bom Pastor','Varginha','','','(35)999899611','(35)32145344','MG','','2020-02-18 00:00:00'),</v>
      </c>
    </row>
    <row r="236" spans="1:14" x14ac:dyDescent="0.3">
      <c r="A236">
        <v>243</v>
      </c>
      <c r="B236" t="s">
        <v>927</v>
      </c>
      <c r="C236" t="s">
        <v>928</v>
      </c>
      <c r="D236">
        <v>50</v>
      </c>
      <c r="E236" t="s">
        <v>121</v>
      </c>
      <c r="F236" t="s">
        <v>3</v>
      </c>
      <c r="G236" t="s">
        <v>929</v>
      </c>
      <c r="K236" t="s">
        <v>6</v>
      </c>
      <c r="M236" s="3">
        <v>43880</v>
      </c>
      <c r="N236" t="str">
        <f t="shared" si="3"/>
        <v xml:space="preserve"> (243,'Guiomar Ribeiro da Silva Souza','Rua Paulo Mendes de Rezende','50','Jardim Estrela','Varginha','056.969.806-07','','','','MG','','2020-02-19 00:00:00'),</v>
      </c>
    </row>
    <row r="237" spans="1:14" x14ac:dyDescent="0.3">
      <c r="A237">
        <v>244</v>
      </c>
      <c r="B237" t="s">
        <v>930</v>
      </c>
      <c r="C237" t="s">
        <v>2209</v>
      </c>
      <c r="D237">
        <v>25</v>
      </c>
      <c r="E237" t="s">
        <v>417</v>
      </c>
      <c r="F237" t="s">
        <v>3</v>
      </c>
      <c r="G237" t="s">
        <v>931</v>
      </c>
      <c r="I237" t="s">
        <v>932</v>
      </c>
      <c r="K237" t="s">
        <v>6</v>
      </c>
      <c r="M237" s="3">
        <v>43880</v>
      </c>
      <c r="N237" t="str">
        <f t="shared" si="3"/>
        <v xml:space="preserve"> (244,'Miqueli F. P Vitoriano','Rua Arthur Moro de Mesquita','25','Sagrado Coração','Varginha','065.925.556-10','','(35)988911097','','MG','','2020-02-19 00:00:00'),</v>
      </c>
    </row>
    <row r="238" spans="1:14" x14ac:dyDescent="0.3">
      <c r="A238">
        <v>245</v>
      </c>
      <c r="B238" t="s">
        <v>933</v>
      </c>
      <c r="C238" t="s">
        <v>934</v>
      </c>
      <c r="D238">
        <v>220</v>
      </c>
      <c r="E238" t="s">
        <v>35</v>
      </c>
      <c r="F238" t="s">
        <v>3</v>
      </c>
      <c r="G238" t="s">
        <v>935</v>
      </c>
      <c r="I238" t="s">
        <v>936</v>
      </c>
      <c r="K238" t="s">
        <v>6</v>
      </c>
      <c r="M238" s="3">
        <v>43880</v>
      </c>
      <c r="N238" t="str">
        <f t="shared" si="3"/>
        <v xml:space="preserve"> (245,'Edgar Souza Belo','Rua Luiz Bernardes Braga','220','Jardim Estrela ll','Varginha','009.899.796-36','','(35)988277158','','MG','','2020-02-19 00:00:00'),</v>
      </c>
    </row>
    <row r="239" spans="1:14" x14ac:dyDescent="0.3">
      <c r="A239">
        <v>246</v>
      </c>
      <c r="B239" t="s">
        <v>937</v>
      </c>
      <c r="C239" t="s">
        <v>938</v>
      </c>
      <c r="D239">
        <v>15</v>
      </c>
      <c r="E239" t="s">
        <v>63</v>
      </c>
      <c r="F239" t="s">
        <v>3</v>
      </c>
      <c r="G239" t="s">
        <v>939</v>
      </c>
      <c r="I239" t="s">
        <v>940</v>
      </c>
      <c r="J239" t="s">
        <v>940</v>
      </c>
      <c r="K239" t="s">
        <v>6</v>
      </c>
      <c r="M239" s="3">
        <v>43881</v>
      </c>
      <c r="N239" t="str">
        <f t="shared" si="3"/>
        <v xml:space="preserve"> (246,'Gustavo Henrique de Oliveira','Rua Domingos Montovani','15','São Geraldo','Varginha','070.837.766-10','','(35)988682057','(35)988682057','MG','','2020-02-20 00:00:00'),</v>
      </c>
    </row>
    <row r="240" spans="1:14" x14ac:dyDescent="0.3">
      <c r="A240">
        <v>247</v>
      </c>
      <c r="B240" t="s">
        <v>941</v>
      </c>
      <c r="C240" t="s">
        <v>942</v>
      </c>
      <c r="D240">
        <v>70</v>
      </c>
      <c r="E240" t="s">
        <v>269</v>
      </c>
      <c r="F240" t="s">
        <v>3</v>
      </c>
      <c r="G240" t="s">
        <v>943</v>
      </c>
      <c r="I240" t="s">
        <v>944</v>
      </c>
      <c r="K240" t="s">
        <v>6</v>
      </c>
      <c r="M240" s="3">
        <v>43882</v>
      </c>
      <c r="N240" t="str">
        <f t="shared" si="3"/>
        <v xml:space="preserve"> (247,'Cosme Mariano da Silva Filho','Rua; Fritz geiseler','70','San Marino','Varginha','668.911.086-91','','(35)988871728','','MG','','2020-02-21 00:00:00'),</v>
      </c>
    </row>
    <row r="241" spans="1:14" x14ac:dyDescent="0.3">
      <c r="A241">
        <v>248</v>
      </c>
      <c r="B241" t="s">
        <v>945</v>
      </c>
      <c r="C241" t="s">
        <v>946</v>
      </c>
      <c r="D241">
        <v>52</v>
      </c>
      <c r="E241" t="s">
        <v>947</v>
      </c>
      <c r="F241" t="s">
        <v>3</v>
      </c>
      <c r="G241" t="s">
        <v>948</v>
      </c>
      <c r="I241" t="s">
        <v>949</v>
      </c>
      <c r="K241" t="s">
        <v>6</v>
      </c>
      <c r="M241" s="3">
        <v>43882</v>
      </c>
      <c r="N241" t="str">
        <f t="shared" si="3"/>
        <v xml:space="preserve"> (248,'Leonardo Ribeiro Ferreira','Rua Cabo Frio','52','Jardim Atlântico Sul','Varginha','662.228.006-10','','(35)997550970','','MG','','2020-02-21 00:00:00'),</v>
      </c>
    </row>
    <row r="242" spans="1:14" x14ac:dyDescent="0.3">
      <c r="A242">
        <v>249</v>
      </c>
      <c r="B242" t="s">
        <v>950</v>
      </c>
      <c r="C242" t="s">
        <v>951</v>
      </c>
      <c r="D242">
        <v>212</v>
      </c>
      <c r="E242" t="s">
        <v>185</v>
      </c>
      <c r="F242" t="s">
        <v>3</v>
      </c>
      <c r="G242" t="s">
        <v>952</v>
      </c>
      <c r="I242" t="s">
        <v>953</v>
      </c>
      <c r="K242" t="s">
        <v>6</v>
      </c>
      <c r="M242" s="3">
        <v>43887</v>
      </c>
      <c r="N242" t="str">
        <f t="shared" si="3"/>
        <v xml:space="preserve"> (249,'Celso de Souza Cardoso','Av: João Ezequiel de Souza','212','Jardim Aurea','Varginha','285.378.898-90','','(35)991024412','','MG','','2020-02-26 00:00:00'),</v>
      </c>
    </row>
    <row r="243" spans="1:14" x14ac:dyDescent="0.3">
      <c r="A243">
        <v>250</v>
      </c>
      <c r="B243" t="s">
        <v>954</v>
      </c>
      <c r="C243" t="s">
        <v>955</v>
      </c>
      <c r="D243">
        <v>80</v>
      </c>
      <c r="E243" t="s">
        <v>190</v>
      </c>
      <c r="F243" t="s">
        <v>3</v>
      </c>
      <c r="G243" t="s">
        <v>956</v>
      </c>
      <c r="I243" t="s">
        <v>957</v>
      </c>
      <c r="K243" t="s">
        <v>6</v>
      </c>
      <c r="M243" s="3">
        <v>43888</v>
      </c>
      <c r="N243" t="str">
        <f t="shared" si="3"/>
        <v xml:space="preserve"> (250,'Robson P. Claudiano','Rua Idalina Resende Reis','80','Alto Pinheiros','Varginha','948.934.546-68','','(35)988217202','','MG','','2020-02-27 00:00:00'),</v>
      </c>
    </row>
    <row r="244" spans="1:14" x14ac:dyDescent="0.3">
      <c r="A244">
        <v>251</v>
      </c>
      <c r="B244" t="s">
        <v>958</v>
      </c>
      <c r="C244" t="s">
        <v>959</v>
      </c>
      <c r="D244">
        <v>190</v>
      </c>
      <c r="E244" t="s">
        <v>269</v>
      </c>
      <c r="F244" t="s">
        <v>3</v>
      </c>
      <c r="G244" t="s">
        <v>960</v>
      </c>
      <c r="I244" t="s">
        <v>961</v>
      </c>
      <c r="K244" t="s">
        <v>6</v>
      </c>
      <c r="M244" s="3">
        <v>43888</v>
      </c>
      <c r="N244" t="str">
        <f t="shared" si="3"/>
        <v xml:space="preserve"> (251,'Gilmar Pedroso da Silva','Rua Cecilia Geraldele Zanateli','190','San Marino','Varginha','782.041.606-82','','(35)992220717','','MG','','2020-02-27 00:00:00'),</v>
      </c>
    </row>
    <row r="245" spans="1:14" x14ac:dyDescent="0.3">
      <c r="A245">
        <v>252</v>
      </c>
      <c r="B245" t="s">
        <v>962</v>
      </c>
      <c r="C245" t="s">
        <v>963</v>
      </c>
      <c r="D245">
        <v>391</v>
      </c>
      <c r="E245" t="s">
        <v>734</v>
      </c>
      <c r="F245" t="s">
        <v>3</v>
      </c>
      <c r="G245" t="s">
        <v>964</v>
      </c>
      <c r="I245" t="s">
        <v>965</v>
      </c>
      <c r="K245" t="s">
        <v>6</v>
      </c>
      <c r="M245" s="3">
        <v>43889</v>
      </c>
      <c r="N245" t="str">
        <f t="shared" si="3"/>
        <v xml:space="preserve"> (252,'Elba de Castro','Rua: Silvio Cougo','391','Vila Paiva','Varginha','440.241.936-00','','(35)991360810','','MG','','2020-02-28 00:00:00'),</v>
      </c>
    </row>
    <row r="246" spans="1:14" x14ac:dyDescent="0.3">
      <c r="A246">
        <v>253</v>
      </c>
      <c r="B246" t="s">
        <v>966</v>
      </c>
      <c r="C246" t="s">
        <v>967</v>
      </c>
      <c r="D246">
        <v>81</v>
      </c>
      <c r="E246" t="s">
        <v>63</v>
      </c>
      <c r="F246" t="s">
        <v>3</v>
      </c>
      <c r="H246" t="s">
        <v>968</v>
      </c>
      <c r="I246" t="s">
        <v>236</v>
      </c>
      <c r="J246" t="s">
        <v>969</v>
      </c>
      <c r="K246" t="s">
        <v>6</v>
      </c>
      <c r="M246" s="3">
        <v>43865</v>
      </c>
      <c r="N246" t="str">
        <f t="shared" si="3"/>
        <v xml:space="preserve"> (253,'Maxi Calhas/Altair','Rua Antõnio Bernardes Pereira','81','São Geraldo','Varginha','','20.785.868/0001-51','(35)988872205','(35)32215679','MG','','2020-02-04 00:00:00'),</v>
      </c>
    </row>
    <row r="247" spans="1:14" x14ac:dyDescent="0.3">
      <c r="A247">
        <v>254</v>
      </c>
      <c r="B247" t="s">
        <v>970</v>
      </c>
      <c r="C247" t="s">
        <v>971</v>
      </c>
      <c r="D247">
        <v>253</v>
      </c>
      <c r="E247" t="s">
        <v>174</v>
      </c>
      <c r="F247" t="s">
        <v>3</v>
      </c>
      <c r="K247" t="s">
        <v>6</v>
      </c>
      <c r="M247" s="3">
        <v>43866</v>
      </c>
      <c r="N247" t="str">
        <f t="shared" si="3"/>
        <v xml:space="preserve"> (254,'Consumidor','Rua José Thomas Lara','253','Parque Rinald','Varginha','','','','','MG','','2020-02-05 00:00:00'),</v>
      </c>
    </row>
    <row r="248" spans="1:14" x14ac:dyDescent="0.3">
      <c r="A248">
        <v>255</v>
      </c>
      <c r="B248" t="s">
        <v>972</v>
      </c>
      <c r="C248" t="s">
        <v>973</v>
      </c>
      <c r="D248">
        <v>60</v>
      </c>
      <c r="E248" t="s">
        <v>174</v>
      </c>
      <c r="F248" t="s">
        <v>3</v>
      </c>
      <c r="G248" t="s">
        <v>974</v>
      </c>
      <c r="I248" t="s">
        <v>975</v>
      </c>
      <c r="J248" t="s">
        <v>976</v>
      </c>
      <c r="K248" t="s">
        <v>6</v>
      </c>
      <c r="M248" s="3">
        <v>43892</v>
      </c>
      <c r="N248" t="str">
        <f t="shared" si="3"/>
        <v xml:space="preserve"> (255,'Silvio Dutra','Rua J','60','Parque Rinald','Varginha','648.798.608-91','','(35)991592331','(35)32124190','MG','','2020-03-02 00:00:00'),</v>
      </c>
    </row>
    <row r="249" spans="1:14" x14ac:dyDescent="0.3">
      <c r="A249">
        <v>256</v>
      </c>
      <c r="B249" t="s">
        <v>977</v>
      </c>
      <c r="C249" t="s">
        <v>278</v>
      </c>
      <c r="D249">
        <v>538</v>
      </c>
      <c r="E249" t="s">
        <v>53</v>
      </c>
      <c r="F249" t="s">
        <v>3</v>
      </c>
      <c r="I249" t="s">
        <v>978</v>
      </c>
      <c r="K249" t="s">
        <v>6</v>
      </c>
      <c r="M249" s="3">
        <v>43893</v>
      </c>
      <c r="N249" t="str">
        <f t="shared" si="3"/>
        <v xml:space="preserve"> (256,'Marcos Teixeira','Av: São José','538','Centro','Varginha','','','(35)999558988','','MG','','2020-03-03 00:00:00'),</v>
      </c>
    </row>
    <row r="250" spans="1:14" x14ac:dyDescent="0.3">
      <c r="A250">
        <v>257</v>
      </c>
      <c r="B250" t="s">
        <v>979</v>
      </c>
      <c r="C250" t="s">
        <v>66</v>
      </c>
      <c r="D250">
        <v>448</v>
      </c>
      <c r="E250" t="s">
        <v>67</v>
      </c>
      <c r="F250" t="s">
        <v>3</v>
      </c>
      <c r="G250" t="s">
        <v>980</v>
      </c>
      <c r="I250" t="s">
        <v>981</v>
      </c>
      <c r="K250" t="s">
        <v>6</v>
      </c>
      <c r="M250" s="3">
        <v>43893</v>
      </c>
      <c r="N250" t="str">
        <f t="shared" si="3"/>
        <v xml:space="preserve"> (257,'Gerardo Antônio Silva Gomes','Rua Santa Margarida','448','Bom Pastor','Varginha','310.803.676-91','','(35)984154216','','MG','','2020-03-03 00:00:00'),</v>
      </c>
    </row>
    <row r="251" spans="1:14" x14ac:dyDescent="0.3">
      <c r="A251">
        <v>258</v>
      </c>
      <c r="B251" t="s">
        <v>982</v>
      </c>
      <c r="C251" t="s">
        <v>983</v>
      </c>
      <c r="D251">
        <v>383</v>
      </c>
      <c r="E251" t="s">
        <v>984</v>
      </c>
      <c r="F251" t="s">
        <v>3</v>
      </c>
      <c r="G251" t="s">
        <v>985</v>
      </c>
      <c r="I251" t="s">
        <v>986</v>
      </c>
      <c r="K251" t="s">
        <v>6</v>
      </c>
      <c r="M251" s="3">
        <v>43895</v>
      </c>
      <c r="N251" t="str">
        <f t="shared" si="3"/>
        <v xml:space="preserve"> (258,'Elenir Alvarenga Garcia','Rua Silvio Cougo','383','Centenario','Varginha','482.536.266-49','','(35)998091319','','MG','','2020-03-05 00:00:00'),</v>
      </c>
    </row>
    <row r="252" spans="1:14" x14ac:dyDescent="0.3">
      <c r="A252">
        <v>259</v>
      </c>
      <c r="B252" t="s">
        <v>987</v>
      </c>
      <c r="C252" t="s">
        <v>988</v>
      </c>
      <c r="D252">
        <v>22</v>
      </c>
      <c r="E252" t="s">
        <v>67</v>
      </c>
      <c r="F252" t="s">
        <v>3</v>
      </c>
      <c r="I252" t="s">
        <v>989</v>
      </c>
      <c r="J252" t="s">
        <v>990</v>
      </c>
      <c r="K252" t="s">
        <v>6</v>
      </c>
      <c r="M252" s="3">
        <v>43896</v>
      </c>
      <c r="N252" t="str">
        <f t="shared" si="3"/>
        <v xml:space="preserve"> (259,'Luti/ Ubiratan Bethoven Ribeiro Silva','Rua otavio Pimenta de Morais','22','Bom Pastor','Varginha','','','(35)998319511','(35)998227845','MG','','2020-03-06 00:00:00'),</v>
      </c>
    </row>
    <row r="253" spans="1:14" x14ac:dyDescent="0.3">
      <c r="A253">
        <v>260</v>
      </c>
      <c r="B253" t="s">
        <v>991</v>
      </c>
      <c r="C253" t="s">
        <v>992</v>
      </c>
      <c r="D253">
        <v>125</v>
      </c>
      <c r="E253" t="s">
        <v>190</v>
      </c>
      <c r="F253" t="s">
        <v>3</v>
      </c>
      <c r="G253" t="s">
        <v>993</v>
      </c>
      <c r="I253" t="s">
        <v>994</v>
      </c>
      <c r="K253" t="s">
        <v>6</v>
      </c>
      <c r="M253" s="3">
        <v>43899</v>
      </c>
      <c r="N253" t="str">
        <f t="shared" si="3"/>
        <v xml:space="preserve"> (260,'Pierre Bebiano','Rua Ivan Bueno de Paiva','125','Alto Pinheiros','Varginha','113.170.446-06','','(35)999298345','','MG','','2020-03-09 00:00:00'),</v>
      </c>
    </row>
    <row r="254" spans="1:14" x14ac:dyDescent="0.3">
      <c r="A254">
        <v>261</v>
      </c>
      <c r="B254" t="s">
        <v>995</v>
      </c>
      <c r="C254" t="s">
        <v>544</v>
      </c>
      <c r="D254">
        <v>450</v>
      </c>
      <c r="E254" t="s">
        <v>190</v>
      </c>
      <c r="F254" t="s">
        <v>3</v>
      </c>
      <c r="G254" t="s">
        <v>996</v>
      </c>
      <c r="I254" t="s">
        <v>997</v>
      </c>
      <c r="K254" t="s">
        <v>6</v>
      </c>
      <c r="M254" s="3">
        <v>43900</v>
      </c>
      <c r="N254" t="str">
        <f t="shared" si="3"/>
        <v xml:space="preserve"> (261,'Gustavo Henrique Crepaldi','Rua: Gilberto Coutinho Pereira','450','Alto Pinheiros','Varginha','053.465.396-03','','(35)988674352','','MG','','2020-03-10 00:00:00'),</v>
      </c>
    </row>
    <row r="255" spans="1:14" x14ac:dyDescent="0.3">
      <c r="A255">
        <v>263</v>
      </c>
      <c r="B255" t="s">
        <v>998</v>
      </c>
      <c r="C255" t="s">
        <v>62</v>
      </c>
      <c r="D255">
        <v>0</v>
      </c>
      <c r="E255" t="s">
        <v>63</v>
      </c>
      <c r="F255" t="s">
        <v>3</v>
      </c>
      <c r="K255" t="s">
        <v>6</v>
      </c>
      <c r="M255" s="3">
        <v>43900</v>
      </c>
      <c r="N255" t="str">
        <f t="shared" si="3"/>
        <v xml:space="preserve"> (263,'Marcio Antõnio Bissoni','Rua Antônio Bernardes Pereira','0','São Geraldo','Varginha','','','','','MG','','2020-03-10 00:00:00'),</v>
      </c>
    </row>
    <row r="256" spans="1:14" x14ac:dyDescent="0.3">
      <c r="A256">
        <v>264</v>
      </c>
      <c r="B256" t="s">
        <v>999</v>
      </c>
      <c r="C256" t="s">
        <v>1000</v>
      </c>
      <c r="D256">
        <v>333</v>
      </c>
      <c r="E256" t="s">
        <v>698</v>
      </c>
      <c r="F256" t="s">
        <v>3</v>
      </c>
      <c r="H256" t="s">
        <v>1001</v>
      </c>
      <c r="I256" t="s">
        <v>1002</v>
      </c>
      <c r="J256" t="s">
        <v>1003</v>
      </c>
      <c r="K256" t="s">
        <v>6</v>
      </c>
      <c r="M256" s="3">
        <v>43900</v>
      </c>
      <c r="N256" t="str">
        <f t="shared" si="3"/>
        <v xml:space="preserve"> (264,'Fenix Hotel','Av; Princesa do Sul','333','Jardim Andere','Varginha','','01.392.028/9000-10','(35)988799720','(35)32193333','MG','','2020-03-10 00:00:00'),</v>
      </c>
    </row>
    <row r="257" spans="1:14" x14ac:dyDescent="0.3">
      <c r="A257">
        <v>265</v>
      </c>
      <c r="B257" t="s">
        <v>1007</v>
      </c>
      <c r="C257" t="s">
        <v>1004</v>
      </c>
      <c r="D257">
        <v>812</v>
      </c>
      <c r="E257" t="s">
        <v>67</v>
      </c>
      <c r="F257" t="s">
        <v>3</v>
      </c>
      <c r="G257" t="s">
        <v>1005</v>
      </c>
      <c r="I257" t="s">
        <v>1006</v>
      </c>
      <c r="K257" t="s">
        <v>6</v>
      </c>
      <c r="M257" s="3">
        <v>43900</v>
      </c>
      <c r="N257" t="str">
        <f t="shared" si="3"/>
        <v xml:space="preserve"> (265,'Jhonny Pena Alves','Rua Dr Antônio Francisco de Oliveira','812','Bom Pastor','Varginha','063.595.446-01','','(35)991157679','','MG','','2020-03-10 00:00:00'),</v>
      </c>
    </row>
    <row r="258" spans="1:14" x14ac:dyDescent="0.3">
      <c r="A258">
        <v>268</v>
      </c>
      <c r="B258" t="s">
        <v>1007</v>
      </c>
      <c r="C258" t="s">
        <v>1008</v>
      </c>
      <c r="D258">
        <v>812</v>
      </c>
      <c r="E258" t="s">
        <v>67</v>
      </c>
      <c r="F258" t="s">
        <v>3</v>
      </c>
      <c r="I258" t="s">
        <v>1006</v>
      </c>
      <c r="K258" t="s">
        <v>6</v>
      </c>
      <c r="M258" s="3">
        <v>43901</v>
      </c>
      <c r="N258" t="str">
        <f t="shared" ref="N258:N321" si="4">" ("&amp;A258&amp;",'"&amp;B258&amp;"','"&amp;C258&amp;"','"&amp;D258&amp;"','"&amp;E258&amp;"','"&amp;F258&amp;"','"&amp;G258&amp;"','"&amp;H258&amp;"','"&amp;I258&amp;"','"&amp;J258&amp;"','"&amp;K258&amp;"','"&amp;L258&amp;"','"&amp;TEXT(M258,"aaaa-mm-dd hh:mm:ss")&amp;"'),"</f>
        <v xml:space="preserve"> (268,'Jhonny Pena Alves','Rua Dr Francisco de Oliveira','812','Bom Pastor','Varginha','','','(35)991157679','','MG','','2020-03-11 00:00:00'),</v>
      </c>
    </row>
    <row r="259" spans="1:14" x14ac:dyDescent="0.3">
      <c r="A259">
        <v>269</v>
      </c>
      <c r="B259" t="s">
        <v>1009</v>
      </c>
      <c r="C259" t="s">
        <v>1010</v>
      </c>
      <c r="D259">
        <v>79</v>
      </c>
      <c r="E259" t="s">
        <v>88</v>
      </c>
      <c r="F259" t="s">
        <v>3</v>
      </c>
      <c r="G259" t="s">
        <v>1011</v>
      </c>
      <c r="I259" t="s">
        <v>1012</v>
      </c>
      <c r="K259" t="s">
        <v>6</v>
      </c>
      <c r="M259" s="3">
        <v>43901</v>
      </c>
      <c r="N259" t="str">
        <f t="shared" si="4"/>
        <v xml:space="preserve"> (269,'Vilma Araujo Carvalho','Rua D Margarida','79','Vila Pinto','Varginha','482.537.666-53','','(35)32213150','','MG','','2020-03-11 00:00:00'),</v>
      </c>
    </row>
    <row r="260" spans="1:14" x14ac:dyDescent="0.3">
      <c r="A260">
        <v>270</v>
      </c>
      <c r="B260" t="s">
        <v>1013</v>
      </c>
      <c r="C260" t="s">
        <v>1014</v>
      </c>
      <c r="D260">
        <v>173</v>
      </c>
      <c r="E260" t="s">
        <v>58</v>
      </c>
      <c r="F260" t="s">
        <v>3</v>
      </c>
      <c r="G260" t="s">
        <v>1015</v>
      </c>
      <c r="I260" t="s">
        <v>1016</v>
      </c>
      <c r="K260" t="s">
        <v>6</v>
      </c>
      <c r="M260" s="3">
        <v>43901</v>
      </c>
      <c r="N260" t="str">
        <f t="shared" si="4"/>
        <v xml:space="preserve"> (270,'Paulo Roberto Pinheiro JR','Al Begônia','173','Pinheiros','Varginha','098.119.036-70','','(35)999440489','','MG','','2020-03-11 00:00:00'),</v>
      </c>
    </row>
    <row r="261" spans="1:14" x14ac:dyDescent="0.3">
      <c r="A261">
        <v>271</v>
      </c>
      <c r="B261" t="s">
        <v>1017</v>
      </c>
      <c r="C261" t="s">
        <v>1018</v>
      </c>
      <c r="D261">
        <v>215</v>
      </c>
      <c r="E261" t="s">
        <v>185</v>
      </c>
      <c r="F261" t="s">
        <v>3</v>
      </c>
      <c r="G261" t="s">
        <v>1019</v>
      </c>
      <c r="I261" t="s">
        <v>1020</v>
      </c>
      <c r="K261" t="s">
        <v>6</v>
      </c>
      <c r="M261" s="3">
        <v>43902</v>
      </c>
      <c r="N261" t="str">
        <f t="shared" si="4"/>
        <v xml:space="preserve"> (271,'Marlon Castro Carneiro dos Santos','Rua Margarida Lucio','215','Jardim Aurea','Varginha','082.997.186-60','','(35)988209418','','MG','','2020-03-12 00:00:00'),</v>
      </c>
    </row>
    <row r="262" spans="1:14" x14ac:dyDescent="0.3">
      <c r="A262">
        <v>272</v>
      </c>
      <c r="B262" t="s">
        <v>1021</v>
      </c>
      <c r="C262" t="s">
        <v>1022</v>
      </c>
      <c r="D262">
        <v>50</v>
      </c>
      <c r="E262" t="s">
        <v>1023</v>
      </c>
      <c r="F262" t="s">
        <v>3</v>
      </c>
      <c r="G262" t="s">
        <v>1024</v>
      </c>
      <c r="I262" t="s">
        <v>1025</v>
      </c>
      <c r="K262" t="s">
        <v>6</v>
      </c>
      <c r="M262" s="3">
        <v>43903</v>
      </c>
      <c r="N262" t="str">
        <f t="shared" si="4"/>
        <v xml:space="preserve"> (272,'Edna Lucio Borges','Rua: 17','50','Mont Serrat ll','Varginha','839.348.126-00','','(35)988823542','','MG','','2020-03-13 00:00:00'),</v>
      </c>
    </row>
    <row r="263" spans="1:14" x14ac:dyDescent="0.3">
      <c r="A263">
        <v>273</v>
      </c>
      <c r="B263" t="s">
        <v>1026</v>
      </c>
      <c r="C263" t="s">
        <v>1027</v>
      </c>
      <c r="D263">
        <v>1005</v>
      </c>
      <c r="E263" t="s">
        <v>43</v>
      </c>
      <c r="F263" t="s">
        <v>3</v>
      </c>
      <c r="G263" t="s">
        <v>1028</v>
      </c>
      <c r="I263" t="s">
        <v>1029</v>
      </c>
      <c r="K263" t="s">
        <v>6</v>
      </c>
      <c r="M263" s="3">
        <v>43903</v>
      </c>
      <c r="N263" t="str">
        <f t="shared" si="4"/>
        <v xml:space="preserve"> (273,'Edimilson Cazelato','Rua Marajos','1005','Rezende','Varginha','342.228.556-34','','(35)991984216','','MG','','2020-03-13 00:00:00'),</v>
      </c>
    </row>
    <row r="264" spans="1:14" x14ac:dyDescent="0.3">
      <c r="A264">
        <v>274</v>
      </c>
      <c r="B264" t="s">
        <v>1030</v>
      </c>
      <c r="D264">
        <v>0</v>
      </c>
      <c r="F264" t="s">
        <v>3</v>
      </c>
      <c r="K264" t="s">
        <v>6</v>
      </c>
      <c r="M264" s="3">
        <v>43907</v>
      </c>
      <c r="N264" t="str">
        <f t="shared" si="4"/>
        <v xml:space="preserve"> (274,'Renata','','0','','Varginha','','','','','MG','','2020-03-17 00:00:00'),</v>
      </c>
    </row>
    <row r="265" spans="1:14" x14ac:dyDescent="0.3">
      <c r="A265">
        <v>275</v>
      </c>
      <c r="B265" t="s">
        <v>1031</v>
      </c>
      <c r="C265" t="s">
        <v>1032</v>
      </c>
      <c r="D265">
        <v>604</v>
      </c>
      <c r="E265" t="s">
        <v>53</v>
      </c>
      <c r="F265" t="s">
        <v>3</v>
      </c>
      <c r="G265" t="s">
        <v>1033</v>
      </c>
      <c r="I265" t="s">
        <v>1034</v>
      </c>
      <c r="K265" t="s">
        <v>6</v>
      </c>
      <c r="M265" s="3">
        <v>43908</v>
      </c>
      <c r="N265" t="str">
        <f t="shared" si="4"/>
        <v xml:space="preserve"> (275,'Amador Gilberto Cassiano','Rua: Santa Cruz','604','Centro','Varginha','701.558.798-04','','(35)991959595','','MG','','2020-03-18 00:00:00'),</v>
      </c>
    </row>
    <row r="266" spans="1:14" x14ac:dyDescent="0.3">
      <c r="A266">
        <v>276</v>
      </c>
      <c r="B266" t="s">
        <v>1035</v>
      </c>
      <c r="C266" t="s">
        <v>1036</v>
      </c>
      <c r="D266">
        <v>21</v>
      </c>
      <c r="E266" t="s">
        <v>265</v>
      </c>
      <c r="F266" t="s">
        <v>3</v>
      </c>
      <c r="G266" t="s">
        <v>1037</v>
      </c>
      <c r="I266" t="s">
        <v>1038</v>
      </c>
      <c r="K266" t="s">
        <v>6</v>
      </c>
      <c r="M266" s="3">
        <v>43908</v>
      </c>
      <c r="N266" t="str">
        <f t="shared" si="4"/>
        <v xml:space="preserve"> (276,'Lucas Carmacio','Rua Nelson Oliveira','21','Mont Serrat','Varginha','041.166.296-18','','(35)988919002','','MG','','2020-03-18 00:00:00'),</v>
      </c>
    </row>
    <row r="267" spans="1:14" x14ac:dyDescent="0.3">
      <c r="A267">
        <v>277</v>
      </c>
      <c r="B267" t="s">
        <v>1039</v>
      </c>
      <c r="C267" t="s">
        <v>91</v>
      </c>
      <c r="D267">
        <v>0</v>
      </c>
      <c r="E267" t="s">
        <v>53</v>
      </c>
      <c r="F267" t="s">
        <v>3</v>
      </c>
      <c r="H267" t="s">
        <v>1040</v>
      </c>
      <c r="I267" t="s">
        <v>1041</v>
      </c>
      <c r="K267" t="s">
        <v>6</v>
      </c>
      <c r="M267" s="3">
        <v>43908</v>
      </c>
      <c r="N267" t="str">
        <f t="shared" si="4"/>
        <v xml:space="preserve"> (277,'Web Net comercio Equip. Ltda','Rua Santa Cruz','0','Centro','Varginha','','08.108.460/0002-40','(35)999300588','','MG','','2020-03-18 00:00:00'),</v>
      </c>
    </row>
    <row r="268" spans="1:14" x14ac:dyDescent="0.3">
      <c r="A268">
        <v>278</v>
      </c>
      <c r="B268" t="s">
        <v>1042</v>
      </c>
      <c r="C268" t="s">
        <v>1043</v>
      </c>
      <c r="D268">
        <v>0</v>
      </c>
      <c r="F268" t="s">
        <v>3</v>
      </c>
      <c r="G268" t="s">
        <v>1044</v>
      </c>
      <c r="I268" t="s">
        <v>1045</v>
      </c>
      <c r="K268" t="s">
        <v>6</v>
      </c>
      <c r="M268" s="3">
        <v>43908</v>
      </c>
      <c r="N268" t="str">
        <f t="shared" si="4"/>
        <v xml:space="preserve"> (278,'Renato Vinicius','Rua Amarildo Lucio da Silva','0','','Varginha','028.015.614-13','','(35)999530540','','MG','','2020-03-18 00:00:00'),</v>
      </c>
    </row>
    <row r="269" spans="1:14" x14ac:dyDescent="0.3">
      <c r="A269">
        <v>279</v>
      </c>
      <c r="B269" t="s">
        <v>1046</v>
      </c>
      <c r="D269">
        <v>0</v>
      </c>
      <c r="F269" t="s">
        <v>3</v>
      </c>
      <c r="K269" t="s">
        <v>6</v>
      </c>
      <c r="M269" s="3">
        <v>43909</v>
      </c>
      <c r="N269" t="str">
        <f t="shared" si="4"/>
        <v xml:space="preserve"> (279,'Elma Chips','','0','','Varginha','','','','','MG','','2020-03-19 00:00:00'),</v>
      </c>
    </row>
    <row r="270" spans="1:14" x14ac:dyDescent="0.3">
      <c r="A270">
        <v>280</v>
      </c>
      <c r="B270" t="s">
        <v>1047</v>
      </c>
      <c r="C270" t="s">
        <v>1048</v>
      </c>
      <c r="D270">
        <v>160</v>
      </c>
      <c r="E270" t="s">
        <v>18</v>
      </c>
      <c r="F270" t="s">
        <v>3</v>
      </c>
      <c r="I270" t="s">
        <v>1049</v>
      </c>
      <c r="K270" t="s">
        <v>6</v>
      </c>
      <c r="M270" s="3">
        <v>43910</v>
      </c>
      <c r="N270" t="str">
        <f t="shared" si="4"/>
        <v xml:space="preserve"> (280,'Luiz Marceneiro','Rua Jose Milton Sales','160','São Lucas','Varginha','','','(35)988345296','','MG','','2020-03-20 00:00:00'),</v>
      </c>
    </row>
    <row r="271" spans="1:14" x14ac:dyDescent="0.3">
      <c r="A271">
        <v>281</v>
      </c>
      <c r="B271" t="s">
        <v>1050</v>
      </c>
      <c r="C271" t="s">
        <v>1051</v>
      </c>
      <c r="D271">
        <v>661</v>
      </c>
      <c r="E271" t="s">
        <v>88</v>
      </c>
      <c r="F271" t="s">
        <v>3</v>
      </c>
      <c r="G271" t="s">
        <v>1052</v>
      </c>
      <c r="I271" t="s">
        <v>1053</v>
      </c>
      <c r="K271" t="s">
        <v>6</v>
      </c>
      <c r="M271" s="3">
        <v>43916</v>
      </c>
      <c r="N271" t="str">
        <f t="shared" si="4"/>
        <v xml:space="preserve"> (281,'Ronaldo Cesar Novo','Av Plinio Salgado','661','Vila Pinto','Varginha','039.732.978-43','','(31)999679685','','MG','','2020-03-26 00:00:00'),</v>
      </c>
    </row>
    <row r="272" spans="1:14" x14ac:dyDescent="0.3">
      <c r="A272">
        <v>282</v>
      </c>
      <c r="B272" t="s">
        <v>1054</v>
      </c>
      <c r="C272" t="s">
        <v>1055</v>
      </c>
      <c r="D272">
        <v>189</v>
      </c>
      <c r="E272" t="s">
        <v>63</v>
      </c>
      <c r="F272" t="s">
        <v>3</v>
      </c>
      <c r="G272" t="s">
        <v>1056</v>
      </c>
      <c r="I272" t="s">
        <v>1057</v>
      </c>
      <c r="K272" t="s">
        <v>6</v>
      </c>
      <c r="M272" s="3">
        <v>43916</v>
      </c>
      <c r="N272" t="str">
        <f t="shared" si="4"/>
        <v xml:space="preserve"> (282,'Wanderlei Ramos','Rua Nicolau Serio','189','São Geraldo','Varginha','317.173.067-72','','(35)999882027','','MG','','2020-03-26 00:00:00'),</v>
      </c>
    </row>
    <row r="273" spans="1:14" x14ac:dyDescent="0.3">
      <c r="A273">
        <v>283</v>
      </c>
      <c r="B273" t="s">
        <v>1058</v>
      </c>
      <c r="C273" t="s">
        <v>1059</v>
      </c>
      <c r="D273">
        <v>180</v>
      </c>
      <c r="E273" t="s">
        <v>1060</v>
      </c>
      <c r="F273" t="s">
        <v>3</v>
      </c>
      <c r="G273" t="s">
        <v>1061</v>
      </c>
      <c r="I273" t="s">
        <v>1062</v>
      </c>
      <c r="K273" t="s">
        <v>6</v>
      </c>
      <c r="M273" s="3">
        <v>43920</v>
      </c>
      <c r="N273" t="str">
        <f t="shared" si="4"/>
        <v xml:space="preserve"> (283,'Bruno nascimento Souza','Rua 12','180','Alto dos Pinheiros 11','Varginha','071.021.086-80','','(35)999443000','','MG','','2020-03-30 00:00:00'),</v>
      </c>
    </row>
    <row r="274" spans="1:14" x14ac:dyDescent="0.3">
      <c r="A274">
        <v>284</v>
      </c>
      <c r="B274" t="s">
        <v>1063</v>
      </c>
      <c r="C274" t="s">
        <v>1064</v>
      </c>
      <c r="D274">
        <v>99</v>
      </c>
      <c r="E274" t="s">
        <v>1065</v>
      </c>
      <c r="F274" t="s">
        <v>3</v>
      </c>
      <c r="G274" t="s">
        <v>1066</v>
      </c>
      <c r="I274" t="s">
        <v>1067</v>
      </c>
      <c r="K274" t="s">
        <v>6</v>
      </c>
      <c r="M274" s="3">
        <v>43921</v>
      </c>
      <c r="N274" t="str">
        <f t="shared" si="4"/>
        <v xml:space="preserve"> (284,'Douglas Assis Ferreira','Rua Cida Figueiredo','99','Trevioso','Varginha','077.897.976-89','','(35)988134897','','MG','','2020-03-31 00:00:00'),</v>
      </c>
    </row>
    <row r="275" spans="1:14" x14ac:dyDescent="0.3">
      <c r="A275">
        <v>285</v>
      </c>
      <c r="B275" t="s">
        <v>1068</v>
      </c>
      <c r="C275" t="s">
        <v>1069</v>
      </c>
      <c r="D275">
        <v>100</v>
      </c>
      <c r="E275" t="s">
        <v>204</v>
      </c>
      <c r="F275" t="s">
        <v>3</v>
      </c>
      <c r="G275" t="s">
        <v>1070</v>
      </c>
      <c r="I275" t="s">
        <v>1071</v>
      </c>
      <c r="K275" t="s">
        <v>6</v>
      </c>
      <c r="M275" s="3">
        <v>43921</v>
      </c>
      <c r="N275" t="str">
        <f t="shared" si="4"/>
        <v xml:space="preserve"> (285,'Rafael Ferreira dos Santos','Rua Benedito Candido','100','Alto dos Pinheiros','Varginha','079.879.686-33','','(35)999660310','','MG','','2020-03-31 00:00:00'),</v>
      </c>
    </row>
    <row r="276" spans="1:14" x14ac:dyDescent="0.3">
      <c r="A276">
        <v>286</v>
      </c>
      <c r="B276" t="s">
        <v>1072</v>
      </c>
      <c r="C276" t="s">
        <v>1073</v>
      </c>
      <c r="D276">
        <v>65</v>
      </c>
      <c r="E276" t="s">
        <v>27</v>
      </c>
      <c r="F276" t="s">
        <v>3</v>
      </c>
      <c r="G276" t="s">
        <v>1074</v>
      </c>
      <c r="I276" t="s">
        <v>1075</v>
      </c>
      <c r="K276" t="s">
        <v>6</v>
      </c>
      <c r="M276" s="3">
        <v>43921</v>
      </c>
      <c r="N276" t="str">
        <f t="shared" si="4"/>
        <v xml:space="preserve"> (286,'Lucilene Soares Pereira','Rua Genesio Pinto da Silva','65','Jardim Estrela l','Varginha','061.889.736-43','','(35)988027811','','MG','','2020-03-31 00:00:00'),</v>
      </c>
    </row>
    <row r="277" spans="1:14" x14ac:dyDescent="0.3">
      <c r="A277">
        <v>287</v>
      </c>
      <c r="B277" t="s">
        <v>1076</v>
      </c>
      <c r="C277" t="s">
        <v>1077</v>
      </c>
      <c r="D277">
        <v>41</v>
      </c>
      <c r="E277" t="s">
        <v>204</v>
      </c>
      <c r="F277" t="s">
        <v>3</v>
      </c>
      <c r="G277" t="s">
        <v>1078</v>
      </c>
      <c r="I277" t="s">
        <v>1079</v>
      </c>
      <c r="K277" t="s">
        <v>6</v>
      </c>
      <c r="M277" s="3">
        <v>43923</v>
      </c>
      <c r="N277" t="str">
        <f t="shared" si="4"/>
        <v xml:space="preserve"> (287,'Edvar de Souza','Rua Angelo Ayran Roquim','41','Alto dos Pinheiros','Varginha','738.496.506-34','','(35)988808032','','MG','','2020-04-02 00:00:00'),</v>
      </c>
    </row>
    <row r="278" spans="1:14" x14ac:dyDescent="0.3">
      <c r="A278">
        <v>288</v>
      </c>
      <c r="B278" t="s">
        <v>1080</v>
      </c>
      <c r="C278" t="s">
        <v>1081</v>
      </c>
      <c r="D278">
        <v>335</v>
      </c>
      <c r="E278" t="s">
        <v>84</v>
      </c>
      <c r="F278" t="s">
        <v>3</v>
      </c>
      <c r="G278" t="s">
        <v>1082</v>
      </c>
      <c r="I278" t="s">
        <v>1083</v>
      </c>
      <c r="K278" t="s">
        <v>6</v>
      </c>
      <c r="M278" s="3">
        <v>43924</v>
      </c>
      <c r="N278" t="str">
        <f t="shared" si="4"/>
        <v xml:space="preserve"> (288,'José Esteves','Rua Almirante Barroso','335','Boa Vista','Varginha','148.832.286-49','','(35)32121771','','MG','','2020-04-03 00:00:00'),</v>
      </c>
    </row>
    <row r="279" spans="1:14" x14ac:dyDescent="0.3">
      <c r="A279">
        <v>289</v>
      </c>
      <c r="B279" t="s">
        <v>1084</v>
      </c>
      <c r="D279">
        <v>0</v>
      </c>
      <c r="F279" t="s">
        <v>3</v>
      </c>
      <c r="G279" t="s">
        <v>1085</v>
      </c>
      <c r="K279" t="s">
        <v>6</v>
      </c>
      <c r="M279" s="3">
        <v>43927</v>
      </c>
      <c r="N279" t="str">
        <f t="shared" si="4"/>
        <v xml:space="preserve"> (289,'Alberto de Cassio Balbino','','0','','Varginha','044.190.886-13','','','','MG','','2020-04-06 00:00:00'),</v>
      </c>
    </row>
    <row r="280" spans="1:14" x14ac:dyDescent="0.3">
      <c r="A280">
        <v>290</v>
      </c>
      <c r="B280" t="s">
        <v>1086</v>
      </c>
      <c r="C280" t="s">
        <v>1087</v>
      </c>
      <c r="D280">
        <v>410</v>
      </c>
      <c r="E280" t="s">
        <v>1088</v>
      </c>
      <c r="F280" t="s">
        <v>3</v>
      </c>
      <c r="H280" t="s">
        <v>1089</v>
      </c>
      <c r="I280" t="s">
        <v>1090</v>
      </c>
      <c r="J280" t="s">
        <v>1091</v>
      </c>
      <c r="K280" t="s">
        <v>6</v>
      </c>
      <c r="M280" s="3">
        <v>43928</v>
      </c>
      <c r="N280" t="str">
        <f t="shared" si="4"/>
        <v xml:space="preserve"> (290,'Café 3 Corações','Rua Zoroastro Henrique Amorim','410','Dist. IND. Claudio Galvão Nogueira','Varginha','','17.467.515/0026-57','(35)999552829','(35)36906300','MG','','2020-04-07 00:00:00'),</v>
      </c>
    </row>
    <row r="281" spans="1:14" x14ac:dyDescent="0.3">
      <c r="A281">
        <v>291</v>
      </c>
      <c r="B281" t="s">
        <v>1092</v>
      </c>
      <c r="C281" t="s">
        <v>1093</v>
      </c>
      <c r="D281">
        <v>167</v>
      </c>
      <c r="E281" t="s">
        <v>63</v>
      </c>
      <c r="F281" t="s">
        <v>3</v>
      </c>
      <c r="G281" t="s">
        <v>1094</v>
      </c>
      <c r="I281" t="s">
        <v>1095</v>
      </c>
      <c r="K281" t="s">
        <v>6</v>
      </c>
      <c r="M281" s="3">
        <v>43928</v>
      </c>
      <c r="N281" t="str">
        <f t="shared" si="4"/>
        <v xml:space="preserve"> (291,'Mario Lemes','Rua Silva Frota','167','São Geraldo','Varginha','271.839.556-72','','(35)988339729','','MG','','2020-04-07 00:00:00'),</v>
      </c>
    </row>
    <row r="282" spans="1:14" x14ac:dyDescent="0.3">
      <c r="A282">
        <v>292</v>
      </c>
      <c r="B282" t="s">
        <v>1096</v>
      </c>
      <c r="C282" t="s">
        <v>1097</v>
      </c>
      <c r="D282">
        <v>118</v>
      </c>
      <c r="E282" t="s">
        <v>1098</v>
      </c>
      <c r="F282" t="s">
        <v>3</v>
      </c>
      <c r="G282" t="s">
        <v>1099</v>
      </c>
      <c r="I282" t="s">
        <v>1100</v>
      </c>
      <c r="K282" t="s">
        <v>6</v>
      </c>
      <c r="M282" s="3">
        <v>43929</v>
      </c>
      <c r="N282" t="str">
        <f t="shared" si="4"/>
        <v xml:space="preserve"> (292,'Ivone Rolim Ramos','Rua Antônio Gomes','118','Vila Nogueira','Varginha','051.060.116-20','','(35)999053663','','MG','','2020-04-08 00:00:00'),</v>
      </c>
    </row>
    <row r="283" spans="1:14" x14ac:dyDescent="0.3">
      <c r="A283">
        <v>293</v>
      </c>
      <c r="B283" t="s">
        <v>1101</v>
      </c>
      <c r="C283" t="s">
        <v>1102</v>
      </c>
      <c r="D283">
        <v>146</v>
      </c>
      <c r="E283" t="s">
        <v>581</v>
      </c>
      <c r="F283" t="s">
        <v>3</v>
      </c>
      <c r="I283" t="s">
        <v>1103</v>
      </c>
      <c r="K283" t="s">
        <v>6</v>
      </c>
      <c r="M283" s="3">
        <v>43935</v>
      </c>
      <c r="N283" t="str">
        <f t="shared" si="4"/>
        <v xml:space="preserve"> (293,'Vitor José Batista','Rua Fernendo Leal','146','Monte Serrat','Varginha','','','(35)988577842','','MG','','2020-04-14 00:00:00'),</v>
      </c>
    </row>
    <row r="284" spans="1:14" x14ac:dyDescent="0.3">
      <c r="A284">
        <v>294</v>
      </c>
      <c r="B284" t="s">
        <v>1104</v>
      </c>
      <c r="C284" t="s">
        <v>1105</v>
      </c>
      <c r="D284">
        <v>1649</v>
      </c>
      <c r="E284" t="s">
        <v>53</v>
      </c>
      <c r="F284" t="s">
        <v>3</v>
      </c>
      <c r="G284" t="s">
        <v>1106</v>
      </c>
      <c r="I284" t="s">
        <v>1107</v>
      </c>
      <c r="K284" t="s">
        <v>6</v>
      </c>
      <c r="M284" s="3">
        <v>43936</v>
      </c>
      <c r="N284" t="str">
        <f t="shared" si="4"/>
        <v xml:space="preserve"> (294,'Antônio Carlos Silva Filho','Rua: Rui Barbosa','1649','Centro','Varginha','183.513.228-65','','(16)993690766','','MG','','2020-04-15 00:00:00'),</v>
      </c>
    </row>
    <row r="285" spans="1:14" x14ac:dyDescent="0.3">
      <c r="A285">
        <v>295</v>
      </c>
      <c r="B285" t="s">
        <v>1108</v>
      </c>
      <c r="C285" t="s">
        <v>1109</v>
      </c>
      <c r="D285">
        <v>61</v>
      </c>
      <c r="E285" t="s">
        <v>1110</v>
      </c>
      <c r="F285" t="s">
        <v>3</v>
      </c>
      <c r="G285" t="s">
        <v>1111</v>
      </c>
      <c r="I285" t="s">
        <v>1112</v>
      </c>
      <c r="K285" t="s">
        <v>6</v>
      </c>
      <c r="M285" s="3">
        <v>43937</v>
      </c>
      <c r="N285" t="str">
        <f t="shared" si="4"/>
        <v xml:space="preserve"> (295,'Klesley Bueno Brito','Rua: Do Praçinha','61','Vila Monte Castelo','Varginha','084.580.206-29','','(35)988157520','','MG','','2020-04-16 00:00:00'),</v>
      </c>
    </row>
    <row r="286" spans="1:14" x14ac:dyDescent="0.3">
      <c r="A286">
        <v>296</v>
      </c>
      <c r="B286" t="s">
        <v>1113</v>
      </c>
      <c r="C286" t="s">
        <v>1114</v>
      </c>
      <c r="D286">
        <v>38</v>
      </c>
      <c r="E286" t="s">
        <v>53</v>
      </c>
      <c r="F286" t="s">
        <v>3</v>
      </c>
      <c r="G286" t="s">
        <v>1115</v>
      </c>
      <c r="I286" t="s">
        <v>1116</v>
      </c>
      <c r="K286" t="s">
        <v>6</v>
      </c>
      <c r="M286" s="3">
        <v>43938</v>
      </c>
      <c r="N286" t="str">
        <f t="shared" si="4"/>
        <v xml:space="preserve"> (296,'Junior calheiro/ Antônio de Paula','Rua Santos Dumond','38','Centro','Varginha','039.577.386-52','','(35)988743950','','MG','','2020-04-17 00:00:00'),</v>
      </c>
    </row>
    <row r="287" spans="1:14" x14ac:dyDescent="0.3">
      <c r="A287">
        <v>297</v>
      </c>
      <c r="B287" t="s">
        <v>1117</v>
      </c>
      <c r="C287" t="s">
        <v>1118</v>
      </c>
      <c r="D287">
        <v>70</v>
      </c>
      <c r="E287" t="s">
        <v>58</v>
      </c>
      <c r="F287" t="s">
        <v>3</v>
      </c>
      <c r="G287" t="s">
        <v>1119</v>
      </c>
      <c r="I287" t="s">
        <v>1120</v>
      </c>
      <c r="K287" t="s">
        <v>6</v>
      </c>
      <c r="M287" s="3">
        <v>43938</v>
      </c>
      <c r="N287" t="str">
        <f t="shared" si="4"/>
        <v xml:space="preserve"> (297,'Daniel da Silva','AL. Das Orquideas','70','Pinheiros','Varginha','041.881.856-86','','(35)91026725','','MG','','2020-04-17 00:00:00'),</v>
      </c>
    </row>
    <row r="288" spans="1:14" x14ac:dyDescent="0.3">
      <c r="A288">
        <v>298</v>
      </c>
      <c r="B288" t="s">
        <v>1121</v>
      </c>
      <c r="C288" t="s">
        <v>281</v>
      </c>
      <c r="D288">
        <v>124</v>
      </c>
      <c r="E288" t="s">
        <v>67</v>
      </c>
      <c r="F288" t="s">
        <v>3</v>
      </c>
      <c r="G288" t="s">
        <v>1122</v>
      </c>
      <c r="I288" t="s">
        <v>1123</v>
      </c>
      <c r="K288" t="s">
        <v>6</v>
      </c>
      <c r="M288" s="3">
        <v>43943</v>
      </c>
      <c r="N288" t="str">
        <f t="shared" si="4"/>
        <v xml:space="preserve"> (298,'Marcio Moreno Ribeirão','Av: Ana Jacinta','124','Bom Pastor','Varginha','002.798.016-29','','(35)988101546','','MG','','2020-04-22 00:00:00'),</v>
      </c>
    </row>
    <row r="289" spans="1:14" x14ac:dyDescent="0.3">
      <c r="A289">
        <v>299</v>
      </c>
      <c r="B289" t="s">
        <v>1124</v>
      </c>
      <c r="C289" t="s">
        <v>1125</v>
      </c>
      <c r="D289">
        <v>40</v>
      </c>
      <c r="E289" t="s">
        <v>417</v>
      </c>
      <c r="F289" t="s">
        <v>3</v>
      </c>
      <c r="G289" t="s">
        <v>1126</v>
      </c>
      <c r="I289" t="s">
        <v>1127</v>
      </c>
      <c r="K289" t="s">
        <v>6</v>
      </c>
      <c r="M289" s="3">
        <v>43944</v>
      </c>
      <c r="N289" t="str">
        <f t="shared" si="4"/>
        <v xml:space="preserve"> (299,'Eneuzira Vita','Rua: Antônio José Barroso','40','Sagrado Coração','Varginha','029.159.706-88','','(35)998207408','','MG','','2020-04-23 00:00:00'),</v>
      </c>
    </row>
    <row r="290" spans="1:14" x14ac:dyDescent="0.3">
      <c r="A290">
        <v>300</v>
      </c>
      <c r="B290" t="s">
        <v>1128</v>
      </c>
      <c r="C290" t="s">
        <v>1129</v>
      </c>
      <c r="D290">
        <v>366</v>
      </c>
      <c r="E290" t="s">
        <v>398</v>
      </c>
      <c r="F290" t="s">
        <v>3</v>
      </c>
      <c r="I290" t="s">
        <v>1130</v>
      </c>
      <c r="K290" t="s">
        <v>6</v>
      </c>
      <c r="M290" s="3">
        <v>43944</v>
      </c>
      <c r="N290" t="str">
        <f t="shared" si="4"/>
        <v xml:space="preserve"> (300,'Kleber Gusmão/ Klebinho','Rua Alberto Baldoni','366','Bela Vista','Varginha','','','(35)98891889','','MG','','2020-04-23 00:00:00'),</v>
      </c>
    </row>
    <row r="291" spans="1:14" x14ac:dyDescent="0.3">
      <c r="A291">
        <v>301</v>
      </c>
      <c r="B291" t="s">
        <v>1131</v>
      </c>
      <c r="C291" t="s">
        <v>1132</v>
      </c>
      <c r="D291">
        <v>366</v>
      </c>
      <c r="E291" t="s">
        <v>398</v>
      </c>
      <c r="F291" t="s">
        <v>3</v>
      </c>
      <c r="I291" t="s">
        <v>1133</v>
      </c>
      <c r="K291" t="s">
        <v>6</v>
      </c>
      <c r="M291" s="3">
        <v>43944</v>
      </c>
      <c r="N291" t="str">
        <f t="shared" si="4"/>
        <v xml:space="preserve"> (301,'Kleber Gusmão/ klebinho','Rua Alberto baldoni','366','Bela Vista','Varginha','','','(35)988918897','','MG','','2020-04-23 00:00:00'),</v>
      </c>
    </row>
    <row r="292" spans="1:14" x14ac:dyDescent="0.3">
      <c r="A292">
        <v>302</v>
      </c>
      <c r="B292" t="s">
        <v>1134</v>
      </c>
      <c r="C292" t="s">
        <v>794</v>
      </c>
      <c r="D292">
        <v>0</v>
      </c>
      <c r="E292" t="s">
        <v>1135</v>
      </c>
      <c r="F292" t="s">
        <v>3</v>
      </c>
      <c r="G292" t="s">
        <v>1136</v>
      </c>
      <c r="I292" t="s">
        <v>1137</v>
      </c>
      <c r="K292" t="s">
        <v>6</v>
      </c>
      <c r="M292" s="3">
        <v>43944</v>
      </c>
      <c r="N292" t="str">
        <f t="shared" si="4"/>
        <v xml:space="preserve"> (302,'Marcelo Matias Marques','Zona Rural','0','Eloi Mendes','Varginha','047.709.406-61','','(35)999834793','','MG','','2020-04-23 00:00:00'),</v>
      </c>
    </row>
    <row r="293" spans="1:14" x14ac:dyDescent="0.3">
      <c r="A293">
        <v>303</v>
      </c>
      <c r="B293" t="s">
        <v>1138</v>
      </c>
      <c r="C293" t="s">
        <v>1139</v>
      </c>
      <c r="D293">
        <v>246</v>
      </c>
      <c r="E293" t="s">
        <v>1140</v>
      </c>
      <c r="F293" t="s">
        <v>3</v>
      </c>
      <c r="G293" t="s">
        <v>1141</v>
      </c>
      <c r="I293" t="s">
        <v>1142</v>
      </c>
      <c r="K293" t="s">
        <v>6</v>
      </c>
      <c r="M293" s="3">
        <v>43948</v>
      </c>
      <c r="N293" t="str">
        <f t="shared" si="4"/>
        <v xml:space="preserve"> (303,'Ana Paula Vitoriano','Rod. Varginha /Três Pontas','246','São José','Varginha','051.521.706-98','','(35)988368641','','MG','','2020-04-27 00:00:00'),</v>
      </c>
    </row>
    <row r="294" spans="1:14" x14ac:dyDescent="0.3">
      <c r="A294">
        <v>304</v>
      </c>
      <c r="B294" t="s">
        <v>1143</v>
      </c>
      <c r="C294" t="s">
        <v>1144</v>
      </c>
      <c r="D294">
        <v>65</v>
      </c>
      <c r="E294" t="s">
        <v>1145</v>
      </c>
      <c r="F294" t="s">
        <v>3</v>
      </c>
      <c r="G294" t="s">
        <v>1146</v>
      </c>
      <c r="I294" t="s">
        <v>1147</v>
      </c>
      <c r="K294" t="s">
        <v>6</v>
      </c>
      <c r="M294" s="3">
        <v>43949</v>
      </c>
      <c r="N294" t="str">
        <f t="shared" si="4"/>
        <v xml:space="preserve"> (304,'José Carlos Dias','Rua João Corcetti','65','Monte Serrat II','Varginha','014.586.778-81','','(35)988588682','','MG','','2020-04-28 00:00:00'),</v>
      </c>
    </row>
    <row r="295" spans="1:14" x14ac:dyDescent="0.3">
      <c r="A295">
        <v>305</v>
      </c>
      <c r="B295" t="s">
        <v>1148</v>
      </c>
      <c r="C295" t="s">
        <v>1149</v>
      </c>
      <c r="D295">
        <v>225</v>
      </c>
      <c r="E295" t="s">
        <v>426</v>
      </c>
      <c r="F295" t="s">
        <v>3</v>
      </c>
      <c r="G295" t="s">
        <v>1150</v>
      </c>
      <c r="I295" t="s">
        <v>1151</v>
      </c>
      <c r="K295" t="s">
        <v>6</v>
      </c>
      <c r="M295" s="3">
        <v>43950</v>
      </c>
      <c r="N295" t="str">
        <f t="shared" si="4"/>
        <v xml:space="preserve"> (305,'Watson Antônio Pedro','Rua Mria de Rezende Braga','225','Vila Verde','Varginha','523.438.396-20','','(35)984143335','','MG','','2020-04-29 00:00:00'),</v>
      </c>
    </row>
    <row r="296" spans="1:14" x14ac:dyDescent="0.3">
      <c r="A296">
        <v>306</v>
      </c>
      <c r="B296" t="s">
        <v>1152</v>
      </c>
      <c r="C296" t="s">
        <v>1153</v>
      </c>
      <c r="D296">
        <v>85</v>
      </c>
      <c r="E296" t="s">
        <v>1154</v>
      </c>
      <c r="F296" t="s">
        <v>3</v>
      </c>
      <c r="I296" t="s">
        <v>1155</v>
      </c>
      <c r="K296" t="s">
        <v>6</v>
      </c>
      <c r="M296" s="3">
        <v>43951</v>
      </c>
      <c r="N296" t="str">
        <f t="shared" si="4"/>
        <v xml:space="preserve"> (306,'Wanda de Souza Ribeiro Bernardes','Rua: Renato Venga','85','Parque Rinald II','Varginha','','','(35)998109230','','MG','','2020-04-30 00:00:00'),</v>
      </c>
    </row>
    <row r="297" spans="1:14" x14ac:dyDescent="0.3">
      <c r="A297">
        <v>307</v>
      </c>
      <c r="B297" t="s">
        <v>1156</v>
      </c>
      <c r="C297" t="s">
        <v>1157</v>
      </c>
      <c r="D297">
        <v>9</v>
      </c>
      <c r="E297" t="s">
        <v>174</v>
      </c>
      <c r="F297" t="s">
        <v>3</v>
      </c>
      <c r="I297" t="s">
        <v>1158</v>
      </c>
      <c r="K297" t="s">
        <v>6</v>
      </c>
      <c r="M297" s="3">
        <v>43951</v>
      </c>
      <c r="N297" t="str">
        <f t="shared" si="4"/>
        <v xml:space="preserve"> (307,'Amado Firmino','Rua Antônio Ferreira Miranda','9','Parque Rinald','Varginha','','','(35)998612010','','MG','','2020-04-30 00:00:00'),</v>
      </c>
    </row>
    <row r="298" spans="1:14" x14ac:dyDescent="0.3">
      <c r="A298">
        <v>308</v>
      </c>
      <c r="B298" t="s">
        <v>1159</v>
      </c>
      <c r="C298" t="s">
        <v>1160</v>
      </c>
      <c r="D298">
        <v>240</v>
      </c>
      <c r="E298" t="s">
        <v>820</v>
      </c>
      <c r="F298" t="s">
        <v>3</v>
      </c>
      <c r="G298" t="s">
        <v>1161</v>
      </c>
      <c r="I298" t="s">
        <v>1162</v>
      </c>
      <c r="K298" t="s">
        <v>6</v>
      </c>
      <c r="M298" s="3">
        <v>43956</v>
      </c>
      <c r="N298" t="str">
        <f t="shared" si="4"/>
        <v xml:space="preserve"> (308,'Marcos Santos Tavares','Rua Estevam Bernards Pereira','240','Flamboyant','Varginha','128.699.596-56','','(35)988157818','','MG','','2020-05-05 00:00:00'),</v>
      </c>
    </row>
    <row r="299" spans="1:14" x14ac:dyDescent="0.3">
      <c r="A299">
        <v>309</v>
      </c>
      <c r="B299" t="s">
        <v>1163</v>
      </c>
      <c r="C299" t="s">
        <v>1069</v>
      </c>
      <c r="D299">
        <v>130</v>
      </c>
      <c r="E299" t="s">
        <v>190</v>
      </c>
      <c r="F299" t="s">
        <v>3</v>
      </c>
      <c r="G299" t="s">
        <v>1164</v>
      </c>
      <c r="I299" t="s">
        <v>1165</v>
      </c>
      <c r="K299" t="s">
        <v>6</v>
      </c>
      <c r="M299" s="3">
        <v>43956</v>
      </c>
      <c r="N299" t="str">
        <f t="shared" si="4"/>
        <v xml:space="preserve"> (309,'Gilberto dos Santos Geraldo','Rua Benedito Candido','130','Alto Pinheiros','Varginha','088.542.866-80','','(35)987011504','','MG','','2020-05-05 00:00:00'),</v>
      </c>
    </row>
    <row r="300" spans="1:14" x14ac:dyDescent="0.3">
      <c r="A300">
        <v>310</v>
      </c>
      <c r="B300" t="s">
        <v>1166</v>
      </c>
      <c r="C300" t="s">
        <v>1167</v>
      </c>
      <c r="D300">
        <v>45</v>
      </c>
      <c r="E300" t="s">
        <v>1168</v>
      </c>
      <c r="F300" t="s">
        <v>3</v>
      </c>
      <c r="G300" t="s">
        <v>1169</v>
      </c>
      <c r="I300" t="s">
        <v>1170</v>
      </c>
      <c r="K300" t="s">
        <v>6</v>
      </c>
      <c r="M300" s="3">
        <v>43956</v>
      </c>
      <c r="N300" t="str">
        <f t="shared" si="4"/>
        <v xml:space="preserve"> (310,'Renato targino Fernandes','Rua João Corcete','45','Jardim Mont Serrat II','Varginha','050.042.346-63','','(35)991475301','','MG','','2020-05-05 00:00:00'),</v>
      </c>
    </row>
    <row r="301" spans="1:14" x14ac:dyDescent="0.3">
      <c r="A301">
        <v>311</v>
      </c>
      <c r="B301" t="s">
        <v>1171</v>
      </c>
      <c r="C301" t="s">
        <v>1172</v>
      </c>
      <c r="D301">
        <v>191</v>
      </c>
      <c r="E301" t="s">
        <v>174</v>
      </c>
      <c r="F301" t="s">
        <v>3</v>
      </c>
      <c r="G301" t="s">
        <v>1173</v>
      </c>
      <c r="I301">
        <v>-35</v>
      </c>
      <c r="K301" t="s">
        <v>6</v>
      </c>
      <c r="M301" s="3">
        <v>43959</v>
      </c>
      <c r="N301" t="str">
        <f t="shared" si="4"/>
        <v xml:space="preserve"> (311,'José Aloizio de Souza','Rua Benjamin Elisei','191','Parque Rinald','Varginha','039.281.006-96','','-35','','MG','','2020-05-08 00:00:00'),</v>
      </c>
    </row>
    <row r="302" spans="1:14" x14ac:dyDescent="0.3">
      <c r="A302">
        <v>312</v>
      </c>
      <c r="B302" t="s">
        <v>1174</v>
      </c>
      <c r="C302" t="s">
        <v>1175</v>
      </c>
      <c r="D302">
        <v>86</v>
      </c>
      <c r="E302" t="s">
        <v>53</v>
      </c>
      <c r="F302" t="s">
        <v>3</v>
      </c>
      <c r="G302" t="s">
        <v>1176</v>
      </c>
      <c r="I302" t="s">
        <v>1177</v>
      </c>
      <c r="J302" t="s">
        <v>1178</v>
      </c>
      <c r="K302" t="s">
        <v>6</v>
      </c>
      <c r="M302" s="3">
        <v>43959</v>
      </c>
      <c r="N302" t="str">
        <f t="shared" si="4"/>
        <v xml:space="preserve"> (312,'Elza Maria Estevão de Castro','Rua 1º de Maio','86','Centro','Varginha','285.418.476-91','','(35)999779486','(35)30159631','MG','','2020-05-08 00:00:00'),</v>
      </c>
    </row>
    <row r="303" spans="1:14" x14ac:dyDescent="0.3">
      <c r="A303">
        <v>313</v>
      </c>
      <c r="B303" t="s">
        <v>1179</v>
      </c>
      <c r="C303" t="s">
        <v>1180</v>
      </c>
      <c r="D303">
        <v>240</v>
      </c>
      <c r="E303" t="s">
        <v>1181</v>
      </c>
      <c r="F303" t="s">
        <v>3</v>
      </c>
      <c r="G303" t="s">
        <v>1182</v>
      </c>
      <c r="I303">
        <v>-35</v>
      </c>
      <c r="K303" t="s">
        <v>6</v>
      </c>
      <c r="M303" s="3">
        <v>43963</v>
      </c>
      <c r="N303" t="str">
        <f t="shared" si="4"/>
        <v xml:space="preserve"> (313,'Matheus Ramos Trolesi','Rua Professora Elisa Carvalho','240','Vila Pinto II','Varginha','099.883.166-23','','-35','','MG','','2020-05-12 00:00:00'),</v>
      </c>
    </row>
    <row r="304" spans="1:14" x14ac:dyDescent="0.3">
      <c r="A304">
        <v>314</v>
      </c>
      <c r="B304" t="s">
        <v>1183</v>
      </c>
      <c r="C304" t="s">
        <v>1184</v>
      </c>
      <c r="D304">
        <v>225</v>
      </c>
      <c r="E304" t="s">
        <v>1185</v>
      </c>
      <c r="F304" t="s">
        <v>3</v>
      </c>
      <c r="G304" t="s">
        <v>1186</v>
      </c>
      <c r="I304" t="s">
        <v>1187</v>
      </c>
      <c r="K304" t="s">
        <v>6</v>
      </c>
      <c r="M304" s="3">
        <v>43966</v>
      </c>
      <c r="N304" t="str">
        <f t="shared" si="4"/>
        <v xml:space="preserve"> (314,'Bruno Couto Ribeiro Reis','Rua Sebastião da Consolação Correia','225','Alto do Pinheiros','Varginha','089.795.076-31','','(35)987046353','','MG','','2020-05-15 00:00:00'),</v>
      </c>
    </row>
    <row r="305" spans="1:14" x14ac:dyDescent="0.3">
      <c r="A305">
        <v>315</v>
      </c>
      <c r="B305" t="s">
        <v>1188</v>
      </c>
      <c r="C305" t="s">
        <v>595</v>
      </c>
      <c r="D305">
        <v>145</v>
      </c>
      <c r="E305" t="s">
        <v>185</v>
      </c>
      <c r="F305" t="s">
        <v>3</v>
      </c>
      <c r="G305" t="s">
        <v>1189</v>
      </c>
      <c r="I305" t="s">
        <v>1190</v>
      </c>
      <c r="K305" t="s">
        <v>6</v>
      </c>
      <c r="M305" s="3">
        <v>43970</v>
      </c>
      <c r="N305" t="str">
        <f t="shared" si="4"/>
        <v xml:space="preserve"> (315,'Lellis da Silva','Rua: Antônio Batiston','145','Jardim Aurea','Varginha','703.133.144-20','','(35)998172916','','MG','','2020-05-19 00:00:00'),</v>
      </c>
    </row>
    <row r="306" spans="1:14" x14ac:dyDescent="0.3">
      <c r="A306">
        <v>316</v>
      </c>
      <c r="B306" t="s">
        <v>1191</v>
      </c>
      <c r="C306" t="s">
        <v>1192</v>
      </c>
      <c r="D306">
        <v>282</v>
      </c>
      <c r="E306" t="s">
        <v>63</v>
      </c>
      <c r="F306" t="s">
        <v>3</v>
      </c>
      <c r="G306" t="s">
        <v>1193</v>
      </c>
      <c r="I306" t="s">
        <v>1194</v>
      </c>
      <c r="K306" t="s">
        <v>6</v>
      </c>
      <c r="M306" s="3">
        <v>43971</v>
      </c>
      <c r="N306" t="str">
        <f t="shared" si="4"/>
        <v xml:space="preserve"> (316,'Vagner Verteiro de Souza','Rua: doutor Silva Frota','282','São Geraldo','Varginha','049.175.066-89','','(35)999856594','','MG','','2020-05-20 00:00:00'),</v>
      </c>
    </row>
    <row r="307" spans="1:14" x14ac:dyDescent="0.3">
      <c r="A307">
        <v>317</v>
      </c>
      <c r="B307" t="s">
        <v>1195</v>
      </c>
      <c r="C307" t="s">
        <v>909</v>
      </c>
      <c r="D307">
        <v>154</v>
      </c>
      <c r="E307" t="s">
        <v>1196</v>
      </c>
      <c r="F307" t="s">
        <v>3</v>
      </c>
      <c r="G307" t="s">
        <v>1197</v>
      </c>
      <c r="I307" t="s">
        <v>1198</v>
      </c>
      <c r="K307" t="s">
        <v>6</v>
      </c>
      <c r="M307" s="3">
        <v>43972</v>
      </c>
      <c r="N307" t="str">
        <f t="shared" si="4"/>
        <v xml:space="preserve"> (317,'Renato Palmuti Amancio','Rua Maria Nazareth','154','Vila Martins','Varginha','533.406.396-04','','(35)988592123','','MG','','2020-05-21 00:00:00'),</v>
      </c>
    </row>
    <row r="308" spans="1:14" x14ac:dyDescent="0.3">
      <c r="A308">
        <v>318</v>
      </c>
      <c r="B308" t="s">
        <v>1199</v>
      </c>
      <c r="C308" t="s">
        <v>1200</v>
      </c>
      <c r="D308">
        <v>71</v>
      </c>
      <c r="E308" t="s">
        <v>1201</v>
      </c>
      <c r="F308" t="s">
        <v>3</v>
      </c>
      <c r="G308" t="s">
        <v>1202</v>
      </c>
      <c r="I308" t="s">
        <v>1203</v>
      </c>
      <c r="K308" t="s">
        <v>6</v>
      </c>
      <c r="M308" s="3">
        <v>43976</v>
      </c>
      <c r="N308" t="str">
        <f t="shared" si="4"/>
        <v xml:space="preserve"> (318,'Igor de Souza Balbino','Rua Antônio Rezende Conde','71','Corcetti','Varginha','042.673.616-81','','(35)988030444','','MG','','2020-05-25 00:00:00'),</v>
      </c>
    </row>
    <row r="309" spans="1:14" x14ac:dyDescent="0.3">
      <c r="A309">
        <v>319</v>
      </c>
      <c r="B309" t="s">
        <v>1204</v>
      </c>
      <c r="C309" t="s">
        <v>1205</v>
      </c>
      <c r="D309">
        <v>24</v>
      </c>
      <c r="E309" t="s">
        <v>290</v>
      </c>
      <c r="F309" t="s">
        <v>3</v>
      </c>
      <c r="I309" t="s">
        <v>1206</v>
      </c>
      <c r="K309" t="s">
        <v>6</v>
      </c>
      <c r="M309" s="3">
        <v>43977</v>
      </c>
      <c r="N309" t="str">
        <f t="shared" si="4"/>
        <v xml:space="preserve"> (319,'Vitor Antônio da Costa','Rua: Joaquim Batista Flauzino','24','Damasco','Varginha','','','(35)998884925','','MG','','2020-05-26 00:00:00'),</v>
      </c>
    </row>
    <row r="310" spans="1:14" x14ac:dyDescent="0.3">
      <c r="A310">
        <v>320</v>
      </c>
      <c r="B310" t="s">
        <v>1207</v>
      </c>
      <c r="C310" t="s">
        <v>1208</v>
      </c>
      <c r="D310">
        <v>85</v>
      </c>
      <c r="E310" t="s">
        <v>260</v>
      </c>
      <c r="F310" t="s">
        <v>3</v>
      </c>
      <c r="G310" t="s">
        <v>1209</v>
      </c>
      <c r="I310" t="s">
        <v>1210</v>
      </c>
      <c r="K310" t="s">
        <v>6</v>
      </c>
      <c r="M310" s="3">
        <v>43983</v>
      </c>
      <c r="N310" t="str">
        <f t="shared" si="4"/>
        <v xml:space="preserve"> (320,'Vitor de Jesus Fagundes','Rua Genesio Pinto','85','Jardim Estrela I','Varginha','413.282.806-91','','(35)997633648','','MG','','2020-06-01 00:00:00'),</v>
      </c>
    </row>
    <row r="311" spans="1:14" x14ac:dyDescent="0.3">
      <c r="A311">
        <v>321</v>
      </c>
      <c r="B311" t="s">
        <v>1211</v>
      </c>
      <c r="C311" t="s">
        <v>1212</v>
      </c>
      <c r="D311">
        <v>78</v>
      </c>
      <c r="E311" t="s">
        <v>67</v>
      </c>
      <c r="F311" t="s">
        <v>3</v>
      </c>
      <c r="G311" t="s">
        <v>1213</v>
      </c>
      <c r="I311" t="s">
        <v>1214</v>
      </c>
      <c r="K311" t="s">
        <v>6</v>
      </c>
      <c r="M311" s="3">
        <v>43984</v>
      </c>
      <c r="N311" t="str">
        <f t="shared" si="4"/>
        <v xml:space="preserve"> (321,'Paulo Sergio de Souza','Ana Jacinta','78','Bom Pastor','Varginha','523.304.786-15','','(35)998874020','','MG','','2020-06-02 00:00:00'),</v>
      </c>
    </row>
    <row r="312" spans="1:14" x14ac:dyDescent="0.3">
      <c r="A312">
        <v>322</v>
      </c>
      <c r="B312" t="s">
        <v>1215</v>
      </c>
      <c r="C312" t="s">
        <v>767</v>
      </c>
      <c r="D312">
        <v>324</v>
      </c>
      <c r="E312" t="s">
        <v>1216</v>
      </c>
      <c r="F312" t="s">
        <v>3</v>
      </c>
      <c r="G312" t="s">
        <v>1217</v>
      </c>
      <c r="I312" t="s">
        <v>1218</v>
      </c>
      <c r="K312" t="s">
        <v>6</v>
      </c>
      <c r="M312" s="3">
        <v>43987</v>
      </c>
      <c r="N312" t="str">
        <f t="shared" si="4"/>
        <v xml:space="preserve"> (322,'Marcilene Aparecida Paulino','Rua Evânio Labre','324','Sagrado Coração II','Varginha','000.337.626-51','','(35)988117152','','MG','','2020-06-05 00:00:00'),</v>
      </c>
    </row>
    <row r="313" spans="1:14" x14ac:dyDescent="0.3">
      <c r="A313">
        <v>323</v>
      </c>
      <c r="B313" t="s">
        <v>1219</v>
      </c>
      <c r="C313" t="s">
        <v>1220</v>
      </c>
      <c r="D313">
        <v>527</v>
      </c>
      <c r="E313" t="s">
        <v>185</v>
      </c>
      <c r="F313" t="s">
        <v>3</v>
      </c>
      <c r="I313" t="s">
        <v>1221</v>
      </c>
      <c r="K313" t="s">
        <v>6</v>
      </c>
      <c r="M313" s="3">
        <v>43987</v>
      </c>
      <c r="N313" t="str">
        <f t="shared" si="4"/>
        <v xml:space="preserve"> (323,'Jaqueline Aparecida','Av Maria Jose Barreto','527','Jardim Aurea','Varginha','','','(35)988281296','','MG','','2020-06-05 00:00:00'),</v>
      </c>
    </row>
    <row r="314" spans="1:14" x14ac:dyDescent="0.3">
      <c r="A314">
        <v>324</v>
      </c>
      <c r="B314" t="s">
        <v>1222</v>
      </c>
      <c r="C314" t="s">
        <v>1223</v>
      </c>
      <c r="D314">
        <v>365</v>
      </c>
      <c r="E314" t="s">
        <v>260</v>
      </c>
      <c r="F314" t="s">
        <v>3</v>
      </c>
      <c r="G314" t="s">
        <v>1224</v>
      </c>
      <c r="I314" t="s">
        <v>1225</v>
      </c>
      <c r="K314" t="s">
        <v>6</v>
      </c>
      <c r="M314" s="3">
        <v>43990</v>
      </c>
      <c r="N314" t="str">
        <f t="shared" si="4"/>
        <v xml:space="preserve"> (324,'Anderson de Paula','Rua José Fabiano Pereira','365','Jardim Estrela I','Varginha','973.439.786-91','','(35)997422521','','MG','','2020-06-08 00:00:00'),</v>
      </c>
    </row>
    <row r="315" spans="1:14" x14ac:dyDescent="0.3">
      <c r="A315">
        <v>325</v>
      </c>
      <c r="B315" t="s">
        <v>1226</v>
      </c>
      <c r="C315" t="s">
        <v>1227</v>
      </c>
      <c r="D315">
        <v>278</v>
      </c>
      <c r="E315" t="s">
        <v>1228</v>
      </c>
      <c r="F315" t="s">
        <v>3</v>
      </c>
      <c r="G315" t="s">
        <v>1229</v>
      </c>
      <c r="I315" t="s">
        <v>1230</v>
      </c>
      <c r="K315" t="s">
        <v>6</v>
      </c>
      <c r="M315" s="3">
        <v>43990</v>
      </c>
      <c r="N315" t="str">
        <f t="shared" si="4"/>
        <v xml:space="preserve"> (325,'Leonardo Conde Carvalho','Rua Tarciso Cardoso Braga','278','Vila Registânia','Varginha','033.167.686-96','','(35)984310218','','MG','','2020-06-08 00:00:00'),</v>
      </c>
    </row>
    <row r="316" spans="1:14" x14ac:dyDescent="0.3">
      <c r="A316">
        <v>326</v>
      </c>
      <c r="B316" t="s">
        <v>1231</v>
      </c>
      <c r="C316" t="s">
        <v>1232</v>
      </c>
      <c r="D316">
        <v>31</v>
      </c>
      <c r="E316" t="s">
        <v>53</v>
      </c>
      <c r="F316" t="s">
        <v>3</v>
      </c>
      <c r="H316" t="s">
        <v>1233</v>
      </c>
      <c r="I316" t="s">
        <v>1234</v>
      </c>
      <c r="K316" t="s">
        <v>6</v>
      </c>
      <c r="M316" s="3">
        <v>43992</v>
      </c>
      <c r="N316" t="str">
        <f t="shared" si="4"/>
        <v xml:space="preserve"> (326,'Supermercado Faria Ltda','Praça João Pessoa','31','Centro','Varginha','','25.830.241/0001-99','(35)000000000','','MG','','2020-06-10 00:00:00'),</v>
      </c>
    </row>
    <row r="317" spans="1:14" x14ac:dyDescent="0.3">
      <c r="A317">
        <v>327</v>
      </c>
      <c r="B317" t="s">
        <v>1235</v>
      </c>
      <c r="C317" t="s">
        <v>1236</v>
      </c>
      <c r="D317">
        <v>138</v>
      </c>
      <c r="E317" t="s">
        <v>58</v>
      </c>
      <c r="F317" t="s">
        <v>3</v>
      </c>
      <c r="G317" t="s">
        <v>1237</v>
      </c>
      <c r="I317" t="s">
        <v>1238</v>
      </c>
      <c r="K317" t="s">
        <v>6</v>
      </c>
      <c r="M317" s="3">
        <v>43994</v>
      </c>
      <c r="N317" t="str">
        <f t="shared" si="4"/>
        <v xml:space="preserve"> (327,'Silvia Amorim de Carvalho/Tatiana','Praça dos Girassóis','138','Pinheiros','Varginha','286.371.866-53','','(35)997042252','','MG','','2020-06-12 00:00:00'),</v>
      </c>
    </row>
    <row r="318" spans="1:14" x14ac:dyDescent="0.3">
      <c r="A318">
        <v>328</v>
      </c>
      <c r="B318" t="s">
        <v>1239</v>
      </c>
      <c r="C318" t="s">
        <v>1240</v>
      </c>
      <c r="D318">
        <v>248</v>
      </c>
      <c r="E318" t="s">
        <v>84</v>
      </c>
      <c r="F318" t="s">
        <v>3</v>
      </c>
      <c r="G318" t="s">
        <v>1241</v>
      </c>
      <c r="I318" t="s">
        <v>1242</v>
      </c>
      <c r="K318" t="s">
        <v>6</v>
      </c>
      <c r="M318" s="3">
        <v>43998</v>
      </c>
      <c r="N318" t="str">
        <f t="shared" si="4"/>
        <v xml:space="preserve"> (328,'Matheus Corsoni','Rua João Batista Ribeiro','248','Boa Vista','Varginha','063.024.146-52','','(35)988101911','','MG','','2020-06-16 00:00:00'),</v>
      </c>
    </row>
    <row r="319" spans="1:14" x14ac:dyDescent="0.3">
      <c r="A319">
        <v>329</v>
      </c>
      <c r="B319" t="s">
        <v>1243</v>
      </c>
      <c r="C319" t="s">
        <v>1244</v>
      </c>
      <c r="D319">
        <v>236</v>
      </c>
      <c r="E319" t="s">
        <v>195</v>
      </c>
      <c r="F319" t="s">
        <v>3</v>
      </c>
      <c r="G319" t="s">
        <v>1245</v>
      </c>
      <c r="I319" t="s">
        <v>1246</v>
      </c>
      <c r="K319" t="s">
        <v>6</v>
      </c>
      <c r="M319" s="3">
        <v>44000</v>
      </c>
      <c r="N319" t="str">
        <f t="shared" si="4"/>
        <v xml:space="preserve"> (329,'Luiz Gonzaga de Miranda','Al Pintagois','236','Cidade Nova','Varginha','495.769.176-20','','(35)997389504','','MG','','2020-06-18 00:00:00'),</v>
      </c>
    </row>
    <row r="320" spans="1:14" x14ac:dyDescent="0.3">
      <c r="A320">
        <v>330</v>
      </c>
      <c r="B320" t="s">
        <v>1247</v>
      </c>
      <c r="C320" t="s">
        <v>1248</v>
      </c>
      <c r="D320">
        <v>135</v>
      </c>
      <c r="E320" t="s">
        <v>734</v>
      </c>
      <c r="F320" t="s">
        <v>3</v>
      </c>
      <c r="G320" t="s">
        <v>1249</v>
      </c>
      <c r="I320" t="s">
        <v>1250</v>
      </c>
      <c r="K320" t="s">
        <v>6</v>
      </c>
      <c r="M320" s="3">
        <v>44006</v>
      </c>
      <c r="N320" t="str">
        <f t="shared" si="4"/>
        <v xml:space="preserve"> (330,'Gabriel Reis Lacerda','Rua Aristide Paiva','135','Vila Paiva','Varginha','060.243.146-80','','(35)988999356','','MG','','2020-06-24 00:00:00'),</v>
      </c>
    </row>
    <row r="321" spans="1:14" x14ac:dyDescent="0.3">
      <c r="A321">
        <v>331</v>
      </c>
      <c r="B321" t="s">
        <v>1251</v>
      </c>
      <c r="C321" t="s">
        <v>1252</v>
      </c>
      <c r="D321">
        <v>400</v>
      </c>
      <c r="E321" t="s">
        <v>185</v>
      </c>
      <c r="F321" t="s">
        <v>3</v>
      </c>
      <c r="G321" t="s">
        <v>1253</v>
      </c>
      <c r="I321" t="s">
        <v>1254</v>
      </c>
      <c r="K321" t="s">
        <v>6</v>
      </c>
      <c r="M321" s="3">
        <v>44007</v>
      </c>
      <c r="N321" t="str">
        <f t="shared" si="4"/>
        <v xml:space="preserve"> (331,'Edivânio dos Santos','Rua do barreiro','400','Jardim Aurea','Varginha','033.506.006-46','','(35)988322011','','MG','','2020-06-25 00:00:00'),</v>
      </c>
    </row>
    <row r="322" spans="1:14" x14ac:dyDescent="0.3">
      <c r="A322">
        <v>332</v>
      </c>
      <c r="B322" t="s">
        <v>1255</v>
      </c>
      <c r="C322" t="s">
        <v>1256</v>
      </c>
      <c r="D322">
        <v>185</v>
      </c>
      <c r="E322" t="s">
        <v>53</v>
      </c>
      <c r="F322" t="s">
        <v>3</v>
      </c>
      <c r="H322" t="s">
        <v>1257</v>
      </c>
      <c r="I322" t="s">
        <v>1234</v>
      </c>
      <c r="K322" t="s">
        <v>6</v>
      </c>
      <c r="M322" s="3">
        <v>44011</v>
      </c>
      <c r="N322" t="str">
        <f t="shared" ref="N322:N385" si="5">" ("&amp;A322&amp;",'"&amp;B322&amp;"','"&amp;C322&amp;"','"&amp;D322&amp;"','"&amp;E322&amp;"','"&amp;F322&amp;"','"&amp;G322&amp;"','"&amp;H322&amp;"','"&amp;I322&amp;"','"&amp;J322&amp;"','"&amp;K322&amp;"','"&amp;L322&amp;"','"&amp;TEXT(M322,"aaaa-mm-dd hh:mm:ss")&amp;"'),"</f>
        <v xml:space="preserve"> (332,'Condomínio Edfício Vila Rica','Pça Getulio Vargas','185','Centro','Varginha','','19.017.391/0001-85','(35)000000000','','MG','','2020-06-29 00:00:00'),</v>
      </c>
    </row>
    <row r="323" spans="1:14" x14ac:dyDescent="0.3">
      <c r="A323">
        <v>333</v>
      </c>
      <c r="B323" t="s">
        <v>1258</v>
      </c>
      <c r="C323" t="s">
        <v>1259</v>
      </c>
      <c r="D323">
        <v>0</v>
      </c>
      <c r="E323" t="s">
        <v>269</v>
      </c>
      <c r="F323" t="s">
        <v>3</v>
      </c>
      <c r="I323" t="s">
        <v>1260</v>
      </c>
      <c r="K323" t="s">
        <v>6</v>
      </c>
      <c r="M323" s="3">
        <v>44013</v>
      </c>
      <c r="N323" t="str">
        <f t="shared" si="5"/>
        <v xml:space="preserve"> (333,'Aleir','Rua Martinho da Ponte','0','San Marino','Varginha','','','(35)988126378','','MG','','2020-07-01 00:00:00'),</v>
      </c>
    </row>
    <row r="324" spans="1:14" x14ac:dyDescent="0.3">
      <c r="A324">
        <v>334</v>
      </c>
      <c r="B324" t="s">
        <v>1261</v>
      </c>
      <c r="C324" t="s">
        <v>281</v>
      </c>
      <c r="D324">
        <v>347</v>
      </c>
      <c r="E324" t="s">
        <v>67</v>
      </c>
      <c r="F324" t="s">
        <v>3</v>
      </c>
      <c r="G324" t="s">
        <v>1262</v>
      </c>
      <c r="I324" t="s">
        <v>1263</v>
      </c>
      <c r="K324" t="s">
        <v>6</v>
      </c>
      <c r="M324" s="3">
        <v>44015</v>
      </c>
      <c r="N324" t="str">
        <f t="shared" si="5"/>
        <v xml:space="preserve"> (334,'Antônio Luis Rocha','Av: Ana Jacinta','347','Bom Pastor','Varginha','143.949.366-91','','(35)999888966','','MG','','2020-07-03 00:00:00'),</v>
      </c>
    </row>
    <row r="325" spans="1:14" x14ac:dyDescent="0.3">
      <c r="A325">
        <v>335</v>
      </c>
      <c r="B325" t="s">
        <v>1264</v>
      </c>
      <c r="C325" t="s">
        <v>1265</v>
      </c>
      <c r="D325">
        <v>386</v>
      </c>
      <c r="E325" t="s">
        <v>1266</v>
      </c>
      <c r="F325" t="s">
        <v>3</v>
      </c>
      <c r="G325" t="s">
        <v>1267</v>
      </c>
      <c r="I325" t="s">
        <v>1268</v>
      </c>
      <c r="K325" t="s">
        <v>6</v>
      </c>
      <c r="M325" s="3">
        <v>44018</v>
      </c>
      <c r="N325" t="str">
        <f t="shared" si="5"/>
        <v xml:space="preserve"> (335,'Neuza Ossani Claudiano','Rua Maria Pequenina Azevedo','386','Boa vista','Varginha','412.768.926-91','','(35)999053043','','MG','','2020-07-06 00:00:00'),</v>
      </c>
    </row>
    <row r="326" spans="1:14" x14ac:dyDescent="0.3">
      <c r="A326">
        <v>336</v>
      </c>
      <c r="B326" t="s">
        <v>1269</v>
      </c>
      <c r="C326" t="s">
        <v>1270</v>
      </c>
      <c r="D326">
        <v>60</v>
      </c>
      <c r="E326" t="s">
        <v>581</v>
      </c>
      <c r="F326" t="s">
        <v>3</v>
      </c>
      <c r="G326" t="s">
        <v>1271</v>
      </c>
      <c r="I326" t="s">
        <v>1272</v>
      </c>
      <c r="K326" t="s">
        <v>6</v>
      </c>
      <c r="M326" s="3">
        <v>44019</v>
      </c>
      <c r="N326" t="str">
        <f t="shared" si="5"/>
        <v xml:space="preserve"> (336,'José de Nazaré Fernandes','Rua 16','60','Monte Serrat','Varginha','310.330.836-15','','(35)992059683','','MG','','2020-07-07 00:00:00'),</v>
      </c>
    </row>
    <row r="327" spans="1:14" x14ac:dyDescent="0.3">
      <c r="A327">
        <v>337</v>
      </c>
      <c r="B327" t="s">
        <v>1273</v>
      </c>
      <c r="C327" t="s">
        <v>1274</v>
      </c>
      <c r="D327">
        <v>165</v>
      </c>
      <c r="E327" t="s">
        <v>156</v>
      </c>
      <c r="F327" t="s">
        <v>3</v>
      </c>
      <c r="I327" t="s">
        <v>1275</v>
      </c>
      <c r="K327" t="s">
        <v>6</v>
      </c>
      <c r="M327" s="3">
        <v>44020</v>
      </c>
      <c r="N327" t="str">
        <f t="shared" si="5"/>
        <v xml:space="preserve"> (337,'Jesiel de Andrade','Rua Dario Paiva Silva','165','Nova Varginha','Varginha','','','(35)992003226','','MG','','2020-07-08 00:00:00'),</v>
      </c>
    </row>
    <row r="328" spans="1:14" x14ac:dyDescent="0.3">
      <c r="A328">
        <v>338</v>
      </c>
      <c r="B328" t="s">
        <v>1276</v>
      </c>
      <c r="C328" t="s">
        <v>1277</v>
      </c>
      <c r="D328">
        <v>353</v>
      </c>
      <c r="E328" t="s">
        <v>67</v>
      </c>
      <c r="F328" t="s">
        <v>3</v>
      </c>
      <c r="G328" t="s">
        <v>1278</v>
      </c>
      <c r="I328" t="s">
        <v>1279</v>
      </c>
      <c r="K328" t="s">
        <v>6</v>
      </c>
      <c r="M328" s="3">
        <v>44021</v>
      </c>
      <c r="N328" t="str">
        <f t="shared" si="5"/>
        <v xml:space="preserve"> (338,'Marlene Pereira Ladeira','Rua Alvaro Mendes','353','Bom Pastor','Varginha','680.995.096-68','','(35)32121038','','MG','','2020-07-09 00:00:00'),</v>
      </c>
    </row>
    <row r="329" spans="1:14" x14ac:dyDescent="0.3">
      <c r="A329">
        <v>339</v>
      </c>
      <c r="B329" t="s">
        <v>1280</v>
      </c>
      <c r="C329" t="s">
        <v>1281</v>
      </c>
      <c r="D329">
        <v>35</v>
      </c>
      <c r="E329" t="s">
        <v>581</v>
      </c>
      <c r="F329" t="s">
        <v>3</v>
      </c>
      <c r="G329" t="s">
        <v>1282</v>
      </c>
      <c r="I329" t="s">
        <v>1283</v>
      </c>
      <c r="J329" t="s">
        <v>1284</v>
      </c>
      <c r="K329" t="s">
        <v>6</v>
      </c>
      <c r="M329" s="3">
        <v>44022</v>
      </c>
      <c r="N329" t="str">
        <f t="shared" si="5"/>
        <v xml:space="preserve"> (339,'Arnaldo Jorge da Silva','Rua Fernando Leal','35','Monte Serrat','Varginha','633.301.306-44','','(35)988365670','(35)988944618','MG','','2020-07-10 00:00:00'),</v>
      </c>
    </row>
    <row r="330" spans="1:14" x14ac:dyDescent="0.3">
      <c r="A330">
        <v>340</v>
      </c>
      <c r="B330" t="s">
        <v>1285</v>
      </c>
      <c r="D330">
        <v>0</v>
      </c>
      <c r="F330" t="s">
        <v>3</v>
      </c>
      <c r="K330" t="s">
        <v>6</v>
      </c>
      <c r="M330" s="3">
        <v>44025</v>
      </c>
      <c r="N330" t="str">
        <f t="shared" si="5"/>
        <v xml:space="preserve"> (340,'Paulo Cesar','','0','','Varginha','','','','','MG','','2020-07-13 00:00:00'),</v>
      </c>
    </row>
    <row r="331" spans="1:14" x14ac:dyDescent="0.3">
      <c r="A331">
        <v>341</v>
      </c>
      <c r="B331" t="s">
        <v>1286</v>
      </c>
      <c r="C331" t="s">
        <v>1287</v>
      </c>
      <c r="D331">
        <v>20</v>
      </c>
      <c r="E331" t="s">
        <v>1288</v>
      </c>
      <c r="F331" t="s">
        <v>3</v>
      </c>
      <c r="G331" t="s">
        <v>1289</v>
      </c>
      <c r="I331" t="s">
        <v>1290</v>
      </c>
      <c r="K331" t="s">
        <v>6</v>
      </c>
      <c r="M331" s="3">
        <v>44025</v>
      </c>
      <c r="N331" t="str">
        <f t="shared" si="5"/>
        <v xml:space="preserve"> (341,'Paulo Vitor Batista','Rua Benedito Nicacio de Almeida','20','Jardim Orient','Varginha','088.657.626-16','','(35)997170673','','MG','','2020-07-13 00:00:00'),</v>
      </c>
    </row>
    <row r="332" spans="1:14" x14ac:dyDescent="0.3">
      <c r="A332">
        <v>342</v>
      </c>
      <c r="B332" t="s">
        <v>1291</v>
      </c>
      <c r="C332" t="s">
        <v>1292</v>
      </c>
      <c r="D332">
        <v>249</v>
      </c>
      <c r="E332" t="s">
        <v>581</v>
      </c>
      <c r="F332" t="s">
        <v>3</v>
      </c>
      <c r="G332" t="s">
        <v>1293</v>
      </c>
      <c r="I332" t="s">
        <v>1294</v>
      </c>
      <c r="K332" t="s">
        <v>6</v>
      </c>
      <c r="M332" s="3">
        <v>44025</v>
      </c>
      <c r="N332" t="str">
        <f t="shared" si="5"/>
        <v xml:space="preserve"> (342,'Mônica Paula Clemente','Rua Antônio Elias Cardoso','249','Monte Serrat','Varginha','696.912.976-68','','(35)988013024','','MG','','2020-07-13 00:00:00'),</v>
      </c>
    </row>
    <row r="333" spans="1:14" x14ac:dyDescent="0.3">
      <c r="A333">
        <v>343</v>
      </c>
      <c r="B333" t="s">
        <v>1295</v>
      </c>
      <c r="C333" t="s">
        <v>1296</v>
      </c>
      <c r="D333">
        <v>518</v>
      </c>
      <c r="E333" t="s">
        <v>53</v>
      </c>
      <c r="F333" t="s">
        <v>3</v>
      </c>
      <c r="G333" t="s">
        <v>1297</v>
      </c>
      <c r="I333" t="s">
        <v>1298</v>
      </c>
      <c r="K333" t="s">
        <v>6</v>
      </c>
      <c r="M333" s="3">
        <v>44025</v>
      </c>
      <c r="N333" t="str">
        <f t="shared" si="5"/>
        <v xml:space="preserve"> (343,'Onofre Aluizio Braga','Av Benjamin Constant','518','Centro','Varginha','158.847.916-15','','(35)988676509','','MG','','2020-07-13 00:00:00'),</v>
      </c>
    </row>
    <row r="334" spans="1:14" x14ac:dyDescent="0.3">
      <c r="A334">
        <v>344</v>
      </c>
      <c r="B334" t="s">
        <v>1299</v>
      </c>
      <c r="C334" t="s">
        <v>1300</v>
      </c>
      <c r="D334">
        <v>119</v>
      </c>
      <c r="E334" t="s">
        <v>1301</v>
      </c>
      <c r="F334" t="s">
        <v>3</v>
      </c>
      <c r="G334" t="s">
        <v>1302</v>
      </c>
      <c r="I334" t="s">
        <v>1303</v>
      </c>
      <c r="K334" t="s">
        <v>6</v>
      </c>
      <c r="M334" s="3">
        <v>44028</v>
      </c>
      <c r="N334" t="str">
        <f t="shared" si="5"/>
        <v xml:space="preserve"> (344,'Sebastião Vitor Pereira','Rua Santo André','119','Urupes','Varginha','148.808.736-91','','(35)32211502','','MG','','2020-07-16 00:00:00'),</v>
      </c>
    </row>
    <row r="335" spans="1:14" x14ac:dyDescent="0.3">
      <c r="A335">
        <v>345</v>
      </c>
      <c r="B335" t="s">
        <v>1304</v>
      </c>
      <c r="C335" t="s">
        <v>971</v>
      </c>
      <c r="D335">
        <v>270</v>
      </c>
      <c r="E335" t="s">
        <v>174</v>
      </c>
      <c r="F335" t="s">
        <v>3</v>
      </c>
      <c r="G335" t="s">
        <v>1305</v>
      </c>
      <c r="I335" t="s">
        <v>1306</v>
      </c>
      <c r="J335" t="s">
        <v>1307</v>
      </c>
      <c r="K335" t="s">
        <v>6</v>
      </c>
      <c r="M335" s="3">
        <v>44028</v>
      </c>
      <c r="N335" t="str">
        <f t="shared" si="5"/>
        <v xml:space="preserve"> (345,'Paulo Cesar Palacio','Rua José Thomas Lara','270','Parque Rinald','Varginha','038.229.046-19','','(35)998705137','(35)998123724','MG','','2020-07-16 00:00:00'),</v>
      </c>
    </row>
    <row r="336" spans="1:14" x14ac:dyDescent="0.3">
      <c r="A336">
        <v>346</v>
      </c>
      <c r="B336" t="s">
        <v>1308</v>
      </c>
      <c r="C336" t="s">
        <v>1309</v>
      </c>
      <c r="D336">
        <v>60</v>
      </c>
      <c r="E336" t="s">
        <v>886</v>
      </c>
      <c r="F336" t="s">
        <v>3</v>
      </c>
      <c r="G336" t="s">
        <v>1310</v>
      </c>
      <c r="I336" t="s">
        <v>1311</v>
      </c>
      <c r="K336" t="s">
        <v>6</v>
      </c>
      <c r="M336" s="3">
        <v>44028</v>
      </c>
      <c r="N336" t="str">
        <f t="shared" si="5"/>
        <v xml:space="preserve"> (346,'Janiel da Silva Alves','Rua Lazarina Clara da Silva','60','Estrela','Varginha','000.253.876-85','','(35)991441717','','MG','','2020-07-16 00:00:00'),</v>
      </c>
    </row>
    <row r="337" spans="1:14" x14ac:dyDescent="0.3">
      <c r="A337">
        <v>347</v>
      </c>
      <c r="B337" t="s">
        <v>1312</v>
      </c>
      <c r="C337" t="s">
        <v>1313</v>
      </c>
      <c r="D337">
        <v>88</v>
      </c>
      <c r="E337" t="s">
        <v>1314</v>
      </c>
      <c r="F337" t="s">
        <v>3</v>
      </c>
      <c r="G337" t="s">
        <v>1315</v>
      </c>
      <c r="I337" t="s">
        <v>1316</v>
      </c>
      <c r="K337" t="s">
        <v>6</v>
      </c>
      <c r="M337" s="3">
        <v>44029</v>
      </c>
      <c r="N337" t="str">
        <f t="shared" si="5"/>
        <v xml:space="preserve"> (347,'Josué Nunes Silva','Rua das Garças','88','Monte Verde','Varginha','042.748.956-37','','(35)984117722','','MG','','2020-07-17 00:00:00'),</v>
      </c>
    </row>
    <row r="338" spans="1:14" x14ac:dyDescent="0.3">
      <c r="A338">
        <v>348</v>
      </c>
      <c r="B338" t="s">
        <v>1317</v>
      </c>
      <c r="C338" t="s">
        <v>1318</v>
      </c>
      <c r="D338">
        <v>245</v>
      </c>
      <c r="E338" t="s">
        <v>269</v>
      </c>
      <c r="F338" t="s">
        <v>3</v>
      </c>
      <c r="G338" t="s">
        <v>1319</v>
      </c>
      <c r="I338" t="s">
        <v>1320</v>
      </c>
      <c r="K338" t="s">
        <v>6</v>
      </c>
      <c r="M338" s="3">
        <v>44034</v>
      </c>
      <c r="N338" t="str">
        <f t="shared" si="5"/>
        <v xml:space="preserve"> (348,'Adriano Lourenço','Rua Prof. Hommeel Bueno Peres','245','San Marino','Varginha','063.593.896-06','','(35)998824559','','MG','','2020-07-22 00:00:00'),</v>
      </c>
    </row>
    <row r="339" spans="1:14" x14ac:dyDescent="0.3">
      <c r="A339">
        <v>349</v>
      </c>
      <c r="B339" t="s">
        <v>1321</v>
      </c>
      <c r="C339" t="s">
        <v>1322</v>
      </c>
      <c r="D339">
        <v>320</v>
      </c>
      <c r="E339" t="s">
        <v>63</v>
      </c>
      <c r="F339" t="s">
        <v>3</v>
      </c>
      <c r="G339" t="s">
        <v>1323</v>
      </c>
      <c r="I339" t="s">
        <v>1324</v>
      </c>
      <c r="K339" t="s">
        <v>6</v>
      </c>
      <c r="M339" s="3">
        <v>44035</v>
      </c>
      <c r="N339" t="str">
        <f t="shared" si="5"/>
        <v xml:space="preserve"> (349,'José Albino do Nascimento','Rua Antônio Justiniano de Paiva','320','São Geraldo','Varginha','184.072.266-53','','(35)988796680','','MG','','2020-07-23 00:00:00'),</v>
      </c>
    </row>
    <row r="340" spans="1:14" x14ac:dyDescent="0.3">
      <c r="A340">
        <v>350</v>
      </c>
      <c r="B340" t="s">
        <v>1325</v>
      </c>
      <c r="C340" t="s">
        <v>971</v>
      </c>
      <c r="D340">
        <v>320</v>
      </c>
      <c r="E340" t="s">
        <v>174</v>
      </c>
      <c r="F340" t="s">
        <v>3</v>
      </c>
      <c r="G340" t="s">
        <v>1326</v>
      </c>
      <c r="I340" t="s">
        <v>1327</v>
      </c>
      <c r="K340" t="s">
        <v>6</v>
      </c>
      <c r="M340" s="3">
        <v>44036</v>
      </c>
      <c r="N340" t="str">
        <f t="shared" si="5"/>
        <v xml:space="preserve"> (350,'Aguinaldo Reis Alves','Rua José Thomas Lara','320','Parque Rinald','Varginha','847.806.146-00','','(35)999761372','','MG','','2020-07-24 00:00:00'),</v>
      </c>
    </row>
    <row r="341" spans="1:14" x14ac:dyDescent="0.3">
      <c r="A341">
        <v>351</v>
      </c>
      <c r="B341" t="s">
        <v>1328</v>
      </c>
      <c r="C341" t="s">
        <v>1329</v>
      </c>
      <c r="D341">
        <v>245</v>
      </c>
      <c r="E341" t="s">
        <v>523</v>
      </c>
      <c r="F341" t="s">
        <v>3</v>
      </c>
      <c r="G341" t="s">
        <v>1330</v>
      </c>
      <c r="I341" t="s">
        <v>1331</v>
      </c>
      <c r="K341" t="s">
        <v>6</v>
      </c>
      <c r="M341" s="3">
        <v>44039</v>
      </c>
      <c r="N341" t="str">
        <f t="shared" si="5"/>
        <v xml:space="preserve"> (351,'Gilson José Pressato','Rua José Teixeira de Rezende','245','Parque Boa Vista','Varginha','263.353.286-15','','(35)998395470','','MG','','2020-07-27 00:00:00'),</v>
      </c>
    </row>
    <row r="342" spans="1:14" x14ac:dyDescent="0.3">
      <c r="A342">
        <v>353</v>
      </c>
      <c r="B342" t="s">
        <v>2210</v>
      </c>
      <c r="C342" t="s">
        <v>1332</v>
      </c>
      <c r="D342">
        <v>55</v>
      </c>
      <c r="E342" t="s">
        <v>1333</v>
      </c>
      <c r="F342" t="s">
        <v>3</v>
      </c>
      <c r="G342" t="s">
        <v>1334</v>
      </c>
      <c r="I342" t="s">
        <v>1335</v>
      </c>
      <c r="K342" t="s">
        <v>6</v>
      </c>
      <c r="M342" s="3">
        <v>44039</v>
      </c>
      <c r="N342" t="str">
        <f t="shared" si="5"/>
        <v xml:space="preserve"> (353,'Cleyton Castorine','Rua Neide Edwiges Tavares','55','Corcett lll','Varginha','299.421.238-22','','(35)988459129','','MG','','2020-07-27 00:00:00'),</v>
      </c>
    </row>
    <row r="343" spans="1:14" x14ac:dyDescent="0.3">
      <c r="A343">
        <v>354</v>
      </c>
      <c r="B343" t="s">
        <v>1336</v>
      </c>
      <c r="C343" t="s">
        <v>1337</v>
      </c>
      <c r="D343">
        <v>0</v>
      </c>
      <c r="E343" t="s">
        <v>100</v>
      </c>
      <c r="F343" t="s">
        <v>3</v>
      </c>
      <c r="G343" t="s">
        <v>1338</v>
      </c>
      <c r="I343" t="s">
        <v>1339</v>
      </c>
      <c r="K343" t="s">
        <v>6</v>
      </c>
      <c r="M343" s="3">
        <v>44042</v>
      </c>
      <c r="N343" t="str">
        <f t="shared" si="5"/>
        <v xml:space="preserve"> (354,'Luiz Antônio Elizei','Rua Antônio Bernardes','0','Corcette','Varginha','825.171.006-59','','(35)988343642','','MG','','2020-07-30 00:00:00'),</v>
      </c>
    </row>
    <row r="344" spans="1:14" x14ac:dyDescent="0.3">
      <c r="A344">
        <v>355</v>
      </c>
      <c r="B344" t="s">
        <v>1340</v>
      </c>
      <c r="C344" t="s">
        <v>22</v>
      </c>
      <c r="D344">
        <v>195</v>
      </c>
      <c r="E344" t="s">
        <v>100</v>
      </c>
      <c r="F344" t="s">
        <v>3</v>
      </c>
      <c r="G344" t="s">
        <v>1341</v>
      </c>
      <c r="I344" t="s">
        <v>1342</v>
      </c>
      <c r="K344" t="s">
        <v>6</v>
      </c>
      <c r="M344" s="3">
        <v>44042</v>
      </c>
      <c r="N344" t="str">
        <f t="shared" si="5"/>
        <v xml:space="preserve"> (355,'Valdir Antônio de Paula','Rua Francisco Paiva Neto','195','Corcette','Varginha','509.490.046-34','','(35)998457037','','MG','','2020-07-30 00:00:00'),</v>
      </c>
    </row>
    <row r="345" spans="1:14" x14ac:dyDescent="0.3">
      <c r="A345">
        <v>356</v>
      </c>
      <c r="B345" t="s">
        <v>1343</v>
      </c>
      <c r="C345" t="s">
        <v>1344</v>
      </c>
      <c r="D345">
        <v>207</v>
      </c>
      <c r="E345" t="s">
        <v>235</v>
      </c>
      <c r="F345" t="s">
        <v>3</v>
      </c>
      <c r="I345" t="s">
        <v>1234</v>
      </c>
      <c r="K345" t="s">
        <v>6</v>
      </c>
      <c r="M345" s="3">
        <v>44043</v>
      </c>
      <c r="N345" t="str">
        <f t="shared" si="5"/>
        <v xml:space="preserve"> (356,'Cliente (Pica Pau)','Rua Thomas Silva','207','Catanduvas','Varginha','','','(35)000000000','','MG','','2020-07-31 00:00:00'),</v>
      </c>
    </row>
    <row r="346" spans="1:14" x14ac:dyDescent="0.3">
      <c r="A346">
        <v>357</v>
      </c>
      <c r="B346" t="s">
        <v>1345</v>
      </c>
      <c r="C346" t="s">
        <v>1346</v>
      </c>
      <c r="D346">
        <v>0</v>
      </c>
      <c r="E346" t="s">
        <v>185</v>
      </c>
      <c r="F346" t="s">
        <v>3</v>
      </c>
      <c r="G346" t="s">
        <v>1347</v>
      </c>
      <c r="I346" t="s">
        <v>1348</v>
      </c>
      <c r="J346" t="s">
        <v>1349</v>
      </c>
      <c r="K346" t="s">
        <v>6</v>
      </c>
      <c r="M346" s="3">
        <v>44046</v>
      </c>
      <c r="N346" t="str">
        <f t="shared" si="5"/>
        <v xml:space="preserve"> (357,'Lázaro José da Silva','Rua Do Barreiro','0','Jardim Aurea','Varginha','375.351.458-68','','(35)988199853','(35)32144323','MG','','2020-08-03 00:00:00'),</v>
      </c>
    </row>
    <row r="347" spans="1:14" x14ac:dyDescent="0.3">
      <c r="A347">
        <v>358</v>
      </c>
      <c r="B347" t="s">
        <v>1350</v>
      </c>
      <c r="C347" t="s">
        <v>1351</v>
      </c>
      <c r="D347">
        <v>251</v>
      </c>
      <c r="E347" t="s">
        <v>269</v>
      </c>
      <c r="F347" t="s">
        <v>3</v>
      </c>
      <c r="G347" t="s">
        <v>1352</v>
      </c>
      <c r="I347" t="s">
        <v>1353</v>
      </c>
      <c r="K347" t="s">
        <v>6</v>
      </c>
      <c r="M347" s="3">
        <v>44046</v>
      </c>
      <c r="N347" t="str">
        <f t="shared" si="5"/>
        <v xml:space="preserve"> (358,'Diogo Silva Batista','Rua Oswaldo Elias Pazote','251','San Marino','Varginha','012.796.226-36','','(35)998956188','','MG','','2020-08-03 00:00:00'),</v>
      </c>
    </row>
    <row r="348" spans="1:14" x14ac:dyDescent="0.3">
      <c r="A348">
        <v>359</v>
      </c>
      <c r="B348" t="s">
        <v>1354</v>
      </c>
      <c r="C348" t="s">
        <v>1355</v>
      </c>
      <c r="D348">
        <v>715</v>
      </c>
      <c r="E348" t="s">
        <v>1356</v>
      </c>
      <c r="F348" t="s">
        <v>3</v>
      </c>
      <c r="G348" t="s">
        <v>1357</v>
      </c>
      <c r="I348" t="s">
        <v>1358</v>
      </c>
      <c r="K348" t="s">
        <v>6</v>
      </c>
      <c r="M348" s="3">
        <v>44047</v>
      </c>
      <c r="N348" t="str">
        <f t="shared" si="5"/>
        <v xml:space="preserve"> (359,'Angelo Selvati','Av Zoroastro Franco de Carvalho','715','Santa Maria','Varginha','323.588.306-15','','(35)999372133','','MG','','2020-08-04 00:00:00'),</v>
      </c>
    </row>
    <row r="349" spans="1:14" x14ac:dyDescent="0.3">
      <c r="A349">
        <v>360</v>
      </c>
      <c r="B349" t="s">
        <v>1359</v>
      </c>
      <c r="C349" t="s">
        <v>1360</v>
      </c>
      <c r="D349">
        <v>90</v>
      </c>
      <c r="E349" t="s">
        <v>1361</v>
      </c>
      <c r="F349" t="s">
        <v>3</v>
      </c>
      <c r="G349" t="s">
        <v>1362</v>
      </c>
      <c r="I349" t="s">
        <v>1234</v>
      </c>
      <c r="K349" t="s">
        <v>6</v>
      </c>
      <c r="M349" s="3">
        <v>44047</v>
      </c>
      <c r="N349" t="str">
        <f t="shared" si="5"/>
        <v xml:space="preserve"> (360,'Stepherson Rabelo Félix','Rua Geralda Laurinda de Andrade','90','Bela vista','Varginha','922.057.476-49','','(35)000000000','','MG','','2020-08-04 00:00:00'),</v>
      </c>
    </row>
    <row r="350" spans="1:14" x14ac:dyDescent="0.3">
      <c r="A350">
        <v>361</v>
      </c>
      <c r="B350" t="s">
        <v>1363</v>
      </c>
      <c r="C350" t="s">
        <v>1364</v>
      </c>
      <c r="D350">
        <v>353</v>
      </c>
      <c r="E350" t="s">
        <v>581</v>
      </c>
      <c r="F350" t="s">
        <v>3</v>
      </c>
      <c r="G350" t="s">
        <v>1365</v>
      </c>
      <c r="I350" t="s">
        <v>1366</v>
      </c>
      <c r="K350" t="s">
        <v>6</v>
      </c>
      <c r="M350" s="3">
        <v>44049</v>
      </c>
      <c r="N350" t="str">
        <f t="shared" si="5"/>
        <v xml:space="preserve"> (361,'Gilberto Vitor mendonça','Rua Vivaldo Ferreira da Cruz','353','Monte Serrat','Varginha','038.652.246-44','','(35)999979885','','MG','','2020-08-06 00:00:00'),</v>
      </c>
    </row>
    <row r="351" spans="1:14" x14ac:dyDescent="0.3">
      <c r="A351">
        <v>362</v>
      </c>
      <c r="B351" t="s">
        <v>1367</v>
      </c>
      <c r="C351" t="s">
        <v>1368</v>
      </c>
      <c r="D351">
        <v>15</v>
      </c>
      <c r="E351" t="s">
        <v>1369</v>
      </c>
      <c r="F351" t="s">
        <v>3</v>
      </c>
      <c r="G351" t="s">
        <v>1370</v>
      </c>
      <c r="I351" t="s">
        <v>749</v>
      </c>
      <c r="K351" t="s">
        <v>6</v>
      </c>
      <c r="M351" s="3">
        <v>44049</v>
      </c>
      <c r="N351" t="str">
        <f t="shared" si="5"/>
        <v xml:space="preserve"> (362,'Adeilson Alves Rios','Rua Antônio Pedro Terra','15','Booganville','Varginha','020.420.697-95','','(35)9','','MG','','2020-08-06 00:00:00'),</v>
      </c>
    </row>
    <row r="352" spans="1:14" x14ac:dyDescent="0.3">
      <c r="A352">
        <v>363</v>
      </c>
      <c r="B352" t="s">
        <v>1371</v>
      </c>
      <c r="C352" t="s">
        <v>1372</v>
      </c>
      <c r="D352">
        <v>251</v>
      </c>
      <c r="E352" t="s">
        <v>1373</v>
      </c>
      <c r="F352" t="s">
        <v>3</v>
      </c>
      <c r="G352" t="s">
        <v>1374</v>
      </c>
      <c r="I352" t="s">
        <v>1375</v>
      </c>
      <c r="K352" t="s">
        <v>6</v>
      </c>
      <c r="M352" s="3">
        <v>44054</v>
      </c>
      <c r="N352" t="str">
        <f t="shared" si="5"/>
        <v xml:space="preserve"> (363,'Lucídio Wagner Pires','Al Pinheiros','251','PINHEIROS','Varginha','214.371.816-00','','(35)32121786','','MG','','2020-08-11 00:00:00'),</v>
      </c>
    </row>
    <row r="353" spans="1:14" x14ac:dyDescent="0.3">
      <c r="A353">
        <v>364</v>
      </c>
      <c r="B353" t="s">
        <v>1376</v>
      </c>
      <c r="C353" t="s">
        <v>1377</v>
      </c>
      <c r="D353">
        <v>735</v>
      </c>
      <c r="E353" t="s">
        <v>63</v>
      </c>
      <c r="F353" t="s">
        <v>3</v>
      </c>
      <c r="I353" t="s">
        <v>1378</v>
      </c>
      <c r="K353" t="s">
        <v>6</v>
      </c>
      <c r="M353" s="3">
        <v>44055</v>
      </c>
      <c r="N353" t="str">
        <f t="shared" si="5"/>
        <v xml:space="preserve"> (364,'Lucas Alexandre','Av Boa Vista','735','São Geraldo','Varginha','','','(35)997104366','','MG','','2020-08-12 00:00:00'),</v>
      </c>
    </row>
    <row r="354" spans="1:14" x14ac:dyDescent="0.3">
      <c r="A354">
        <v>365</v>
      </c>
      <c r="B354" t="s">
        <v>1379</v>
      </c>
      <c r="C354" t="s">
        <v>1380</v>
      </c>
      <c r="D354">
        <v>70</v>
      </c>
      <c r="E354" t="s">
        <v>160</v>
      </c>
      <c r="F354" t="s">
        <v>3</v>
      </c>
      <c r="G354" t="s">
        <v>1381</v>
      </c>
      <c r="I354" t="s">
        <v>1382</v>
      </c>
      <c r="K354" t="s">
        <v>6</v>
      </c>
      <c r="M354" s="3">
        <v>44055</v>
      </c>
      <c r="N354" t="str">
        <f t="shared" si="5"/>
        <v xml:space="preserve"> (365,'Altair José Bernardo','Rua Mario Vani Benfica','70','Porto Real','Varginha','004.107.776-84','','(35)998644219','','MG','','2020-08-12 00:00:00'),</v>
      </c>
    </row>
    <row r="355" spans="1:14" x14ac:dyDescent="0.3">
      <c r="A355">
        <v>366</v>
      </c>
      <c r="B355" t="s">
        <v>1383</v>
      </c>
      <c r="C355" t="s">
        <v>1384</v>
      </c>
      <c r="D355">
        <v>173</v>
      </c>
      <c r="E355" t="s">
        <v>58</v>
      </c>
      <c r="F355" t="s">
        <v>3</v>
      </c>
      <c r="G355" t="s">
        <v>1385</v>
      </c>
      <c r="I355" t="s">
        <v>1016</v>
      </c>
      <c r="K355" t="s">
        <v>6</v>
      </c>
      <c r="M355" s="3">
        <v>44056</v>
      </c>
      <c r="N355" t="str">
        <f t="shared" si="5"/>
        <v xml:space="preserve"> (366,'Damaris Maria Lisa Junqueira','Al Begonia','173','Pinheiros','Varginha','060.554.236-85','','(35)999440489','','MG','','2020-08-13 00:00:00'),</v>
      </c>
    </row>
    <row r="356" spans="1:14" x14ac:dyDescent="0.3">
      <c r="A356">
        <v>367</v>
      </c>
      <c r="B356" t="s">
        <v>1386</v>
      </c>
      <c r="C356" t="s">
        <v>1387</v>
      </c>
      <c r="D356">
        <v>83</v>
      </c>
      <c r="E356" t="s">
        <v>79</v>
      </c>
      <c r="F356" t="s">
        <v>3</v>
      </c>
      <c r="G356" t="s">
        <v>1388</v>
      </c>
      <c r="I356" t="s">
        <v>1389</v>
      </c>
      <c r="K356" t="s">
        <v>6</v>
      </c>
      <c r="M356" s="3">
        <v>44057</v>
      </c>
      <c r="N356" t="str">
        <f t="shared" si="5"/>
        <v xml:space="preserve"> (367,'Gilmar Santana','Av Carlos Chagas','83','Novo Horizonte','Varginha','038.176.266-14','','(35)988424934','','MG','','2020-08-14 00:00:00'),</v>
      </c>
    </row>
    <row r="357" spans="1:14" x14ac:dyDescent="0.3">
      <c r="A357">
        <v>368</v>
      </c>
      <c r="B357" t="s">
        <v>1390</v>
      </c>
      <c r="C357" t="s">
        <v>62</v>
      </c>
      <c r="D357">
        <v>950</v>
      </c>
      <c r="E357" t="s">
        <v>63</v>
      </c>
      <c r="F357" t="s">
        <v>3</v>
      </c>
      <c r="G357" t="s">
        <v>1391</v>
      </c>
      <c r="I357" t="s">
        <v>1392</v>
      </c>
      <c r="K357" t="s">
        <v>6</v>
      </c>
      <c r="M357" s="3">
        <v>44061</v>
      </c>
      <c r="N357" t="str">
        <f t="shared" si="5"/>
        <v xml:space="preserve"> (368,'Donizete do Santos Pagani','Rua Antônio Bernardes Pereira','950','São Geraldo','Varginha','213.596.016-00','','(35)988642920','','MG','','2020-08-18 00:00:00'),</v>
      </c>
    </row>
    <row r="358" spans="1:14" x14ac:dyDescent="0.3">
      <c r="A358">
        <v>369</v>
      </c>
      <c r="B358" t="s">
        <v>1393</v>
      </c>
      <c r="D358">
        <v>0</v>
      </c>
      <c r="F358" t="s">
        <v>3</v>
      </c>
      <c r="K358" t="s">
        <v>6</v>
      </c>
      <c r="M358" s="3">
        <v>44061</v>
      </c>
      <c r="N358" t="str">
        <f t="shared" si="5"/>
        <v xml:space="preserve"> (369,'Sérgio','','0','','Varginha','','','','','MG','','2020-08-18 00:00:00'),</v>
      </c>
    </row>
    <row r="359" spans="1:14" x14ac:dyDescent="0.3">
      <c r="A359">
        <v>370</v>
      </c>
      <c r="B359" t="s">
        <v>1394</v>
      </c>
      <c r="C359" t="s">
        <v>138</v>
      </c>
      <c r="D359">
        <v>620</v>
      </c>
      <c r="E359" t="s">
        <v>49</v>
      </c>
      <c r="F359" t="s">
        <v>3</v>
      </c>
      <c r="G359" t="s">
        <v>1395</v>
      </c>
      <c r="I359" t="s">
        <v>1396</v>
      </c>
      <c r="K359" t="s">
        <v>6</v>
      </c>
      <c r="M359" s="3">
        <v>44062</v>
      </c>
      <c r="N359" t="str">
        <f t="shared" si="5"/>
        <v xml:space="preserve"> (370,'Flávio das Graças de Souza','Rua Joaquim Camilo Tavares','620','Campos Eliseos','Varginha','831.571.156-34','','(35)984332697','','MG','','2020-08-19 00:00:00'),</v>
      </c>
    </row>
    <row r="360" spans="1:14" x14ac:dyDescent="0.3">
      <c r="A360">
        <v>371</v>
      </c>
      <c r="B360" t="s">
        <v>1397</v>
      </c>
      <c r="C360" t="s">
        <v>1398</v>
      </c>
      <c r="D360">
        <v>100</v>
      </c>
      <c r="E360" t="s">
        <v>1399</v>
      </c>
      <c r="F360" t="s">
        <v>3</v>
      </c>
      <c r="G360" t="s">
        <v>1400</v>
      </c>
      <c r="I360" t="s">
        <v>1401</v>
      </c>
      <c r="K360" t="s">
        <v>6</v>
      </c>
      <c r="M360" s="3">
        <v>44063</v>
      </c>
      <c r="N360" t="str">
        <f t="shared" si="5"/>
        <v xml:space="preserve"> (371,'Alberto Vitor Cruz','Rua Manoel Francisco da Cruz','100','Santa Luzia','Varginha','119.209.548-05','','(35)999108111','','MG','','2020-08-20 00:00:00'),</v>
      </c>
    </row>
    <row r="361" spans="1:14" x14ac:dyDescent="0.3">
      <c r="A361">
        <v>372</v>
      </c>
      <c r="B361" t="s">
        <v>1402</v>
      </c>
      <c r="C361" t="s">
        <v>1277</v>
      </c>
      <c r="D361">
        <v>736</v>
      </c>
      <c r="E361" t="s">
        <v>67</v>
      </c>
      <c r="F361" t="s">
        <v>3</v>
      </c>
      <c r="H361" t="s">
        <v>1403</v>
      </c>
      <c r="I361" t="s">
        <v>1404</v>
      </c>
      <c r="K361" t="s">
        <v>6</v>
      </c>
      <c r="M361" s="3">
        <v>44063</v>
      </c>
      <c r="N361" t="str">
        <f t="shared" si="5"/>
        <v xml:space="preserve"> (372,'Wagner Prado Brandão','Rua Alvaro Mendes','736','Bom Pastor','Varginha','','07.757.167/0001-40','(35)988366198','','MG','','2020-08-20 00:00:00'),</v>
      </c>
    </row>
    <row r="362" spans="1:14" x14ac:dyDescent="0.3">
      <c r="A362">
        <v>373</v>
      </c>
      <c r="B362" t="s">
        <v>1405</v>
      </c>
      <c r="C362" t="s">
        <v>1406</v>
      </c>
      <c r="D362">
        <v>56</v>
      </c>
      <c r="E362" t="s">
        <v>649</v>
      </c>
      <c r="F362" t="s">
        <v>3</v>
      </c>
      <c r="G362" t="s">
        <v>1407</v>
      </c>
      <c r="I362" t="s">
        <v>1408</v>
      </c>
      <c r="J362" t="s">
        <v>1409</v>
      </c>
      <c r="K362" t="s">
        <v>6</v>
      </c>
      <c r="M362" s="3">
        <v>44068</v>
      </c>
      <c r="N362" t="str">
        <f t="shared" si="5"/>
        <v xml:space="preserve"> (373,'Daniela Castilho Amorim Rosa','Rua Luiz Sérgio Sepine','56','Parque Urupês','Varginha','032.752.976-86','','(35)999742712','(35)32213335','MG','','2020-08-25 00:00:00'),</v>
      </c>
    </row>
    <row r="363" spans="1:14" x14ac:dyDescent="0.3">
      <c r="A363">
        <v>374</v>
      </c>
      <c r="B363" t="s">
        <v>1410</v>
      </c>
      <c r="C363" t="s">
        <v>1411</v>
      </c>
      <c r="D363">
        <v>36</v>
      </c>
      <c r="E363" t="s">
        <v>174</v>
      </c>
      <c r="F363" t="s">
        <v>3</v>
      </c>
      <c r="I363" t="s">
        <v>1412</v>
      </c>
      <c r="K363" t="s">
        <v>6</v>
      </c>
      <c r="M363" s="3">
        <v>44070</v>
      </c>
      <c r="N363" t="str">
        <f t="shared" si="5"/>
        <v xml:space="preserve"> (374,'Perpetua Aparecida Damasceno','Rua Juarez Mendes Lima','36','Parque Rinald','Varginha','','','(35)998427984','','MG','','2020-08-27 00:00:00'),</v>
      </c>
    </row>
    <row r="364" spans="1:14" x14ac:dyDescent="0.3">
      <c r="A364">
        <v>375</v>
      </c>
      <c r="B364" t="s">
        <v>1413</v>
      </c>
      <c r="C364" t="s">
        <v>483</v>
      </c>
      <c r="D364">
        <v>230</v>
      </c>
      <c r="E364" t="s">
        <v>58</v>
      </c>
      <c r="F364" t="s">
        <v>3</v>
      </c>
      <c r="G364" t="s">
        <v>1414</v>
      </c>
      <c r="I364" t="s">
        <v>1415</v>
      </c>
      <c r="K364" t="s">
        <v>6</v>
      </c>
      <c r="M364" s="3">
        <v>44074</v>
      </c>
      <c r="N364" t="str">
        <f t="shared" si="5"/>
        <v xml:space="preserve"> (375,'João Ricardo Tenius','Praça das Rosas','230','Pinheiros','Varginha','098.901.526-22','','(35)992356316','','MG','','2020-08-31 00:00:00'),</v>
      </c>
    </row>
    <row r="365" spans="1:14" x14ac:dyDescent="0.3">
      <c r="A365">
        <v>376</v>
      </c>
      <c r="B365" t="s">
        <v>1416</v>
      </c>
      <c r="C365" t="s">
        <v>1417</v>
      </c>
      <c r="D365">
        <v>149</v>
      </c>
      <c r="E365" t="s">
        <v>58</v>
      </c>
      <c r="F365" t="s">
        <v>3</v>
      </c>
      <c r="G365" t="s">
        <v>1418</v>
      </c>
      <c r="I365" t="s">
        <v>1419</v>
      </c>
      <c r="K365" t="s">
        <v>6</v>
      </c>
      <c r="M365" s="3">
        <v>44075</v>
      </c>
      <c r="N365" t="str">
        <f t="shared" si="5"/>
        <v xml:space="preserve"> (376,'Cleide Rodrigues Morais','Al. Tulipas','149','Pinheiros','Varginha','002.817.536-01','','(35)992651671','','MG','','2020-09-01 00:00:00'),</v>
      </c>
    </row>
    <row r="366" spans="1:14" x14ac:dyDescent="0.3">
      <c r="A366">
        <v>377</v>
      </c>
      <c r="B366" t="s">
        <v>1420</v>
      </c>
      <c r="C366" t="s">
        <v>1421</v>
      </c>
      <c r="D366">
        <v>207</v>
      </c>
      <c r="E366" t="s">
        <v>1196</v>
      </c>
      <c r="F366" t="s">
        <v>3</v>
      </c>
      <c r="G366" t="s">
        <v>1422</v>
      </c>
      <c r="I366" t="s">
        <v>1423</v>
      </c>
      <c r="K366" t="s">
        <v>6</v>
      </c>
      <c r="M366" s="3">
        <v>44076</v>
      </c>
      <c r="N366" t="str">
        <f t="shared" si="5"/>
        <v xml:space="preserve"> (377,'Marcelo Maiolini','Rua Aparecida','207','Vila Martins','Varginha','903.253.506-53','','(35)988621261','','MG','','2020-09-02 00:00:00'),</v>
      </c>
    </row>
    <row r="367" spans="1:14" x14ac:dyDescent="0.3">
      <c r="A367">
        <v>378</v>
      </c>
      <c r="B367" t="s">
        <v>1424</v>
      </c>
      <c r="C367" t="s">
        <v>1425</v>
      </c>
      <c r="D367">
        <v>35</v>
      </c>
      <c r="E367" t="s">
        <v>63</v>
      </c>
      <c r="F367" t="s">
        <v>3</v>
      </c>
      <c r="G367" t="s">
        <v>1426</v>
      </c>
      <c r="I367" t="s">
        <v>1427</v>
      </c>
      <c r="K367" t="s">
        <v>6</v>
      </c>
      <c r="M367" s="3">
        <v>44076</v>
      </c>
      <c r="N367" t="str">
        <f t="shared" si="5"/>
        <v xml:space="preserve"> (378,'Gustavo Camargo','Rua Luiz Barbosa Tavares','35','São Geraldo','Varginha','694.331.436-04','','(35)999954345','','MG','','2020-09-02 00:00:00'),</v>
      </c>
    </row>
    <row r="368" spans="1:14" x14ac:dyDescent="0.3">
      <c r="A368">
        <v>379</v>
      </c>
      <c r="B368" t="s">
        <v>1428</v>
      </c>
      <c r="C368" t="s">
        <v>1429</v>
      </c>
      <c r="D368">
        <v>120</v>
      </c>
      <c r="E368" t="s">
        <v>174</v>
      </c>
      <c r="F368" t="s">
        <v>3</v>
      </c>
      <c r="G368" t="s">
        <v>1430</v>
      </c>
      <c r="I368" t="s">
        <v>749</v>
      </c>
      <c r="K368" t="s">
        <v>6</v>
      </c>
      <c r="M368" s="3">
        <v>44077</v>
      </c>
      <c r="N368" t="str">
        <f t="shared" si="5"/>
        <v xml:space="preserve"> (379,'Nelci Donizete Quirino','Rua Dimas Fonseca Junior','120','Parque Rinald','Varginha','571.344.056-72','','(35)9','','MG','','2020-09-03 00:00:00'),</v>
      </c>
    </row>
    <row r="369" spans="1:14" x14ac:dyDescent="0.3">
      <c r="A369">
        <v>380</v>
      </c>
      <c r="B369" t="s">
        <v>1431</v>
      </c>
      <c r="C369" t="s">
        <v>2211</v>
      </c>
      <c r="D369">
        <v>400</v>
      </c>
      <c r="E369" t="s">
        <v>67</v>
      </c>
      <c r="F369" t="s">
        <v>3</v>
      </c>
      <c r="G369" t="s">
        <v>1432</v>
      </c>
      <c r="I369" t="s">
        <v>1433</v>
      </c>
      <c r="K369" t="s">
        <v>6</v>
      </c>
      <c r="M369" s="3">
        <v>44078</v>
      </c>
      <c r="N369" t="str">
        <f t="shared" si="5"/>
        <v xml:space="preserve"> (380,'Marcel Moreno Ribeiro','Av Artur Salviolo Lima','400','Bom Pastor','Varginha','013.145.826-40','','(35)988154500','','MG','','2020-09-04 00:00:00'),</v>
      </c>
    </row>
    <row r="370" spans="1:14" x14ac:dyDescent="0.3">
      <c r="A370">
        <v>381</v>
      </c>
      <c r="B370" t="s">
        <v>1434</v>
      </c>
      <c r="C370" t="s">
        <v>1435</v>
      </c>
      <c r="D370">
        <v>300</v>
      </c>
      <c r="E370" t="s">
        <v>820</v>
      </c>
      <c r="F370" t="s">
        <v>3</v>
      </c>
      <c r="G370" t="s">
        <v>1436</v>
      </c>
      <c r="I370" t="s">
        <v>1437</v>
      </c>
      <c r="K370" t="s">
        <v>6</v>
      </c>
      <c r="M370" s="3">
        <v>44082</v>
      </c>
      <c r="N370" t="str">
        <f t="shared" si="5"/>
        <v xml:space="preserve"> (381,'Alexandre Vicente de Abreu','Rua Cleusa Aparecida de Souza','300','Flamboyant','Varginha','098.461.398-61','','(35)999899034','','MG','','2020-09-08 00:00:00'),</v>
      </c>
    </row>
    <row r="371" spans="1:14" x14ac:dyDescent="0.3">
      <c r="A371">
        <v>382</v>
      </c>
      <c r="B371" t="s">
        <v>1438</v>
      </c>
      <c r="C371" t="s">
        <v>203</v>
      </c>
      <c r="D371">
        <v>235</v>
      </c>
      <c r="E371" t="s">
        <v>190</v>
      </c>
      <c r="F371" t="s">
        <v>3</v>
      </c>
      <c r="G371" t="s">
        <v>1439</v>
      </c>
      <c r="I371" t="s">
        <v>546</v>
      </c>
      <c r="K371" t="s">
        <v>6</v>
      </c>
      <c r="M371" s="3">
        <v>44083</v>
      </c>
      <c r="N371" t="str">
        <f t="shared" si="5"/>
        <v xml:space="preserve"> (382,'Edgar dos Santos Pinto','Rua Gilberto Coutinho Pereira','235','Alto Pinheiros','Varginha','043.979.646-61','','(35)988640253','','MG','','2020-09-09 00:00:00'),</v>
      </c>
    </row>
    <row r="372" spans="1:14" x14ac:dyDescent="0.3">
      <c r="A372">
        <v>383</v>
      </c>
      <c r="B372" t="s">
        <v>1440</v>
      </c>
      <c r="C372" t="s">
        <v>1441</v>
      </c>
      <c r="D372">
        <v>270</v>
      </c>
      <c r="E372" t="s">
        <v>88</v>
      </c>
      <c r="F372" t="s">
        <v>3</v>
      </c>
      <c r="G372" t="s">
        <v>1442</v>
      </c>
      <c r="I372" t="s">
        <v>1443</v>
      </c>
      <c r="K372" t="s">
        <v>6</v>
      </c>
      <c r="M372" s="3">
        <v>44084</v>
      </c>
      <c r="N372" t="str">
        <f t="shared" si="5"/>
        <v xml:space="preserve"> (383,'José Maria Barquete','Rua Colômbia','270','Vila Pinto','Varginha','596.766.556-00','','(35)991382288','','MG','','2020-09-10 00:00:00'),</v>
      </c>
    </row>
    <row r="373" spans="1:14" x14ac:dyDescent="0.3">
      <c r="A373">
        <v>384</v>
      </c>
      <c r="B373" t="s">
        <v>1444</v>
      </c>
      <c r="C373" t="s">
        <v>1445</v>
      </c>
      <c r="D373">
        <v>85</v>
      </c>
      <c r="E373" t="s">
        <v>417</v>
      </c>
      <c r="F373" t="s">
        <v>3</v>
      </c>
      <c r="G373" t="s">
        <v>1446</v>
      </c>
      <c r="I373" t="s">
        <v>1447</v>
      </c>
      <c r="K373" t="s">
        <v>6</v>
      </c>
      <c r="M373" s="3">
        <v>44085</v>
      </c>
      <c r="N373" t="str">
        <f t="shared" si="5"/>
        <v xml:space="preserve"> (384,'Jaqueline Aparecida da Silva Fernandes','Rua Geraldo Gonçalves de Brito','85','Sagrado Coração','Varginha','090.929.386-45','','(35)988738002','','MG','','2020-09-11 00:00:00'),</v>
      </c>
    </row>
    <row r="374" spans="1:14" x14ac:dyDescent="0.3">
      <c r="A374">
        <v>385</v>
      </c>
      <c r="B374" t="s">
        <v>1448</v>
      </c>
      <c r="C374" t="s">
        <v>1449</v>
      </c>
      <c r="D374">
        <v>50</v>
      </c>
      <c r="E374" t="s">
        <v>174</v>
      </c>
      <c r="F374" t="s">
        <v>3</v>
      </c>
      <c r="G374" t="s">
        <v>1450</v>
      </c>
      <c r="I374" t="s">
        <v>1451</v>
      </c>
      <c r="K374" t="s">
        <v>6</v>
      </c>
      <c r="M374" s="3">
        <v>44088</v>
      </c>
      <c r="N374" t="str">
        <f t="shared" si="5"/>
        <v xml:space="preserve"> (385,'Alexandro Vitor Ferreira','Rua Zulmira Reis','50','Parque Rinald','Varginha','057.939.866-85','','(35)988464132','','MG','','2020-09-14 00:00:00'),</v>
      </c>
    </row>
    <row r="375" spans="1:14" x14ac:dyDescent="0.3">
      <c r="A375">
        <v>386</v>
      </c>
      <c r="B375" t="s">
        <v>1452</v>
      </c>
      <c r="C375" t="s">
        <v>208</v>
      </c>
      <c r="D375">
        <v>0</v>
      </c>
      <c r="E375" t="s">
        <v>190</v>
      </c>
      <c r="F375" t="s">
        <v>3</v>
      </c>
      <c r="G375" t="s">
        <v>1453</v>
      </c>
      <c r="I375" t="s">
        <v>1454</v>
      </c>
      <c r="K375" t="s">
        <v>6</v>
      </c>
      <c r="M375" s="3">
        <v>44088</v>
      </c>
      <c r="N375" t="str">
        <f t="shared" si="5"/>
        <v xml:space="preserve"> (386,'Leandro Martins dos Santos','Rua Expedito dos Santos','0','Alto Pinheiros','Varginha','311.224.978-06','','(35)999342010','','MG','','2020-09-14 00:00:00'),</v>
      </c>
    </row>
    <row r="376" spans="1:14" x14ac:dyDescent="0.3">
      <c r="A376">
        <v>387</v>
      </c>
      <c r="B376" t="s">
        <v>1455</v>
      </c>
      <c r="C376" t="s">
        <v>1456</v>
      </c>
      <c r="D376">
        <v>212</v>
      </c>
      <c r="E376" t="s">
        <v>53</v>
      </c>
      <c r="F376" t="s">
        <v>3</v>
      </c>
      <c r="G376" t="s">
        <v>1457</v>
      </c>
      <c r="I376" t="s">
        <v>1458</v>
      </c>
      <c r="K376" t="s">
        <v>6</v>
      </c>
      <c r="M376" s="3">
        <v>44089</v>
      </c>
      <c r="N376" t="str">
        <f t="shared" si="5"/>
        <v xml:space="preserve"> (387,'Vitor Hugo Infantini','Rua Presidente Antônio Carlos','212','Centro','Varginha','513.883.328-68','','(35)998987070','','MG','','2020-09-15 00:00:00'),</v>
      </c>
    </row>
    <row r="377" spans="1:14" x14ac:dyDescent="0.3">
      <c r="A377">
        <v>388</v>
      </c>
      <c r="B377" t="s">
        <v>1459</v>
      </c>
      <c r="C377" t="s">
        <v>2212</v>
      </c>
      <c r="D377">
        <v>56</v>
      </c>
      <c r="E377" t="s">
        <v>58</v>
      </c>
      <c r="F377" t="s">
        <v>3</v>
      </c>
      <c r="G377" t="s">
        <v>1460</v>
      </c>
      <c r="I377" t="s">
        <v>1461</v>
      </c>
      <c r="K377" t="s">
        <v>6</v>
      </c>
      <c r="M377" s="3">
        <v>44089</v>
      </c>
      <c r="N377" t="str">
        <f t="shared" si="5"/>
        <v xml:space="preserve"> (388,'Alda Aparecida Barra Novais','Praça dos Girassois','56','Pinheiros','Varginha','339.565.616-00','','(35)988357549','','MG','','2020-09-15 00:00:00'),</v>
      </c>
    </row>
    <row r="378" spans="1:14" x14ac:dyDescent="0.3">
      <c r="A378">
        <v>389</v>
      </c>
      <c r="B378" t="s">
        <v>1462</v>
      </c>
      <c r="C378" t="s">
        <v>1463</v>
      </c>
      <c r="D378">
        <v>185</v>
      </c>
      <c r="E378" t="s">
        <v>121</v>
      </c>
      <c r="F378" t="s">
        <v>3</v>
      </c>
      <c r="G378" t="s">
        <v>1464</v>
      </c>
      <c r="I378" t="s">
        <v>1465</v>
      </c>
      <c r="K378" t="s">
        <v>6</v>
      </c>
      <c r="M378" s="3">
        <v>44089</v>
      </c>
      <c r="N378" t="str">
        <f t="shared" si="5"/>
        <v xml:space="preserve"> (389,'Juliano Flauzino Ramos','Rua José Coelho Lemes','185','Jardim Estrela','Varginha','064.846.566-73','','(35)999661961','','MG','','2020-09-15 00:00:00'),</v>
      </c>
    </row>
    <row r="379" spans="1:14" x14ac:dyDescent="0.3">
      <c r="A379">
        <v>390</v>
      </c>
      <c r="B379" t="s">
        <v>1466</v>
      </c>
      <c r="C379" t="s">
        <v>112</v>
      </c>
      <c r="D379">
        <v>45</v>
      </c>
      <c r="E379" t="s">
        <v>1467</v>
      </c>
      <c r="F379" t="s">
        <v>3</v>
      </c>
      <c r="G379" t="s">
        <v>1468</v>
      </c>
      <c r="I379" t="s">
        <v>1469</v>
      </c>
      <c r="K379" t="s">
        <v>6</v>
      </c>
      <c r="M379" s="3">
        <v>44089</v>
      </c>
      <c r="N379" t="str">
        <f t="shared" si="5"/>
        <v xml:space="preserve"> (390,'José Messias dos Reis','Rua José Miguel','45','Sam Marino','Varginha','571.577.906-53','','(35)999099404','','MG','','2020-09-15 00:00:00'),</v>
      </c>
    </row>
    <row r="380" spans="1:14" x14ac:dyDescent="0.3">
      <c r="A380">
        <v>391</v>
      </c>
      <c r="B380" t="s">
        <v>1470</v>
      </c>
      <c r="C380" t="s">
        <v>129</v>
      </c>
      <c r="D380">
        <v>809</v>
      </c>
      <c r="E380" t="s">
        <v>43</v>
      </c>
      <c r="F380" t="s">
        <v>3</v>
      </c>
      <c r="H380" t="s">
        <v>1471</v>
      </c>
      <c r="I380" t="s">
        <v>1472</v>
      </c>
      <c r="J380" t="s">
        <v>1473</v>
      </c>
      <c r="K380" t="s">
        <v>6</v>
      </c>
      <c r="L380" t="s">
        <v>1474</v>
      </c>
      <c r="M380" s="3">
        <v>44092</v>
      </c>
      <c r="N380" t="str">
        <f t="shared" si="5"/>
        <v xml:space="preserve"> (391,'Tractor MANG','Av Minas Gerais','809','Rezende','Varginha','','41.756.347/0001-46','(35)32142207','(35)32142407','MG','37062-180','2020-09-18 00:00:00'),</v>
      </c>
    </row>
    <row r="381" spans="1:14" x14ac:dyDescent="0.3">
      <c r="A381">
        <v>392</v>
      </c>
      <c r="B381" t="s">
        <v>1475</v>
      </c>
      <c r="C381" t="s">
        <v>1476</v>
      </c>
      <c r="D381">
        <v>187</v>
      </c>
      <c r="E381" t="s">
        <v>1477</v>
      </c>
      <c r="F381" t="s">
        <v>3</v>
      </c>
      <c r="G381" t="s">
        <v>1478</v>
      </c>
      <c r="I381" t="s">
        <v>1479</v>
      </c>
      <c r="K381" t="s">
        <v>6</v>
      </c>
      <c r="M381" s="3">
        <v>44092</v>
      </c>
      <c r="N381" t="str">
        <f t="shared" si="5"/>
        <v xml:space="preserve"> (392,'David Rodrigues de Oliveira','Rua Maria de BritoCale','187','Corcete ll','Varginha','662.403.606-00','','(35)987026227','','MG','','2020-09-18 00:00:00'),</v>
      </c>
    </row>
    <row r="382" spans="1:14" x14ac:dyDescent="0.3">
      <c r="A382">
        <v>393</v>
      </c>
      <c r="B382" t="s">
        <v>1480</v>
      </c>
      <c r="C382" t="s">
        <v>1481</v>
      </c>
      <c r="D382">
        <v>65</v>
      </c>
      <c r="E382" t="s">
        <v>160</v>
      </c>
      <c r="F382" t="s">
        <v>3</v>
      </c>
      <c r="G382" t="s">
        <v>1482</v>
      </c>
      <c r="I382" t="s">
        <v>1483</v>
      </c>
      <c r="K382" t="s">
        <v>6</v>
      </c>
      <c r="M382" s="3">
        <v>44095</v>
      </c>
      <c r="N382" t="str">
        <f t="shared" si="5"/>
        <v xml:space="preserve"> (393,'Roniu Vitor Goulart','Rua Dr Marcio Vani Benfica','65','Porto Real','Varginha','711.377.856-91','','(35)988935047','','MG','','2020-09-21 00:00:00'),</v>
      </c>
    </row>
    <row r="383" spans="1:14" x14ac:dyDescent="0.3">
      <c r="A383">
        <v>394</v>
      </c>
      <c r="B383" t="s">
        <v>1484</v>
      </c>
      <c r="C383" t="s">
        <v>215</v>
      </c>
      <c r="D383">
        <v>314</v>
      </c>
      <c r="E383" t="s">
        <v>63</v>
      </c>
      <c r="F383" t="s">
        <v>3</v>
      </c>
      <c r="G383" t="s">
        <v>1485</v>
      </c>
      <c r="I383" t="s">
        <v>1486</v>
      </c>
      <c r="K383" t="s">
        <v>6</v>
      </c>
      <c r="M383" s="3">
        <v>44096</v>
      </c>
      <c r="N383" t="str">
        <f t="shared" si="5"/>
        <v xml:space="preserve"> (394,'Wagner José Crepaldi','Av Almirante Barroso','314','São Geraldo','Varginha','948.942.726-87','','(35)988550294','','MG','','2020-09-22 00:00:00'),</v>
      </c>
    </row>
    <row r="384" spans="1:14" x14ac:dyDescent="0.3">
      <c r="A384">
        <v>395</v>
      </c>
      <c r="B384" t="s">
        <v>1487</v>
      </c>
      <c r="C384" t="s">
        <v>1488</v>
      </c>
      <c r="D384">
        <v>245</v>
      </c>
      <c r="E384" t="s">
        <v>190</v>
      </c>
      <c r="F384" t="s">
        <v>3</v>
      </c>
      <c r="I384" t="s">
        <v>1489</v>
      </c>
      <c r="K384" t="s">
        <v>6</v>
      </c>
      <c r="M384" s="3">
        <v>44096</v>
      </c>
      <c r="N384" t="str">
        <f t="shared" si="5"/>
        <v xml:space="preserve"> (395,'Elton Neves Maia Paulo','Rua Ivan Bueno Paiva','245','Alto Pinheiros','Varginha','','','(35)32221153','','MG','','2020-09-22 00:00:00'),</v>
      </c>
    </row>
    <row r="385" spans="1:14" x14ac:dyDescent="0.3">
      <c r="A385">
        <v>396</v>
      </c>
      <c r="B385" t="s">
        <v>1490</v>
      </c>
      <c r="C385" t="s">
        <v>1491</v>
      </c>
      <c r="D385">
        <v>235</v>
      </c>
      <c r="E385" t="s">
        <v>1492</v>
      </c>
      <c r="F385" t="s">
        <v>3</v>
      </c>
      <c r="G385" t="s">
        <v>1493</v>
      </c>
      <c r="I385" t="s">
        <v>1494</v>
      </c>
      <c r="K385" t="s">
        <v>6</v>
      </c>
      <c r="M385" s="3">
        <v>44097</v>
      </c>
      <c r="N385" t="str">
        <f t="shared" si="5"/>
        <v xml:space="preserve"> (396,'Sônia Lucia Silva','Rua Antônio Miguel Neto','235','Jardim Ribeiro','Varginha','043.906.706-54','','(35)32126347','','MG','','2020-09-23 00:00:00'),</v>
      </c>
    </row>
    <row r="386" spans="1:14" x14ac:dyDescent="0.3">
      <c r="A386">
        <v>397</v>
      </c>
      <c r="B386" t="s">
        <v>1495</v>
      </c>
      <c r="C386" t="s">
        <v>1496</v>
      </c>
      <c r="D386">
        <v>260</v>
      </c>
      <c r="E386" t="s">
        <v>1497</v>
      </c>
      <c r="F386" t="s">
        <v>3</v>
      </c>
      <c r="G386" t="s">
        <v>1498</v>
      </c>
      <c r="I386" t="s">
        <v>1499</v>
      </c>
      <c r="K386" t="s">
        <v>6</v>
      </c>
      <c r="M386" s="3">
        <v>44099</v>
      </c>
      <c r="N386" t="str">
        <f t="shared" ref="N386:N449" si="6">" ("&amp;A386&amp;",'"&amp;B386&amp;"','"&amp;C386&amp;"','"&amp;D386&amp;"','"&amp;E386&amp;"','"&amp;F386&amp;"','"&amp;G386&amp;"','"&amp;H386&amp;"','"&amp;I386&amp;"','"&amp;J386&amp;"','"&amp;K386&amp;"','"&amp;L386&amp;"','"&amp;TEXT(M386,"aaaa-mm-dd hh:mm:ss")&amp;"'),"</f>
        <v xml:space="preserve"> (397,'José Carlos da Silva','Rua Comendador Manoel Rodrigues','260','Cruzeiro','Varginha','772.605.626-68','','(35)987146223','','MG','','2020-09-25 00:00:00'),</v>
      </c>
    </row>
    <row r="387" spans="1:14" x14ac:dyDescent="0.3">
      <c r="A387">
        <v>398</v>
      </c>
      <c r="B387" t="s">
        <v>1500</v>
      </c>
      <c r="C387" t="s">
        <v>1501</v>
      </c>
      <c r="D387">
        <v>100</v>
      </c>
      <c r="E387" t="s">
        <v>398</v>
      </c>
      <c r="F387" t="s">
        <v>3</v>
      </c>
      <c r="G387" t="s">
        <v>1502</v>
      </c>
      <c r="I387" t="s">
        <v>1503</v>
      </c>
      <c r="K387" t="s">
        <v>6</v>
      </c>
      <c r="M387" s="3">
        <v>44102</v>
      </c>
      <c r="N387" t="str">
        <f t="shared" si="6"/>
        <v xml:space="preserve"> (398,'José Esdras Xavier','Rua Alvaro Rodrigues Costa','100','Bela Vista','Varginha','342.221.386-49','','(35)991390030','','MG','','2020-09-28 00:00:00'),</v>
      </c>
    </row>
    <row r="388" spans="1:14" x14ac:dyDescent="0.3">
      <c r="A388">
        <v>399</v>
      </c>
      <c r="B388" t="s">
        <v>1504</v>
      </c>
      <c r="C388" t="s">
        <v>91</v>
      </c>
      <c r="D388">
        <v>290</v>
      </c>
      <c r="E388" t="s">
        <v>53</v>
      </c>
      <c r="F388" t="s">
        <v>3</v>
      </c>
      <c r="G388" t="s">
        <v>1505</v>
      </c>
      <c r="I388" t="s">
        <v>1506</v>
      </c>
      <c r="K388" t="s">
        <v>6</v>
      </c>
      <c r="L388" t="s">
        <v>1507</v>
      </c>
      <c r="M388" s="3">
        <v>44103</v>
      </c>
      <c r="N388" t="str">
        <f t="shared" si="6"/>
        <v xml:space="preserve"> (399,'Maria Aracy Reis Rezende Morais','Rua Santa Cruz','290','Centro','Varginha','429.416.606-15','','(35)984062960','','MG','37010-085','2020-09-29 00:00:00'),</v>
      </c>
    </row>
    <row r="389" spans="1:14" x14ac:dyDescent="0.3">
      <c r="A389">
        <v>400</v>
      </c>
      <c r="B389" t="s">
        <v>1508</v>
      </c>
      <c r="C389" t="s">
        <v>1509</v>
      </c>
      <c r="D389">
        <v>205</v>
      </c>
      <c r="E389" t="s">
        <v>269</v>
      </c>
      <c r="F389" t="s">
        <v>3</v>
      </c>
      <c r="H389" t="s">
        <v>1510</v>
      </c>
      <c r="I389" t="s">
        <v>1511</v>
      </c>
      <c r="K389" t="s">
        <v>6</v>
      </c>
      <c r="M389" s="3">
        <v>44104</v>
      </c>
      <c r="N389" t="str">
        <f t="shared" si="6"/>
        <v xml:space="preserve"> (400,'Mini Box Santo Expedito','Rua Oswaldo Elias Pazzote','205','San Marino','Varginha','','19.099.400/0001-24','(35)32123067','','MG','','2020-09-30 00:00:00'),</v>
      </c>
    </row>
    <row r="390" spans="1:14" x14ac:dyDescent="0.3">
      <c r="A390">
        <v>401</v>
      </c>
      <c r="B390" t="s">
        <v>1512</v>
      </c>
      <c r="C390" t="s">
        <v>1513</v>
      </c>
      <c r="D390">
        <v>58</v>
      </c>
      <c r="E390" t="s">
        <v>100</v>
      </c>
      <c r="F390" t="s">
        <v>3</v>
      </c>
      <c r="G390" t="s">
        <v>1514</v>
      </c>
      <c r="I390" t="s">
        <v>1515</v>
      </c>
      <c r="K390" t="s">
        <v>6</v>
      </c>
      <c r="M390" s="3">
        <v>44104</v>
      </c>
      <c r="N390" t="str">
        <f t="shared" si="6"/>
        <v xml:space="preserve"> (401,'Ludmila Prado Souza','Rua Jorge Calle','58','Corcette','Varginha','067.517.746-48','','(35)999855576','','MG','','2020-09-30 00:00:00'),</v>
      </c>
    </row>
    <row r="391" spans="1:14" x14ac:dyDescent="0.3">
      <c r="A391">
        <v>402</v>
      </c>
      <c r="B391" t="s">
        <v>1516</v>
      </c>
      <c r="C391" t="s">
        <v>483</v>
      </c>
      <c r="D391">
        <v>328</v>
      </c>
      <c r="E391" t="s">
        <v>58</v>
      </c>
      <c r="F391" t="s">
        <v>3</v>
      </c>
      <c r="G391" t="s">
        <v>1517</v>
      </c>
      <c r="I391" t="s">
        <v>1518</v>
      </c>
      <c r="J391" t="s">
        <v>1519</v>
      </c>
      <c r="K391" t="s">
        <v>6</v>
      </c>
      <c r="M391" s="3">
        <v>44104</v>
      </c>
      <c r="N391" t="str">
        <f t="shared" si="6"/>
        <v xml:space="preserve"> (402,'Maria Aparecida Guimarães Mesquita','Praça das Rosas','328','Pinheiros','Varginha','591.516.336-04','','(35)999889963','(35)32121348','MG','','2020-09-30 00:00:00'),</v>
      </c>
    </row>
    <row r="392" spans="1:14" x14ac:dyDescent="0.3">
      <c r="A392">
        <v>403</v>
      </c>
      <c r="B392" t="s">
        <v>1520</v>
      </c>
      <c r="C392" t="s">
        <v>1521</v>
      </c>
      <c r="D392">
        <v>110</v>
      </c>
      <c r="E392" t="s">
        <v>1522</v>
      </c>
      <c r="F392" t="s">
        <v>3</v>
      </c>
      <c r="G392" t="s">
        <v>1523</v>
      </c>
      <c r="I392" t="s">
        <v>1524</v>
      </c>
      <c r="K392" t="s">
        <v>6</v>
      </c>
      <c r="M392" s="3">
        <v>44105</v>
      </c>
      <c r="N392" t="str">
        <f t="shared" si="6"/>
        <v xml:space="preserve"> (403,'Ismael Onofre','Rua Eugênio Paiva Ferreira','110','Padre Vitor','Varginha','396.807.706-72','','(35)998164772','','MG','','2020-10-01 00:00:00'),</v>
      </c>
    </row>
    <row r="393" spans="1:14" x14ac:dyDescent="0.3">
      <c r="A393">
        <v>404</v>
      </c>
      <c r="B393" t="s">
        <v>1525</v>
      </c>
      <c r="C393" t="s">
        <v>1526</v>
      </c>
      <c r="D393">
        <v>94</v>
      </c>
      <c r="E393" t="s">
        <v>1527</v>
      </c>
      <c r="F393" t="s">
        <v>3</v>
      </c>
      <c r="G393" t="s">
        <v>1528</v>
      </c>
      <c r="I393" t="s">
        <v>1529</v>
      </c>
      <c r="K393" t="s">
        <v>6</v>
      </c>
      <c r="M393" s="3">
        <v>44106</v>
      </c>
      <c r="N393" t="str">
        <f t="shared" si="6"/>
        <v xml:space="preserve"> (404,'Reinaldo Geraldo de Andrade','Rua Maisa Pedrosa de Morais','94','Centenário','Varginha','037.941.986-62','','(35)992760052','','MG','','2020-10-02 00:00:00'),</v>
      </c>
    </row>
    <row r="394" spans="1:14" x14ac:dyDescent="0.3">
      <c r="A394">
        <v>405</v>
      </c>
      <c r="B394" t="s">
        <v>1530</v>
      </c>
      <c r="C394" t="s">
        <v>1531</v>
      </c>
      <c r="D394">
        <v>816</v>
      </c>
      <c r="E394" t="s">
        <v>715</v>
      </c>
      <c r="F394" t="s">
        <v>3</v>
      </c>
      <c r="I394" t="s">
        <v>1532</v>
      </c>
      <c r="K394" t="s">
        <v>6</v>
      </c>
      <c r="M394" s="3">
        <v>44109</v>
      </c>
      <c r="N394" t="str">
        <f t="shared" si="6"/>
        <v xml:space="preserve"> (405,'Luth Beltrão Ferreira','Rua Dr Adelson Barros','816','Sion','Varginha','','','(35)988446070','','MG','','2020-10-05 00:00:00'),</v>
      </c>
    </row>
    <row r="395" spans="1:14" x14ac:dyDescent="0.3">
      <c r="A395">
        <v>406</v>
      </c>
      <c r="B395" t="s">
        <v>1533</v>
      </c>
      <c r="C395" t="s">
        <v>1534</v>
      </c>
      <c r="D395">
        <v>42</v>
      </c>
      <c r="E395" t="s">
        <v>1535</v>
      </c>
      <c r="F395" t="s">
        <v>3</v>
      </c>
      <c r="G395" t="s">
        <v>1536</v>
      </c>
      <c r="I395" t="s">
        <v>1537</v>
      </c>
      <c r="K395" t="s">
        <v>6</v>
      </c>
      <c r="M395" s="3">
        <v>44109</v>
      </c>
      <c r="N395" t="str">
        <f t="shared" si="6"/>
        <v xml:space="preserve"> (406,'Alex Rubens','Rua Eustáquio Freitas dias','42','Cocetti','Varginha','693.730.356-49','','(35)988161456','','MG','','2020-10-05 00:00:00'),</v>
      </c>
    </row>
    <row r="396" spans="1:14" x14ac:dyDescent="0.3">
      <c r="A396">
        <v>407</v>
      </c>
      <c r="B396" t="s">
        <v>1538</v>
      </c>
      <c r="C396" t="s">
        <v>1539</v>
      </c>
      <c r="D396">
        <v>673</v>
      </c>
      <c r="E396" t="s">
        <v>43</v>
      </c>
      <c r="F396" t="s">
        <v>3</v>
      </c>
      <c r="I396" t="s">
        <v>1540</v>
      </c>
      <c r="J396" t="s">
        <v>1541</v>
      </c>
      <c r="K396" t="s">
        <v>6</v>
      </c>
      <c r="M396" s="3">
        <v>44110</v>
      </c>
      <c r="N396" t="str">
        <f t="shared" si="6"/>
        <v xml:space="preserve"> (407,'Ludmar Paiva','Rua Carajás','673','Rezende','Varginha','','','(35)991315800','(35)32141676','MG','','2020-10-06 00:00:00'),</v>
      </c>
    </row>
    <row r="397" spans="1:14" x14ac:dyDescent="0.3">
      <c r="A397">
        <v>408</v>
      </c>
      <c r="B397" t="s">
        <v>1542</v>
      </c>
      <c r="C397" t="s">
        <v>1543</v>
      </c>
      <c r="D397">
        <v>559</v>
      </c>
      <c r="E397" t="s">
        <v>1544</v>
      </c>
      <c r="F397" t="s">
        <v>3</v>
      </c>
      <c r="G397" t="s">
        <v>1545</v>
      </c>
      <c r="I397" t="s">
        <v>1546</v>
      </c>
      <c r="K397" t="s">
        <v>6</v>
      </c>
      <c r="M397" s="3">
        <v>44110</v>
      </c>
      <c r="N397" t="str">
        <f t="shared" si="6"/>
        <v xml:space="preserve"> (408,'José Azarias','Av Julio Fonseca','559','São Francisco','Varginha','584.533.346-68','','(35)999713860','','MG','','2020-10-06 00:00:00'),</v>
      </c>
    </row>
    <row r="398" spans="1:14" x14ac:dyDescent="0.3">
      <c r="A398">
        <v>409</v>
      </c>
      <c r="B398" t="s">
        <v>1547</v>
      </c>
      <c r="C398" t="s">
        <v>1548</v>
      </c>
      <c r="D398">
        <v>143</v>
      </c>
      <c r="E398" t="s">
        <v>53</v>
      </c>
      <c r="F398" t="s">
        <v>3</v>
      </c>
      <c r="H398" t="s">
        <v>1549</v>
      </c>
      <c r="I398" t="s">
        <v>1550</v>
      </c>
      <c r="K398" t="s">
        <v>6</v>
      </c>
      <c r="M398" s="3">
        <v>44113</v>
      </c>
      <c r="N398" t="str">
        <f t="shared" si="6"/>
        <v xml:space="preserve"> (409,'Alta Pressão Ltda','Av Francisco Navarra','143','Centro','Varginha','','22.470.900/0001-35','(35)32217536','','MG','','2020-10-09 00:00:00'),</v>
      </c>
    </row>
    <row r="399" spans="1:14" x14ac:dyDescent="0.3">
      <c r="A399">
        <v>410</v>
      </c>
      <c r="B399" t="s">
        <v>1551</v>
      </c>
      <c r="C399" t="s">
        <v>1552</v>
      </c>
      <c r="D399">
        <v>189</v>
      </c>
      <c r="E399" t="s">
        <v>13</v>
      </c>
      <c r="F399" t="s">
        <v>3</v>
      </c>
      <c r="G399" t="s">
        <v>1553</v>
      </c>
      <c r="I399" t="s">
        <v>1554</v>
      </c>
      <c r="K399" t="s">
        <v>6</v>
      </c>
      <c r="M399" s="3">
        <v>44119</v>
      </c>
      <c r="N399" t="str">
        <f t="shared" si="6"/>
        <v xml:space="preserve"> (410,'Renan Camargo da Silva','Rua Manoel Marcolino Batista','189','Rio Verde','Varginha','019.517.376-79','','(35)999503870','','MG','','2020-10-15 00:00:00'),</v>
      </c>
    </row>
    <row r="400" spans="1:14" x14ac:dyDescent="0.3">
      <c r="A400">
        <v>411</v>
      </c>
      <c r="B400" t="s">
        <v>1555</v>
      </c>
      <c r="C400" t="s">
        <v>928</v>
      </c>
      <c r="D400">
        <v>45</v>
      </c>
      <c r="E400" t="s">
        <v>35</v>
      </c>
      <c r="F400" t="s">
        <v>3</v>
      </c>
      <c r="G400" t="s">
        <v>1556</v>
      </c>
      <c r="I400" t="s">
        <v>1557</v>
      </c>
      <c r="K400" t="s">
        <v>6</v>
      </c>
      <c r="M400" s="3">
        <v>44119</v>
      </c>
      <c r="N400" t="str">
        <f t="shared" si="6"/>
        <v xml:space="preserve"> (411,'Rondineli Silva Tavares','Rua Paulo Mendes de Rezende','45','Jardim Estrela ll','Varginha','036.664.566-85','','(35)992626692','','MG','','2020-10-15 00:00:00'),</v>
      </c>
    </row>
    <row r="401" spans="1:14" x14ac:dyDescent="0.3">
      <c r="A401">
        <v>412</v>
      </c>
      <c r="B401" t="s">
        <v>1558</v>
      </c>
      <c r="C401" t="s">
        <v>1559</v>
      </c>
      <c r="D401">
        <v>270</v>
      </c>
      <c r="E401" t="s">
        <v>174</v>
      </c>
      <c r="F401" t="s">
        <v>3</v>
      </c>
      <c r="G401" t="s">
        <v>1560</v>
      </c>
      <c r="I401" t="s">
        <v>1561</v>
      </c>
      <c r="K401" t="s">
        <v>6</v>
      </c>
      <c r="M401" s="3">
        <v>44120</v>
      </c>
      <c r="N401" t="str">
        <f t="shared" si="6"/>
        <v xml:space="preserve"> (412,'Adriana Nogueira','Rua Pedro Rodrigues Albuquerque','270','Parque Rinald','Varginha','799.505.746-68','','(35)999104648','','MG','','2020-10-16 00:00:00'),</v>
      </c>
    </row>
    <row r="402" spans="1:14" x14ac:dyDescent="0.3">
      <c r="A402">
        <v>413</v>
      </c>
      <c r="B402" t="s">
        <v>1562</v>
      </c>
      <c r="C402" t="s">
        <v>1563</v>
      </c>
      <c r="D402">
        <v>80</v>
      </c>
      <c r="E402" t="s">
        <v>290</v>
      </c>
      <c r="F402" t="s">
        <v>3</v>
      </c>
      <c r="G402" t="s">
        <v>1564</v>
      </c>
      <c r="I402" t="s">
        <v>1565</v>
      </c>
      <c r="K402" t="s">
        <v>6</v>
      </c>
      <c r="M402" s="3">
        <v>44123</v>
      </c>
      <c r="N402" t="str">
        <f t="shared" si="6"/>
        <v xml:space="preserve"> (413,'Marcio Lima Tostes','Rua Ivone Vilas Boas','80','Damasco','Varginha','030.742.047-70','','(35)988599440','','MG','','2020-10-19 00:00:00'),</v>
      </c>
    </row>
    <row r="403" spans="1:14" x14ac:dyDescent="0.3">
      <c r="A403">
        <v>414</v>
      </c>
      <c r="B403" t="s">
        <v>1566</v>
      </c>
      <c r="C403" t="s">
        <v>1567</v>
      </c>
      <c r="D403">
        <v>110</v>
      </c>
      <c r="E403" t="s">
        <v>486</v>
      </c>
      <c r="F403" t="s">
        <v>3</v>
      </c>
      <c r="I403" t="s">
        <v>1568</v>
      </c>
      <c r="K403" t="s">
        <v>6</v>
      </c>
      <c r="M403" s="3">
        <v>44123</v>
      </c>
      <c r="N403" t="str">
        <f t="shared" si="6"/>
        <v xml:space="preserve"> (414,'Anne /Jackeson','Rua Benedita Nicassio de Almeida','110','Jardim Oriente','Varginha','','','(35)999008466','','MG','','2020-10-19 00:00:00'),</v>
      </c>
    </row>
    <row r="404" spans="1:14" x14ac:dyDescent="0.3">
      <c r="A404">
        <v>415</v>
      </c>
      <c r="B404" t="s">
        <v>1569</v>
      </c>
      <c r="C404" t="s">
        <v>785</v>
      </c>
      <c r="D404">
        <v>148</v>
      </c>
      <c r="E404" t="s">
        <v>63</v>
      </c>
      <c r="F404" t="s">
        <v>3</v>
      </c>
      <c r="G404" t="s">
        <v>1570</v>
      </c>
      <c r="I404" t="s">
        <v>1571</v>
      </c>
      <c r="K404" t="s">
        <v>6</v>
      </c>
      <c r="M404" s="3">
        <v>44125</v>
      </c>
      <c r="N404" t="str">
        <f t="shared" si="6"/>
        <v xml:space="preserve"> (415,'Antônio Carlos Diniz','Rua Nicolau Sério','148','São Geraldo','Varginha','192.098.006-72','','(35)32123296','','MG','','2020-10-21 00:00:00'),</v>
      </c>
    </row>
    <row r="405" spans="1:14" x14ac:dyDescent="0.3">
      <c r="A405">
        <v>416</v>
      </c>
      <c r="B405" t="s">
        <v>1572</v>
      </c>
      <c r="C405" t="s">
        <v>1573</v>
      </c>
      <c r="D405">
        <v>0</v>
      </c>
      <c r="E405" t="s">
        <v>794</v>
      </c>
      <c r="F405" t="s">
        <v>3</v>
      </c>
      <c r="G405" t="s">
        <v>1574</v>
      </c>
      <c r="I405" t="s">
        <v>1575</v>
      </c>
      <c r="K405" t="s">
        <v>6</v>
      </c>
      <c r="M405" s="3">
        <v>44126</v>
      </c>
      <c r="N405" t="str">
        <f t="shared" si="6"/>
        <v xml:space="preserve"> (416,'Marcos Fuzatto Ferreira','Sitio Cubatão','0','Zona Rural','Varginha','571.242.136-49','','(35)988018802','','MG','','2020-10-22 00:00:00'),</v>
      </c>
    </row>
    <row r="406" spans="1:14" x14ac:dyDescent="0.3">
      <c r="A406">
        <v>417</v>
      </c>
      <c r="B406" t="s">
        <v>1576</v>
      </c>
      <c r="C406" t="s">
        <v>1577</v>
      </c>
      <c r="D406">
        <v>75</v>
      </c>
      <c r="E406" t="s">
        <v>190</v>
      </c>
      <c r="F406" t="s">
        <v>3</v>
      </c>
      <c r="G406" t="s">
        <v>1578</v>
      </c>
      <c r="I406">
        <v>-35</v>
      </c>
      <c r="K406" t="s">
        <v>6</v>
      </c>
      <c r="M406" s="3">
        <v>44126</v>
      </c>
      <c r="N406" t="str">
        <f t="shared" si="6"/>
        <v xml:space="preserve"> (417,'Adriano Pereira Marques','Rua Alaor Bernardes','75','Alto Pinheiros','Varginha','009.943.136-08','','-35','','MG','','2020-10-22 00:00:00'),</v>
      </c>
    </row>
    <row r="407" spans="1:14" x14ac:dyDescent="0.3">
      <c r="A407">
        <v>418</v>
      </c>
      <c r="B407" t="s">
        <v>1579</v>
      </c>
      <c r="C407" t="s">
        <v>1580</v>
      </c>
      <c r="D407">
        <v>115</v>
      </c>
      <c r="E407" t="s">
        <v>364</v>
      </c>
      <c r="F407" t="s">
        <v>3</v>
      </c>
      <c r="G407" t="s">
        <v>1581</v>
      </c>
      <c r="I407" t="s">
        <v>1582</v>
      </c>
      <c r="J407" t="s">
        <v>1583</v>
      </c>
      <c r="K407" t="s">
        <v>6</v>
      </c>
      <c r="M407" s="3">
        <v>44131</v>
      </c>
      <c r="N407" t="str">
        <f t="shared" si="6"/>
        <v xml:space="preserve"> (418,'José Domingos da Silva','Rua Geraldo Pinto Coelho','115','Imaculada','Varginha','286.348.616-00','','(35)991544407','(35)987939660','MG','','2020-10-27 00:00:00'),</v>
      </c>
    </row>
    <row r="408" spans="1:14" x14ac:dyDescent="0.3">
      <c r="A408">
        <v>419</v>
      </c>
      <c r="B408" t="s">
        <v>1584</v>
      </c>
      <c r="C408" t="s">
        <v>1585</v>
      </c>
      <c r="D408">
        <v>125</v>
      </c>
      <c r="E408" t="s">
        <v>109</v>
      </c>
      <c r="F408" t="s">
        <v>3</v>
      </c>
      <c r="G408" t="s">
        <v>1586</v>
      </c>
      <c r="I408" t="s">
        <v>1587</v>
      </c>
      <c r="K408" t="s">
        <v>6</v>
      </c>
      <c r="M408" s="3">
        <v>44133</v>
      </c>
      <c r="N408" t="str">
        <f t="shared" si="6"/>
        <v xml:space="preserve"> (419,'Rafael Alvarenga Faria','Rua Emilia de Alvarenga Mendes','125','Belo Horizonte','Varginha','101.564.396-54','','(35)998836911','','MG','','2020-10-29 00:00:00'),</v>
      </c>
    </row>
    <row r="409" spans="1:14" x14ac:dyDescent="0.3">
      <c r="A409">
        <v>420</v>
      </c>
      <c r="B409" t="s">
        <v>1588</v>
      </c>
      <c r="C409" t="s">
        <v>2213</v>
      </c>
      <c r="D409">
        <v>174</v>
      </c>
      <c r="E409" t="s">
        <v>1589</v>
      </c>
      <c r="F409" t="s">
        <v>3</v>
      </c>
      <c r="I409" t="s">
        <v>749</v>
      </c>
      <c r="K409" t="s">
        <v>6</v>
      </c>
      <c r="M409" s="3">
        <v>44134</v>
      </c>
      <c r="N409" t="str">
        <f t="shared" si="6"/>
        <v xml:space="preserve"> (420,'Anderson Daré','Rua José Barcelona Oliveira','174','Barcelona','Varginha','','','(35)9','','MG','','2020-10-30 00:00:00'),</v>
      </c>
    </row>
    <row r="410" spans="1:14" x14ac:dyDescent="0.3">
      <c r="A410">
        <v>421</v>
      </c>
      <c r="B410" t="s">
        <v>1590</v>
      </c>
      <c r="C410" t="s">
        <v>1591</v>
      </c>
      <c r="D410">
        <v>30</v>
      </c>
      <c r="E410" t="s">
        <v>1592</v>
      </c>
      <c r="F410" t="s">
        <v>3</v>
      </c>
      <c r="H410" t="s">
        <v>1593</v>
      </c>
      <c r="I410" t="s">
        <v>1594</v>
      </c>
      <c r="J410" t="s">
        <v>1595</v>
      </c>
      <c r="K410" t="s">
        <v>6</v>
      </c>
      <c r="L410" t="s">
        <v>1596</v>
      </c>
      <c r="M410" s="3">
        <v>44139</v>
      </c>
      <c r="N410" t="str">
        <f t="shared" si="6"/>
        <v xml:space="preserve"> (421,'Nutrifenix Comércio Varejista e Serviços Ltda','Al. Dos Mandarins','30','Jardim Cidade Nova','Varginha','','28.894.097/0001-42','(35)999899989','(35)32123814','MG','37044-180','2020-11-04 00:00:00'),</v>
      </c>
    </row>
    <row r="411" spans="1:14" x14ac:dyDescent="0.3">
      <c r="A411">
        <v>422</v>
      </c>
      <c r="B411" t="s">
        <v>1597</v>
      </c>
      <c r="C411" t="s">
        <v>1598</v>
      </c>
      <c r="D411">
        <v>107</v>
      </c>
      <c r="E411" t="s">
        <v>18</v>
      </c>
      <c r="F411" t="s">
        <v>3</v>
      </c>
      <c r="G411" t="s">
        <v>1599</v>
      </c>
      <c r="I411" t="s">
        <v>1600</v>
      </c>
      <c r="K411" t="s">
        <v>6</v>
      </c>
      <c r="M411" s="3">
        <v>44140</v>
      </c>
      <c r="N411" t="str">
        <f t="shared" si="6"/>
        <v xml:space="preserve"> (422,'Carlos Alberto Ferreira','Rua Francisco Barra Venga','107','São Lucas','Varginha','860.015.906-72','','(35)998004796','','MG','','2020-11-05 00:00:00'),</v>
      </c>
    </row>
    <row r="412" spans="1:14" x14ac:dyDescent="0.3">
      <c r="A412">
        <v>423</v>
      </c>
      <c r="B412" t="s">
        <v>1601</v>
      </c>
      <c r="C412" t="s">
        <v>1602</v>
      </c>
      <c r="D412">
        <v>477</v>
      </c>
      <c r="E412" t="s">
        <v>715</v>
      </c>
      <c r="F412" t="s">
        <v>3</v>
      </c>
      <c r="G412" t="s">
        <v>1603</v>
      </c>
      <c r="I412" t="s">
        <v>1604</v>
      </c>
      <c r="K412" t="s">
        <v>6</v>
      </c>
      <c r="M412" s="3">
        <v>44141</v>
      </c>
      <c r="N412" t="str">
        <f t="shared" si="6"/>
        <v xml:space="preserve"> (423,'Marcia Vitar de Paula','Rua Sebastião Otaviano da Silva','477','Sion','Varginha','009.900.146-22','','(35)988343875','','MG','','2020-11-06 00:00:00'),</v>
      </c>
    </row>
    <row r="413" spans="1:14" x14ac:dyDescent="0.3">
      <c r="A413">
        <v>424</v>
      </c>
      <c r="B413" t="s">
        <v>1605</v>
      </c>
      <c r="C413" t="s">
        <v>1606</v>
      </c>
      <c r="D413">
        <v>93</v>
      </c>
      <c r="F413" t="s">
        <v>3</v>
      </c>
      <c r="G413" t="s">
        <v>1607</v>
      </c>
      <c r="I413" t="s">
        <v>1608</v>
      </c>
      <c r="K413" t="s">
        <v>6</v>
      </c>
      <c r="M413" s="3">
        <v>44141</v>
      </c>
      <c r="N413" t="str">
        <f t="shared" si="6"/>
        <v xml:space="preserve"> (424,'Sebastião Bewlo Grande','Av Jacinta Zanatele','93','','Varginha','084.924.411-00','','(35)998233214','','MG','','2020-11-06 00:00:00'),</v>
      </c>
    </row>
    <row r="414" spans="1:14" x14ac:dyDescent="0.3">
      <c r="A414">
        <v>425</v>
      </c>
      <c r="B414" t="s">
        <v>1609</v>
      </c>
      <c r="D414">
        <v>0</v>
      </c>
      <c r="F414" t="s">
        <v>3</v>
      </c>
      <c r="I414" t="s">
        <v>1610</v>
      </c>
      <c r="K414" t="s">
        <v>6</v>
      </c>
      <c r="M414" s="3">
        <v>44144</v>
      </c>
      <c r="N414" t="str">
        <f t="shared" si="6"/>
        <v xml:space="preserve"> (425,'Marcelino/ Maioline Mat Const','','0','','Varginha','','','(35)36901750','','MG','','2020-11-09 00:00:00'),</v>
      </c>
    </row>
    <row r="415" spans="1:14" x14ac:dyDescent="0.3">
      <c r="A415">
        <v>426</v>
      </c>
      <c r="B415" t="s">
        <v>1611</v>
      </c>
      <c r="C415" t="s">
        <v>1223</v>
      </c>
      <c r="D415">
        <v>484</v>
      </c>
      <c r="E415" t="s">
        <v>35</v>
      </c>
      <c r="F415" t="s">
        <v>3</v>
      </c>
      <c r="G415" t="s">
        <v>1612</v>
      </c>
      <c r="I415" t="s">
        <v>1613</v>
      </c>
      <c r="K415" t="s">
        <v>6</v>
      </c>
      <c r="M415" s="3">
        <v>44146</v>
      </c>
      <c r="N415" t="str">
        <f t="shared" si="6"/>
        <v xml:space="preserve"> (426,'Claudinei Roberto de Andrade','Rua José Fabiano Pereira','484','Jardim Estrela ll','Varginha','002.855.316-03','','(35)998039901','','MG','','2020-11-11 00:00:00'),</v>
      </c>
    </row>
    <row r="416" spans="1:14" x14ac:dyDescent="0.3">
      <c r="A416">
        <v>427</v>
      </c>
      <c r="B416" t="s">
        <v>1614</v>
      </c>
      <c r="C416" t="s">
        <v>1615</v>
      </c>
      <c r="D416">
        <v>50</v>
      </c>
      <c r="E416" t="s">
        <v>35</v>
      </c>
      <c r="F416" t="s">
        <v>3</v>
      </c>
      <c r="G416" t="s">
        <v>1616</v>
      </c>
      <c r="I416" t="s">
        <v>1617</v>
      </c>
      <c r="K416" t="s">
        <v>6</v>
      </c>
      <c r="M416" s="3">
        <v>44147</v>
      </c>
      <c r="N416" t="str">
        <f t="shared" si="6"/>
        <v xml:space="preserve"> (427,'José Roberto Quirino','Rua Luiz Bernardo Braga','50','Jardim Estrela ll','Varginha','786.712.486-15','','(35)988980651','','MG','','2020-11-12 00:00:00'),</v>
      </c>
    </row>
    <row r="417" spans="1:14" x14ac:dyDescent="0.3">
      <c r="A417">
        <v>428</v>
      </c>
      <c r="B417" t="s">
        <v>1618</v>
      </c>
      <c r="C417" t="s">
        <v>1619</v>
      </c>
      <c r="D417">
        <v>83</v>
      </c>
      <c r="E417" t="s">
        <v>1527</v>
      </c>
      <c r="F417" t="s">
        <v>3</v>
      </c>
      <c r="G417" t="s">
        <v>1620</v>
      </c>
      <c r="K417" t="s">
        <v>6</v>
      </c>
      <c r="M417" s="3">
        <v>44147</v>
      </c>
      <c r="N417" t="str">
        <f t="shared" si="6"/>
        <v xml:space="preserve"> (428,'Lara Priscila D`Martin Costa','Rua José Chagas Souza','83','Centenário','Varginha','113.501.926-60','','','','MG','','2020-11-12 00:00:00'),</v>
      </c>
    </row>
    <row r="418" spans="1:14" x14ac:dyDescent="0.3">
      <c r="A418">
        <v>429</v>
      </c>
      <c r="B418" t="s">
        <v>1621</v>
      </c>
      <c r="C418" t="s">
        <v>1360</v>
      </c>
      <c r="D418">
        <v>209</v>
      </c>
      <c r="E418" t="s">
        <v>398</v>
      </c>
      <c r="F418" t="s">
        <v>3</v>
      </c>
      <c r="G418" t="s">
        <v>1622</v>
      </c>
      <c r="I418" t="s">
        <v>1623</v>
      </c>
      <c r="K418" t="s">
        <v>6</v>
      </c>
      <c r="M418" s="3">
        <v>44152</v>
      </c>
      <c r="N418" t="str">
        <f t="shared" si="6"/>
        <v xml:space="preserve"> (429,'Dionisio Olimpo Piu','Rua Geralda Laurinda de Andrade','209','Bela Vista','Varginha','004.577.968-63','','(35)988720355','','MG','','2020-11-17 00:00:00'),</v>
      </c>
    </row>
    <row r="419" spans="1:14" x14ac:dyDescent="0.3">
      <c r="A419">
        <v>430</v>
      </c>
      <c r="B419" t="s">
        <v>1624</v>
      </c>
      <c r="C419" t="s">
        <v>1625</v>
      </c>
      <c r="D419">
        <v>100</v>
      </c>
      <c r="E419" t="s">
        <v>1626</v>
      </c>
      <c r="F419" t="s">
        <v>3</v>
      </c>
      <c r="I419">
        <v>-35</v>
      </c>
      <c r="K419" t="s">
        <v>6</v>
      </c>
      <c r="M419" s="3">
        <v>44153</v>
      </c>
      <c r="N419" t="str">
        <f t="shared" si="6"/>
        <v xml:space="preserve"> (430,'Sabrina de Souza','Rua Adalberto de Angelo','100','Minas Gerais','Varginha','','','-35','','MG','','2020-11-18 00:00:00'),</v>
      </c>
    </row>
    <row r="420" spans="1:14" x14ac:dyDescent="0.3">
      <c r="A420">
        <v>431</v>
      </c>
      <c r="B420" t="s">
        <v>1627</v>
      </c>
      <c r="C420" t="s">
        <v>1628</v>
      </c>
      <c r="D420">
        <v>205</v>
      </c>
      <c r="E420" t="s">
        <v>1629</v>
      </c>
      <c r="F420" t="s">
        <v>3</v>
      </c>
      <c r="G420" t="s">
        <v>1630</v>
      </c>
      <c r="I420" t="s">
        <v>1631</v>
      </c>
      <c r="K420" t="s">
        <v>6</v>
      </c>
      <c r="M420" s="3">
        <v>44153</v>
      </c>
      <c r="N420" t="str">
        <f t="shared" si="6"/>
        <v xml:space="preserve"> (431,'Ivan Santos Silvino','Rua Sele massagista','205','Nova Tempo','Varginha','064.370.266-00','','(35)988467053','','MG','','2020-11-18 00:00:00'),</v>
      </c>
    </row>
    <row r="421" spans="1:14" x14ac:dyDescent="0.3">
      <c r="A421">
        <v>432</v>
      </c>
      <c r="B421" t="s">
        <v>1632</v>
      </c>
      <c r="C421" t="s">
        <v>1633</v>
      </c>
      <c r="D421">
        <v>195</v>
      </c>
      <c r="E421" t="s">
        <v>63</v>
      </c>
      <c r="F421" t="s">
        <v>3</v>
      </c>
      <c r="G421" t="s">
        <v>1634</v>
      </c>
      <c r="I421" t="s">
        <v>1635</v>
      </c>
      <c r="K421" t="s">
        <v>6</v>
      </c>
      <c r="M421" s="3">
        <v>44154</v>
      </c>
      <c r="N421" t="str">
        <f t="shared" si="6"/>
        <v xml:space="preserve"> (432,'Leida Maria de Fátima Silva','Rua Piauí','195','São Geraldo','Varginha','482.319.836-00','','(35)988526434','','MG','','2020-11-19 00:00:00'),</v>
      </c>
    </row>
    <row r="422" spans="1:14" x14ac:dyDescent="0.3">
      <c r="A422">
        <v>433</v>
      </c>
      <c r="B422" t="s">
        <v>1636</v>
      </c>
      <c r="C422" t="s">
        <v>1637</v>
      </c>
      <c r="D422">
        <v>62</v>
      </c>
      <c r="E422" t="s">
        <v>734</v>
      </c>
      <c r="F422" t="s">
        <v>3</v>
      </c>
      <c r="H422" t="s">
        <v>1638</v>
      </c>
      <c r="I422">
        <v>-35</v>
      </c>
      <c r="K422" t="s">
        <v>6</v>
      </c>
      <c r="M422" s="3">
        <v>44155</v>
      </c>
      <c r="N422" t="str">
        <f t="shared" si="6"/>
        <v xml:space="preserve"> (433,'Por do Sol Açai Ltda','Praça Dalva Paiva Ribeiro','62','Vila Paiva','Varginha','','37.911.403/0001-00','-35','','MG','','2020-11-20 00:00:00'),</v>
      </c>
    </row>
    <row r="423" spans="1:14" x14ac:dyDescent="0.3">
      <c r="A423">
        <v>434</v>
      </c>
      <c r="B423" t="s">
        <v>1639</v>
      </c>
      <c r="C423" t="s">
        <v>1640</v>
      </c>
      <c r="D423">
        <v>110</v>
      </c>
      <c r="E423" t="s">
        <v>109</v>
      </c>
      <c r="F423" t="s">
        <v>3</v>
      </c>
      <c r="G423" t="s">
        <v>1641</v>
      </c>
      <c r="I423">
        <v>-35</v>
      </c>
      <c r="K423" t="s">
        <v>6</v>
      </c>
      <c r="M423" s="3">
        <v>44162</v>
      </c>
      <c r="N423" t="str">
        <f t="shared" si="6"/>
        <v xml:space="preserve"> (434,'José Mauro Rodrigues Araujo','Rua Jonas Amador Ferreira','110','Belo Horizonte','Varginha','199.921.656-34','','-35','','MG','','2020-11-27 00:00:00'),</v>
      </c>
    </row>
    <row r="424" spans="1:14" x14ac:dyDescent="0.3">
      <c r="A424">
        <v>435</v>
      </c>
      <c r="B424" t="s">
        <v>1642</v>
      </c>
      <c r="C424" t="s">
        <v>1643</v>
      </c>
      <c r="D424">
        <v>65</v>
      </c>
      <c r="E424" t="s">
        <v>1644</v>
      </c>
      <c r="F424" t="s">
        <v>3</v>
      </c>
      <c r="G424" t="s">
        <v>1645</v>
      </c>
      <c r="I424">
        <v>-35</v>
      </c>
      <c r="K424" t="s">
        <v>6</v>
      </c>
      <c r="M424" s="3">
        <v>44165</v>
      </c>
      <c r="N424" t="str">
        <f t="shared" si="6"/>
        <v xml:space="preserve"> (435,'Arivaldo Elizei','Rua Francisco Paiva neto','65','Corcette l','Varginha','538.998.496-04','','-35','','MG','','2020-11-30 00:00:00'),</v>
      </c>
    </row>
    <row r="425" spans="1:14" x14ac:dyDescent="0.3">
      <c r="A425">
        <v>436</v>
      </c>
      <c r="B425" t="s">
        <v>1646</v>
      </c>
      <c r="C425" t="s">
        <v>1647</v>
      </c>
      <c r="D425">
        <v>140</v>
      </c>
      <c r="E425" t="s">
        <v>398</v>
      </c>
      <c r="F425" t="s">
        <v>3</v>
      </c>
      <c r="G425" t="s">
        <v>1648</v>
      </c>
      <c r="I425" t="s">
        <v>1649</v>
      </c>
      <c r="K425" t="s">
        <v>6</v>
      </c>
      <c r="M425" s="3">
        <v>44166</v>
      </c>
      <c r="N425" t="str">
        <f t="shared" si="6"/>
        <v xml:space="preserve"> (436,'Heitor Hebra de Melo','Rua Honorio Benedito Ottoni','140','Bela Vista','Varginha','054.404.626-94','','(35)998024591','','MG','','2020-12-01 00:00:00'),</v>
      </c>
    </row>
    <row r="426" spans="1:14" x14ac:dyDescent="0.3">
      <c r="A426">
        <v>437</v>
      </c>
      <c r="B426" t="s">
        <v>1650</v>
      </c>
      <c r="C426" t="s">
        <v>1651</v>
      </c>
      <c r="D426">
        <v>25</v>
      </c>
      <c r="E426" t="s">
        <v>58</v>
      </c>
      <c r="F426" t="s">
        <v>3</v>
      </c>
      <c r="G426" t="s">
        <v>1652</v>
      </c>
      <c r="I426" t="s">
        <v>1653</v>
      </c>
      <c r="K426" t="s">
        <v>6</v>
      </c>
      <c r="M426" s="3">
        <v>44167</v>
      </c>
      <c r="N426" t="str">
        <f t="shared" si="6"/>
        <v xml:space="preserve"> (437,'Maria Aparecida Batista Gonçalves','Al. Das Tulipas','25','Pinheiros','Varginha','571.174.976-53','','(35)999880898','','MG','','2020-12-02 00:00:00'),</v>
      </c>
    </row>
    <row r="427" spans="1:14" x14ac:dyDescent="0.3">
      <c r="A427">
        <v>438</v>
      </c>
      <c r="B427" t="s">
        <v>1654</v>
      </c>
      <c r="C427" t="s">
        <v>1655</v>
      </c>
      <c r="D427">
        <v>120</v>
      </c>
      <c r="E427" t="s">
        <v>616</v>
      </c>
      <c r="F427" t="s">
        <v>3</v>
      </c>
      <c r="G427" t="s">
        <v>1656</v>
      </c>
      <c r="I427" t="s">
        <v>1657</v>
      </c>
      <c r="K427" t="s">
        <v>6</v>
      </c>
      <c r="M427" s="3">
        <v>44167</v>
      </c>
      <c r="N427" t="str">
        <f t="shared" si="6"/>
        <v xml:space="preserve"> (438,'Adalton Felicio de Oliveira','Rua Rogério Trombini','120','Portinari','Varginha','015.365.226-86','','(35)999453226','','MG','','2020-12-02 00:00:00'),</v>
      </c>
    </row>
    <row r="428" spans="1:14" x14ac:dyDescent="0.3">
      <c r="A428">
        <v>439</v>
      </c>
      <c r="B428" t="s">
        <v>1658</v>
      </c>
      <c r="C428" t="s">
        <v>1659</v>
      </c>
      <c r="D428">
        <v>314</v>
      </c>
      <c r="E428" t="s">
        <v>398</v>
      </c>
      <c r="F428" t="s">
        <v>3</v>
      </c>
      <c r="G428" t="s">
        <v>1660</v>
      </c>
      <c r="I428" t="s">
        <v>1661</v>
      </c>
      <c r="K428" t="s">
        <v>6</v>
      </c>
      <c r="M428" s="3">
        <v>44172</v>
      </c>
      <c r="N428" t="str">
        <f t="shared" si="6"/>
        <v xml:space="preserve"> (439,'Fernando Gabriel','Rua Ivan de Souza','314','Bela Vista','Varginha','126.432.016-71','','(35)988393813','','MG','','2020-12-07 00:00:00'),</v>
      </c>
    </row>
    <row r="429" spans="1:14" x14ac:dyDescent="0.3">
      <c r="A429">
        <v>440</v>
      </c>
      <c r="B429" t="s">
        <v>818</v>
      </c>
      <c r="C429" t="s">
        <v>1662</v>
      </c>
      <c r="D429">
        <v>250</v>
      </c>
      <c r="E429" t="s">
        <v>1663</v>
      </c>
      <c r="F429" t="s">
        <v>3</v>
      </c>
      <c r="I429" t="s">
        <v>822</v>
      </c>
      <c r="K429" t="s">
        <v>6</v>
      </c>
      <c r="M429" s="3">
        <v>44172</v>
      </c>
      <c r="N429" t="str">
        <f t="shared" si="6"/>
        <v xml:space="preserve"> (440,'Luiz Antônio de Assis','Rua Estevão Bernardes Pereira','250','Framboyant','Varginha','','','(35)988833521','','MG','','2020-12-07 00:00:00'),</v>
      </c>
    </row>
    <row r="430" spans="1:14" x14ac:dyDescent="0.3">
      <c r="A430">
        <v>441</v>
      </c>
      <c r="B430" t="s">
        <v>1664</v>
      </c>
      <c r="C430" t="s">
        <v>1665</v>
      </c>
      <c r="D430">
        <v>50</v>
      </c>
      <c r="E430" t="s">
        <v>1399</v>
      </c>
      <c r="F430" t="s">
        <v>3</v>
      </c>
      <c r="G430" t="s">
        <v>1666</v>
      </c>
      <c r="I430" t="s">
        <v>1667</v>
      </c>
      <c r="K430" t="s">
        <v>6</v>
      </c>
      <c r="M430" s="3">
        <v>44173</v>
      </c>
      <c r="N430" t="str">
        <f t="shared" si="6"/>
        <v xml:space="preserve"> (441,'Francisco de Assis Ferreira','Rua José Santos de Carvalho','50','Santa Luzia','Varginha','339.682.766-04','','(35)999648591','','MG','','2020-12-08 00:00:00'),</v>
      </c>
    </row>
    <row r="431" spans="1:14" x14ac:dyDescent="0.3">
      <c r="A431">
        <v>442</v>
      </c>
      <c r="B431" t="s">
        <v>1668</v>
      </c>
      <c r="C431" t="s">
        <v>156</v>
      </c>
      <c r="D431">
        <v>0</v>
      </c>
      <c r="E431" t="s">
        <v>1274</v>
      </c>
      <c r="F431" t="s">
        <v>3</v>
      </c>
      <c r="G431" t="s">
        <v>1669</v>
      </c>
      <c r="I431" t="s">
        <v>1670</v>
      </c>
      <c r="K431" t="s">
        <v>6</v>
      </c>
      <c r="M431" s="3">
        <v>44175</v>
      </c>
      <c r="N431" t="str">
        <f t="shared" si="6"/>
        <v xml:space="preserve"> (442,'Edson Sidinei Balbino','Nova Varginha','0','Rua Dario Paiva Silva','Varginha','083.907.096-94','','(35)988544860','','MG','','2020-12-10 00:00:00'),</v>
      </c>
    </row>
    <row r="432" spans="1:14" x14ac:dyDescent="0.3">
      <c r="A432">
        <v>443</v>
      </c>
      <c r="B432" t="s">
        <v>1671</v>
      </c>
      <c r="C432" t="s">
        <v>1672</v>
      </c>
      <c r="D432">
        <v>250</v>
      </c>
      <c r="E432" t="s">
        <v>417</v>
      </c>
      <c r="F432" t="s">
        <v>3</v>
      </c>
      <c r="G432" t="s">
        <v>1673</v>
      </c>
      <c r="I432" t="s">
        <v>1674</v>
      </c>
      <c r="K432" t="s">
        <v>6</v>
      </c>
      <c r="M432" s="3">
        <v>44183</v>
      </c>
      <c r="N432" t="str">
        <f t="shared" si="6"/>
        <v xml:space="preserve"> (443,'Helder Vitor da Silva','Rua Leonilda Bregalda D`Martin','250','Sagrado Coração','Varginha','011.712.006-50','','(35)999215809','','MG','','2020-12-18 00:00:00'),</v>
      </c>
    </row>
    <row r="433" spans="1:14" x14ac:dyDescent="0.3">
      <c r="A433">
        <v>444</v>
      </c>
      <c r="B433" t="s">
        <v>1675</v>
      </c>
      <c r="C433" t="s">
        <v>1676</v>
      </c>
      <c r="D433">
        <v>45</v>
      </c>
      <c r="E433" t="s">
        <v>185</v>
      </c>
      <c r="F433" t="s">
        <v>3</v>
      </c>
      <c r="I433" t="s">
        <v>597</v>
      </c>
      <c r="K433" t="s">
        <v>6</v>
      </c>
      <c r="M433" s="3">
        <v>44187</v>
      </c>
      <c r="N433" t="str">
        <f t="shared" si="6"/>
        <v xml:space="preserve"> (444,'Nazaré Alves de Carvalho','Rua Antônio Batiston','45','Jardim Aurea','Varginha','','','(35)998069686','','MG','','2020-12-22 00:00:00'),</v>
      </c>
    </row>
    <row r="434" spans="1:14" x14ac:dyDescent="0.3">
      <c r="A434">
        <v>445</v>
      </c>
      <c r="B434" t="s">
        <v>2214</v>
      </c>
      <c r="C434" t="s">
        <v>1677</v>
      </c>
      <c r="D434">
        <v>35</v>
      </c>
      <c r="E434" t="s">
        <v>109</v>
      </c>
      <c r="F434" t="s">
        <v>3</v>
      </c>
      <c r="G434" t="s">
        <v>1678</v>
      </c>
      <c r="I434" t="s">
        <v>1679</v>
      </c>
      <c r="K434" t="s">
        <v>6</v>
      </c>
      <c r="M434" s="3">
        <v>44187</v>
      </c>
      <c r="N434" t="str">
        <f t="shared" si="6"/>
        <v xml:space="preserve"> (445,'Elisa Mariano da Silva','Rua Emilia de Avarenga MENDES','35','Belo Horizonte','Varginha','107.630.196-74','','(35)991292498','','MG','','2020-12-22 00:00:00'),</v>
      </c>
    </row>
    <row r="435" spans="1:14" x14ac:dyDescent="0.3">
      <c r="A435">
        <v>446</v>
      </c>
      <c r="B435" t="s">
        <v>1680</v>
      </c>
      <c r="C435" t="s">
        <v>1069</v>
      </c>
      <c r="D435">
        <v>25</v>
      </c>
      <c r="E435" t="s">
        <v>190</v>
      </c>
      <c r="F435" t="s">
        <v>3</v>
      </c>
      <c r="G435" t="s">
        <v>1681</v>
      </c>
      <c r="I435" t="s">
        <v>1682</v>
      </c>
      <c r="K435" t="s">
        <v>6</v>
      </c>
      <c r="M435" s="3">
        <v>44188</v>
      </c>
      <c r="N435" t="str">
        <f t="shared" si="6"/>
        <v xml:space="preserve"> (446,'Kassyo Danilo Silva Oliveira','Rua Benedito Candido','25','Alto Pinheiros','Varginha','105.564.716-36','','(35)997591534','','MG','','2020-12-23 00:00:00'),</v>
      </c>
    </row>
    <row r="436" spans="1:14" x14ac:dyDescent="0.3">
      <c r="A436">
        <v>447</v>
      </c>
      <c r="B436" t="s">
        <v>1683</v>
      </c>
      <c r="C436" t="s">
        <v>1684</v>
      </c>
      <c r="D436">
        <v>45</v>
      </c>
      <c r="E436" t="s">
        <v>1663</v>
      </c>
      <c r="F436" t="s">
        <v>3</v>
      </c>
      <c r="G436" t="s">
        <v>1685</v>
      </c>
      <c r="I436" t="s">
        <v>1686</v>
      </c>
      <c r="K436" t="s">
        <v>6</v>
      </c>
      <c r="M436" s="3">
        <v>44188</v>
      </c>
      <c r="N436" t="str">
        <f t="shared" si="6"/>
        <v xml:space="preserve"> (447,'Guilherme Fernandes Soares','Rua Creuza Aparecida de Souza','45','Framboyant','Varginha','069.178.806-55','','(35)997291473','','MG','','2020-12-23 00:00:00'),</v>
      </c>
    </row>
    <row r="437" spans="1:14" x14ac:dyDescent="0.3">
      <c r="A437">
        <v>448</v>
      </c>
      <c r="B437" t="s">
        <v>1687</v>
      </c>
      <c r="C437" t="s">
        <v>1456</v>
      </c>
      <c r="D437">
        <v>328</v>
      </c>
      <c r="E437" t="s">
        <v>53</v>
      </c>
      <c r="F437" t="s">
        <v>3</v>
      </c>
      <c r="G437" t="s">
        <v>1688</v>
      </c>
      <c r="I437" t="s">
        <v>1689</v>
      </c>
      <c r="K437" t="s">
        <v>6</v>
      </c>
      <c r="M437" s="3">
        <v>44201</v>
      </c>
      <c r="N437" t="str">
        <f t="shared" si="6"/>
        <v xml:space="preserve"> (448,'Maria Helena Pereira','Rua Presidente Antônio Carlos','328','Centro','Varginha','124.921.916-72','','(35)32146393','','MG','','2021-01-05 00:00:00'),</v>
      </c>
    </row>
    <row r="438" spans="1:14" x14ac:dyDescent="0.3">
      <c r="A438">
        <v>449</v>
      </c>
      <c r="B438" t="s">
        <v>1690</v>
      </c>
      <c r="C438" t="s">
        <v>1691</v>
      </c>
      <c r="D438">
        <v>91</v>
      </c>
      <c r="E438" t="s">
        <v>581</v>
      </c>
      <c r="F438" t="s">
        <v>3</v>
      </c>
      <c r="G438" t="s">
        <v>1692</v>
      </c>
      <c r="I438" t="s">
        <v>1693</v>
      </c>
      <c r="K438" t="s">
        <v>6</v>
      </c>
      <c r="M438" s="3">
        <v>44201</v>
      </c>
      <c r="N438" t="str">
        <f t="shared" si="6"/>
        <v xml:space="preserve"> (449,'Elivane Zanateli','Rua Lucracio Paulino da Silva','91','Monte Serrat','Varginha','044.712.096-47','','(35)999126957','','MG','','2021-01-05 00:00:00'),</v>
      </c>
    </row>
    <row r="439" spans="1:14" x14ac:dyDescent="0.3">
      <c r="A439">
        <v>450</v>
      </c>
      <c r="B439" t="s">
        <v>1694</v>
      </c>
      <c r="C439" t="s">
        <v>1695</v>
      </c>
      <c r="D439">
        <v>490</v>
      </c>
      <c r="E439" t="s">
        <v>1696</v>
      </c>
      <c r="F439" t="s">
        <v>3</v>
      </c>
      <c r="G439" t="s">
        <v>1697</v>
      </c>
      <c r="I439" t="s">
        <v>1698</v>
      </c>
      <c r="K439" t="s">
        <v>6</v>
      </c>
      <c r="M439" s="3">
        <v>44202</v>
      </c>
      <c r="N439" t="str">
        <f t="shared" si="6"/>
        <v xml:space="preserve"> (450,'Patricia Rizzo','Av Dr José Semionato','490','Treviso','Varginha','009.900.166-76','','(35)999563610','','MG','','2021-01-06 00:00:00'),</v>
      </c>
    </row>
    <row r="440" spans="1:14" x14ac:dyDescent="0.3">
      <c r="A440">
        <v>451</v>
      </c>
      <c r="B440" t="s">
        <v>1699</v>
      </c>
      <c r="C440" t="s">
        <v>1700</v>
      </c>
      <c r="D440">
        <v>65</v>
      </c>
      <c r="E440" t="s">
        <v>1492</v>
      </c>
      <c r="F440" t="s">
        <v>3</v>
      </c>
      <c r="G440" t="s">
        <v>1701</v>
      </c>
      <c r="I440" t="s">
        <v>1702</v>
      </c>
      <c r="K440" t="s">
        <v>6</v>
      </c>
      <c r="M440" s="3">
        <v>44203</v>
      </c>
      <c r="N440" t="str">
        <f t="shared" si="6"/>
        <v xml:space="preserve"> (451,'Marcos Roberto de Almeida','Rua Gentil Batista Rocha','65','Jardim Ribeiro','Varginha','039.897.436-51','','(35)988038989','','MG','','2021-01-07 00:00:00'),</v>
      </c>
    </row>
    <row r="441" spans="1:14" x14ac:dyDescent="0.3">
      <c r="A441">
        <v>452</v>
      </c>
      <c r="B441" t="s">
        <v>1703</v>
      </c>
      <c r="C441" t="s">
        <v>1704</v>
      </c>
      <c r="D441">
        <v>310</v>
      </c>
      <c r="E441" t="s">
        <v>878</v>
      </c>
      <c r="F441" t="s">
        <v>3</v>
      </c>
      <c r="G441" t="s">
        <v>1705</v>
      </c>
      <c r="I441" t="s">
        <v>1706</v>
      </c>
      <c r="K441" t="s">
        <v>6</v>
      </c>
      <c r="M441" s="3">
        <v>44204</v>
      </c>
      <c r="N441" t="str">
        <f t="shared" si="6"/>
        <v xml:space="preserve"> (452,'Willian Félix Teodoro','Rua Jaime de Oliveira','310','Parque Rinaldo','Varginha','083.019.616-19','','(35)988994143','','MG','','2021-01-08 00:00:00'),</v>
      </c>
    </row>
    <row r="442" spans="1:14" x14ac:dyDescent="0.3">
      <c r="A442">
        <v>453</v>
      </c>
      <c r="B442" t="s">
        <v>1707</v>
      </c>
      <c r="C442" t="s">
        <v>62</v>
      </c>
      <c r="D442">
        <v>1500</v>
      </c>
      <c r="E442" t="s">
        <v>63</v>
      </c>
      <c r="F442" t="s">
        <v>3</v>
      </c>
      <c r="I442" t="s">
        <v>1708</v>
      </c>
      <c r="K442" t="s">
        <v>6</v>
      </c>
      <c r="M442" s="3">
        <v>44207</v>
      </c>
      <c r="N442" t="str">
        <f t="shared" si="6"/>
        <v xml:space="preserve"> (453,'Sérgio dos Santos','Rua Antônio Bernardes Pereira','1500','São Geraldo','Varginha','','','(98)988717581','','MG','','2021-01-11 00:00:00'),</v>
      </c>
    </row>
    <row r="443" spans="1:14" x14ac:dyDescent="0.3">
      <c r="A443">
        <v>454</v>
      </c>
      <c r="B443" t="s">
        <v>1709</v>
      </c>
      <c r="C443" t="s">
        <v>1069</v>
      </c>
      <c r="D443">
        <v>40</v>
      </c>
      <c r="E443" t="s">
        <v>190</v>
      </c>
      <c r="F443" t="s">
        <v>3</v>
      </c>
      <c r="G443" t="s">
        <v>1710</v>
      </c>
      <c r="I443" t="s">
        <v>1711</v>
      </c>
      <c r="K443" t="s">
        <v>6</v>
      </c>
      <c r="M443" s="3">
        <v>44207</v>
      </c>
      <c r="N443" t="str">
        <f t="shared" si="6"/>
        <v xml:space="preserve"> (454,'Alcione Aparecida da Silva','Rua Benedito Candido','40','Alto Pinheiros','Varginha','031.680.766-43','','(35)988497358','','MG','','2021-01-11 00:00:00'),</v>
      </c>
    </row>
    <row r="444" spans="1:14" x14ac:dyDescent="0.3">
      <c r="A444">
        <v>455</v>
      </c>
      <c r="B444" t="s">
        <v>1712</v>
      </c>
      <c r="C444" t="s">
        <v>1713</v>
      </c>
      <c r="D444">
        <v>188</v>
      </c>
      <c r="E444" t="s">
        <v>63</v>
      </c>
      <c r="F444" t="s">
        <v>3</v>
      </c>
      <c r="G444" t="s">
        <v>1714</v>
      </c>
      <c r="I444" t="s">
        <v>1715</v>
      </c>
      <c r="K444" t="s">
        <v>6</v>
      </c>
      <c r="M444" s="3">
        <v>44207</v>
      </c>
      <c r="N444" t="str">
        <f t="shared" si="6"/>
        <v xml:space="preserve"> (455,'Cicero de Souza Lima','Rua Placido de Castro','188','São Geraldo','Varginha','024.083.196-29','','(35)997702803','','MG','','2021-01-11 00:00:00'),</v>
      </c>
    </row>
    <row r="445" spans="1:14" x14ac:dyDescent="0.3">
      <c r="A445">
        <v>456</v>
      </c>
      <c r="B445" t="s">
        <v>1716</v>
      </c>
      <c r="C445" t="s">
        <v>1717</v>
      </c>
      <c r="D445">
        <v>27</v>
      </c>
      <c r="E445" t="s">
        <v>100</v>
      </c>
      <c r="F445" t="s">
        <v>3</v>
      </c>
      <c r="G445" t="s">
        <v>1718</v>
      </c>
      <c r="I445" t="s">
        <v>1719</v>
      </c>
      <c r="K445" t="s">
        <v>6</v>
      </c>
      <c r="M445" s="3">
        <v>44208</v>
      </c>
      <c r="N445" t="str">
        <f t="shared" si="6"/>
        <v xml:space="preserve"> (456,'Elton Sacramento','Rua Rodolfo Augusto da Silva','27','Corcette','Varginha','586.570.966-68','','(35)998421070','','MG','','2021-01-12 00:00:00'),</v>
      </c>
    </row>
    <row r="446" spans="1:14" x14ac:dyDescent="0.3">
      <c r="A446">
        <v>457</v>
      </c>
      <c r="B446" t="s">
        <v>1720</v>
      </c>
      <c r="C446" t="s">
        <v>1721</v>
      </c>
      <c r="D446">
        <v>13</v>
      </c>
      <c r="E446" t="s">
        <v>58</v>
      </c>
      <c r="F446" t="s">
        <v>3</v>
      </c>
      <c r="G446" t="s">
        <v>1722</v>
      </c>
      <c r="I446" t="s">
        <v>1723</v>
      </c>
      <c r="K446" t="s">
        <v>6</v>
      </c>
      <c r="M446" s="3">
        <v>44209</v>
      </c>
      <c r="N446" t="str">
        <f t="shared" si="6"/>
        <v xml:space="preserve"> (457,'Adriana Lima Martins','Al dos Manacas','13','Pinheiros','Varginha','033.125.756-48','','(35)988646559','','MG','','2021-01-13 00:00:00'),</v>
      </c>
    </row>
    <row r="447" spans="1:14" x14ac:dyDescent="0.3">
      <c r="A447">
        <v>458</v>
      </c>
      <c r="B447" t="s">
        <v>1724</v>
      </c>
      <c r="C447" t="s">
        <v>1725</v>
      </c>
      <c r="D447">
        <v>156</v>
      </c>
      <c r="E447" t="s">
        <v>190</v>
      </c>
      <c r="F447" t="s">
        <v>3</v>
      </c>
      <c r="I447" t="s">
        <v>1726</v>
      </c>
      <c r="K447" t="s">
        <v>6</v>
      </c>
      <c r="M447" s="3">
        <v>44210</v>
      </c>
      <c r="N447" t="str">
        <f t="shared" si="6"/>
        <v xml:space="preserve"> (458,'Eva Aparecida Coelho Pereira','Rua Fernado Leal','156','Alto Pinheiros','Varginha','','','(35)984288625','','MG','','2021-01-14 00:00:00'),</v>
      </c>
    </row>
    <row r="448" spans="1:14" x14ac:dyDescent="0.3">
      <c r="A448">
        <v>459</v>
      </c>
      <c r="B448" t="s">
        <v>1727</v>
      </c>
      <c r="C448" t="s">
        <v>1728</v>
      </c>
      <c r="D448">
        <v>0</v>
      </c>
      <c r="E448" t="s">
        <v>1140</v>
      </c>
      <c r="F448" t="s">
        <v>3</v>
      </c>
      <c r="G448" t="s">
        <v>1729</v>
      </c>
      <c r="I448" t="s">
        <v>1730</v>
      </c>
      <c r="K448" t="s">
        <v>6</v>
      </c>
      <c r="M448" s="3">
        <v>44210</v>
      </c>
      <c r="N448" t="str">
        <f t="shared" si="6"/>
        <v xml:space="preserve"> (459,'Antônio Zacaroni','Rua Alice Rosendo Andrade','0','São José','Varginha','467.651.746-72','','(35)987219432','','MG','','2021-01-14 00:00:00'),</v>
      </c>
    </row>
    <row r="449" spans="1:14" x14ac:dyDescent="0.3">
      <c r="A449">
        <v>460</v>
      </c>
      <c r="B449" t="s">
        <v>1731</v>
      </c>
      <c r="D449">
        <v>0</v>
      </c>
      <c r="F449" t="s">
        <v>3</v>
      </c>
      <c r="K449" t="s">
        <v>6</v>
      </c>
      <c r="M449" s="3">
        <v>44210</v>
      </c>
      <c r="N449" t="str">
        <f t="shared" si="6"/>
        <v xml:space="preserve"> (460,'Maria Helena','','0','','Varginha','','','','','MG','','2021-01-14 00:00:00'),</v>
      </c>
    </row>
    <row r="450" spans="1:14" x14ac:dyDescent="0.3">
      <c r="A450">
        <v>461</v>
      </c>
      <c r="B450" t="s">
        <v>1732</v>
      </c>
      <c r="C450" t="s">
        <v>1733</v>
      </c>
      <c r="D450">
        <v>317</v>
      </c>
      <c r="E450" t="s">
        <v>67</v>
      </c>
      <c r="F450" t="s">
        <v>3</v>
      </c>
      <c r="G450" t="s">
        <v>1734</v>
      </c>
      <c r="I450" t="s">
        <v>1735</v>
      </c>
      <c r="K450" t="s">
        <v>6</v>
      </c>
      <c r="M450" s="3">
        <v>44214</v>
      </c>
      <c r="N450" t="str">
        <f t="shared" ref="N450:N512" si="7">" ("&amp;A450&amp;",'"&amp;B450&amp;"','"&amp;C450&amp;"','"&amp;D450&amp;"','"&amp;E450&amp;"','"&amp;F450&amp;"','"&amp;G450&amp;"','"&amp;H450&amp;"','"&amp;I450&amp;"','"&amp;J450&amp;"','"&amp;K450&amp;"','"&amp;L450&amp;"','"&amp;TEXT(M450,"aaaa-mm-dd hh:mm:ss")&amp;"'),"</f>
        <v xml:space="preserve"> (461,'Barri Charles','Rua Tonico Xavier','317','Bom Pastor','Varginha','800.240.926-49','','(35)999727601','','MG','','2021-01-18 00:00:00'),</v>
      </c>
    </row>
    <row r="451" spans="1:14" x14ac:dyDescent="0.3">
      <c r="A451">
        <v>462</v>
      </c>
      <c r="B451" t="s">
        <v>1736</v>
      </c>
      <c r="C451" t="s">
        <v>1737</v>
      </c>
      <c r="D451">
        <v>247</v>
      </c>
      <c r="E451" t="s">
        <v>698</v>
      </c>
      <c r="F451" t="s">
        <v>3</v>
      </c>
      <c r="G451" t="s">
        <v>1738</v>
      </c>
      <c r="I451" t="s">
        <v>1739</v>
      </c>
      <c r="K451" t="s">
        <v>6</v>
      </c>
      <c r="M451" s="3">
        <v>44215</v>
      </c>
      <c r="N451" t="str">
        <f t="shared" si="7"/>
        <v xml:space="preserve"> (462,'Jeremias Vazzi','Rua Belo Horizonte','247','Jardim Andere','Varginha','193.315.176-53','','(35)988142027','','MG','','2021-01-19 00:00:00'),</v>
      </c>
    </row>
    <row r="452" spans="1:14" x14ac:dyDescent="0.3">
      <c r="A452">
        <v>463</v>
      </c>
      <c r="B452" t="s">
        <v>1740</v>
      </c>
      <c r="C452" t="s">
        <v>1741</v>
      </c>
      <c r="D452">
        <v>60</v>
      </c>
      <c r="E452" t="s">
        <v>1742</v>
      </c>
      <c r="F452" t="s">
        <v>3</v>
      </c>
      <c r="G452" t="s">
        <v>1743</v>
      </c>
      <c r="I452" t="s">
        <v>1744</v>
      </c>
      <c r="K452" t="s">
        <v>6</v>
      </c>
      <c r="M452" s="3">
        <v>44216</v>
      </c>
      <c r="N452" t="str">
        <f t="shared" si="7"/>
        <v xml:space="preserve"> (463,'Debora Almeida de S. Pereira','Rua Luiz Sérgio Sepini','60','Urupês','Varginha','694.346.036-68','','(35)999709199','','MG','','2021-01-20 00:00:00'),</v>
      </c>
    </row>
    <row r="453" spans="1:14" x14ac:dyDescent="0.3">
      <c r="A453">
        <v>464</v>
      </c>
      <c r="B453" t="s">
        <v>1745</v>
      </c>
      <c r="C453" t="s">
        <v>1746</v>
      </c>
      <c r="D453">
        <v>1210</v>
      </c>
      <c r="E453" t="s">
        <v>1747</v>
      </c>
      <c r="F453" t="s">
        <v>3</v>
      </c>
      <c r="H453" t="s">
        <v>1748</v>
      </c>
      <c r="I453">
        <v>-35</v>
      </c>
      <c r="K453" t="s">
        <v>6</v>
      </c>
      <c r="M453" s="3">
        <v>44217</v>
      </c>
      <c r="N453" t="str">
        <f t="shared" si="7"/>
        <v xml:space="preserve"> (464,'DICASA Construtora Ltda','Av Deputado Renato Azeredo','1210','Três Corações','Varginha','','13.442.172/0001-67','-35','','MG','','2021-01-21 00:00:00'),</v>
      </c>
    </row>
    <row r="454" spans="1:14" x14ac:dyDescent="0.3">
      <c r="A454">
        <v>465</v>
      </c>
      <c r="B454" t="s">
        <v>1749</v>
      </c>
      <c r="C454" t="s">
        <v>1750</v>
      </c>
      <c r="D454">
        <v>115</v>
      </c>
      <c r="E454" t="s">
        <v>1098</v>
      </c>
      <c r="F454" t="s">
        <v>3</v>
      </c>
      <c r="G454" t="s">
        <v>1751</v>
      </c>
      <c r="I454" t="s">
        <v>1752</v>
      </c>
      <c r="K454" t="s">
        <v>6</v>
      </c>
      <c r="M454" s="3">
        <v>44222</v>
      </c>
      <c r="N454" t="str">
        <f t="shared" si="7"/>
        <v xml:space="preserve"> (465,'Aguinaldo Santos','Rua Rezende Silva','115','Vila Nogueira','Varginha','073.816.776-28','','(35)997100217','','MG','','2021-01-26 00:00:00'),</v>
      </c>
    </row>
    <row r="455" spans="1:14" x14ac:dyDescent="0.3">
      <c r="A455">
        <v>466</v>
      </c>
      <c r="B455" t="s">
        <v>1753</v>
      </c>
      <c r="C455" t="s">
        <v>1456</v>
      </c>
      <c r="D455">
        <v>592</v>
      </c>
      <c r="E455" t="s">
        <v>53</v>
      </c>
      <c r="F455" t="s">
        <v>3</v>
      </c>
      <c r="H455" t="s">
        <v>1754</v>
      </c>
      <c r="I455" t="s">
        <v>1755</v>
      </c>
      <c r="K455" t="s">
        <v>6</v>
      </c>
      <c r="M455" s="3">
        <v>44228</v>
      </c>
      <c r="N455" t="str">
        <f t="shared" si="7"/>
        <v xml:space="preserve"> (466,'BD Modas e confeccões Eireli EPP','Rua Presidente Antônio Carlos','592','Centro','Varginha','','04.002.220/0001-05','(35)991906374','','MG','','2021-02-01 00:00:00'),</v>
      </c>
    </row>
    <row r="456" spans="1:14" x14ac:dyDescent="0.3">
      <c r="A456">
        <v>467</v>
      </c>
      <c r="B456" t="s">
        <v>1756</v>
      </c>
      <c r="C456" t="s">
        <v>1364</v>
      </c>
      <c r="D456">
        <v>19</v>
      </c>
      <c r="E456" t="s">
        <v>581</v>
      </c>
      <c r="F456" t="s">
        <v>3</v>
      </c>
      <c r="G456" t="s">
        <v>1757</v>
      </c>
      <c r="I456" t="s">
        <v>1758</v>
      </c>
      <c r="K456" t="s">
        <v>6</v>
      </c>
      <c r="M456" s="3">
        <v>44228</v>
      </c>
      <c r="N456" t="str">
        <f t="shared" si="7"/>
        <v xml:space="preserve"> (467,'José Pedro da Silva','Rua Vivaldo Ferreira da Cruz','19','Monte Serrat','Varginha','786.707.216-00','','(35)992129686','','MG','','2021-02-01 00:00:00'),</v>
      </c>
    </row>
    <row r="457" spans="1:14" x14ac:dyDescent="0.3">
      <c r="A457">
        <v>468</v>
      </c>
      <c r="B457" t="s">
        <v>1759</v>
      </c>
      <c r="C457" t="s">
        <v>1760</v>
      </c>
      <c r="D457">
        <v>296</v>
      </c>
      <c r="E457" t="s">
        <v>417</v>
      </c>
      <c r="F457" t="s">
        <v>3</v>
      </c>
      <c r="G457" t="s">
        <v>1761</v>
      </c>
      <c r="I457" t="s">
        <v>1762</v>
      </c>
      <c r="K457" t="s">
        <v>6</v>
      </c>
      <c r="M457" s="3">
        <v>44229</v>
      </c>
      <c r="N457" t="str">
        <f t="shared" si="7"/>
        <v xml:space="preserve"> (468,'Tatiane Albina da Silva','Rua José Otaviano Pereira','296','Sagrado Coração','Varginha','106.612.886-33','','(35)997634344','','MG','','2021-02-02 00:00:00'),</v>
      </c>
    </row>
    <row r="458" spans="1:14" x14ac:dyDescent="0.3">
      <c r="A458">
        <v>469</v>
      </c>
      <c r="B458" t="s">
        <v>1763</v>
      </c>
      <c r="C458" t="s">
        <v>1764</v>
      </c>
      <c r="D458">
        <v>50</v>
      </c>
      <c r="E458" t="s">
        <v>734</v>
      </c>
      <c r="F458" t="s">
        <v>3</v>
      </c>
      <c r="H458" t="s">
        <v>1765</v>
      </c>
      <c r="I458" t="s">
        <v>1766</v>
      </c>
      <c r="K458" t="s">
        <v>6</v>
      </c>
      <c r="M458" s="3">
        <v>44230</v>
      </c>
      <c r="N458" t="str">
        <f t="shared" si="7"/>
        <v xml:space="preserve"> (469,'Prefeitura/ Secretária de Obras','Rua Julio Paiva Marcelline','50','Vila Paiva','Varginha','','18.240.119/0001-05','(35)32229187','','MG','','2021-02-03 00:00:00'),</v>
      </c>
    </row>
    <row r="459" spans="1:14" x14ac:dyDescent="0.3">
      <c r="A459">
        <v>470</v>
      </c>
      <c r="B459" t="s">
        <v>1767</v>
      </c>
      <c r="C459" t="s">
        <v>1768</v>
      </c>
      <c r="D459">
        <v>0</v>
      </c>
      <c r="E459" t="s">
        <v>84</v>
      </c>
      <c r="F459" t="s">
        <v>3</v>
      </c>
      <c r="G459" t="s">
        <v>1769</v>
      </c>
      <c r="I459" t="s">
        <v>1770</v>
      </c>
      <c r="K459" t="s">
        <v>6</v>
      </c>
      <c r="M459" s="3">
        <v>44231</v>
      </c>
      <c r="N459" t="str">
        <f t="shared" si="7"/>
        <v xml:space="preserve"> (470,'Luiz Henrique Crabi','Rua Isaura Conceição Manbeli','0','Boa Vista','Varginha','693.807.756-87','','(35)999880677','','MG','','2021-02-04 00:00:00'),</v>
      </c>
    </row>
    <row r="460" spans="1:14" x14ac:dyDescent="0.3">
      <c r="A460">
        <v>471</v>
      </c>
      <c r="B460" t="s">
        <v>1771</v>
      </c>
      <c r="C460" t="s">
        <v>1772</v>
      </c>
      <c r="D460">
        <v>37</v>
      </c>
      <c r="E460" t="s">
        <v>1773</v>
      </c>
      <c r="F460" t="s">
        <v>109</v>
      </c>
      <c r="H460" t="s">
        <v>1774</v>
      </c>
      <c r="I460" t="s">
        <v>1775</v>
      </c>
      <c r="K460" t="s">
        <v>6</v>
      </c>
      <c r="L460" t="s">
        <v>1776</v>
      </c>
      <c r="M460" s="3">
        <v>44231</v>
      </c>
      <c r="N460" t="str">
        <f t="shared" si="7"/>
        <v xml:space="preserve"> (471,'BRZ Empreendimentos e Construções S.A','Rua Padre Marinho','37','Santa Efigênia','Belo Horizonte','','04.065.053/0001-41','(35)988787161','','MG','30140-040','2021-02-04 00:00:00'),</v>
      </c>
    </row>
    <row r="461" spans="1:14" x14ac:dyDescent="0.3">
      <c r="A461">
        <v>472</v>
      </c>
      <c r="B461" t="s">
        <v>1777</v>
      </c>
      <c r="C461" t="s">
        <v>1778</v>
      </c>
      <c r="D461">
        <v>160</v>
      </c>
      <c r="E461" t="s">
        <v>528</v>
      </c>
      <c r="F461" t="s">
        <v>3</v>
      </c>
      <c r="H461" t="s">
        <v>1779</v>
      </c>
      <c r="I461" t="s">
        <v>1780</v>
      </c>
      <c r="K461" t="s">
        <v>6</v>
      </c>
      <c r="L461" t="s">
        <v>1781</v>
      </c>
      <c r="M461" s="3">
        <v>44231</v>
      </c>
      <c r="N461" t="str">
        <f t="shared" si="7"/>
        <v xml:space="preserve"> (472,'Cond. Edificio Vale das Palmeiras','Rua Dr Benedito Hélio Golaçalves','160','Vale das Palmeiras','Varginha','','24.809.582/0001-10','(35)30674130','','MG','37031-316','2021-02-04 00:00:00'),</v>
      </c>
    </row>
    <row r="462" spans="1:14" x14ac:dyDescent="0.3">
      <c r="A462">
        <v>473</v>
      </c>
      <c r="B462" t="s">
        <v>1782</v>
      </c>
      <c r="C462" t="s">
        <v>1783</v>
      </c>
      <c r="D462">
        <v>1688</v>
      </c>
      <c r="E462" t="s">
        <v>1784</v>
      </c>
      <c r="F462" t="s">
        <v>3</v>
      </c>
      <c r="H462" t="s">
        <v>1785</v>
      </c>
      <c r="I462" t="s">
        <v>1786</v>
      </c>
      <c r="K462" t="s">
        <v>6</v>
      </c>
      <c r="L462" t="s">
        <v>1787</v>
      </c>
      <c r="M462" s="3">
        <v>44232</v>
      </c>
      <c r="N462" t="str">
        <f t="shared" si="7"/>
        <v xml:space="preserve"> (473,'Eliger Construtora e ltda','Av Senador Levindo Coelho','1688','Jatoba','Varginha','','05.877.181/0001-52','(27)996504015','','MG','30664-006','2021-02-05 00:00:00'),</v>
      </c>
    </row>
    <row r="463" spans="1:14" x14ac:dyDescent="0.3">
      <c r="A463">
        <v>474</v>
      </c>
      <c r="B463" t="s">
        <v>1788</v>
      </c>
      <c r="C463" t="s">
        <v>1789</v>
      </c>
      <c r="D463">
        <v>245</v>
      </c>
      <c r="E463" t="s">
        <v>53</v>
      </c>
      <c r="F463" t="s">
        <v>1790</v>
      </c>
      <c r="I463" t="s">
        <v>1791</v>
      </c>
      <c r="K463" t="s">
        <v>6</v>
      </c>
      <c r="M463" s="3">
        <v>44236</v>
      </c>
      <c r="N463" t="str">
        <f t="shared" si="7"/>
        <v xml:space="preserve"> (474,'Tadeu Moreira de Andrade','Rua Azarias Ribeiro','245','Centro','Lavras','','','(35)38223159','','MG','','2021-02-09 00:00:00'),</v>
      </c>
    </row>
    <row r="464" spans="1:14" x14ac:dyDescent="0.3">
      <c r="A464">
        <v>475</v>
      </c>
      <c r="B464" t="s">
        <v>1792</v>
      </c>
      <c r="C464" t="s">
        <v>1793</v>
      </c>
      <c r="D464">
        <v>203</v>
      </c>
      <c r="E464" t="s">
        <v>53</v>
      </c>
      <c r="F464" t="s">
        <v>1135</v>
      </c>
      <c r="H464" t="s">
        <v>1794</v>
      </c>
      <c r="I464" t="s">
        <v>1795</v>
      </c>
      <c r="K464" t="s">
        <v>6</v>
      </c>
      <c r="M464" s="3">
        <v>44236</v>
      </c>
      <c r="N464" t="str">
        <f t="shared" si="7"/>
        <v xml:space="preserve"> (475,'Teresinha de Fatima Fernandes Mendes','Rua Três Pontas','203','Centro','Eloi Mendes','','31.336.773/0001-77','(35)991703020','','MG','','2021-02-09 00:00:00'),</v>
      </c>
    </row>
    <row r="465" spans="1:14" x14ac:dyDescent="0.3">
      <c r="A465">
        <v>476</v>
      </c>
      <c r="B465" t="s">
        <v>1796</v>
      </c>
      <c r="C465" t="s">
        <v>1797</v>
      </c>
      <c r="D465">
        <v>105</v>
      </c>
      <c r="E465" t="s">
        <v>486</v>
      </c>
      <c r="F465" t="s">
        <v>3</v>
      </c>
      <c r="G465" t="s">
        <v>1798</v>
      </c>
      <c r="I465" t="s">
        <v>1799</v>
      </c>
      <c r="K465" t="s">
        <v>6</v>
      </c>
      <c r="M465" s="3">
        <v>44239</v>
      </c>
      <c r="N465" t="str">
        <f t="shared" si="7"/>
        <v xml:space="preserve"> (476,'Maria Clara Souza da Costa','Rua Quatro','105','Jardim Oriente','Varginha','107.471.016-98','','(35)987057201','','MG','','2021-02-12 00:00:00'),</v>
      </c>
    </row>
    <row r="466" spans="1:14" x14ac:dyDescent="0.3">
      <c r="A466">
        <v>477</v>
      </c>
      <c r="B466" t="s">
        <v>1800</v>
      </c>
      <c r="C466" t="s">
        <v>1801</v>
      </c>
      <c r="D466">
        <v>40</v>
      </c>
      <c r="E466" t="s">
        <v>53</v>
      </c>
      <c r="F466" t="s">
        <v>3</v>
      </c>
      <c r="G466" t="s">
        <v>1802</v>
      </c>
      <c r="I466" t="s">
        <v>1803</v>
      </c>
      <c r="K466" t="s">
        <v>6</v>
      </c>
      <c r="M466" s="3">
        <v>44243</v>
      </c>
      <c r="N466" t="str">
        <f t="shared" si="7"/>
        <v xml:space="preserve"> (477,'Silvana Massa Bueno','Travesa Marisa','40','Centro','Varginha','461.459.606-30','','(31)987450019','','MG','','2021-02-16 00:00:00'),</v>
      </c>
    </row>
    <row r="467" spans="1:14" x14ac:dyDescent="0.3">
      <c r="A467">
        <v>478</v>
      </c>
      <c r="B467" t="s">
        <v>1804</v>
      </c>
      <c r="C467" t="s">
        <v>203</v>
      </c>
      <c r="D467">
        <v>330</v>
      </c>
      <c r="E467" t="s">
        <v>190</v>
      </c>
      <c r="F467" t="s">
        <v>3</v>
      </c>
      <c r="G467" t="s">
        <v>1805</v>
      </c>
      <c r="I467" t="s">
        <v>1806</v>
      </c>
      <c r="K467" t="s">
        <v>6</v>
      </c>
      <c r="M467" s="3">
        <v>44244</v>
      </c>
      <c r="N467" t="str">
        <f t="shared" si="7"/>
        <v xml:space="preserve"> (478,'Weslen Henrique Amorim','Rua Gilberto Coutinho Pereira','330','Alto Pinheiros','Varginha','011.679.346-52','','(11)980861495','','MG','','2021-02-17 00:00:00'),</v>
      </c>
    </row>
    <row r="468" spans="1:14" x14ac:dyDescent="0.3">
      <c r="A468">
        <v>479</v>
      </c>
      <c r="B468" t="s">
        <v>1807</v>
      </c>
      <c r="C468" t="s">
        <v>1808</v>
      </c>
      <c r="D468">
        <v>190</v>
      </c>
      <c r="E468" t="s">
        <v>1809</v>
      </c>
      <c r="F468" t="s">
        <v>3</v>
      </c>
      <c r="G468" t="s">
        <v>1810</v>
      </c>
      <c r="I468" t="s">
        <v>1811</v>
      </c>
      <c r="K468" t="s">
        <v>6</v>
      </c>
      <c r="M468" s="3">
        <v>44244</v>
      </c>
      <c r="N468" t="str">
        <f t="shared" si="7"/>
        <v xml:space="preserve"> (479,'Rodnei Patrick Ribeiro','Rua José Fonseca','190','São Joaquim','Varginha','015.279.386-03','','(35)988358521','','MG','','2021-02-17 00:00:00'),</v>
      </c>
    </row>
    <row r="469" spans="1:14" x14ac:dyDescent="0.3">
      <c r="A469">
        <v>480</v>
      </c>
      <c r="B469" t="s">
        <v>1812</v>
      </c>
      <c r="C469" t="s">
        <v>1713</v>
      </c>
      <c r="D469">
        <v>75</v>
      </c>
      <c r="E469" t="s">
        <v>216</v>
      </c>
      <c r="F469" t="s">
        <v>3</v>
      </c>
      <c r="G469" t="s">
        <v>1813</v>
      </c>
      <c r="I469" t="s">
        <v>1814</v>
      </c>
      <c r="K469" t="s">
        <v>6</v>
      </c>
      <c r="M469" s="3">
        <v>44249</v>
      </c>
      <c r="N469" t="str">
        <f t="shared" si="7"/>
        <v xml:space="preserve"> (480,'José Machado','Rua Placido de Castro','75','Vila São Geraldo','Varginha','188.920.516-87','','(35)998611191','','MG','','2021-02-22 00:00:00'),</v>
      </c>
    </row>
    <row r="470" spans="1:14" x14ac:dyDescent="0.3">
      <c r="A470">
        <v>481</v>
      </c>
      <c r="B470" t="s">
        <v>1815</v>
      </c>
      <c r="C470" t="s">
        <v>1816</v>
      </c>
      <c r="D470">
        <v>270</v>
      </c>
      <c r="E470" t="s">
        <v>88</v>
      </c>
      <c r="F470" t="s">
        <v>3</v>
      </c>
      <c r="G470" t="s">
        <v>1817</v>
      </c>
      <c r="I470" t="s">
        <v>749</v>
      </c>
      <c r="K470" t="s">
        <v>6</v>
      </c>
      <c r="M470" s="3">
        <v>44249</v>
      </c>
      <c r="N470" t="str">
        <f t="shared" si="7"/>
        <v xml:space="preserve"> (481,'Paulo Cesar Silva Sene','Rua Venezuela','270','Vila Pinto','Varginha','255.238.056-53','','(35)9','','MG','','2021-02-22 00:00:00'),</v>
      </c>
    </row>
    <row r="471" spans="1:14" x14ac:dyDescent="0.3">
      <c r="A471">
        <v>482</v>
      </c>
      <c r="B471" t="s">
        <v>1818</v>
      </c>
      <c r="C471" t="s">
        <v>1819</v>
      </c>
      <c r="D471">
        <v>310</v>
      </c>
      <c r="E471" t="s">
        <v>734</v>
      </c>
      <c r="F471" t="s">
        <v>3</v>
      </c>
      <c r="G471" t="s">
        <v>1820</v>
      </c>
      <c r="I471" t="s">
        <v>749</v>
      </c>
      <c r="K471" t="s">
        <v>6</v>
      </c>
      <c r="M471" s="3">
        <v>44249</v>
      </c>
      <c r="N471" t="str">
        <f t="shared" si="7"/>
        <v xml:space="preserve"> (482,'Leandro de Oliveira Vasconcelos','Rua Aristides Paiva','310','Vila Paiva','Varginha','085.530.587-86','','(35)9','','MG','','2021-02-22 00:00:00'),</v>
      </c>
    </row>
    <row r="472" spans="1:14" x14ac:dyDescent="0.3">
      <c r="A472">
        <v>483</v>
      </c>
      <c r="B472" t="s">
        <v>1821</v>
      </c>
      <c r="C472" t="s">
        <v>1822</v>
      </c>
      <c r="D472">
        <v>35</v>
      </c>
      <c r="E472" t="s">
        <v>190</v>
      </c>
      <c r="F472" t="s">
        <v>3</v>
      </c>
      <c r="I472" t="s">
        <v>1823</v>
      </c>
      <c r="K472" t="s">
        <v>6</v>
      </c>
      <c r="M472" s="3">
        <v>44256</v>
      </c>
      <c r="N472" t="str">
        <f t="shared" si="7"/>
        <v xml:space="preserve"> (483,'Giovana Ferreira da Silva Acosta','Rua Hélio Bertoli','35','Alto Pinheiros','Varginha','','','(35)988169966','','MG','','2021-03-01 00:00:00'),</v>
      </c>
    </row>
    <row r="473" spans="1:14" x14ac:dyDescent="0.3">
      <c r="A473">
        <v>484</v>
      </c>
      <c r="B473" t="s">
        <v>1824</v>
      </c>
      <c r="C473" t="s">
        <v>1825</v>
      </c>
      <c r="D473">
        <v>199</v>
      </c>
      <c r="E473" t="s">
        <v>53</v>
      </c>
      <c r="F473" t="s">
        <v>3</v>
      </c>
      <c r="H473" t="s">
        <v>1826</v>
      </c>
      <c r="I473">
        <v>-35</v>
      </c>
      <c r="K473" t="s">
        <v>6</v>
      </c>
      <c r="M473" s="3">
        <v>44257</v>
      </c>
      <c r="N473" t="str">
        <f t="shared" si="7"/>
        <v xml:space="preserve"> (484,'Condominio Edificio Alvorada','Av Rio Branco','199','Centro','Varginha','','31.342.139/0001-47','-35','','MG','','2021-03-02 00:00:00'),</v>
      </c>
    </row>
    <row r="474" spans="1:14" x14ac:dyDescent="0.3">
      <c r="A474">
        <v>485</v>
      </c>
      <c r="B474" t="s">
        <v>1827</v>
      </c>
      <c r="C474" t="s">
        <v>1828</v>
      </c>
      <c r="D474">
        <v>121</v>
      </c>
      <c r="E474" t="s">
        <v>53</v>
      </c>
      <c r="F474" t="s">
        <v>3</v>
      </c>
      <c r="H474" t="s">
        <v>1829</v>
      </c>
      <c r="I474" t="s">
        <v>749</v>
      </c>
      <c r="K474" t="s">
        <v>6</v>
      </c>
      <c r="L474" t="s">
        <v>1830</v>
      </c>
      <c r="M474" s="3">
        <v>44260</v>
      </c>
      <c r="N474" t="str">
        <f t="shared" si="7"/>
        <v xml:space="preserve"> (485,'Fundção Cultural/Rádio Melodia','Praça Matheus Tavares','121','Centro','Varginha','','18.987.735/0001-16','(35)9','','MG','37002-320','2021-03-05 00:00:00'),</v>
      </c>
    </row>
    <row r="475" spans="1:14" x14ac:dyDescent="0.3">
      <c r="A475">
        <v>486</v>
      </c>
      <c r="B475" t="s">
        <v>1831</v>
      </c>
      <c r="C475" t="s">
        <v>1832</v>
      </c>
      <c r="D475">
        <v>112</v>
      </c>
      <c r="E475" t="s">
        <v>1833</v>
      </c>
      <c r="F475" t="s">
        <v>3</v>
      </c>
      <c r="G475" t="s">
        <v>1834</v>
      </c>
      <c r="I475" t="s">
        <v>1835</v>
      </c>
      <c r="K475" t="s">
        <v>6</v>
      </c>
      <c r="M475" s="3">
        <v>44265</v>
      </c>
      <c r="N475" t="str">
        <f t="shared" si="7"/>
        <v xml:space="preserve"> (486,'Cassia Rosimeire da Silva','Rua Joaquim Carlos','112','Vila Mendes','Varginha','772.597.186-68','','(35)998156737','','MG','','2021-03-10 00:00:00'),</v>
      </c>
    </row>
    <row r="476" spans="1:14" x14ac:dyDescent="0.3">
      <c r="A476">
        <v>487</v>
      </c>
      <c r="B476" t="s">
        <v>1836</v>
      </c>
      <c r="C476" t="s">
        <v>1837</v>
      </c>
      <c r="D476">
        <v>728</v>
      </c>
      <c r="E476" t="s">
        <v>67</v>
      </c>
      <c r="F476" t="s">
        <v>3</v>
      </c>
      <c r="I476" t="s">
        <v>1838</v>
      </c>
      <c r="K476" t="s">
        <v>6</v>
      </c>
      <c r="M476" s="3">
        <v>44266</v>
      </c>
      <c r="N476" t="str">
        <f t="shared" si="7"/>
        <v xml:space="preserve"> (487,'Francisco Paula Henrique','AV Ana Jaconta','728','Bom Pastor','Varginha','','','(35)988992086','','MG','','2021-03-11 00:00:00'),</v>
      </c>
    </row>
    <row r="477" spans="1:14" x14ac:dyDescent="0.3">
      <c r="A477">
        <v>488</v>
      </c>
      <c r="B477" t="s">
        <v>1839</v>
      </c>
      <c r="C477" t="s">
        <v>1840</v>
      </c>
      <c r="D477">
        <v>54</v>
      </c>
      <c r="E477" t="s">
        <v>43</v>
      </c>
      <c r="F477" t="s">
        <v>3</v>
      </c>
      <c r="I477" t="s">
        <v>1841</v>
      </c>
      <c r="K477" t="s">
        <v>6</v>
      </c>
      <c r="M477" s="3">
        <v>44266</v>
      </c>
      <c r="N477" t="str">
        <f t="shared" si="7"/>
        <v xml:space="preserve"> (488,'Dimatra','Rua José M. Lucindo','54','Rezende','Varginha','','','(35)32148936','','MG','','2021-03-11 00:00:00'),</v>
      </c>
    </row>
    <row r="478" spans="1:14" x14ac:dyDescent="0.3">
      <c r="A478">
        <v>489</v>
      </c>
      <c r="B478" t="s">
        <v>1842</v>
      </c>
      <c r="C478" t="s">
        <v>1843</v>
      </c>
      <c r="D478">
        <v>260</v>
      </c>
      <c r="E478" t="s">
        <v>1844</v>
      </c>
      <c r="F478" t="s">
        <v>3</v>
      </c>
      <c r="H478" t="s">
        <v>1845</v>
      </c>
      <c r="I478">
        <v>-35</v>
      </c>
      <c r="K478" t="s">
        <v>6</v>
      </c>
      <c r="M478" s="3">
        <v>44270</v>
      </c>
      <c r="N478" t="str">
        <f t="shared" si="7"/>
        <v xml:space="preserve"> (489,'Condominio Edificio Residêncial Esmeralda','Rua Gilberto Prado Rezende','260','Paeque São José','Varginha','','27.881.313/0001-52','-35','','MG','','2021-03-15 00:00:00'),</v>
      </c>
    </row>
    <row r="479" spans="1:14" x14ac:dyDescent="0.3">
      <c r="A479">
        <v>490</v>
      </c>
      <c r="B479" t="s">
        <v>1846</v>
      </c>
      <c r="C479" t="s">
        <v>2215</v>
      </c>
      <c r="D479">
        <v>60</v>
      </c>
      <c r="E479" t="s">
        <v>300</v>
      </c>
      <c r="F479" t="s">
        <v>3</v>
      </c>
      <c r="H479" t="s">
        <v>1847</v>
      </c>
      <c r="I479" t="s">
        <v>1848</v>
      </c>
      <c r="J479" t="s">
        <v>1849</v>
      </c>
      <c r="K479" t="s">
        <v>6</v>
      </c>
      <c r="M479" s="3">
        <v>44274</v>
      </c>
      <c r="N479" t="str">
        <f t="shared" si="7"/>
        <v xml:space="preserve"> (490,'Associação de Proprietários e Moradores do Condominio Lagamar','Avenida das Palmeiras','60','Lagamar','Varginha','','03.833.854/0001-47','(35)997381884','(35)32141021','MG','','2021-03-19 00:00:00'),</v>
      </c>
    </row>
    <row r="480" spans="1:14" x14ac:dyDescent="0.3">
      <c r="A480">
        <v>491</v>
      </c>
      <c r="B480" t="s">
        <v>1850</v>
      </c>
      <c r="C480" t="s">
        <v>1851</v>
      </c>
      <c r="D480">
        <v>326</v>
      </c>
      <c r="E480" t="s">
        <v>1201</v>
      </c>
      <c r="F480" t="s">
        <v>3</v>
      </c>
      <c r="G480" t="s">
        <v>1852</v>
      </c>
      <c r="I480" t="s">
        <v>749</v>
      </c>
      <c r="K480" t="s">
        <v>6</v>
      </c>
      <c r="M480" s="3">
        <v>44277</v>
      </c>
      <c r="N480" t="str">
        <f t="shared" si="7"/>
        <v xml:space="preserve"> (491,'Cristiano Dos Reis','Av Jacinta Zanatelli','326','Corcetti','Varginha','068.635.446-01','','(35)9','','MG','','2021-03-22 00:00:00'),</v>
      </c>
    </row>
    <row r="481" spans="1:14" x14ac:dyDescent="0.3">
      <c r="A481">
        <v>492</v>
      </c>
      <c r="B481" t="s">
        <v>1853</v>
      </c>
      <c r="C481" t="s">
        <v>1854</v>
      </c>
      <c r="D481">
        <v>0</v>
      </c>
      <c r="E481" t="s">
        <v>1855</v>
      </c>
      <c r="F481" t="s">
        <v>3</v>
      </c>
      <c r="G481" t="s">
        <v>1856</v>
      </c>
      <c r="I481" t="s">
        <v>1857</v>
      </c>
      <c r="J481" t="s">
        <v>1858</v>
      </c>
      <c r="K481" t="s">
        <v>6</v>
      </c>
      <c r="M481" s="3">
        <v>44280</v>
      </c>
      <c r="N481" t="str">
        <f t="shared" si="7"/>
        <v xml:space="preserve"> (492,'Eduardo Henrique Tavares lopes','Sitio Santa Clara','0','Lote 08 - Zona Rural','Varginha','040.619.056-94','','(35)991823003','(35)32214260','MG','','2021-03-25 00:00:00'),</v>
      </c>
    </row>
    <row r="482" spans="1:14" x14ac:dyDescent="0.3">
      <c r="A482">
        <v>493</v>
      </c>
      <c r="B482" t="s">
        <v>1859</v>
      </c>
      <c r="C482" t="s">
        <v>1277</v>
      </c>
      <c r="D482">
        <v>215</v>
      </c>
      <c r="E482" t="s">
        <v>67</v>
      </c>
      <c r="F482" t="s">
        <v>3</v>
      </c>
      <c r="G482" t="s">
        <v>1860</v>
      </c>
      <c r="I482" t="s">
        <v>1861</v>
      </c>
      <c r="K482" t="s">
        <v>6</v>
      </c>
      <c r="M482" s="3">
        <v>44281</v>
      </c>
      <c r="N482" t="str">
        <f t="shared" si="7"/>
        <v xml:space="preserve"> (493,'Marcus Vinicius Tavares','Rua Alvaro Mendes','215','Bom Pastor','Varginha','413.847.766-72','','(35)999899016','','MG','','2021-03-26 00:00:00'),</v>
      </c>
    </row>
    <row r="483" spans="1:14" x14ac:dyDescent="0.3">
      <c r="A483">
        <v>494</v>
      </c>
      <c r="B483" t="s">
        <v>1862</v>
      </c>
      <c r="C483" t="s">
        <v>1018</v>
      </c>
      <c r="D483">
        <v>250</v>
      </c>
      <c r="E483" t="s">
        <v>185</v>
      </c>
      <c r="F483" t="s">
        <v>3</v>
      </c>
      <c r="G483" t="s">
        <v>1863</v>
      </c>
      <c r="I483" t="s">
        <v>1864</v>
      </c>
      <c r="K483" t="s">
        <v>6</v>
      </c>
      <c r="M483" s="3">
        <v>44284</v>
      </c>
      <c r="N483" t="str">
        <f t="shared" si="7"/>
        <v xml:space="preserve"> (494,'Eduardo de Araujo Santos','Rua Margarida Lucio','250','Jardim Aurea','Varginha','662.320.236-68','','(35)988893725','','MG','','2021-03-29 00:00:00'),</v>
      </c>
    </row>
    <row r="484" spans="1:14" x14ac:dyDescent="0.3">
      <c r="A484">
        <v>495</v>
      </c>
      <c r="B484" t="s">
        <v>1865</v>
      </c>
      <c r="C484" t="s">
        <v>1866</v>
      </c>
      <c r="D484">
        <v>15</v>
      </c>
      <c r="E484" t="s">
        <v>1867</v>
      </c>
      <c r="F484" t="s">
        <v>3</v>
      </c>
      <c r="G484" t="s">
        <v>1868</v>
      </c>
      <c r="I484" t="s">
        <v>1869</v>
      </c>
      <c r="K484" t="s">
        <v>6</v>
      </c>
      <c r="M484" s="3">
        <v>44285</v>
      </c>
      <c r="N484" t="str">
        <f t="shared" si="7"/>
        <v xml:space="preserve"> (495,'Jhonatan Kliemchen','Rua Ruth Martins Beltrão','15','Porto real','Varginha','084.475.586-90','','(35)988449975','','MG','','2021-03-30 00:00:00'),</v>
      </c>
    </row>
    <row r="485" spans="1:14" x14ac:dyDescent="0.3">
      <c r="A485">
        <v>496</v>
      </c>
      <c r="B485" t="s">
        <v>1870</v>
      </c>
      <c r="C485" t="s">
        <v>1871</v>
      </c>
      <c r="D485">
        <v>0</v>
      </c>
      <c r="E485" t="s">
        <v>290</v>
      </c>
      <c r="F485" t="s">
        <v>3</v>
      </c>
      <c r="G485" t="s">
        <v>1872</v>
      </c>
      <c r="I485" t="s">
        <v>749</v>
      </c>
      <c r="K485" t="s">
        <v>6</v>
      </c>
      <c r="M485" s="3">
        <v>44286</v>
      </c>
      <c r="N485" t="str">
        <f t="shared" si="7"/>
        <v xml:space="preserve"> (496,'André Manoel','Rua Walfrida Barbosa da Fonseca','0','Damasco','Varginha','048.226.596-58','','(35)9','','MG','','2021-03-31 00:00:00'),</v>
      </c>
    </row>
    <row r="486" spans="1:14" x14ac:dyDescent="0.3">
      <c r="A486">
        <v>497</v>
      </c>
      <c r="B486" t="s">
        <v>1873</v>
      </c>
      <c r="C486" t="s">
        <v>1874</v>
      </c>
      <c r="D486">
        <v>75</v>
      </c>
      <c r="E486" t="s">
        <v>1492</v>
      </c>
      <c r="F486" t="s">
        <v>3</v>
      </c>
      <c r="G486" t="s">
        <v>1875</v>
      </c>
      <c r="I486" t="s">
        <v>1876</v>
      </c>
      <c r="K486" t="s">
        <v>6</v>
      </c>
      <c r="M486" s="3">
        <v>44286</v>
      </c>
      <c r="N486" t="str">
        <f t="shared" si="7"/>
        <v xml:space="preserve"> (497,'Alisson Biancasteli de Castro','Rua Heleno Crispin Maciel','75','Jardim Ribeiro','Varginha','074.891.756-07','','(35)998030917','','MG','','2021-03-31 00:00:00'),</v>
      </c>
    </row>
    <row r="487" spans="1:14" x14ac:dyDescent="0.3">
      <c r="A487">
        <v>498</v>
      </c>
      <c r="B487" t="s">
        <v>1877</v>
      </c>
      <c r="C487" t="s">
        <v>1878</v>
      </c>
      <c r="D487">
        <v>480</v>
      </c>
      <c r="E487" t="s">
        <v>1879</v>
      </c>
      <c r="F487" t="s">
        <v>3</v>
      </c>
      <c r="G487" t="s">
        <v>1880</v>
      </c>
      <c r="I487" t="s">
        <v>1881</v>
      </c>
      <c r="K487" t="s">
        <v>6</v>
      </c>
      <c r="M487" s="3">
        <v>44291</v>
      </c>
      <c r="N487" t="str">
        <f t="shared" si="7"/>
        <v xml:space="preserve"> (498,'Geraldo Luiz de Souza','Rua João martinho da Ponte','480','Corcete','Varginha','568.282.258-72','','(35)999016380','','MG','','2021-04-05 00:00:00'),</v>
      </c>
    </row>
    <row r="488" spans="1:14" x14ac:dyDescent="0.3">
      <c r="A488">
        <v>499</v>
      </c>
      <c r="B488" t="s">
        <v>2216</v>
      </c>
      <c r="C488" t="s">
        <v>1882</v>
      </c>
      <c r="D488">
        <v>75</v>
      </c>
      <c r="E488" t="s">
        <v>947</v>
      </c>
      <c r="F488" t="s">
        <v>3</v>
      </c>
      <c r="G488" t="s">
        <v>1883</v>
      </c>
      <c r="I488" t="s">
        <v>1884</v>
      </c>
      <c r="J488" t="s">
        <v>1885</v>
      </c>
      <c r="K488" t="s">
        <v>6</v>
      </c>
      <c r="M488" s="3">
        <v>44292</v>
      </c>
      <c r="N488" t="str">
        <f t="shared" si="7"/>
        <v xml:space="preserve"> (499,'Marina Lemos','Rua José Rezende Silva','75','Jardim Atlântico Sul','Varginha','062.263.736-36','','(31)997473020','(31)986860001','MG','','2021-04-06 00:00:00'),</v>
      </c>
    </row>
    <row r="489" spans="1:14" x14ac:dyDescent="0.3">
      <c r="A489">
        <v>500</v>
      </c>
      <c r="B489" t="s">
        <v>1886</v>
      </c>
      <c r="C489" t="s">
        <v>1887</v>
      </c>
      <c r="D489">
        <v>500</v>
      </c>
      <c r="E489" t="s">
        <v>79</v>
      </c>
      <c r="F489" t="s">
        <v>3</v>
      </c>
      <c r="G489" t="s">
        <v>1888</v>
      </c>
      <c r="I489" t="s">
        <v>1889</v>
      </c>
      <c r="K489" t="s">
        <v>6</v>
      </c>
      <c r="M489" s="3">
        <v>44293</v>
      </c>
      <c r="N489" t="str">
        <f t="shared" si="7"/>
        <v xml:space="preserve"> (500,'Laurence Miranda','Av Fleming','500','Novo Horizonte','Varginha','354.201.316-49','','(35)999562233','','MG','','2021-04-07 00:00:00'),</v>
      </c>
    </row>
    <row r="490" spans="1:14" x14ac:dyDescent="0.3">
      <c r="A490">
        <v>501</v>
      </c>
      <c r="B490" t="s">
        <v>1890</v>
      </c>
      <c r="C490" t="s">
        <v>1891</v>
      </c>
      <c r="D490">
        <v>1580</v>
      </c>
      <c r="E490" t="s">
        <v>1892</v>
      </c>
      <c r="F490" t="s">
        <v>3</v>
      </c>
      <c r="I490" t="s">
        <v>1893</v>
      </c>
      <c r="K490" t="s">
        <v>6</v>
      </c>
      <c r="L490" t="s">
        <v>1894</v>
      </c>
      <c r="M490" s="3">
        <v>44299</v>
      </c>
      <c r="N490" t="str">
        <f t="shared" si="7"/>
        <v xml:space="preserve"> (501,'Thibabem Atacadista/Distribuidor','Av Manuel Vida','1580','Imaculada Conceição','Varginha','','','(35)36903100','','MG','37070-025','2021-04-13 00:00:00'),</v>
      </c>
    </row>
    <row r="491" spans="1:14" x14ac:dyDescent="0.3">
      <c r="A491">
        <v>502</v>
      </c>
      <c r="B491" t="s">
        <v>1895</v>
      </c>
      <c r="C491" t="s">
        <v>1896</v>
      </c>
      <c r="D491">
        <v>186</v>
      </c>
      <c r="E491" t="s">
        <v>1809</v>
      </c>
      <c r="F491" t="s">
        <v>3</v>
      </c>
      <c r="G491" t="s">
        <v>1897</v>
      </c>
      <c r="I491" t="s">
        <v>1898</v>
      </c>
      <c r="K491" t="s">
        <v>6</v>
      </c>
      <c r="M491" s="3">
        <v>44300</v>
      </c>
      <c r="N491" t="str">
        <f t="shared" si="7"/>
        <v xml:space="preserve"> (502,'Edilene Aparecida Castanheira','Rua João Fonseca','186','São Joaquim','Varginha','008.611.156-60','','(35)998821106','','MG','','2021-04-14 00:00:00'),</v>
      </c>
    </row>
    <row r="492" spans="1:14" x14ac:dyDescent="0.3">
      <c r="A492">
        <v>503</v>
      </c>
      <c r="B492" t="s">
        <v>1899</v>
      </c>
      <c r="C492" t="s">
        <v>1900</v>
      </c>
      <c r="D492">
        <v>33</v>
      </c>
      <c r="E492" t="s">
        <v>698</v>
      </c>
      <c r="F492" t="s">
        <v>3</v>
      </c>
      <c r="H492" t="s">
        <v>1901</v>
      </c>
      <c r="I492" t="s">
        <v>1902</v>
      </c>
      <c r="K492" t="s">
        <v>6</v>
      </c>
      <c r="M492" s="3">
        <v>44300</v>
      </c>
      <c r="N492" t="str">
        <f t="shared" si="7"/>
        <v xml:space="preserve"> (503,'Candeia Serviços Administrativos Eirele','Rua Pouso Alegre','33','Jardim Andere','Varginha','','13.034.576/0001-11','(35)32217788','','MG','','2021-04-14 00:00:00'),</v>
      </c>
    </row>
    <row r="493" spans="1:14" x14ac:dyDescent="0.3">
      <c r="A493">
        <v>504</v>
      </c>
      <c r="B493" t="s">
        <v>1903</v>
      </c>
      <c r="C493" t="s">
        <v>1640</v>
      </c>
      <c r="D493">
        <v>105</v>
      </c>
      <c r="E493" t="s">
        <v>109</v>
      </c>
      <c r="F493" t="s">
        <v>3</v>
      </c>
      <c r="G493" t="s">
        <v>1904</v>
      </c>
      <c r="I493" t="s">
        <v>1905</v>
      </c>
      <c r="K493" t="s">
        <v>6</v>
      </c>
      <c r="M493" s="3">
        <v>44301</v>
      </c>
      <c r="N493" t="str">
        <f t="shared" si="7"/>
        <v xml:space="preserve"> (504,'Fábio Moreira','Rua Jonas Amador Ferreira','105','Belo Horizonte','Varginha','125.266.877-56','','(35)991725673','','MG','','2021-04-15 00:00:00'),</v>
      </c>
    </row>
    <row r="494" spans="1:14" x14ac:dyDescent="0.3">
      <c r="A494">
        <v>505</v>
      </c>
      <c r="B494" t="s">
        <v>1906</v>
      </c>
      <c r="C494" t="s">
        <v>1907</v>
      </c>
      <c r="D494">
        <v>0</v>
      </c>
      <c r="E494" t="s">
        <v>269</v>
      </c>
      <c r="F494" t="s">
        <v>3</v>
      </c>
      <c r="G494" t="s">
        <v>1908</v>
      </c>
      <c r="I494" t="s">
        <v>1909</v>
      </c>
      <c r="K494" t="s">
        <v>6</v>
      </c>
      <c r="M494" s="3">
        <v>44302</v>
      </c>
      <c r="N494" t="str">
        <f t="shared" si="7"/>
        <v xml:space="preserve"> (505,'Alessandro Soares Paixão','Rua Lazara Maria da Conceição','0','San Marino','Varginha','063.729.916-62','','(32)988559213','','MG','','2021-04-16 00:00:00'),</v>
      </c>
    </row>
    <row r="495" spans="1:14" x14ac:dyDescent="0.3">
      <c r="A495">
        <v>506</v>
      </c>
      <c r="B495" t="s">
        <v>1910</v>
      </c>
      <c r="C495" t="s">
        <v>1911</v>
      </c>
      <c r="D495">
        <v>155</v>
      </c>
      <c r="E495" t="s">
        <v>185</v>
      </c>
      <c r="F495" t="s">
        <v>3</v>
      </c>
      <c r="G495" t="s">
        <v>1912</v>
      </c>
      <c r="I495" t="s">
        <v>1913</v>
      </c>
      <c r="K495" t="s">
        <v>6</v>
      </c>
      <c r="M495" s="3">
        <v>44314</v>
      </c>
      <c r="N495" t="str">
        <f t="shared" si="7"/>
        <v xml:space="preserve"> (506,'Hernane Eustáquio Cerqueira Jr','Rua José Maria Barreto','155','Jardim Aurea','Varginha','039.332.286-62','','(35)999559158','','MG','','2021-04-28 00:00:00'),</v>
      </c>
    </row>
    <row r="496" spans="1:14" x14ac:dyDescent="0.3">
      <c r="A496">
        <v>507</v>
      </c>
      <c r="B496" t="s">
        <v>1914</v>
      </c>
      <c r="C496" t="s">
        <v>1915</v>
      </c>
      <c r="D496">
        <v>26</v>
      </c>
      <c r="E496" t="s">
        <v>1916</v>
      </c>
      <c r="F496" t="s">
        <v>3</v>
      </c>
      <c r="G496" t="s">
        <v>1917</v>
      </c>
      <c r="I496" t="s">
        <v>1918</v>
      </c>
      <c r="K496" t="s">
        <v>6</v>
      </c>
      <c r="M496" s="3">
        <v>44316</v>
      </c>
      <c r="N496" t="str">
        <f t="shared" si="7"/>
        <v xml:space="preserve"> (507,'Adriano Alves Marinho','Rua Antônio Resende Conde','26','Jardim Corcette','Varginha','076.337.116-55','','(35)988654502','','MG','','2021-04-30 00:00:00'),</v>
      </c>
    </row>
    <row r="497" spans="1:14" x14ac:dyDescent="0.3">
      <c r="A497">
        <v>508</v>
      </c>
      <c r="B497" t="s">
        <v>1919</v>
      </c>
      <c r="C497" t="s">
        <v>1920</v>
      </c>
      <c r="D497">
        <v>95</v>
      </c>
      <c r="E497" t="s">
        <v>109</v>
      </c>
      <c r="F497" t="s">
        <v>3</v>
      </c>
      <c r="G497" t="s">
        <v>1921</v>
      </c>
      <c r="I497" t="s">
        <v>1922</v>
      </c>
      <c r="K497" t="s">
        <v>6</v>
      </c>
      <c r="M497" s="3">
        <v>44320</v>
      </c>
      <c r="N497" t="str">
        <f t="shared" si="7"/>
        <v xml:space="preserve"> (508,'Cleidson Soares Ferreira','Av Romeu Rossignoli','95','Belo Horizonte','Varginha','050.364.316-50','','(35)998043586','','MG','','2021-05-04 00:00:00'),</v>
      </c>
    </row>
    <row r="498" spans="1:14" x14ac:dyDescent="0.3">
      <c r="A498">
        <v>509</v>
      </c>
      <c r="B498" t="s">
        <v>1923</v>
      </c>
      <c r="C498" t="s">
        <v>1924</v>
      </c>
      <c r="D498">
        <v>0</v>
      </c>
      <c r="E498" t="s">
        <v>581</v>
      </c>
      <c r="F498" t="s">
        <v>3</v>
      </c>
      <c r="G498" t="s">
        <v>1925</v>
      </c>
      <c r="I498" t="s">
        <v>1926</v>
      </c>
      <c r="K498" t="s">
        <v>6</v>
      </c>
      <c r="M498" s="3">
        <v>44327</v>
      </c>
      <c r="N498" t="str">
        <f t="shared" si="7"/>
        <v xml:space="preserve"> (509,'Ordina Maria Serra Bueno','Rua Leocracio Paulino da Silva','0','Monte Serrat','Varginha','680.994.106-10','','(35)997101154','','MG','','2021-05-11 00:00:00'),</v>
      </c>
    </row>
    <row r="499" spans="1:14" x14ac:dyDescent="0.3">
      <c r="A499">
        <v>510</v>
      </c>
      <c r="B499" t="s">
        <v>1927</v>
      </c>
      <c r="C499" t="s">
        <v>1928</v>
      </c>
      <c r="D499">
        <v>0</v>
      </c>
      <c r="E499" t="s">
        <v>53</v>
      </c>
      <c r="F499" t="s">
        <v>3</v>
      </c>
      <c r="H499" t="s">
        <v>1929</v>
      </c>
      <c r="I499" t="s">
        <v>1930</v>
      </c>
      <c r="K499" t="s">
        <v>6</v>
      </c>
      <c r="L499" t="s">
        <v>1931</v>
      </c>
      <c r="M499" s="3">
        <v>44330</v>
      </c>
      <c r="N499" t="str">
        <f t="shared" si="7"/>
        <v xml:space="preserve"> (510,'Fonelight','AV Rio Branco 422','0','Centro','Varginha','','02.089.242/0001-29','(35)32216626','','MG','37002-150','2021-05-14 00:00:00'),</v>
      </c>
    </row>
    <row r="500" spans="1:14" x14ac:dyDescent="0.3">
      <c r="A500">
        <v>511</v>
      </c>
      <c r="B500" t="s">
        <v>1932</v>
      </c>
      <c r="C500" t="s">
        <v>1223</v>
      </c>
      <c r="D500">
        <v>32</v>
      </c>
      <c r="E500" t="s">
        <v>100</v>
      </c>
      <c r="F500" t="s">
        <v>3</v>
      </c>
      <c r="I500" t="s">
        <v>1933</v>
      </c>
      <c r="K500" t="s">
        <v>6</v>
      </c>
      <c r="M500" s="3">
        <v>44334</v>
      </c>
      <c r="N500" t="str">
        <f t="shared" si="7"/>
        <v xml:space="preserve"> (511,'Fábio Vicentini','Rua José Fabiano Pereira','32','Corcette','Varginha','','','(35)988477642','','MG','','2021-05-18 00:00:00'),</v>
      </c>
    </row>
    <row r="501" spans="1:14" x14ac:dyDescent="0.3">
      <c r="A501">
        <v>512</v>
      </c>
      <c r="B501" t="s">
        <v>1934</v>
      </c>
      <c r="C501" t="s">
        <v>1935</v>
      </c>
      <c r="D501">
        <v>40</v>
      </c>
      <c r="E501" t="s">
        <v>204</v>
      </c>
      <c r="F501" t="s">
        <v>3</v>
      </c>
      <c r="G501" t="s">
        <v>1936</v>
      </c>
      <c r="I501" t="s">
        <v>1937</v>
      </c>
      <c r="J501" t="s">
        <v>1938</v>
      </c>
      <c r="K501" t="s">
        <v>6</v>
      </c>
      <c r="M501" s="3">
        <v>44337</v>
      </c>
      <c r="N501" t="str">
        <f t="shared" si="7"/>
        <v xml:space="preserve"> (512,'Bruna Juliana melo Viana Zanatelli','Rua Idalina rezende Reis','40','Alto dos Pinheiros','Varginha','076.069.566-00','','(35)988110874','(35)998270051','MG','','2021-05-21 00:00:00'),</v>
      </c>
    </row>
    <row r="502" spans="1:14" x14ac:dyDescent="0.3">
      <c r="A502">
        <v>513</v>
      </c>
      <c r="B502" t="s">
        <v>1939</v>
      </c>
      <c r="C502" t="s">
        <v>1940</v>
      </c>
      <c r="D502">
        <v>234</v>
      </c>
      <c r="E502" t="s">
        <v>1742</v>
      </c>
      <c r="F502" t="s">
        <v>3</v>
      </c>
      <c r="G502" t="s">
        <v>1941</v>
      </c>
      <c r="I502" t="s">
        <v>1942</v>
      </c>
      <c r="K502" t="s">
        <v>6</v>
      </c>
      <c r="M502" s="3">
        <v>44347</v>
      </c>
      <c r="N502" t="str">
        <f t="shared" si="7"/>
        <v xml:space="preserve"> (513,'Dalva Moura Ferreira','Rua São Lucas','234','Urupês','Varginha','647.132.456-15','','(35)988046569','','MG','','2021-05-31 00:00:00'),</v>
      </c>
    </row>
    <row r="503" spans="1:14" x14ac:dyDescent="0.3">
      <c r="A503">
        <v>514</v>
      </c>
      <c r="B503" t="s">
        <v>1943</v>
      </c>
      <c r="D503">
        <v>0</v>
      </c>
      <c r="E503" t="s">
        <v>794</v>
      </c>
      <c r="F503" t="s">
        <v>1944</v>
      </c>
      <c r="G503" t="s">
        <v>1945</v>
      </c>
      <c r="I503" t="s">
        <v>1946</v>
      </c>
      <c r="K503" t="s">
        <v>6</v>
      </c>
      <c r="M503" s="3">
        <v>44348</v>
      </c>
      <c r="N503" t="str">
        <f t="shared" si="7"/>
        <v xml:space="preserve"> (514,'Marcos Cleber Leal','','0','Zona Rural','Poço Fundo','068.944.146-02','','(35)999750421','','MG','','2021-06-01 00:00:00'),</v>
      </c>
    </row>
    <row r="504" spans="1:14" x14ac:dyDescent="0.3">
      <c r="A504">
        <v>515</v>
      </c>
      <c r="B504" t="s">
        <v>1947</v>
      </c>
      <c r="C504" t="s">
        <v>983</v>
      </c>
      <c r="D504">
        <v>254</v>
      </c>
      <c r="E504" t="s">
        <v>734</v>
      </c>
      <c r="F504" t="s">
        <v>3</v>
      </c>
      <c r="G504" t="s">
        <v>1948</v>
      </c>
      <c r="I504" t="s">
        <v>1949</v>
      </c>
      <c r="K504" t="s">
        <v>6</v>
      </c>
      <c r="M504" s="3">
        <v>44351</v>
      </c>
      <c r="N504" t="str">
        <f t="shared" si="7"/>
        <v xml:space="preserve"> (515,'Rodrigo Paulo Araujo','Rua Silvio Cougo','254','Vila Paiva','Varginha','023.674.456-99','','(35)991417700','','MG','','2021-06-04 00:00:00'),</v>
      </c>
    </row>
    <row r="505" spans="1:14" x14ac:dyDescent="0.3">
      <c r="A505">
        <v>516</v>
      </c>
      <c r="B505" t="s">
        <v>1950</v>
      </c>
      <c r="C505" t="s">
        <v>1951</v>
      </c>
      <c r="D505">
        <v>355</v>
      </c>
      <c r="E505" t="s">
        <v>523</v>
      </c>
      <c r="F505" t="s">
        <v>3</v>
      </c>
      <c r="I505" t="s">
        <v>1952</v>
      </c>
      <c r="K505" t="s">
        <v>6</v>
      </c>
      <c r="M505" s="3">
        <v>44355</v>
      </c>
      <c r="N505" t="str">
        <f t="shared" si="7"/>
        <v xml:space="preserve"> (516,'Décio','Rua presidente Antônio Rotundo','355','Parque Boa Vista','Varginha','','','(35)991769151','','MG','','2021-06-08 00:00:00'),</v>
      </c>
    </row>
    <row r="506" spans="1:14" x14ac:dyDescent="0.3">
      <c r="A506">
        <v>517</v>
      </c>
      <c r="B506" t="s">
        <v>1953</v>
      </c>
      <c r="C506" t="s">
        <v>1954</v>
      </c>
      <c r="D506">
        <v>440</v>
      </c>
      <c r="E506" t="s">
        <v>1955</v>
      </c>
      <c r="F506" t="s">
        <v>3</v>
      </c>
      <c r="G506" t="s">
        <v>1956</v>
      </c>
      <c r="I506" t="s">
        <v>1957</v>
      </c>
      <c r="K506" t="s">
        <v>6</v>
      </c>
      <c r="M506" s="3">
        <v>44356</v>
      </c>
      <c r="N506" t="str">
        <f t="shared" si="7"/>
        <v xml:space="preserve"> (517,'Carlos Roberto Silverio Junior','Rua Marcos Vinicius Bandoni','440','Imperial','Varginha','079.225.616-60','','(35)984021367','','MG','','2021-06-09 00:00:00'),</v>
      </c>
    </row>
    <row r="507" spans="1:14" x14ac:dyDescent="0.3">
      <c r="A507">
        <v>518</v>
      </c>
      <c r="B507" t="s">
        <v>1958</v>
      </c>
      <c r="C507" t="s">
        <v>1959</v>
      </c>
      <c r="D507">
        <v>55</v>
      </c>
      <c r="E507" t="s">
        <v>1960</v>
      </c>
      <c r="F507" t="s">
        <v>3</v>
      </c>
      <c r="G507" t="s">
        <v>1961</v>
      </c>
      <c r="I507" t="s">
        <v>1962</v>
      </c>
      <c r="K507" t="s">
        <v>6</v>
      </c>
      <c r="M507" s="3">
        <v>44356</v>
      </c>
      <c r="N507" t="str">
        <f t="shared" si="7"/>
        <v xml:space="preserve"> (518,'João Roberto Santana','Rua Maria Aparecida Santana','55','Residêncial Jetcon','Varginha','918.540.676-72','','(35)991175888','','MG','','2021-06-09 00:00:00'),</v>
      </c>
    </row>
    <row r="508" spans="1:14" x14ac:dyDescent="0.3">
      <c r="A508">
        <v>519</v>
      </c>
      <c r="B508" t="s">
        <v>1963</v>
      </c>
      <c r="C508" t="s">
        <v>1559</v>
      </c>
      <c r="D508">
        <v>119</v>
      </c>
      <c r="E508" t="s">
        <v>878</v>
      </c>
      <c r="F508" t="s">
        <v>3</v>
      </c>
      <c r="G508" t="s">
        <v>1964</v>
      </c>
      <c r="I508" t="s">
        <v>1965</v>
      </c>
      <c r="K508" t="s">
        <v>6</v>
      </c>
      <c r="M508" s="3">
        <v>44365</v>
      </c>
      <c r="N508" t="str">
        <f t="shared" si="7"/>
        <v xml:space="preserve"> (519,'Celio Ribeiro','Rua Pedro Rodrigues Albuquerque','119','Parque Rinaldo','Varginha','772.270.186-87','','(35)999659064','','MG','','2021-06-18 00:00:00'),</v>
      </c>
    </row>
    <row r="509" spans="1:14" x14ac:dyDescent="0.3">
      <c r="A509">
        <v>520</v>
      </c>
      <c r="B509" t="s">
        <v>1966</v>
      </c>
      <c r="C509" t="s">
        <v>1967</v>
      </c>
      <c r="D509">
        <v>111</v>
      </c>
      <c r="E509" t="s">
        <v>581</v>
      </c>
      <c r="F509" t="s">
        <v>3</v>
      </c>
      <c r="G509" t="s">
        <v>1968</v>
      </c>
      <c r="I509" t="s">
        <v>1969</v>
      </c>
      <c r="K509" t="s">
        <v>6</v>
      </c>
      <c r="M509" s="3">
        <v>44365</v>
      </c>
      <c r="N509" t="str">
        <f t="shared" si="7"/>
        <v xml:space="preserve"> (520,'Lucas Luiz Gerônimo','Rua Nilo Andrade Xavier','111','Monte Serrat','Varginha','067.936.526-56','','(35)988180871','','MG','','2021-06-18 00:00:00'),</v>
      </c>
    </row>
    <row r="510" spans="1:14" x14ac:dyDescent="0.3">
      <c r="A510">
        <v>521</v>
      </c>
      <c r="B510" t="s">
        <v>1970</v>
      </c>
      <c r="C510" t="s">
        <v>1640</v>
      </c>
      <c r="D510">
        <v>105</v>
      </c>
      <c r="E510" t="s">
        <v>846</v>
      </c>
      <c r="F510" t="s">
        <v>3</v>
      </c>
      <c r="G510" t="s">
        <v>1971</v>
      </c>
      <c r="I510" t="s">
        <v>1972</v>
      </c>
      <c r="K510" t="s">
        <v>6</v>
      </c>
      <c r="M510" s="3">
        <v>44368</v>
      </c>
      <c r="N510" t="str">
        <f t="shared" si="7"/>
        <v xml:space="preserve"> (521,'Patricia de Mendonça Resende','Rua Jonas Amador Ferreira','105','Belo Horizonte II','Varginha','078.119.976-06','','(35)998156327','','MG','','2021-06-21 00:00:00'),</v>
      </c>
    </row>
    <row r="511" spans="1:14" x14ac:dyDescent="0.3">
      <c r="A511">
        <v>522</v>
      </c>
      <c r="B511" t="s">
        <v>1973</v>
      </c>
      <c r="C511" t="s">
        <v>1728</v>
      </c>
      <c r="D511">
        <v>298</v>
      </c>
      <c r="E511" t="s">
        <v>1974</v>
      </c>
      <c r="F511" t="s">
        <v>3</v>
      </c>
      <c r="G511" t="s">
        <v>1975</v>
      </c>
      <c r="I511" t="s">
        <v>1976</v>
      </c>
      <c r="K511" t="s">
        <v>6</v>
      </c>
      <c r="M511" s="3">
        <v>44368</v>
      </c>
      <c r="N511" t="str">
        <f t="shared" si="7"/>
        <v xml:space="preserve"> (522,'Taina Paulino Silva','Rua Alice Rosendo Andrade','298','Corredor São José','Varginha','121.375.906-46','','(35)987119502','','MG','','2021-06-21 00:00:00'),</v>
      </c>
    </row>
    <row r="512" spans="1:14" x14ac:dyDescent="0.3">
      <c r="A512">
        <v>523</v>
      </c>
      <c r="B512" t="s">
        <v>1977</v>
      </c>
      <c r="C512" t="s">
        <v>1978</v>
      </c>
      <c r="D512">
        <v>970</v>
      </c>
      <c r="E512" t="s">
        <v>43</v>
      </c>
      <c r="F512" t="s">
        <v>3</v>
      </c>
      <c r="G512" t="s">
        <v>1979</v>
      </c>
      <c r="I512" t="s">
        <v>1980</v>
      </c>
      <c r="K512" t="s">
        <v>6</v>
      </c>
      <c r="M512" s="3">
        <v>44368</v>
      </c>
      <c r="N512" t="str">
        <f t="shared" si="7"/>
        <v xml:space="preserve"> (523,'Antônio Lima','Rua Marajo','970','Rezende','Varginha','412.432.776-53','','(35)988111362','','MG','','2021-06-21 00:00:00'),</v>
      </c>
    </row>
    <row r="513" spans="1:14" x14ac:dyDescent="0.3">
      <c r="A513">
        <v>524</v>
      </c>
      <c r="B513" t="s">
        <v>1981</v>
      </c>
      <c r="C513" t="s">
        <v>1982</v>
      </c>
      <c r="D513">
        <v>65</v>
      </c>
      <c r="E513" t="s">
        <v>190</v>
      </c>
      <c r="F513" t="s">
        <v>3</v>
      </c>
      <c r="G513" t="s">
        <v>1983</v>
      </c>
      <c r="I513" t="s">
        <v>1984</v>
      </c>
      <c r="K513" t="s">
        <v>6</v>
      </c>
      <c r="M513" s="3">
        <v>44378</v>
      </c>
      <c r="N513" t="str">
        <f t="shared" ref="N513:N571" si="8">" ("&amp;A513&amp;",'"&amp;B513&amp;"','"&amp;C513&amp;"','"&amp;D513&amp;"','"&amp;E513&amp;"','"&amp;F513&amp;"','"&amp;G513&amp;"','"&amp;H513&amp;"','"&amp;I513&amp;"','"&amp;J513&amp;"','"&amp;K513&amp;"','"&amp;L513&amp;"','"&amp;TEXT(M513,"aaaa-mm-dd hh:mm:ss")&amp;"'),"</f>
        <v xml:space="preserve"> (524,'José Ednaldo de Mendonça','Rua Irmão Hamilton lourenço Jr','65','Alto Pinheiros','Varginha','043.112.626-71','','(35)988225206','','MG','','2021-07-01 00:00:00'),</v>
      </c>
    </row>
    <row r="514" spans="1:14" x14ac:dyDescent="0.3">
      <c r="A514">
        <v>525</v>
      </c>
      <c r="B514" t="s">
        <v>1985</v>
      </c>
      <c r="C514" t="s">
        <v>1986</v>
      </c>
      <c r="D514">
        <v>225</v>
      </c>
      <c r="E514" t="s">
        <v>35</v>
      </c>
      <c r="F514" t="s">
        <v>3</v>
      </c>
      <c r="G514" t="s">
        <v>1987</v>
      </c>
      <c r="I514" t="s">
        <v>1988</v>
      </c>
      <c r="K514" t="s">
        <v>6</v>
      </c>
      <c r="M514" s="3">
        <v>44379</v>
      </c>
      <c r="N514" t="str">
        <f t="shared" si="8"/>
        <v xml:space="preserve"> (525,'Alexandre Pereira','Rua José Coelho Lemos','225','Jardim Estrela ll','Varginha','076.075.336-99','','(35)988395644','','MG','','2021-07-02 00:00:00'),</v>
      </c>
    </row>
    <row r="515" spans="1:14" x14ac:dyDescent="0.3">
      <c r="A515">
        <v>526</v>
      </c>
      <c r="B515" t="s">
        <v>1989</v>
      </c>
      <c r="C515" t="s">
        <v>1990</v>
      </c>
      <c r="D515">
        <v>28</v>
      </c>
      <c r="E515" t="s">
        <v>53</v>
      </c>
      <c r="F515" t="s">
        <v>3</v>
      </c>
      <c r="G515" t="s">
        <v>1991</v>
      </c>
      <c r="I515" t="s">
        <v>1992</v>
      </c>
      <c r="K515" t="s">
        <v>6</v>
      </c>
      <c r="M515" s="3">
        <v>44383</v>
      </c>
      <c r="N515" t="str">
        <f t="shared" si="8"/>
        <v xml:space="preserve"> (526,'José Henrique de Vasconcellos Saldanha','AV ministro Bias Fortes','28','Centro','Varginha','042.554.716-73','','(35)991442643','','MG','','2021-07-06 00:00:00'),</v>
      </c>
    </row>
    <row r="516" spans="1:14" x14ac:dyDescent="0.3">
      <c r="A516">
        <v>527</v>
      </c>
      <c r="B516" t="s">
        <v>1993</v>
      </c>
      <c r="C516" t="s">
        <v>1994</v>
      </c>
      <c r="D516">
        <v>158</v>
      </c>
      <c r="E516" t="s">
        <v>49</v>
      </c>
      <c r="F516" t="s">
        <v>3</v>
      </c>
      <c r="G516" t="s">
        <v>1995</v>
      </c>
      <c r="I516" t="s">
        <v>1996</v>
      </c>
      <c r="K516" t="s">
        <v>6</v>
      </c>
      <c r="M516" s="3">
        <v>44384</v>
      </c>
      <c r="N516" t="str">
        <f t="shared" si="8"/>
        <v xml:space="preserve"> (527,'Pablo Javier Grunmann','Rua Veneravél Ludovico Pavani','158','Campos Eliseos','Varginha','858.254.847-87','','(35)991126035','','MG','','2021-07-07 00:00:00'),</v>
      </c>
    </row>
    <row r="517" spans="1:14" x14ac:dyDescent="0.3">
      <c r="A517">
        <v>528</v>
      </c>
      <c r="B517" t="s">
        <v>1997</v>
      </c>
      <c r="C517" t="s">
        <v>1998</v>
      </c>
      <c r="D517">
        <v>39</v>
      </c>
      <c r="E517" t="s">
        <v>742</v>
      </c>
      <c r="F517" t="s">
        <v>3</v>
      </c>
      <c r="G517" t="s">
        <v>1999</v>
      </c>
      <c r="I517" t="s">
        <v>2000</v>
      </c>
      <c r="K517" t="s">
        <v>6</v>
      </c>
      <c r="M517" s="3">
        <v>44385</v>
      </c>
      <c r="N517" t="str">
        <f t="shared" si="8"/>
        <v xml:space="preserve"> (528,'Alessandra Comba Pinto da Silva Gomes','Rua Vale do Reno','39','Canaã','Varginha','127.611.828-71','','(35)999034828','','MG','','2021-07-08 00:00:00'),</v>
      </c>
    </row>
    <row r="518" spans="1:14" x14ac:dyDescent="0.3">
      <c r="A518">
        <v>529</v>
      </c>
      <c r="B518" t="s">
        <v>2001</v>
      </c>
      <c r="C518" t="s">
        <v>924</v>
      </c>
      <c r="D518">
        <v>359</v>
      </c>
      <c r="E518" t="s">
        <v>470</v>
      </c>
      <c r="F518" t="s">
        <v>3</v>
      </c>
      <c r="G518" t="s">
        <v>2002</v>
      </c>
      <c r="I518" t="s">
        <v>2003</v>
      </c>
      <c r="K518" t="s">
        <v>6</v>
      </c>
      <c r="M518" s="3">
        <v>44385</v>
      </c>
      <c r="N518" t="str">
        <f t="shared" si="8"/>
        <v xml:space="preserve"> (529,'Aloisio Antônio Morange','Rua Presidente Tancredo Neves','359','Alto da Figueira','Varginha','619.149.086-00','','(35)999384305','','MG','','2021-07-08 00:00:00'),</v>
      </c>
    </row>
    <row r="519" spans="1:14" x14ac:dyDescent="0.3">
      <c r="A519">
        <v>530</v>
      </c>
      <c r="B519" t="s">
        <v>2004</v>
      </c>
      <c r="C519" t="s">
        <v>2005</v>
      </c>
      <c r="D519">
        <v>0</v>
      </c>
      <c r="E519" t="s">
        <v>156</v>
      </c>
      <c r="F519" t="s">
        <v>3</v>
      </c>
      <c r="G519" t="s">
        <v>2006</v>
      </c>
      <c r="I519" t="s">
        <v>2007</v>
      </c>
      <c r="K519" t="s">
        <v>6</v>
      </c>
      <c r="M519" s="3">
        <v>44386</v>
      </c>
      <c r="N519" t="str">
        <f t="shared" si="8"/>
        <v xml:space="preserve"> (530,'Rubens Silva Borges','Rua Aurélio Teixeira','0','Nova Varginha','Varginha','100.742.066-99','','(35)999792517','','MG','','2021-07-09 00:00:00'),</v>
      </c>
    </row>
    <row r="520" spans="1:14" x14ac:dyDescent="0.3">
      <c r="A520">
        <v>531</v>
      </c>
      <c r="B520" t="s">
        <v>2008</v>
      </c>
      <c r="C520" t="s">
        <v>2009</v>
      </c>
      <c r="D520">
        <v>211</v>
      </c>
      <c r="E520" t="s">
        <v>528</v>
      </c>
      <c r="F520" t="s">
        <v>3</v>
      </c>
      <c r="G520" t="s">
        <v>2010</v>
      </c>
      <c r="I520" t="s">
        <v>2011</v>
      </c>
      <c r="K520" t="s">
        <v>6</v>
      </c>
      <c r="M520" s="3">
        <v>44392</v>
      </c>
      <c r="N520" t="str">
        <f t="shared" si="8"/>
        <v xml:space="preserve"> (531,'Carlos Roberto Mendes','Av Dr José Marcos','211','Vale das Palmeiras','Varginha','192.688.826-04','','(35)32124910','','MG','','2021-07-15 00:00:00'),</v>
      </c>
    </row>
    <row r="521" spans="1:14" x14ac:dyDescent="0.3">
      <c r="A521">
        <v>532</v>
      </c>
      <c r="B521" t="s">
        <v>2012</v>
      </c>
      <c r="C521" t="s">
        <v>2013</v>
      </c>
      <c r="D521">
        <v>85</v>
      </c>
      <c r="E521" t="s">
        <v>247</v>
      </c>
      <c r="F521" t="s">
        <v>3</v>
      </c>
      <c r="G521" t="s">
        <v>2014</v>
      </c>
      <c r="I521" t="s">
        <v>2015</v>
      </c>
      <c r="K521" t="s">
        <v>6</v>
      </c>
      <c r="M521" s="3">
        <v>44399</v>
      </c>
      <c r="N521" t="str">
        <f t="shared" si="8"/>
        <v xml:space="preserve"> (532,'Denise Regina Santos','Rua Luiz Nogueira de Sá','85','Bougainville','Varginha','519.437.196-91','','(35)998698686','','MG','','2021-07-22 00:00:00'),</v>
      </c>
    </row>
    <row r="522" spans="1:14" x14ac:dyDescent="0.3">
      <c r="A522">
        <v>533</v>
      </c>
      <c r="B522" t="s">
        <v>2016</v>
      </c>
      <c r="C522" t="s">
        <v>640</v>
      </c>
      <c r="D522">
        <v>180</v>
      </c>
      <c r="E522" t="s">
        <v>1467</v>
      </c>
      <c r="F522" t="s">
        <v>3</v>
      </c>
      <c r="G522" t="s">
        <v>2017</v>
      </c>
      <c r="I522" t="s">
        <v>2018</v>
      </c>
      <c r="K522" t="s">
        <v>6</v>
      </c>
      <c r="M522" s="3">
        <v>44403</v>
      </c>
      <c r="N522" t="str">
        <f t="shared" si="8"/>
        <v xml:space="preserve"> (533,'Claudinei Baroni','Rua Oswaldo Elias Pazzoti','180','Sam Marino','Varginha','918.193.776-87','','(35)992445999','','MG','','2021-07-26 00:00:00'),</v>
      </c>
    </row>
    <row r="523" spans="1:14" x14ac:dyDescent="0.3">
      <c r="A523">
        <v>534</v>
      </c>
      <c r="B523" t="s">
        <v>2019</v>
      </c>
      <c r="C523" t="s">
        <v>2020</v>
      </c>
      <c r="D523">
        <v>60</v>
      </c>
      <c r="E523" t="s">
        <v>2021</v>
      </c>
      <c r="F523" t="s">
        <v>3</v>
      </c>
      <c r="G523" t="s">
        <v>2022</v>
      </c>
      <c r="I523" t="s">
        <v>2023</v>
      </c>
      <c r="K523" t="s">
        <v>6</v>
      </c>
      <c r="M523" s="3">
        <v>44405</v>
      </c>
      <c r="N523" t="str">
        <f t="shared" si="8"/>
        <v xml:space="preserve"> (534,'Beatriz Maciel Souza Oliveira','Rua Silva Bueno','60','Ypiranga','Varginha','621.942.836-68','','(35)999695350','','MG','','2021-07-28 00:00:00'),</v>
      </c>
    </row>
    <row r="524" spans="1:14" x14ac:dyDescent="0.3">
      <c r="A524">
        <v>535</v>
      </c>
      <c r="B524" t="s">
        <v>2024</v>
      </c>
      <c r="C524" t="s">
        <v>2025</v>
      </c>
      <c r="D524">
        <v>0</v>
      </c>
      <c r="F524" t="s">
        <v>2026</v>
      </c>
      <c r="H524" t="s">
        <v>2027</v>
      </c>
      <c r="I524" t="s">
        <v>1107</v>
      </c>
      <c r="J524" t="s">
        <v>2028</v>
      </c>
      <c r="K524" t="s">
        <v>6</v>
      </c>
      <c r="M524" s="3">
        <v>44407</v>
      </c>
      <c r="N524" t="str">
        <f t="shared" si="8"/>
        <v xml:space="preserve"> (535,'Construtora Four Trace Eireli/Antônio','Estr. Municipal Orlindo Vicente de Lourenço','0','','São Carlos/SP','','37.927.566/0001-14','(16)993690766','(16)994154464','MG','','2021-07-30 00:00:00'),</v>
      </c>
    </row>
    <row r="525" spans="1:14" x14ac:dyDescent="0.3">
      <c r="A525">
        <v>536</v>
      </c>
      <c r="B525" t="s">
        <v>2029</v>
      </c>
      <c r="C525" t="s">
        <v>640</v>
      </c>
      <c r="D525">
        <v>180</v>
      </c>
      <c r="E525" t="s">
        <v>269</v>
      </c>
      <c r="F525" t="s">
        <v>3</v>
      </c>
      <c r="I525" t="s">
        <v>2030</v>
      </c>
      <c r="K525" t="s">
        <v>6</v>
      </c>
      <c r="M525" s="3">
        <v>44411</v>
      </c>
      <c r="N525" t="str">
        <f t="shared" si="8"/>
        <v xml:space="preserve"> (536,'José Denivaldo','Rua Oswaldo Elias Pazzoti','180','San Marino','Varginha','','','(35)988754496','','MG','','2021-08-03 00:00:00'),</v>
      </c>
    </row>
    <row r="526" spans="1:14" x14ac:dyDescent="0.3">
      <c r="A526">
        <v>538</v>
      </c>
      <c r="B526" t="s">
        <v>2031</v>
      </c>
      <c r="C526" t="s">
        <v>2032</v>
      </c>
      <c r="D526">
        <v>210</v>
      </c>
      <c r="E526" t="s">
        <v>878</v>
      </c>
      <c r="F526" t="s">
        <v>3</v>
      </c>
      <c r="G526" t="s">
        <v>2033</v>
      </c>
      <c r="I526" t="s">
        <v>2034</v>
      </c>
      <c r="K526" t="s">
        <v>6</v>
      </c>
      <c r="M526" s="3">
        <v>44420</v>
      </c>
      <c r="N526" t="str">
        <f t="shared" si="8"/>
        <v xml:space="preserve"> (538,'Thiago Vitor Marciano Luiz','Rua Jaine de Oliveira','210','Parque Rinaldo','Varginha','014.789.266-00','','(35)999056325','','MG','','2021-08-12 00:00:00'),</v>
      </c>
    </row>
    <row r="527" spans="1:14" x14ac:dyDescent="0.3">
      <c r="A527">
        <v>539</v>
      </c>
      <c r="B527" t="s">
        <v>2035</v>
      </c>
      <c r="C527" t="s">
        <v>2036</v>
      </c>
      <c r="D527">
        <v>21</v>
      </c>
      <c r="E527" t="s">
        <v>2037</v>
      </c>
      <c r="F527" t="s">
        <v>3</v>
      </c>
      <c r="G527" t="s">
        <v>2038</v>
      </c>
      <c r="I527" t="s">
        <v>2039</v>
      </c>
      <c r="K527" t="s">
        <v>6</v>
      </c>
      <c r="M527" s="3">
        <v>44428</v>
      </c>
      <c r="N527" t="str">
        <f t="shared" si="8"/>
        <v xml:space="preserve"> (539,'Benedito Alves de Melo Filho','Rua Vilela Nunes','21','Jardim Petropolis','Varginha','662.280.856-20','','(35)999591855','','MG','','2021-08-20 00:00:00'),</v>
      </c>
    </row>
    <row r="528" spans="1:14" x14ac:dyDescent="0.3">
      <c r="A528">
        <v>540</v>
      </c>
      <c r="B528" t="s">
        <v>2040</v>
      </c>
      <c r="C528" t="s">
        <v>2041</v>
      </c>
      <c r="D528">
        <v>175</v>
      </c>
      <c r="E528" t="s">
        <v>190</v>
      </c>
      <c r="F528" t="s">
        <v>3</v>
      </c>
      <c r="G528" t="s">
        <v>2042</v>
      </c>
      <c r="I528" t="s">
        <v>2043</v>
      </c>
      <c r="K528" t="s">
        <v>6</v>
      </c>
      <c r="M528" s="3">
        <v>44428</v>
      </c>
      <c r="N528" t="str">
        <f t="shared" si="8"/>
        <v xml:space="preserve"> (540,'Fábio Henrique fagundes','Rua Ezio Bertolli','175','Alto Pinheiros','Varginha','117.829.986-40','','(35)984051232','','MG','','2021-08-20 00:00:00'),</v>
      </c>
    </row>
    <row r="529" spans="1:14" x14ac:dyDescent="0.3">
      <c r="A529">
        <v>541</v>
      </c>
      <c r="B529" t="s">
        <v>2044</v>
      </c>
      <c r="C529" t="s">
        <v>2045</v>
      </c>
      <c r="D529">
        <v>51</v>
      </c>
      <c r="E529" t="s">
        <v>67</v>
      </c>
      <c r="F529" t="s">
        <v>3</v>
      </c>
      <c r="G529" t="s">
        <v>2046</v>
      </c>
      <c r="I529" t="s">
        <v>2047</v>
      </c>
      <c r="K529" t="s">
        <v>6</v>
      </c>
      <c r="M529" s="3">
        <v>44432</v>
      </c>
      <c r="N529" t="str">
        <f t="shared" si="8"/>
        <v xml:space="preserve"> (541,'Reginaldo Luiz Cardoso','Rua Santa catarina','51','Bom Pastor','Varginha','510.163.466-20','','(35)988794767','','MG','','2021-08-24 00:00:00'),</v>
      </c>
    </row>
    <row r="530" spans="1:14" x14ac:dyDescent="0.3">
      <c r="A530">
        <v>542</v>
      </c>
      <c r="B530" t="s">
        <v>2048</v>
      </c>
      <c r="C530" t="s">
        <v>2049</v>
      </c>
      <c r="D530">
        <v>280</v>
      </c>
      <c r="E530" t="s">
        <v>777</v>
      </c>
      <c r="F530" t="s">
        <v>3</v>
      </c>
      <c r="G530" t="s">
        <v>2050</v>
      </c>
      <c r="I530">
        <v>-35</v>
      </c>
      <c r="K530" t="s">
        <v>6</v>
      </c>
      <c r="M530" s="3">
        <v>44439</v>
      </c>
      <c r="N530" t="str">
        <f t="shared" si="8"/>
        <v xml:space="preserve"> (542,'Jaciel Pereira Alves','Rua Antônio Piciota','280','Jardim das Palmeiras','Varginha','002.786.396-40','','-35','','MG','','2021-08-31 00:00:00'),</v>
      </c>
    </row>
    <row r="531" spans="1:14" x14ac:dyDescent="0.3">
      <c r="A531">
        <v>543</v>
      </c>
      <c r="B531" t="s">
        <v>2051</v>
      </c>
      <c r="C531" t="s">
        <v>138</v>
      </c>
      <c r="D531">
        <v>545</v>
      </c>
      <c r="E531" t="s">
        <v>49</v>
      </c>
      <c r="F531" t="s">
        <v>3</v>
      </c>
      <c r="G531" t="s">
        <v>2052</v>
      </c>
      <c r="I531" t="s">
        <v>2053</v>
      </c>
      <c r="K531" t="s">
        <v>6</v>
      </c>
      <c r="M531" s="3">
        <v>44447</v>
      </c>
      <c r="N531" t="str">
        <f t="shared" si="8"/>
        <v xml:space="preserve"> (543,'Robson Santos de Carvalho','Rua Joaquim Camilo Tavares','545','Campos Eliseos','Varginha','623.226.806-72','','(35)999613750','','MG','','2021-09-08 00:00:00'),</v>
      </c>
    </row>
    <row r="532" spans="1:14" x14ac:dyDescent="0.3">
      <c r="A532">
        <v>544</v>
      </c>
      <c r="B532" t="s">
        <v>2054</v>
      </c>
      <c r="C532" t="s">
        <v>2055</v>
      </c>
      <c r="D532">
        <v>103</v>
      </c>
      <c r="E532" t="s">
        <v>1201</v>
      </c>
      <c r="F532" t="s">
        <v>3</v>
      </c>
      <c r="G532" t="s">
        <v>2056</v>
      </c>
      <c r="I532" t="s">
        <v>2057</v>
      </c>
      <c r="K532" t="s">
        <v>6</v>
      </c>
      <c r="M532" s="3">
        <v>44448</v>
      </c>
      <c r="N532" t="str">
        <f t="shared" si="8"/>
        <v xml:space="preserve"> (544,'Geovani Bandeira','Rua bernardo Clepf','103','Corcetti','Varginha','495.698.216-04','','(35)988482971','','MG','','2021-09-09 00:00:00'),</v>
      </c>
    </row>
    <row r="533" spans="1:14" x14ac:dyDescent="0.3">
      <c r="A533">
        <v>545</v>
      </c>
      <c r="B533" t="s">
        <v>2058</v>
      </c>
      <c r="C533" t="s">
        <v>2059</v>
      </c>
      <c r="D533">
        <v>259</v>
      </c>
      <c r="E533" t="s">
        <v>67</v>
      </c>
      <c r="F533" t="s">
        <v>3</v>
      </c>
      <c r="G533" t="s">
        <v>2060</v>
      </c>
      <c r="I533" t="s">
        <v>2061</v>
      </c>
      <c r="K533" t="s">
        <v>6</v>
      </c>
      <c r="M533" s="3">
        <v>44448</v>
      </c>
      <c r="N533" t="str">
        <f t="shared" si="8"/>
        <v xml:space="preserve"> (545,'Marcos Palmuti Figueiredo','Rua Maria Antonieta','259','Bom Pastor','Varginha','048.624.766-00','','(35)988215177','','MG','','2021-09-09 00:00:00'),</v>
      </c>
    </row>
    <row r="534" spans="1:14" x14ac:dyDescent="0.3">
      <c r="A534">
        <v>546</v>
      </c>
      <c r="B534" t="s">
        <v>2062</v>
      </c>
      <c r="C534" t="s">
        <v>2063</v>
      </c>
      <c r="D534">
        <v>115</v>
      </c>
      <c r="E534" t="s">
        <v>63</v>
      </c>
      <c r="F534" t="s">
        <v>3</v>
      </c>
      <c r="G534" t="s">
        <v>2064</v>
      </c>
      <c r="I534" t="s">
        <v>2065</v>
      </c>
      <c r="K534" t="s">
        <v>6</v>
      </c>
      <c r="M534" s="3">
        <v>44448</v>
      </c>
      <c r="N534" t="str">
        <f t="shared" si="8"/>
        <v xml:space="preserve"> (546,'Francis de Lima Lourenço','Rua Domingos Monterani','115','São Geraldo','Varginha','071.816.066-54','','(35)988164114','','MG','','2021-09-09 00:00:00'),</v>
      </c>
    </row>
    <row r="535" spans="1:14" x14ac:dyDescent="0.3">
      <c r="A535">
        <v>547</v>
      </c>
      <c r="B535" t="s">
        <v>2066</v>
      </c>
      <c r="C535" t="s">
        <v>2067</v>
      </c>
      <c r="D535">
        <v>165</v>
      </c>
      <c r="E535" t="s">
        <v>2068</v>
      </c>
      <c r="F535" t="s">
        <v>3</v>
      </c>
      <c r="G535" t="s">
        <v>2069</v>
      </c>
      <c r="I535" t="s">
        <v>2070</v>
      </c>
      <c r="K535" t="s">
        <v>6</v>
      </c>
      <c r="M535" s="3">
        <v>44454</v>
      </c>
      <c r="N535" t="str">
        <f t="shared" si="8"/>
        <v xml:space="preserve"> (547,'Jessica Maioline Pereira','Rua José Francisco de Barcelos','165','Vila Paiva ll','Varginha','089.285.936-97','','(35)991704040','','MG','','2021-09-15 00:00:00'),</v>
      </c>
    </row>
    <row r="536" spans="1:14" x14ac:dyDescent="0.3">
      <c r="A536">
        <v>548</v>
      </c>
      <c r="B536" t="s">
        <v>2071</v>
      </c>
      <c r="C536" t="s">
        <v>2072</v>
      </c>
      <c r="D536">
        <v>0</v>
      </c>
      <c r="E536" t="s">
        <v>794</v>
      </c>
      <c r="F536" t="s">
        <v>3</v>
      </c>
      <c r="G536" t="s">
        <v>2073</v>
      </c>
      <c r="I536" t="s">
        <v>2074</v>
      </c>
      <c r="K536" t="s">
        <v>6</v>
      </c>
      <c r="M536" s="3">
        <v>44455</v>
      </c>
      <c r="N536" t="str">
        <f t="shared" si="8"/>
        <v xml:space="preserve"> (548,'Claudinei Coimbra','Sitio Bertoldos/ Pesqueiro','0','Zona Rural','Varginha','036.273.726-62','','(35)98737776','','MG','','2021-09-16 00:00:00'),</v>
      </c>
    </row>
    <row r="537" spans="1:14" x14ac:dyDescent="0.3">
      <c r="A537">
        <v>549</v>
      </c>
      <c r="B537" t="s">
        <v>2075</v>
      </c>
      <c r="C537" t="s">
        <v>2076</v>
      </c>
      <c r="D537">
        <v>190</v>
      </c>
      <c r="E537" t="s">
        <v>235</v>
      </c>
      <c r="F537" t="s">
        <v>3</v>
      </c>
      <c r="G537" t="s">
        <v>2077</v>
      </c>
      <c r="I537" t="s">
        <v>2078</v>
      </c>
      <c r="K537" t="s">
        <v>6</v>
      </c>
      <c r="M537" s="3">
        <v>44456</v>
      </c>
      <c r="N537" t="str">
        <f t="shared" si="8"/>
        <v xml:space="preserve"> (549,'Niseldon Pereira Barbosa','Rua Professor Francisco Dionisio','190','Catanduvas','Varginha','585.389.766-72','','(35)988747433','','MG','','2021-09-17 00:00:00'),</v>
      </c>
    </row>
    <row r="538" spans="1:14" x14ac:dyDescent="0.3">
      <c r="A538">
        <v>550</v>
      </c>
      <c r="B538" t="s">
        <v>2079</v>
      </c>
      <c r="C538" t="s">
        <v>203</v>
      </c>
      <c r="D538">
        <v>380</v>
      </c>
      <c r="E538" t="s">
        <v>2080</v>
      </c>
      <c r="F538" t="s">
        <v>3</v>
      </c>
      <c r="G538" t="s">
        <v>2081</v>
      </c>
      <c r="I538" t="s">
        <v>2082</v>
      </c>
      <c r="K538" t="s">
        <v>6</v>
      </c>
      <c r="M538" s="3">
        <v>44459</v>
      </c>
      <c r="N538" t="str">
        <f t="shared" si="8"/>
        <v xml:space="preserve"> (550,'Amanda Vitar Pala','Rua Gilberto Coutinho Pereira','380','.Alto Pinheiros','Varginha','096.080.936-86','','(35)984273845','','MG','','2021-09-20 00:00:00'),</v>
      </c>
    </row>
    <row r="539" spans="1:14" x14ac:dyDescent="0.3">
      <c r="A539">
        <v>552</v>
      </c>
      <c r="B539" t="s">
        <v>2083</v>
      </c>
      <c r="C539" t="s">
        <v>2084</v>
      </c>
      <c r="D539">
        <v>45</v>
      </c>
      <c r="E539" t="s">
        <v>1833</v>
      </c>
      <c r="F539" t="s">
        <v>3</v>
      </c>
      <c r="G539" t="s">
        <v>2085</v>
      </c>
      <c r="I539" t="s">
        <v>2086</v>
      </c>
      <c r="K539" t="s">
        <v>6</v>
      </c>
      <c r="M539" s="3">
        <v>44462</v>
      </c>
      <c r="N539" t="str">
        <f t="shared" si="8"/>
        <v xml:space="preserve"> (552,'Jair José Nava','Rua Joaquim Carlo','45','Vila Mendes','Varginha','004.966.098-58','','(35)992229760','','MG','','2021-09-23 00:00:00'),</v>
      </c>
    </row>
    <row r="540" spans="1:14" x14ac:dyDescent="0.3">
      <c r="A540">
        <v>553</v>
      </c>
      <c r="B540" t="s">
        <v>2087</v>
      </c>
      <c r="C540" t="s">
        <v>2088</v>
      </c>
      <c r="D540">
        <v>380</v>
      </c>
      <c r="E540" t="s">
        <v>63</v>
      </c>
      <c r="F540" t="s">
        <v>3</v>
      </c>
      <c r="G540" t="s">
        <v>2089</v>
      </c>
      <c r="I540" t="s">
        <v>2090</v>
      </c>
      <c r="K540" t="s">
        <v>6</v>
      </c>
      <c r="M540" s="3">
        <v>44462</v>
      </c>
      <c r="N540" t="str">
        <f t="shared" si="8"/>
        <v xml:space="preserve"> (553,'Elder Alves de Lima','Rua Antõnio Justiniano de Paiva','380','São Geraldo','Varginha','039.269.086-10','','(35)988329034','','MG','','2021-09-23 00:00:00'),</v>
      </c>
    </row>
    <row r="541" spans="1:14" x14ac:dyDescent="0.3">
      <c r="A541">
        <v>554</v>
      </c>
      <c r="B541" t="s">
        <v>2091</v>
      </c>
      <c r="C541" t="s">
        <v>1733</v>
      </c>
      <c r="D541">
        <v>1111</v>
      </c>
      <c r="E541" t="s">
        <v>67</v>
      </c>
      <c r="F541" t="s">
        <v>3</v>
      </c>
      <c r="G541" t="s">
        <v>2092</v>
      </c>
      <c r="I541" t="s">
        <v>2093</v>
      </c>
      <c r="K541" t="s">
        <v>6</v>
      </c>
      <c r="L541" t="s">
        <v>2094</v>
      </c>
      <c r="M541" s="3">
        <v>44463</v>
      </c>
      <c r="N541" t="str">
        <f t="shared" si="8"/>
        <v xml:space="preserve"> (554,'Elesandro Mendes Santos','Rua Tonico Xavier','1111','Bom Pastor','Varginha','026.140.826-78','','(35)984439230','','MG','37014-250','2021-09-24 00:00:00'),</v>
      </c>
    </row>
    <row r="542" spans="1:14" x14ac:dyDescent="0.3">
      <c r="A542">
        <v>555</v>
      </c>
      <c r="B542" t="s">
        <v>2095</v>
      </c>
      <c r="C542" t="s">
        <v>2096</v>
      </c>
      <c r="D542">
        <v>499</v>
      </c>
      <c r="E542" t="s">
        <v>2097</v>
      </c>
      <c r="F542" t="s">
        <v>3</v>
      </c>
      <c r="H542" t="s">
        <v>2098</v>
      </c>
      <c r="I542" t="s">
        <v>2099</v>
      </c>
      <c r="J542" t="s">
        <v>2100</v>
      </c>
      <c r="K542" t="s">
        <v>6</v>
      </c>
      <c r="L542" t="s">
        <v>2101</v>
      </c>
      <c r="M542" s="3">
        <v>44467</v>
      </c>
      <c r="N542" t="str">
        <f t="shared" si="8"/>
        <v xml:space="preserve"> (555,'Tri-Service Engenhart´s e Tercerização Ltda','Rua Juscelino Kubitschek','499','Chacara das Rosas','Varginha','','41.904.681/0001-08','(35)988419408','(35)32312183','MG','37417-162','2021-09-28 00:00:00'),</v>
      </c>
    </row>
    <row r="543" spans="1:14" x14ac:dyDescent="0.3">
      <c r="A543">
        <v>556</v>
      </c>
      <c r="B543" t="s">
        <v>2102</v>
      </c>
      <c r="C543" t="s">
        <v>2103</v>
      </c>
      <c r="D543">
        <v>294</v>
      </c>
      <c r="E543" t="s">
        <v>426</v>
      </c>
      <c r="F543" t="s">
        <v>3</v>
      </c>
      <c r="H543" t="s">
        <v>2104</v>
      </c>
      <c r="I543" t="s">
        <v>2105</v>
      </c>
      <c r="K543" t="s">
        <v>6</v>
      </c>
      <c r="M543" s="3">
        <v>44468</v>
      </c>
      <c r="N543" t="str">
        <f t="shared" si="8"/>
        <v xml:space="preserve"> (556,'Condominio Edificio Saõ José','Av Clodegano de Oliveira','294','Vila Verde','Varginha','','27.797.742/0001-46','(38)32223555','','MG','','2021-09-29 00:00:00'),</v>
      </c>
    </row>
    <row r="544" spans="1:14" x14ac:dyDescent="0.3">
      <c r="A544">
        <v>557</v>
      </c>
      <c r="B544" t="s">
        <v>2106</v>
      </c>
      <c r="C544" t="s">
        <v>2107</v>
      </c>
      <c r="D544">
        <v>0</v>
      </c>
      <c r="E544" t="s">
        <v>190</v>
      </c>
      <c r="F544" t="s">
        <v>3</v>
      </c>
      <c r="G544" t="s">
        <v>2108</v>
      </c>
      <c r="I544" t="s">
        <v>2109</v>
      </c>
      <c r="K544" t="s">
        <v>6</v>
      </c>
      <c r="M544" s="3">
        <v>44469</v>
      </c>
      <c r="N544" t="str">
        <f t="shared" si="8"/>
        <v xml:space="preserve"> (557,'Wesley de Matos Viana','Rua Sebastião da Consolação Correa','0','Alto Pinheiros','Varginha','032.466.845-70','','(35)998869711','','MG','','2021-09-30 00:00:00'),</v>
      </c>
    </row>
    <row r="545" spans="1:14" x14ac:dyDescent="0.3">
      <c r="A545">
        <v>558</v>
      </c>
      <c r="B545" t="s">
        <v>2110</v>
      </c>
      <c r="C545" t="s">
        <v>1577</v>
      </c>
      <c r="D545">
        <v>185</v>
      </c>
      <c r="E545" t="s">
        <v>204</v>
      </c>
      <c r="F545" t="s">
        <v>3</v>
      </c>
      <c r="G545" t="s">
        <v>2111</v>
      </c>
      <c r="I545" t="s">
        <v>2112</v>
      </c>
      <c r="K545" t="s">
        <v>6</v>
      </c>
      <c r="M545" s="3">
        <v>44474</v>
      </c>
      <c r="N545" t="str">
        <f t="shared" si="8"/>
        <v xml:space="preserve"> (558,'Otavio Augusto de Oliveira','Rua Alaor Bernardes','185','Alto dos Pinheiros','Varginha','101.200.826-67','','(35)988442450','','MG','','2021-10-05 00:00:00'),</v>
      </c>
    </row>
    <row r="546" spans="1:14" x14ac:dyDescent="0.3">
      <c r="A546">
        <v>559</v>
      </c>
      <c r="B546" t="s">
        <v>2113</v>
      </c>
      <c r="C546" t="s">
        <v>2114</v>
      </c>
      <c r="D546">
        <v>145</v>
      </c>
      <c r="E546" t="s">
        <v>2115</v>
      </c>
      <c r="F546" t="s">
        <v>3</v>
      </c>
      <c r="G546" t="s">
        <v>2116</v>
      </c>
      <c r="I546" t="s">
        <v>1045</v>
      </c>
      <c r="K546" t="s">
        <v>6</v>
      </c>
      <c r="M546" s="3">
        <v>44483</v>
      </c>
      <c r="N546" t="str">
        <f t="shared" si="8"/>
        <v xml:space="preserve"> (559,'Renato Vinicius de Souza','Rua vereadora Gerda Silva','145','Santa Terezinha','Varginha','833.385.436-20','','(35)999530540','','MG','','2021-10-14 00:00:00'),</v>
      </c>
    </row>
    <row r="547" spans="1:14" x14ac:dyDescent="0.3">
      <c r="A547">
        <v>560</v>
      </c>
      <c r="B547" t="s">
        <v>2117</v>
      </c>
      <c r="C547" t="s">
        <v>2118</v>
      </c>
      <c r="D547">
        <v>448</v>
      </c>
      <c r="E547" t="s">
        <v>67</v>
      </c>
      <c r="F547" t="s">
        <v>3</v>
      </c>
      <c r="G547" t="s">
        <v>2119</v>
      </c>
      <c r="I547" t="s">
        <v>2120</v>
      </c>
      <c r="K547" t="s">
        <v>6</v>
      </c>
      <c r="M547" s="3">
        <v>44487</v>
      </c>
      <c r="N547" t="str">
        <f t="shared" si="8"/>
        <v xml:space="preserve"> (560,'Dênia Dalva Dantas Dolce','Rua Dr José Assis Ribeiro','448','Bom Pastor','Varginha','534.395.547-91','','(35)998392568','','MG','','2021-10-18 00:00:00'),</v>
      </c>
    </row>
    <row r="548" spans="1:14" x14ac:dyDescent="0.3">
      <c r="A548">
        <v>561</v>
      </c>
      <c r="B548" t="s">
        <v>2121</v>
      </c>
      <c r="C548" t="s">
        <v>203</v>
      </c>
      <c r="D548">
        <v>445</v>
      </c>
      <c r="E548" t="s">
        <v>204</v>
      </c>
      <c r="F548" t="s">
        <v>3</v>
      </c>
      <c r="G548" t="s">
        <v>2122</v>
      </c>
      <c r="I548" t="s">
        <v>2123</v>
      </c>
      <c r="K548" t="s">
        <v>6</v>
      </c>
      <c r="M548" s="3">
        <v>44488</v>
      </c>
      <c r="N548" t="str">
        <f t="shared" si="8"/>
        <v xml:space="preserve"> (561,'Geraldo de Souza Quaresma','Rua Gilberto Coutinho Pereira','445','Alto dos Pinheiros','Varginha','737.995.806-20','','(35)991087493','','MG','','2021-10-19 00:00:00'),</v>
      </c>
    </row>
    <row r="549" spans="1:14" x14ac:dyDescent="0.3">
      <c r="A549">
        <v>562</v>
      </c>
      <c r="B549" t="s">
        <v>2124</v>
      </c>
      <c r="C549" t="s">
        <v>2125</v>
      </c>
      <c r="D549">
        <v>65</v>
      </c>
      <c r="E549" t="s">
        <v>878</v>
      </c>
      <c r="F549" t="s">
        <v>3</v>
      </c>
      <c r="G549" t="s">
        <v>2126</v>
      </c>
      <c r="I549" t="s">
        <v>2127</v>
      </c>
      <c r="K549" t="s">
        <v>6</v>
      </c>
      <c r="M549" s="3">
        <v>44489</v>
      </c>
      <c r="N549" t="str">
        <f t="shared" si="8"/>
        <v xml:space="preserve"> (562,'Rubens Francisco da Silva','Rua Zumira Reis','65','Parque Rinaldo','Varginha','764.219.616-49','','(35)984116881','','MG','','2021-10-20 00:00:00'),</v>
      </c>
    </row>
    <row r="550" spans="1:14" x14ac:dyDescent="0.3">
      <c r="A550">
        <v>563</v>
      </c>
      <c r="B550" t="s">
        <v>2128</v>
      </c>
      <c r="C550" t="s">
        <v>2129</v>
      </c>
      <c r="D550">
        <v>214</v>
      </c>
      <c r="E550" t="s">
        <v>2037</v>
      </c>
      <c r="F550" t="s">
        <v>3</v>
      </c>
      <c r="G550" t="s">
        <v>2130</v>
      </c>
      <c r="I550" t="s">
        <v>2131</v>
      </c>
      <c r="K550" t="s">
        <v>6</v>
      </c>
      <c r="M550" s="3">
        <v>44489</v>
      </c>
      <c r="N550" t="str">
        <f t="shared" si="8"/>
        <v xml:space="preserve"> (563,'Lucineia Aparecida de Figueiredo','Rua Ismael Almeida','214','Jardim Petropolis','Varginha','000.337.876-46','','(35)988761826','','MG','','2021-10-20 00:00:00'),</v>
      </c>
    </row>
    <row r="551" spans="1:14" x14ac:dyDescent="0.3">
      <c r="A551">
        <v>564</v>
      </c>
      <c r="B551" t="s">
        <v>2132</v>
      </c>
      <c r="C551" t="s">
        <v>2133</v>
      </c>
      <c r="D551">
        <v>400</v>
      </c>
      <c r="E551" t="s">
        <v>39</v>
      </c>
      <c r="F551" t="s">
        <v>3</v>
      </c>
      <c r="G551" t="s">
        <v>2134</v>
      </c>
      <c r="I551" t="s">
        <v>2135</v>
      </c>
      <c r="K551" t="s">
        <v>6</v>
      </c>
      <c r="M551" s="3">
        <v>44490</v>
      </c>
      <c r="N551" t="str">
        <f t="shared" si="8"/>
        <v xml:space="preserve"> (564,'Diogo Bastos Gouveia','AV Santa Luiza','400','Santa Luiza','Varginha','080.136.586-43','','(35)999968608','','MG','','2021-10-21 00:00:00'),</v>
      </c>
    </row>
    <row r="552" spans="1:14" x14ac:dyDescent="0.3">
      <c r="A552">
        <v>565</v>
      </c>
      <c r="B552" t="s">
        <v>2136</v>
      </c>
      <c r="D552">
        <v>190</v>
      </c>
      <c r="F552" t="s">
        <v>3</v>
      </c>
      <c r="K552" t="s">
        <v>6</v>
      </c>
      <c r="M552" s="3">
        <v>44491</v>
      </c>
      <c r="N552" t="str">
        <f t="shared" si="8"/>
        <v xml:space="preserve"> (565,'Flaiza','','190','','Varginha','','','','','MG','','2021-10-22 00:00:00'),</v>
      </c>
    </row>
    <row r="553" spans="1:14" x14ac:dyDescent="0.3">
      <c r="A553">
        <v>566</v>
      </c>
      <c r="B553" t="s">
        <v>2137</v>
      </c>
      <c r="C553" t="s">
        <v>22</v>
      </c>
      <c r="D553">
        <v>231</v>
      </c>
      <c r="E553" t="s">
        <v>100</v>
      </c>
      <c r="F553" t="s">
        <v>3</v>
      </c>
      <c r="G553" t="s">
        <v>2138</v>
      </c>
      <c r="I553" t="s">
        <v>2139</v>
      </c>
      <c r="K553" t="s">
        <v>6</v>
      </c>
      <c r="M553" s="3">
        <v>44491</v>
      </c>
      <c r="N553" t="str">
        <f t="shared" si="8"/>
        <v xml:space="preserve"> (566,'Diaulas José Pereira','Rua Francisco Paiva Neto','231','Corcette','Varginha','412.160.596-91','','(35)32141273','','MG','','2021-10-22 00:00:00'),</v>
      </c>
    </row>
    <row r="554" spans="1:14" x14ac:dyDescent="0.3">
      <c r="A554">
        <v>567</v>
      </c>
      <c r="B554" t="s">
        <v>2140</v>
      </c>
      <c r="C554" t="s">
        <v>2141</v>
      </c>
      <c r="D554">
        <v>35</v>
      </c>
      <c r="E554" t="s">
        <v>2142</v>
      </c>
      <c r="F554" t="s">
        <v>3</v>
      </c>
      <c r="G554" t="s">
        <v>2143</v>
      </c>
      <c r="I554" t="s">
        <v>2144</v>
      </c>
      <c r="K554" t="s">
        <v>6</v>
      </c>
      <c r="M554" s="3">
        <v>44494</v>
      </c>
      <c r="N554" t="str">
        <f t="shared" si="8"/>
        <v xml:space="preserve"> (567,'Daniela Bellato Pereira/Humberto','Rua Sebastião Guimarães Caldas','35','Sagrado l','Varginha','080.196.346-06','','(35)991777958','','MG','','2021-10-25 00:00:00'),</v>
      </c>
    </row>
    <row r="555" spans="1:14" x14ac:dyDescent="0.3">
      <c r="A555">
        <v>568</v>
      </c>
      <c r="B555" t="s">
        <v>2145</v>
      </c>
      <c r="C555" t="s">
        <v>785</v>
      </c>
      <c r="D555">
        <v>149</v>
      </c>
      <c r="E555" t="s">
        <v>63</v>
      </c>
      <c r="F555" t="s">
        <v>3</v>
      </c>
      <c r="G555" t="s">
        <v>2146</v>
      </c>
      <c r="I555" t="s">
        <v>2147</v>
      </c>
      <c r="K555" t="s">
        <v>6</v>
      </c>
      <c r="M555" s="3">
        <v>44495</v>
      </c>
      <c r="N555" t="str">
        <f t="shared" si="8"/>
        <v xml:space="preserve"> (568,'Ionete Silva Lima','Rua Nicolau Sério','149','São Geraldo','Varginha','800.447.946-49','','(35)988316773','','MG','','2021-10-26 00:00:00'),</v>
      </c>
    </row>
    <row r="556" spans="1:14" x14ac:dyDescent="0.3">
      <c r="A556">
        <v>569</v>
      </c>
      <c r="B556" t="s">
        <v>2148</v>
      </c>
      <c r="C556" t="s">
        <v>1704</v>
      </c>
      <c r="D556">
        <v>21</v>
      </c>
      <c r="E556" t="s">
        <v>878</v>
      </c>
      <c r="F556" t="s">
        <v>3</v>
      </c>
      <c r="G556" t="s">
        <v>2149</v>
      </c>
      <c r="I556" t="s">
        <v>2150</v>
      </c>
      <c r="K556" t="s">
        <v>6</v>
      </c>
      <c r="M556" s="3">
        <v>44496</v>
      </c>
      <c r="N556" t="str">
        <f t="shared" si="8"/>
        <v xml:space="preserve"> (569,'Marcio de Souza / Sítio','Rua Jaime de Oliveira','21','Parque Rinaldo','Varginha','767.607.746-04','','(35)997047436','','MG','','2021-10-27 00:00:00'),</v>
      </c>
    </row>
    <row r="557" spans="1:14" x14ac:dyDescent="0.3">
      <c r="A557">
        <v>570</v>
      </c>
      <c r="B557" t="s">
        <v>2151</v>
      </c>
      <c r="C557" t="s">
        <v>2152</v>
      </c>
      <c r="D557">
        <v>190</v>
      </c>
      <c r="E557" t="s">
        <v>190</v>
      </c>
      <c r="F557" t="s">
        <v>3</v>
      </c>
      <c r="I557" t="s">
        <v>2153</v>
      </c>
      <c r="K557" t="s">
        <v>6</v>
      </c>
      <c r="M557" s="3">
        <v>44496</v>
      </c>
      <c r="N557" t="str">
        <f t="shared" si="8"/>
        <v xml:space="preserve"> (570,'Edno Pereira Pontes','Rua Ezio Bertoli','190','Alto Pinheiros','Varginha','','','(35)997665424','','MG','','2021-10-27 00:00:00'),</v>
      </c>
    </row>
    <row r="558" spans="1:14" x14ac:dyDescent="0.3">
      <c r="A558">
        <v>571</v>
      </c>
      <c r="B558" t="s">
        <v>2154</v>
      </c>
      <c r="C558" t="s">
        <v>2155</v>
      </c>
      <c r="D558">
        <v>380</v>
      </c>
      <c r="E558" t="s">
        <v>49</v>
      </c>
      <c r="F558" t="s">
        <v>3</v>
      </c>
      <c r="G558" t="s">
        <v>2156</v>
      </c>
      <c r="I558" t="s">
        <v>2157</v>
      </c>
      <c r="K558" t="s">
        <v>6</v>
      </c>
      <c r="M558" s="3">
        <v>44497</v>
      </c>
      <c r="N558" t="str">
        <f t="shared" si="8"/>
        <v xml:space="preserve"> (571,'Roberval Honorato','Rua Fernando Maximo','380','Campos Eliseos','Varginha','918.625.156-20','','(35)987033296','','MG','','2021-10-28 00:00:00'),</v>
      </c>
    </row>
    <row r="559" spans="1:14" x14ac:dyDescent="0.3">
      <c r="A559">
        <v>572</v>
      </c>
      <c r="B559" t="s">
        <v>2158</v>
      </c>
      <c r="C559" t="s">
        <v>967</v>
      </c>
      <c r="D559">
        <v>162</v>
      </c>
      <c r="E559" t="s">
        <v>100</v>
      </c>
      <c r="F559" t="s">
        <v>3</v>
      </c>
      <c r="G559" t="s">
        <v>2159</v>
      </c>
      <c r="I559" t="s">
        <v>2160</v>
      </c>
      <c r="K559" t="s">
        <v>6</v>
      </c>
      <c r="M559" s="3">
        <v>44497</v>
      </c>
      <c r="N559" t="str">
        <f t="shared" si="8"/>
        <v xml:space="preserve"> (572,'Mauricio Martimiceno','Rua Antõnio Bernardes Pereira','162','Corcette','Varginha','589.396.956-15','','(35)997303308','','MG','','2021-10-28 00:00:00'),</v>
      </c>
    </row>
    <row r="560" spans="1:14" x14ac:dyDescent="0.3">
      <c r="A560">
        <v>573</v>
      </c>
      <c r="B560" t="s">
        <v>2161</v>
      </c>
      <c r="C560" t="s">
        <v>2162</v>
      </c>
      <c r="D560">
        <v>22</v>
      </c>
      <c r="E560" t="s">
        <v>43</v>
      </c>
      <c r="F560" t="s">
        <v>3</v>
      </c>
      <c r="G560" t="s">
        <v>2163</v>
      </c>
      <c r="I560" t="s">
        <v>2164</v>
      </c>
      <c r="K560" t="s">
        <v>6</v>
      </c>
      <c r="M560" s="3">
        <v>44497</v>
      </c>
      <c r="N560" t="str">
        <f t="shared" si="8"/>
        <v xml:space="preserve"> (573,'Flávio Galvão Braulio','Rua Americo Barreto de Melo','22','Rezende','Varginha','009.880.676-92','','(35)998814166','','MG','','2021-10-28 00:00:00'),</v>
      </c>
    </row>
    <row r="561" spans="1:14" x14ac:dyDescent="0.3">
      <c r="A561">
        <v>574</v>
      </c>
      <c r="B561" t="s">
        <v>2165</v>
      </c>
      <c r="C561" t="s">
        <v>2166</v>
      </c>
      <c r="D561">
        <v>535</v>
      </c>
      <c r="E561" t="s">
        <v>109</v>
      </c>
      <c r="F561" t="s">
        <v>3</v>
      </c>
      <c r="G561" t="s">
        <v>2167</v>
      </c>
      <c r="I561" t="s">
        <v>2168</v>
      </c>
      <c r="K561" t="s">
        <v>6</v>
      </c>
      <c r="M561" s="3">
        <v>44508</v>
      </c>
      <c r="N561" t="str">
        <f t="shared" si="8"/>
        <v xml:space="preserve"> (574,'Julio Rezende de Castro','Rua Antônio Menegueli','535','Belo Horizonte','Varginha','054.882.666-82','','(35)988282828','','MG','','2021-11-08 00:00:00'),</v>
      </c>
    </row>
    <row r="562" spans="1:14" x14ac:dyDescent="0.3">
      <c r="A562">
        <v>575</v>
      </c>
      <c r="B562" t="s">
        <v>2169</v>
      </c>
      <c r="C562" t="s">
        <v>62</v>
      </c>
      <c r="D562">
        <v>1208</v>
      </c>
      <c r="E562" t="s">
        <v>63</v>
      </c>
      <c r="F562" t="s">
        <v>3</v>
      </c>
      <c r="G562" t="s">
        <v>2170</v>
      </c>
      <c r="I562" t="s">
        <v>2171</v>
      </c>
      <c r="K562" t="s">
        <v>6</v>
      </c>
      <c r="M562" s="3">
        <v>44508</v>
      </c>
      <c r="N562" t="str">
        <f t="shared" si="8"/>
        <v xml:space="preserve"> (575,'Fábio Tavares de Paiva','Rua Antônio Bernardes Pereira','1208','São Geraldo','Varginha','471.464.356-87','','(35)984262823','','MG','','2021-11-08 00:00:00'),</v>
      </c>
    </row>
    <row r="563" spans="1:14" x14ac:dyDescent="0.3">
      <c r="A563">
        <v>578</v>
      </c>
      <c r="B563" t="s">
        <v>2172</v>
      </c>
      <c r="D563">
        <v>0</v>
      </c>
      <c r="F563" t="s">
        <v>3</v>
      </c>
      <c r="K563" t="s">
        <v>6</v>
      </c>
      <c r="M563" s="3">
        <v>44518</v>
      </c>
      <c r="N563" t="str">
        <f t="shared" si="8"/>
        <v xml:space="preserve"> (578,'l','','0','','Varginha','','','','','MG','','2021-11-18 00:00:00'),</v>
      </c>
    </row>
    <row r="564" spans="1:14" x14ac:dyDescent="0.3">
      <c r="A564">
        <v>580</v>
      </c>
      <c r="B564" t="s">
        <v>2173</v>
      </c>
      <c r="C564" t="s">
        <v>2009</v>
      </c>
      <c r="D564">
        <v>310</v>
      </c>
      <c r="E564" t="s">
        <v>67</v>
      </c>
      <c r="F564" t="s">
        <v>3</v>
      </c>
      <c r="G564" t="s">
        <v>2174</v>
      </c>
      <c r="I564" t="s">
        <v>2175</v>
      </c>
      <c r="K564" t="s">
        <v>6</v>
      </c>
      <c r="M564" s="3">
        <v>44522</v>
      </c>
      <c r="N564" t="str">
        <f t="shared" si="8"/>
        <v xml:space="preserve"> (580,'Vitor Donizete Pereira','Av Dr José Marcos','310','Bom Pastor','Varginha','193.338.976-15','','(35)988824915','','MG','','2021-11-22 00:00:00'),</v>
      </c>
    </row>
    <row r="565" spans="1:14" x14ac:dyDescent="0.3">
      <c r="A565">
        <v>581</v>
      </c>
      <c r="B565" t="s">
        <v>2176</v>
      </c>
      <c r="C565" t="s">
        <v>2177</v>
      </c>
      <c r="D565">
        <v>103</v>
      </c>
      <c r="E565" t="s">
        <v>58</v>
      </c>
      <c r="F565" t="s">
        <v>3</v>
      </c>
      <c r="G565" t="s">
        <v>2178</v>
      </c>
      <c r="I565" t="s">
        <v>2179</v>
      </c>
      <c r="K565" t="s">
        <v>6</v>
      </c>
      <c r="M565" s="3">
        <v>44522</v>
      </c>
      <c r="N565" t="str">
        <f t="shared" si="8"/>
        <v xml:space="preserve"> (581,'Antônio Paulo Belo','Al. Framboyant','103','Pinheiros','Varginha','097.082.946-91','','(35)32121398','','MG','','2021-11-22 00:00:00'),</v>
      </c>
    </row>
    <row r="566" spans="1:14" x14ac:dyDescent="0.3">
      <c r="A566">
        <v>582</v>
      </c>
      <c r="B566" t="s">
        <v>2180</v>
      </c>
      <c r="C566" t="s">
        <v>2181</v>
      </c>
      <c r="D566">
        <v>45</v>
      </c>
      <c r="E566" t="s">
        <v>269</v>
      </c>
      <c r="F566" t="s">
        <v>3</v>
      </c>
      <c r="G566" t="s">
        <v>2182</v>
      </c>
      <c r="I566" t="s">
        <v>2183</v>
      </c>
      <c r="K566" t="s">
        <v>6</v>
      </c>
      <c r="M566" s="3">
        <v>44522</v>
      </c>
      <c r="N566" t="str">
        <f t="shared" si="8"/>
        <v xml:space="preserve"> (582,'Ormindo Maicon Pereira','Rua Dr Caio da Silva Campos','45','San Marino','Varginha','086.058.576-09','','(35)999507059','','MG','','2021-11-22 00:00:00'),</v>
      </c>
    </row>
    <row r="567" spans="1:14" x14ac:dyDescent="0.3">
      <c r="A567">
        <v>584</v>
      </c>
      <c r="B567" t="s">
        <v>2184</v>
      </c>
      <c r="C567" t="s">
        <v>2185</v>
      </c>
      <c r="D567">
        <v>0</v>
      </c>
      <c r="E567" t="s">
        <v>2186</v>
      </c>
      <c r="F567" t="s">
        <v>3</v>
      </c>
      <c r="G567" t="s">
        <v>2187</v>
      </c>
      <c r="I567" t="s">
        <v>2188</v>
      </c>
      <c r="K567" t="s">
        <v>6</v>
      </c>
      <c r="M567" s="3">
        <v>44523</v>
      </c>
      <c r="N567" t="str">
        <f t="shared" si="8"/>
        <v xml:space="preserve"> (584,'Rafael Silva do Carmo','Sitio Santa Luiza','0','Mundo Novo/ Zona Rural','Varginha','098.455.826-80','','(35)988388073','','MG','','2021-11-23 00:00:00'),</v>
      </c>
    </row>
    <row r="568" spans="1:14" x14ac:dyDescent="0.3">
      <c r="A568">
        <v>585</v>
      </c>
      <c r="B568" t="s">
        <v>2189</v>
      </c>
      <c r="C568" t="s">
        <v>2190</v>
      </c>
      <c r="D568">
        <v>0</v>
      </c>
      <c r="E568" t="s">
        <v>794</v>
      </c>
      <c r="F568" t="s">
        <v>2191</v>
      </c>
      <c r="G568" t="s">
        <v>2192</v>
      </c>
      <c r="I568">
        <v>-35</v>
      </c>
      <c r="J568" t="s">
        <v>2193</v>
      </c>
      <c r="K568" t="s">
        <v>6</v>
      </c>
      <c r="L568" t="s">
        <v>2194</v>
      </c>
      <c r="M568" s="3">
        <v>44537</v>
      </c>
      <c r="N568" t="str">
        <f t="shared" si="8"/>
        <v xml:space="preserve"> (585,'Valeria Maria Domingueti Faria','Fazenda Santa Maria do Ipiranga','0','Zona Rural','Cordislândia MG','786.281.306-59','','-35','(35)988581840','MG','37498-000','2021-12-07 00:00:00'),</v>
      </c>
    </row>
    <row r="569" spans="1:14" x14ac:dyDescent="0.3">
      <c r="A569">
        <v>586</v>
      </c>
      <c r="B569" t="s">
        <v>2195</v>
      </c>
      <c r="C569" t="s">
        <v>138</v>
      </c>
      <c r="D569">
        <v>149</v>
      </c>
      <c r="E569" t="s">
        <v>49</v>
      </c>
      <c r="F569" t="s">
        <v>3</v>
      </c>
      <c r="G569" t="s">
        <v>2196</v>
      </c>
      <c r="I569" t="s">
        <v>749</v>
      </c>
      <c r="K569" t="s">
        <v>6</v>
      </c>
      <c r="M569" s="3">
        <v>44539</v>
      </c>
      <c r="N569" t="str">
        <f t="shared" si="8"/>
        <v xml:space="preserve"> (586,'Liliane Maria Peres','Rua Joaquim Camilo Tavares','149','Campos Eliseos','Varginha','736.461.306-44','','(35)9','','MG','','2021-12-09 00:00:00'),</v>
      </c>
    </row>
    <row r="570" spans="1:14" x14ac:dyDescent="0.3">
      <c r="A570">
        <v>588</v>
      </c>
      <c r="B570" t="s">
        <v>2197</v>
      </c>
      <c r="C570" t="s">
        <v>1223</v>
      </c>
      <c r="D570">
        <v>435</v>
      </c>
      <c r="E570" t="s">
        <v>27</v>
      </c>
      <c r="F570" t="s">
        <v>3</v>
      </c>
      <c r="G570" t="s">
        <v>2198</v>
      </c>
      <c r="I570" t="s">
        <v>2199</v>
      </c>
      <c r="K570" t="s">
        <v>6</v>
      </c>
      <c r="M570" s="3">
        <v>44539</v>
      </c>
      <c r="N570" t="str">
        <f t="shared" si="8"/>
        <v xml:space="preserve"> (588,'Silvio Donizete Merces','Rua José Fabiano Pereira','435','Jardim Estrela l','Varginha','563.011.466-20','','(35)998943805','','MG','','2021-12-09 00:00:00'),</v>
      </c>
    </row>
    <row r="571" spans="1:14" x14ac:dyDescent="0.3">
      <c r="A571">
        <v>589</v>
      </c>
      <c r="B571" t="s">
        <v>2200</v>
      </c>
      <c r="C571" t="s">
        <v>2201</v>
      </c>
      <c r="D571">
        <v>90</v>
      </c>
      <c r="E571" t="s">
        <v>190</v>
      </c>
      <c r="F571" t="s">
        <v>3</v>
      </c>
      <c r="G571" t="s">
        <v>2202</v>
      </c>
      <c r="I571" t="s">
        <v>2203</v>
      </c>
      <c r="K571" t="s">
        <v>6</v>
      </c>
      <c r="M571" s="3">
        <v>44540</v>
      </c>
      <c r="N571" t="str">
        <f t="shared" si="8"/>
        <v xml:space="preserve"> (589,'Matheus Barbara de Padua','Rua Hidalina de Rezende Reis','90','Alto Pinheiros','Varginha','015.587.846-83','','(35)988077022','','MG','','2021-12-10 00:00:00'),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G1" sqref="G1:G27"/>
    </sheetView>
  </sheetViews>
  <sheetFormatPr defaultRowHeight="14.4" x14ac:dyDescent="0.3"/>
  <sheetData>
    <row r="1" spans="1:7" ht="15" thickBot="1" x14ac:dyDescent="0.35">
      <c r="B1" s="4" t="s">
        <v>4498</v>
      </c>
      <c r="F1" t="s">
        <v>4498</v>
      </c>
      <c r="G1" t="str">
        <f>"&lt;option value='"&amp;F1&amp;"' {{$cliente[0]-&gt;estado == '"&amp;F1&amp;"' ? '' : 'selected'}}&gt;"&amp;F1&amp;"&lt;/option&gt;"</f>
        <v>&lt;option value='AC' {{$cliente[0]-&gt;estado == 'AC' ? '' : 'selected'}}&gt;AC&lt;/option&gt;</v>
      </c>
    </row>
    <row r="2" spans="1:7" ht="15" thickBot="1" x14ac:dyDescent="0.35">
      <c r="A2" s="5" t="s">
        <v>4499</v>
      </c>
      <c r="B2" s="4" t="s">
        <v>4500</v>
      </c>
      <c r="F2" t="s">
        <v>4500</v>
      </c>
      <c r="G2" t="str">
        <f t="shared" ref="G2:G27" si="0">"&lt;option value='"&amp;F2&amp;"' {{$cliente[0]-&gt;estado == '"&amp;F2&amp;"' ? '' : 'selected'}}&gt;"&amp;F2&amp;"&lt;/option&gt;"</f>
        <v>&lt;option value='AL' {{$cliente[0]-&gt;estado == 'AL' ? '' : 'selected'}}&gt;AL&lt;/option&gt;</v>
      </c>
    </row>
    <row r="3" spans="1:7" ht="15" thickBot="1" x14ac:dyDescent="0.35">
      <c r="A3" s="5" t="s">
        <v>4501</v>
      </c>
      <c r="B3" s="4" t="s">
        <v>4502</v>
      </c>
      <c r="F3" t="s">
        <v>4502</v>
      </c>
      <c r="G3" t="str">
        <f t="shared" si="0"/>
        <v>&lt;option value='AP' {{$cliente[0]-&gt;estado == 'AP' ? '' : 'selected'}}&gt;AP&lt;/option&gt;</v>
      </c>
    </row>
    <row r="4" spans="1:7" ht="29.4" thickBot="1" x14ac:dyDescent="0.35">
      <c r="A4" s="5" t="s">
        <v>4503</v>
      </c>
      <c r="B4" s="4" t="s">
        <v>4504</v>
      </c>
      <c r="F4" t="s">
        <v>4504</v>
      </c>
      <c r="G4" t="str">
        <f t="shared" si="0"/>
        <v>&lt;option value='AM' {{$cliente[0]-&gt;estado == 'AM' ? '' : 'selected'}}&gt;AM&lt;/option&gt;</v>
      </c>
    </row>
    <row r="5" spans="1:7" ht="15" thickBot="1" x14ac:dyDescent="0.35">
      <c r="A5" s="5" t="s">
        <v>4505</v>
      </c>
      <c r="B5" s="4" t="s">
        <v>4506</v>
      </c>
      <c r="F5" t="s">
        <v>4506</v>
      </c>
      <c r="G5" t="str">
        <f t="shared" si="0"/>
        <v>&lt;option value='BA' {{$cliente[0]-&gt;estado == 'BA' ? '' : 'selected'}}&gt;BA&lt;/option&gt;</v>
      </c>
    </row>
    <row r="6" spans="1:7" ht="15" thickBot="1" x14ac:dyDescent="0.35">
      <c r="A6" s="5" t="s">
        <v>4507</v>
      </c>
      <c r="B6" s="4" t="s">
        <v>4508</v>
      </c>
      <c r="F6" t="s">
        <v>4508</v>
      </c>
      <c r="G6" t="str">
        <f t="shared" si="0"/>
        <v>&lt;option value='CE' {{$cliente[0]-&gt;estado == 'CE' ? '' : 'selected'}}&gt;CE&lt;/option&gt;</v>
      </c>
    </row>
    <row r="7" spans="1:7" ht="29.4" thickBot="1" x14ac:dyDescent="0.35">
      <c r="A7" s="5" t="s">
        <v>4509</v>
      </c>
      <c r="B7" s="4" t="s">
        <v>4510</v>
      </c>
      <c r="F7" t="s">
        <v>4510</v>
      </c>
      <c r="G7" t="str">
        <f t="shared" si="0"/>
        <v>&lt;option value='ES' {{$cliente[0]-&gt;estado == 'ES' ? '' : 'selected'}}&gt;ES&lt;/option&gt;</v>
      </c>
    </row>
    <row r="8" spans="1:7" ht="15" thickBot="1" x14ac:dyDescent="0.35">
      <c r="A8" s="5" t="s">
        <v>4511</v>
      </c>
      <c r="B8" s="4" t="s">
        <v>4512</v>
      </c>
      <c r="F8" t="s">
        <v>4512</v>
      </c>
      <c r="G8" t="str">
        <f t="shared" si="0"/>
        <v>&lt;option value='GO' {{$cliente[0]-&gt;estado == 'GO' ? '' : 'selected'}}&gt;GO&lt;/option&gt;</v>
      </c>
    </row>
    <row r="9" spans="1:7" ht="29.4" thickBot="1" x14ac:dyDescent="0.35">
      <c r="A9" s="5" t="s">
        <v>4513</v>
      </c>
      <c r="B9" s="4" t="s">
        <v>4514</v>
      </c>
      <c r="F9" t="s">
        <v>4514</v>
      </c>
      <c r="G9" t="str">
        <f t="shared" si="0"/>
        <v>&lt;option value='MA' {{$cliente[0]-&gt;estado == 'MA' ? '' : 'selected'}}&gt;MA&lt;/option&gt;</v>
      </c>
    </row>
    <row r="10" spans="1:7" ht="29.4" thickBot="1" x14ac:dyDescent="0.35">
      <c r="A10" s="5" t="s">
        <v>4515</v>
      </c>
      <c r="B10" s="4" t="s">
        <v>4516</v>
      </c>
      <c r="F10" t="s">
        <v>4516</v>
      </c>
      <c r="G10" t="str">
        <f t="shared" si="0"/>
        <v>&lt;option value='MT' {{$cliente[0]-&gt;estado == 'MT' ? '' : 'selected'}}&gt;MT&lt;/option&gt;</v>
      </c>
    </row>
    <row r="11" spans="1:7" ht="43.8" thickBot="1" x14ac:dyDescent="0.35">
      <c r="A11" s="5" t="s">
        <v>4517</v>
      </c>
      <c r="B11" s="4" t="s">
        <v>4518</v>
      </c>
      <c r="F11" t="s">
        <v>4518</v>
      </c>
      <c r="G11" t="str">
        <f t="shared" si="0"/>
        <v>&lt;option value='MS' {{$cliente[0]-&gt;estado == 'MS' ? '' : 'selected'}}&gt;MS&lt;/option&gt;</v>
      </c>
    </row>
    <row r="12" spans="1:7" ht="29.4" thickBot="1" x14ac:dyDescent="0.35">
      <c r="A12" s="5" t="s">
        <v>1626</v>
      </c>
      <c r="B12" s="4" t="s">
        <v>6</v>
      </c>
      <c r="F12" t="s">
        <v>6</v>
      </c>
      <c r="G12" t="str">
        <f t="shared" si="0"/>
        <v>&lt;option value='MG' {{$cliente[0]-&gt;estado == 'MG' ? '' : 'selected'}}&gt;MG&lt;/option&gt;</v>
      </c>
    </row>
    <row r="13" spans="1:7" ht="15" thickBot="1" x14ac:dyDescent="0.35">
      <c r="A13" s="5" t="s">
        <v>4519</v>
      </c>
      <c r="B13" s="4" t="s">
        <v>4520</v>
      </c>
      <c r="F13" t="s">
        <v>4520</v>
      </c>
      <c r="G13" t="str">
        <f t="shared" si="0"/>
        <v>&lt;option value='PA' {{$cliente[0]-&gt;estado == 'PA' ? '' : 'selected'}}&gt;PA&lt;/option&gt;</v>
      </c>
    </row>
    <row r="14" spans="1:7" ht="15" thickBot="1" x14ac:dyDescent="0.35">
      <c r="A14" s="5" t="s">
        <v>4521</v>
      </c>
      <c r="B14" s="4" t="s">
        <v>4522</v>
      </c>
      <c r="F14" t="s">
        <v>4522</v>
      </c>
      <c r="G14" t="str">
        <f t="shared" si="0"/>
        <v>&lt;option value='PB' {{$cliente[0]-&gt;estado == 'PB' ? '' : 'selected'}}&gt;PB&lt;/option&gt;</v>
      </c>
    </row>
    <row r="15" spans="1:7" ht="15" thickBot="1" x14ac:dyDescent="0.35">
      <c r="A15" s="5" t="s">
        <v>4523</v>
      </c>
      <c r="B15" s="4" t="s">
        <v>4524</v>
      </c>
      <c r="F15" t="s">
        <v>4524</v>
      </c>
      <c r="G15" t="str">
        <f t="shared" si="0"/>
        <v>&lt;option value='PR' {{$cliente[0]-&gt;estado == 'PR' ? '' : 'selected'}}&gt;PR&lt;/option&gt;</v>
      </c>
    </row>
    <row r="16" spans="1:7" ht="29.4" thickBot="1" x14ac:dyDescent="0.35">
      <c r="A16" s="5" t="s">
        <v>4525</v>
      </c>
      <c r="B16" s="4" t="s">
        <v>4526</v>
      </c>
      <c r="F16" t="s">
        <v>4526</v>
      </c>
      <c r="G16" t="str">
        <f t="shared" si="0"/>
        <v>&lt;option value='PE' {{$cliente[0]-&gt;estado == 'PE' ? '' : 'selected'}}&gt;PE&lt;/option&gt;</v>
      </c>
    </row>
    <row r="17" spans="1:7" ht="15" thickBot="1" x14ac:dyDescent="0.35">
      <c r="A17" s="5" t="s">
        <v>4527</v>
      </c>
      <c r="B17" s="4" t="s">
        <v>4528</v>
      </c>
      <c r="F17" t="s">
        <v>4528</v>
      </c>
      <c r="G17" t="str">
        <f t="shared" si="0"/>
        <v>&lt;option value='PI' {{$cliente[0]-&gt;estado == 'PI' ? '' : 'selected'}}&gt;PI&lt;/option&gt;</v>
      </c>
    </row>
    <row r="18" spans="1:7" ht="29.4" thickBot="1" x14ac:dyDescent="0.35">
      <c r="A18" s="5" t="s">
        <v>4529</v>
      </c>
      <c r="B18" s="4" t="s">
        <v>4530</v>
      </c>
      <c r="F18" t="s">
        <v>4530</v>
      </c>
      <c r="G18" t="str">
        <f t="shared" si="0"/>
        <v>&lt;option value='RJ' {{$cliente[0]-&gt;estado == 'RJ' ? '' : 'selected'}}&gt;RJ&lt;/option&gt;</v>
      </c>
    </row>
    <row r="19" spans="1:7" ht="43.8" thickBot="1" x14ac:dyDescent="0.35">
      <c r="A19" s="5" t="s">
        <v>4531</v>
      </c>
      <c r="B19" s="4" t="s">
        <v>4532</v>
      </c>
      <c r="F19" t="s">
        <v>4532</v>
      </c>
      <c r="G19" t="str">
        <f t="shared" si="0"/>
        <v>&lt;option value='RN' {{$cliente[0]-&gt;estado == 'RN' ? '' : 'selected'}}&gt;RN&lt;/option&gt;</v>
      </c>
    </row>
    <row r="20" spans="1:7" ht="43.8" thickBot="1" x14ac:dyDescent="0.35">
      <c r="A20" s="5" t="s">
        <v>4533</v>
      </c>
      <c r="B20" s="4" t="s">
        <v>4534</v>
      </c>
      <c r="F20" t="s">
        <v>4534</v>
      </c>
      <c r="G20" t="str">
        <f t="shared" si="0"/>
        <v>&lt;option value='RS' {{$cliente[0]-&gt;estado == 'RS' ? '' : 'selected'}}&gt;RS&lt;/option&gt;</v>
      </c>
    </row>
    <row r="21" spans="1:7" ht="15" thickBot="1" x14ac:dyDescent="0.35">
      <c r="A21" s="5" t="s">
        <v>4535</v>
      </c>
      <c r="B21" s="4" t="s">
        <v>4536</v>
      </c>
      <c r="F21" t="s">
        <v>4536</v>
      </c>
      <c r="G21" t="str">
        <f t="shared" si="0"/>
        <v>&lt;option value='RO' {{$cliente[0]-&gt;estado == 'RO' ? '' : 'selected'}}&gt;RO&lt;/option&gt;</v>
      </c>
    </row>
    <row r="22" spans="1:7" ht="15" thickBot="1" x14ac:dyDescent="0.35">
      <c r="A22" s="5" t="s">
        <v>4537</v>
      </c>
      <c r="B22" s="4" t="s">
        <v>4538</v>
      </c>
      <c r="F22" t="s">
        <v>4538</v>
      </c>
      <c r="G22" t="str">
        <f t="shared" si="0"/>
        <v>&lt;option value='RR' {{$cliente[0]-&gt;estado == 'RR' ? '' : 'selected'}}&gt;RR&lt;/option&gt;</v>
      </c>
    </row>
    <row r="23" spans="1:7" ht="29.4" thickBot="1" x14ac:dyDescent="0.35">
      <c r="A23" s="5" t="s">
        <v>4539</v>
      </c>
      <c r="B23" s="4" t="s">
        <v>4540</v>
      </c>
      <c r="F23" t="s">
        <v>4540</v>
      </c>
      <c r="G23" t="str">
        <f t="shared" si="0"/>
        <v>&lt;option value='SC' {{$cliente[0]-&gt;estado == 'SC' ? '' : 'selected'}}&gt;SC&lt;/option&gt;</v>
      </c>
    </row>
    <row r="24" spans="1:7" ht="29.4" thickBot="1" x14ac:dyDescent="0.35">
      <c r="A24" s="5" t="s">
        <v>4541</v>
      </c>
      <c r="B24" s="4" t="s">
        <v>4542</v>
      </c>
      <c r="F24" t="s">
        <v>4542</v>
      </c>
      <c r="G24" t="str">
        <f t="shared" si="0"/>
        <v>&lt;option value='SP' {{$cliente[0]-&gt;estado == 'SP' ? '' : 'selected'}}&gt;SP&lt;/option&gt;</v>
      </c>
    </row>
    <row r="25" spans="1:7" ht="15" thickBot="1" x14ac:dyDescent="0.35">
      <c r="A25" s="5" t="s">
        <v>4543</v>
      </c>
      <c r="B25" s="4" t="s">
        <v>4544</v>
      </c>
      <c r="F25" t="s">
        <v>4544</v>
      </c>
      <c r="G25" t="str">
        <f t="shared" si="0"/>
        <v>&lt;option value='SE' {{$cliente[0]-&gt;estado == 'SE' ? '' : 'selected'}}&gt;SE&lt;/option&gt;</v>
      </c>
    </row>
    <row r="26" spans="1:7" ht="15" thickBot="1" x14ac:dyDescent="0.35">
      <c r="A26" s="5" t="s">
        <v>4545</v>
      </c>
      <c r="B26" s="4" t="s">
        <v>4546</v>
      </c>
      <c r="F26" t="s">
        <v>4546</v>
      </c>
      <c r="G26" t="str">
        <f t="shared" si="0"/>
        <v>&lt;option value='TO' {{$cliente[0]-&gt;estado == 'TO' ? '' : 'selected'}}&gt;TO&lt;/option&gt;</v>
      </c>
    </row>
    <row r="27" spans="1:7" ht="29.4" thickBot="1" x14ac:dyDescent="0.35">
      <c r="A27" s="5" t="s">
        <v>4547</v>
      </c>
      <c r="B27" s="4" t="s">
        <v>4548</v>
      </c>
      <c r="F27" t="s">
        <v>4548</v>
      </c>
      <c r="G27" t="str">
        <f t="shared" si="0"/>
        <v>&lt;option value='DF' {{$cliente[0]-&gt;estado == 'DF' ? '' : 'selected'}}&gt;DF&lt;/option&gt;</v>
      </c>
    </row>
  </sheetData>
  <hyperlinks>
    <hyperlink ref="A2" r:id="rId1" display="https://mundoeducacao.uol.com.br/geografia/alagoas.htm"/>
    <hyperlink ref="A3" r:id="rId2" display="https://mundoeducacao.uol.com.br/geografia/amapa.htm"/>
    <hyperlink ref="A4" r:id="rId3" display="https://mundoeducacao.uol.com.br/geografia/amazonas.htm"/>
    <hyperlink ref="A5" r:id="rId4" display="https://mundoeducacao.uol.com.br/geografia/bahia.htm"/>
    <hyperlink ref="A6" r:id="rId5" display="https://mundoeducacao.uol.com.br/geografia/ceara.htm"/>
    <hyperlink ref="A7" r:id="rId6" display="https://mundoeducacao.uol.com.br/geografia/espirito-santo.htm"/>
    <hyperlink ref="A8" r:id="rId7" display="https://mundoeducacao.uol.com.br/geografia/goias.htm"/>
    <hyperlink ref="A9" r:id="rId8" display="https://mundoeducacao.uol.com.br/geografia/maranhao.htm"/>
    <hyperlink ref="A10" r:id="rId9" display="https://mundoeducacao.uol.com.br/geografia/mato-grosso-1.htm"/>
    <hyperlink ref="A11" r:id="rId10" display="https://mundoeducacao.uol.com.br/geografia/mato-grosso-sul-1.htm"/>
    <hyperlink ref="A12" r:id="rId11" display="https://mundoeducacao.uol.com.br/geografia/minas-gerais.htm"/>
    <hyperlink ref="A13" r:id="rId12" display="https://mundoeducacao.uol.com.br/geografia/para-6.htm"/>
    <hyperlink ref="A14" r:id="rId13" display="https://mundoeducacao.uol.com.br/geografia/paraiba.htm"/>
    <hyperlink ref="A15" r:id="rId14" display="https://mundoeducacao.uol.com.br/geografia/parana.htm"/>
    <hyperlink ref="A16" r:id="rId15" display="https://mundoeducacao.uol.com.br/geografia/pernambuco.htm"/>
    <hyperlink ref="A17" r:id="rId16" display="https://mundoeducacao.uol.com.br/geografia/piaui.htm"/>
    <hyperlink ref="A18" r:id="rId17" display="https://mundoeducacao.uol.com.br/geografia/rio-janeiro.htm"/>
    <hyperlink ref="A19" r:id="rId18" display="https://mundoeducacao.uol.com.br/geografia/rio-grande-norte.htm"/>
    <hyperlink ref="A20" r:id="rId19" display="https://mundoeducacao.uol.com.br/geografia/rio-grande-sul.htm"/>
    <hyperlink ref="A21" r:id="rId20" display="https://mundoeducacao.uol.com.br/geografia/rondonia.htm"/>
    <hyperlink ref="A22" r:id="rId21" display="https://mundoeducacao.uol.com.br/geografia/roraima.htm"/>
    <hyperlink ref="A23" r:id="rId22" display="https://mundoeducacao.uol.com.br/geografia/santa-catarina.htm"/>
    <hyperlink ref="A24" r:id="rId23" display="https://mundoeducacao.uol.com.br/geografia/sao-paulo.htm"/>
    <hyperlink ref="A25" r:id="rId24" display="https://mundoeducacao.uol.com.br/geografia/sergipe.htm"/>
    <hyperlink ref="A26" r:id="rId25" display="https://mundoeducacao.uol.com.br/geografia/tocantins.htm"/>
    <hyperlink ref="A27" r:id="rId26" display="https://mundoeducacao.uol.com.br/geografia/distrito-federal.htm"/>
  </hyperlinks>
  <pageMargins left="0.511811024" right="0.511811024" top="0.78740157499999996" bottom="0.78740157499999996" header="0.31496062000000002" footer="0.31496062000000002"/>
  <pageSetup paperSize="9" orientation="portrait"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7"/>
  <sheetViews>
    <sheetView workbookViewId="0">
      <selection activeCell="K1" sqref="K1:K1048576"/>
    </sheetView>
  </sheetViews>
  <sheetFormatPr defaultRowHeight="14.4" x14ac:dyDescent="0.3"/>
  <cols>
    <col min="1" max="1" width="12.44140625" bestFit="1" customWidth="1"/>
    <col min="2" max="2" width="56" bestFit="1" customWidth="1"/>
    <col min="3" max="3" width="12.21875" bestFit="1" customWidth="1"/>
    <col min="4" max="4" width="9" bestFit="1" customWidth="1"/>
    <col min="5" max="5" width="4.88671875" bestFit="1" customWidth="1"/>
    <col min="6" max="6" width="11.5546875" bestFit="1" customWidth="1"/>
    <col min="7" max="7" width="10.5546875" bestFit="1" customWidth="1"/>
    <col min="8" max="8" width="10.88671875" bestFit="1" customWidth="1"/>
    <col min="9" max="9" width="25.5546875" bestFit="1" customWidth="1"/>
  </cols>
  <sheetData>
    <row r="1" spans="1:11" x14ac:dyDescent="0.3">
      <c r="A1" t="s">
        <v>4497</v>
      </c>
      <c r="B1" t="s">
        <v>4549</v>
      </c>
      <c r="C1" t="s">
        <v>4496</v>
      </c>
      <c r="D1" t="s">
        <v>4550</v>
      </c>
      <c r="E1" t="s">
        <v>4551</v>
      </c>
      <c r="F1" t="s">
        <v>4552</v>
      </c>
      <c r="G1" t="s">
        <v>4553</v>
      </c>
      <c r="H1" t="s">
        <v>4554</v>
      </c>
      <c r="I1" t="s">
        <v>4555</v>
      </c>
      <c r="K1" t="str">
        <f>"INSERT INTO ordems ("&amp;A1&amp;","&amp;B1&amp;","&amp;C1&amp;","&amp;D1&amp;","&amp;E1&amp;","&amp;F1&amp;","&amp;G1&amp;","&amp;H1&amp;","&amp;I1&amp;") VALUES"</f>
        <v>INSERT INTO ordems (id,cliente_nome,created_at,concluida,paga,valor_final,total_pago,total_devido,funcionario_nome) VALUES</v>
      </c>
    </row>
    <row r="2" spans="1:11" x14ac:dyDescent="0.3">
      <c r="A2">
        <v>3</v>
      </c>
      <c r="B2" t="s">
        <v>2217</v>
      </c>
      <c r="C2" s="1">
        <v>43545</v>
      </c>
      <c r="D2" t="s">
        <v>2218</v>
      </c>
      <c r="E2" t="s">
        <v>2218</v>
      </c>
      <c r="F2" s="2">
        <v>140.6</v>
      </c>
      <c r="G2" s="2">
        <v>140.6</v>
      </c>
      <c r="H2" s="2">
        <v>0</v>
      </c>
      <c r="I2" t="s">
        <v>4556</v>
      </c>
      <c r="K2" t="str">
        <f>" ("&amp;A2&amp;",'"&amp;B2&amp;"','"&amp;TEXT(C2,"aaaa-mm-dd hh:mm:ss")&amp;"','"&amp;D2&amp;"','"&amp;E2&amp;"','"&amp;F2&amp;"','"&amp;G2&amp;"','"&amp;H2&amp;"','"&amp;I2&amp;"'),"</f>
        <v xml:space="preserve"> (3,'Sr Camilo de Oliveira','2019-03-21 00:00:00','Sim','Sim','140,6','140,6','0','NEY'),</v>
      </c>
    </row>
    <row r="3" spans="1:11" x14ac:dyDescent="0.3">
      <c r="A3">
        <v>4</v>
      </c>
      <c r="B3" t="s">
        <v>12</v>
      </c>
      <c r="C3" s="1">
        <v>43539</v>
      </c>
      <c r="D3" t="s">
        <v>2218</v>
      </c>
      <c r="E3" t="s">
        <v>2218</v>
      </c>
      <c r="F3" s="2">
        <v>465</v>
      </c>
      <c r="G3" s="2">
        <v>465</v>
      </c>
      <c r="H3" s="2">
        <v>0</v>
      </c>
      <c r="I3" t="s">
        <v>4556</v>
      </c>
      <c r="K3" t="str">
        <f t="shared" ref="K3:K66" si="0">" ("&amp;A3&amp;",'"&amp;B3&amp;"','"&amp;TEXT(C3,"aaaa-mm-dd hh:mm:ss")&amp;"','"&amp;D3&amp;"','"&amp;E3&amp;"','"&amp;F3&amp;"','"&amp;G3&amp;"','"&amp;H3&amp;"','"&amp;I3&amp;"'),"</f>
        <v xml:space="preserve"> (4,'Pimbola/Helder Ap. de Souza','2019-03-15 00:00:00','Sim','Sim','465','465','0','NEY'),</v>
      </c>
    </row>
    <row r="4" spans="1:11" x14ac:dyDescent="0.3">
      <c r="A4">
        <v>6</v>
      </c>
      <c r="B4" t="s">
        <v>70</v>
      </c>
      <c r="C4" s="1">
        <v>43551</v>
      </c>
      <c r="D4" t="s">
        <v>2218</v>
      </c>
      <c r="E4" t="s">
        <v>2218</v>
      </c>
      <c r="F4" s="2">
        <v>200</v>
      </c>
      <c r="G4" s="2">
        <v>200</v>
      </c>
      <c r="H4" s="2">
        <v>0</v>
      </c>
      <c r="I4" t="s">
        <v>4556</v>
      </c>
      <c r="K4" t="str">
        <f t="shared" si="0"/>
        <v xml:space="preserve"> (6,'Ivan Aparecido Reis','2019-03-27 00:00:00','Sim','Sim','200','200','0','NEY'),</v>
      </c>
    </row>
    <row r="5" spans="1:11" x14ac:dyDescent="0.3">
      <c r="A5">
        <v>7</v>
      </c>
      <c r="B5" t="s">
        <v>75</v>
      </c>
      <c r="C5" s="1">
        <v>43551</v>
      </c>
      <c r="D5" t="s">
        <v>2218</v>
      </c>
      <c r="E5" t="s">
        <v>2218</v>
      </c>
      <c r="F5" s="2">
        <v>100</v>
      </c>
      <c r="G5" s="2">
        <v>100</v>
      </c>
      <c r="H5" s="2">
        <v>0</v>
      </c>
      <c r="I5" t="s">
        <v>4556</v>
      </c>
      <c r="K5" t="str">
        <f t="shared" si="0"/>
        <v xml:space="preserve"> (7,'Kênia','2019-03-27 00:00:00','Sim','Sim','100','100','0','NEY'),</v>
      </c>
    </row>
    <row r="6" spans="1:11" x14ac:dyDescent="0.3">
      <c r="A6">
        <v>8</v>
      </c>
      <c r="B6" t="s">
        <v>2219</v>
      </c>
      <c r="C6" s="1">
        <v>43552</v>
      </c>
      <c r="D6" t="s">
        <v>2218</v>
      </c>
      <c r="E6" t="s">
        <v>2218</v>
      </c>
      <c r="F6" s="2">
        <v>1540</v>
      </c>
      <c r="G6" s="2">
        <v>1540</v>
      </c>
      <c r="H6" s="2">
        <v>0</v>
      </c>
      <c r="I6" t="s">
        <v>4556</v>
      </c>
      <c r="K6" t="str">
        <f t="shared" si="0"/>
        <v xml:space="preserve"> (8,'Santuza de Castro Mendes','2019-03-28 00:00:00','Sim','Sim','1540','1540','0','NEY'),</v>
      </c>
    </row>
    <row r="7" spans="1:11" x14ac:dyDescent="0.3">
      <c r="A7">
        <v>9</v>
      </c>
      <c r="B7" t="s">
        <v>82</v>
      </c>
      <c r="C7" s="1">
        <v>43553</v>
      </c>
      <c r="D7" t="s">
        <v>2218</v>
      </c>
      <c r="E7" t="s">
        <v>2218</v>
      </c>
      <c r="F7" s="2">
        <v>210</v>
      </c>
      <c r="G7" s="2">
        <v>210</v>
      </c>
      <c r="H7" s="2">
        <v>0</v>
      </c>
      <c r="I7" t="s">
        <v>4556</v>
      </c>
      <c r="K7" t="str">
        <f t="shared" si="0"/>
        <v xml:space="preserve"> (9,'Marisa Custodio','2019-03-29 00:00:00','Sim','Sim','210','210','0','NEY'),</v>
      </c>
    </row>
    <row r="8" spans="1:11" x14ac:dyDescent="0.3">
      <c r="A8">
        <v>11</v>
      </c>
      <c r="B8" t="s">
        <v>94</v>
      </c>
      <c r="C8" s="1">
        <v>43558</v>
      </c>
      <c r="D8" t="s">
        <v>2218</v>
      </c>
      <c r="E8" t="s">
        <v>2218</v>
      </c>
      <c r="F8" s="2">
        <v>1549.4</v>
      </c>
      <c r="G8" s="2">
        <v>1549.4</v>
      </c>
      <c r="H8" s="2">
        <v>0</v>
      </c>
      <c r="I8" t="s">
        <v>4556</v>
      </c>
      <c r="K8" t="str">
        <f t="shared" si="0"/>
        <v xml:space="preserve"> (11,'Luiz Claudio da Silva Rosa','2019-04-03 00:00:00','Sim','Sim','1549,4','1549,4','0','NEY'),</v>
      </c>
    </row>
    <row r="9" spans="1:11" x14ac:dyDescent="0.3">
      <c r="A9">
        <v>12</v>
      </c>
      <c r="B9" t="s">
        <v>98</v>
      </c>
      <c r="C9" s="1">
        <v>43558</v>
      </c>
      <c r="D9" t="s">
        <v>2218</v>
      </c>
      <c r="E9" t="s">
        <v>2218</v>
      </c>
      <c r="F9" s="2">
        <v>530</v>
      </c>
      <c r="G9" s="2">
        <v>530</v>
      </c>
      <c r="H9" s="2">
        <v>0</v>
      </c>
      <c r="I9" t="s">
        <v>4556</v>
      </c>
      <c r="K9" t="str">
        <f t="shared" si="0"/>
        <v xml:space="preserve"> (12,'Marco Antônio Estevam /Marquinho Maioline','2019-04-03 00:00:00','Sim','Sim','530','530','0','NEY'),</v>
      </c>
    </row>
    <row r="10" spans="1:11" x14ac:dyDescent="0.3">
      <c r="A10">
        <v>13</v>
      </c>
      <c r="B10" t="s">
        <v>102</v>
      </c>
      <c r="C10" s="1">
        <v>43558</v>
      </c>
      <c r="D10" t="s">
        <v>2218</v>
      </c>
      <c r="E10" t="s">
        <v>2218</v>
      </c>
      <c r="F10" s="2">
        <v>18</v>
      </c>
      <c r="G10" s="2">
        <v>18</v>
      </c>
      <c r="H10" s="2">
        <v>0</v>
      </c>
      <c r="I10" t="s">
        <v>2238</v>
      </c>
      <c r="K10" t="str">
        <f t="shared" si="0"/>
        <v xml:space="preserve"> (13,'Claudio Andrei Kahler/ Forum','2019-04-03 00:00:00','Sim','Sim','18','18','0','LOJA'),</v>
      </c>
    </row>
    <row r="11" spans="1:11" x14ac:dyDescent="0.3">
      <c r="A11">
        <v>14</v>
      </c>
      <c r="B11" t="s">
        <v>7</v>
      </c>
      <c r="C11" s="1">
        <v>43558</v>
      </c>
      <c r="D11" t="s">
        <v>2218</v>
      </c>
      <c r="E11" t="s">
        <v>2218</v>
      </c>
      <c r="F11" s="2">
        <v>465</v>
      </c>
      <c r="G11" s="2">
        <v>465</v>
      </c>
      <c r="H11" s="2">
        <v>0</v>
      </c>
      <c r="I11" t="s">
        <v>4556</v>
      </c>
      <c r="K11" t="str">
        <f t="shared" si="0"/>
        <v xml:space="preserve"> (14,'Jumara Aparecida Rosa','2019-04-03 00:00:00','Sim','Sim','465','465','0','NEY'),</v>
      </c>
    </row>
    <row r="12" spans="1:11" x14ac:dyDescent="0.3">
      <c r="A12">
        <v>15</v>
      </c>
      <c r="B12" t="s">
        <v>105</v>
      </c>
      <c r="C12" s="1">
        <v>43558</v>
      </c>
      <c r="D12" t="s">
        <v>2218</v>
      </c>
      <c r="E12" t="s">
        <v>2218</v>
      </c>
      <c r="F12" s="2">
        <v>417</v>
      </c>
      <c r="G12" s="2">
        <v>417</v>
      </c>
      <c r="H12" s="2">
        <v>0</v>
      </c>
      <c r="I12" t="s">
        <v>4556</v>
      </c>
      <c r="K12" t="str">
        <f t="shared" si="0"/>
        <v xml:space="preserve"> (15,'Toninho / grafica','2019-04-03 00:00:00','Sim','Sim','417','417','0','NEY'),</v>
      </c>
    </row>
    <row r="13" spans="1:11" x14ac:dyDescent="0.3">
      <c r="A13">
        <v>16</v>
      </c>
      <c r="B13" t="s">
        <v>21</v>
      </c>
      <c r="C13" s="1">
        <v>43558</v>
      </c>
      <c r="D13" t="s">
        <v>2218</v>
      </c>
      <c r="E13" t="s">
        <v>2218</v>
      </c>
      <c r="F13" s="2">
        <v>365</v>
      </c>
      <c r="G13" s="2">
        <v>365</v>
      </c>
      <c r="H13" s="2">
        <v>0</v>
      </c>
      <c r="I13" t="s">
        <v>4556</v>
      </c>
      <c r="K13" t="str">
        <f t="shared" si="0"/>
        <v xml:space="preserve"> (16,'Sargento Maciel','2019-04-03 00:00:00','Sim','Sim','365','365','0','NEY'),</v>
      </c>
    </row>
    <row r="14" spans="1:11" x14ac:dyDescent="0.3">
      <c r="A14">
        <v>17</v>
      </c>
      <c r="B14" t="s">
        <v>2220</v>
      </c>
      <c r="C14" s="1">
        <v>43558</v>
      </c>
      <c r="D14" t="s">
        <v>2218</v>
      </c>
      <c r="E14" t="s">
        <v>2218</v>
      </c>
      <c r="F14" s="2">
        <v>112</v>
      </c>
      <c r="G14" s="2">
        <v>112</v>
      </c>
      <c r="H14" s="2">
        <v>0</v>
      </c>
      <c r="I14" t="s">
        <v>2238</v>
      </c>
      <c r="K14" t="str">
        <f t="shared" si="0"/>
        <v xml:space="preserve"> (17,'thales','2019-04-03 00:00:00','Sim','Sim','112','112','0','LOJA'),</v>
      </c>
    </row>
    <row r="15" spans="1:11" x14ac:dyDescent="0.3">
      <c r="A15">
        <v>19</v>
      </c>
      <c r="B15" t="s">
        <v>2221</v>
      </c>
      <c r="C15" s="1">
        <v>43559</v>
      </c>
      <c r="D15" t="s">
        <v>2218</v>
      </c>
      <c r="E15" t="s">
        <v>2218</v>
      </c>
      <c r="F15" s="2">
        <v>200</v>
      </c>
      <c r="G15" s="2">
        <v>200</v>
      </c>
      <c r="H15" s="2">
        <v>0</v>
      </c>
      <c r="I15" t="s">
        <v>2238</v>
      </c>
      <c r="K15" t="str">
        <f t="shared" si="0"/>
        <v xml:space="preserve"> (19,'Walace/Engenharia','2019-04-04 00:00:00','Sim','Sim','200','200','0','LOJA'),</v>
      </c>
    </row>
    <row r="16" spans="1:11" x14ac:dyDescent="0.3">
      <c r="A16">
        <v>20</v>
      </c>
      <c r="B16" t="s">
        <v>116</v>
      </c>
      <c r="C16" s="1">
        <v>43559</v>
      </c>
      <c r="D16" t="s">
        <v>2218</v>
      </c>
      <c r="E16" t="s">
        <v>2218</v>
      </c>
      <c r="F16" s="2">
        <v>1250</v>
      </c>
      <c r="G16" s="2">
        <v>1250</v>
      </c>
      <c r="H16" s="2">
        <v>0</v>
      </c>
      <c r="I16" t="s">
        <v>4556</v>
      </c>
      <c r="K16" t="str">
        <f t="shared" si="0"/>
        <v xml:space="preserve"> (20,'Hebert/Marlon','2019-04-04 00:00:00','Sim','Sim','1250','1250','0','NEY'),</v>
      </c>
    </row>
    <row r="17" spans="1:11" x14ac:dyDescent="0.3">
      <c r="A17">
        <v>21</v>
      </c>
      <c r="B17" t="s">
        <v>119</v>
      </c>
      <c r="C17" s="1">
        <v>43559</v>
      </c>
      <c r="D17" t="s">
        <v>2218</v>
      </c>
      <c r="E17" t="s">
        <v>2218</v>
      </c>
      <c r="F17" s="2">
        <v>1055.9000000000001</v>
      </c>
      <c r="G17" s="2">
        <v>1055.9000000000001</v>
      </c>
      <c r="H17" s="2">
        <v>0</v>
      </c>
      <c r="I17" t="s">
        <v>4556</v>
      </c>
      <c r="K17" t="str">
        <f t="shared" si="0"/>
        <v xml:space="preserve"> (21,'José Francisco de Assis Neto','2019-04-04 00:00:00','Sim','Sim','1055,9','1055,9','0','NEY'),</v>
      </c>
    </row>
    <row r="18" spans="1:11" x14ac:dyDescent="0.3">
      <c r="A18">
        <v>22</v>
      </c>
      <c r="B18" t="s">
        <v>65</v>
      </c>
      <c r="C18" s="1">
        <v>43559</v>
      </c>
      <c r="D18" t="s">
        <v>2218</v>
      </c>
      <c r="E18" t="s">
        <v>2218</v>
      </c>
      <c r="F18" s="2">
        <v>270</v>
      </c>
      <c r="G18" s="2">
        <v>270</v>
      </c>
      <c r="H18" s="2">
        <v>0</v>
      </c>
      <c r="I18" t="s">
        <v>4556</v>
      </c>
      <c r="K18" t="str">
        <f t="shared" si="0"/>
        <v xml:space="preserve"> (22,'Maria Lucia','2019-04-04 00:00:00','Sim','Sim','270','270','0','NEY'),</v>
      </c>
    </row>
    <row r="19" spans="1:11" x14ac:dyDescent="0.3">
      <c r="A19">
        <v>23</v>
      </c>
      <c r="B19" t="s">
        <v>0</v>
      </c>
      <c r="C19" s="1">
        <v>43559</v>
      </c>
      <c r="D19" t="s">
        <v>2218</v>
      </c>
      <c r="E19" t="s">
        <v>2218</v>
      </c>
      <c r="F19" s="2">
        <v>160</v>
      </c>
      <c r="G19" s="2">
        <v>160</v>
      </c>
      <c r="H19" s="2">
        <v>0</v>
      </c>
      <c r="I19" t="s">
        <v>4556</v>
      </c>
      <c r="K19" t="str">
        <f t="shared" si="0"/>
        <v xml:space="preserve"> (23,'Maria do Socorro','2019-04-04 00:00:00','Sim','Sim','160','160','0','NEY'),</v>
      </c>
    </row>
    <row r="20" spans="1:11" x14ac:dyDescent="0.3">
      <c r="A20">
        <v>25</v>
      </c>
      <c r="B20" t="s">
        <v>107</v>
      </c>
      <c r="C20" s="1">
        <v>43559</v>
      </c>
      <c r="D20" t="s">
        <v>2222</v>
      </c>
      <c r="E20" t="s">
        <v>2222</v>
      </c>
      <c r="F20" s="2">
        <v>1134.9000000000001</v>
      </c>
      <c r="G20" s="2">
        <v>300</v>
      </c>
      <c r="H20" s="2">
        <v>834.9</v>
      </c>
      <c r="I20" t="s">
        <v>4556</v>
      </c>
      <c r="K20" t="str">
        <f t="shared" si="0"/>
        <v xml:space="preserve"> (25,'Tamires','2019-04-04 00:00:00','Não','Não','1134,9','300','834,9','NEY'),</v>
      </c>
    </row>
    <row r="21" spans="1:11" x14ac:dyDescent="0.3">
      <c r="A21">
        <v>27</v>
      </c>
      <c r="B21" t="s">
        <v>47</v>
      </c>
      <c r="C21" s="1">
        <v>43559</v>
      </c>
      <c r="D21" t="s">
        <v>2222</v>
      </c>
      <c r="E21" t="s">
        <v>2222</v>
      </c>
      <c r="F21" s="2">
        <v>0</v>
      </c>
      <c r="G21" s="2">
        <v>0</v>
      </c>
      <c r="H21" s="2">
        <v>0</v>
      </c>
      <c r="I21" t="s">
        <v>2238</v>
      </c>
      <c r="K21" t="str">
        <f t="shared" si="0"/>
        <v xml:space="preserve"> (27,'Adriana e Dr Ernesto Dendena','2019-04-04 00:00:00','Não','Não','0','0','0','LOJA'),</v>
      </c>
    </row>
    <row r="22" spans="1:11" x14ac:dyDescent="0.3">
      <c r="A22">
        <v>28</v>
      </c>
      <c r="B22" t="s">
        <v>128</v>
      </c>
      <c r="C22" s="1">
        <v>43559</v>
      </c>
      <c r="D22" t="s">
        <v>2218</v>
      </c>
      <c r="E22" t="s">
        <v>2218</v>
      </c>
      <c r="F22" s="2">
        <v>1336</v>
      </c>
      <c r="G22" s="2">
        <v>1336</v>
      </c>
      <c r="H22" s="2">
        <v>0</v>
      </c>
      <c r="I22" t="s">
        <v>4556</v>
      </c>
      <c r="K22" t="str">
        <f t="shared" si="0"/>
        <v xml:space="preserve"> (28,'Duplasul','2019-04-04 00:00:00','Sim','Sim','1336','1336','0','NEY'),</v>
      </c>
    </row>
    <row r="23" spans="1:11" x14ac:dyDescent="0.3">
      <c r="A23">
        <v>29</v>
      </c>
      <c r="B23" t="s">
        <v>1163</v>
      </c>
      <c r="C23" s="1">
        <v>43559</v>
      </c>
      <c r="D23" t="s">
        <v>2218</v>
      </c>
      <c r="E23" t="s">
        <v>2218</v>
      </c>
      <c r="F23" s="2">
        <v>640</v>
      </c>
      <c r="G23" s="2">
        <v>640</v>
      </c>
      <c r="H23" s="2">
        <v>0</v>
      </c>
      <c r="I23" t="s">
        <v>2238</v>
      </c>
      <c r="K23" t="str">
        <f t="shared" si="0"/>
        <v xml:space="preserve"> (29,'Gilberto dos Santos Geraldo','2019-04-04 00:00:00','Sim','Sim','640','640','0','LOJA'),</v>
      </c>
    </row>
    <row r="24" spans="1:11" x14ac:dyDescent="0.3">
      <c r="A24">
        <v>30</v>
      </c>
      <c r="B24" t="s">
        <v>7</v>
      </c>
      <c r="C24" s="1">
        <v>43539</v>
      </c>
      <c r="D24" t="s">
        <v>2218</v>
      </c>
      <c r="E24" t="s">
        <v>2218</v>
      </c>
      <c r="F24" s="2">
        <v>465</v>
      </c>
      <c r="G24" s="2">
        <v>465</v>
      </c>
      <c r="H24" s="2">
        <v>0</v>
      </c>
      <c r="I24" t="s">
        <v>4556</v>
      </c>
      <c r="K24" t="str">
        <f t="shared" si="0"/>
        <v xml:space="preserve"> (30,'Jumara Aparecida Rosa','2019-03-15 00:00:00','Sim','Sim','465','465','0','NEY'),</v>
      </c>
    </row>
    <row r="25" spans="1:11" x14ac:dyDescent="0.3">
      <c r="A25">
        <v>31</v>
      </c>
      <c r="B25" t="s">
        <v>37</v>
      </c>
      <c r="C25" s="1">
        <v>43560</v>
      </c>
      <c r="D25" t="s">
        <v>2222</v>
      </c>
      <c r="E25" t="s">
        <v>2222</v>
      </c>
      <c r="F25" s="2">
        <v>0</v>
      </c>
      <c r="G25" s="2">
        <v>0</v>
      </c>
      <c r="H25" s="2">
        <v>0</v>
      </c>
      <c r="I25" t="s">
        <v>2238</v>
      </c>
      <c r="K25" t="str">
        <f t="shared" si="0"/>
        <v xml:space="preserve"> (31,'Claudinei Dat','2019-04-05 00:00:00','Não','Não','0','0','0','LOJA'),</v>
      </c>
    </row>
    <row r="26" spans="1:11" x14ac:dyDescent="0.3">
      <c r="A26">
        <v>32</v>
      </c>
      <c r="B26" t="s">
        <v>7</v>
      </c>
      <c r="C26" s="1">
        <v>43560</v>
      </c>
      <c r="D26" t="s">
        <v>2218</v>
      </c>
      <c r="E26" t="s">
        <v>2218</v>
      </c>
      <c r="F26" s="2">
        <v>315</v>
      </c>
      <c r="G26" s="2">
        <v>315</v>
      </c>
      <c r="H26" s="2">
        <v>0</v>
      </c>
      <c r="I26" t="s">
        <v>4556</v>
      </c>
      <c r="K26" t="str">
        <f t="shared" si="0"/>
        <v xml:space="preserve"> (32,'Jumara Aparecida Rosa','2019-04-05 00:00:00','Sim','Sim','315','315','0','NEY'),</v>
      </c>
    </row>
    <row r="27" spans="1:11" x14ac:dyDescent="0.3">
      <c r="A27">
        <v>33</v>
      </c>
      <c r="B27" t="s">
        <v>137</v>
      </c>
      <c r="C27" s="1">
        <v>43560</v>
      </c>
      <c r="D27" t="s">
        <v>2218</v>
      </c>
      <c r="E27" t="s">
        <v>2218</v>
      </c>
      <c r="F27" s="2">
        <v>370</v>
      </c>
      <c r="G27" s="2">
        <v>370</v>
      </c>
      <c r="H27" s="2">
        <v>0</v>
      </c>
      <c r="I27" t="s">
        <v>4556</v>
      </c>
      <c r="K27" t="str">
        <f t="shared" si="0"/>
        <v xml:space="preserve"> (33,'Elcio Francisco da Costa','2019-04-05 00:00:00','Sim','Sim','370','370','0','NEY'),</v>
      </c>
    </row>
    <row r="28" spans="1:11" x14ac:dyDescent="0.3">
      <c r="A28">
        <v>36</v>
      </c>
      <c r="B28" t="s">
        <v>141</v>
      </c>
      <c r="C28" s="1">
        <v>43560</v>
      </c>
      <c r="D28" t="s">
        <v>2218</v>
      </c>
      <c r="E28" t="s">
        <v>2218</v>
      </c>
      <c r="F28" s="2">
        <v>33.86</v>
      </c>
      <c r="G28" s="2">
        <v>33.86</v>
      </c>
      <c r="H28" s="2">
        <v>0</v>
      </c>
      <c r="I28" t="s">
        <v>2238</v>
      </c>
      <c r="K28" t="str">
        <f t="shared" si="0"/>
        <v xml:space="preserve"> (36,'Zé esteves /madeireira','2019-04-05 00:00:00','Sim','Sim','33,86','33,86','0','LOJA'),</v>
      </c>
    </row>
    <row r="29" spans="1:11" x14ac:dyDescent="0.3">
      <c r="A29">
        <v>37</v>
      </c>
      <c r="B29" t="s">
        <v>144</v>
      </c>
      <c r="C29" s="1">
        <v>43489</v>
      </c>
      <c r="D29" t="s">
        <v>2218</v>
      </c>
      <c r="E29" t="s">
        <v>2218</v>
      </c>
      <c r="F29" s="2">
        <v>482.8</v>
      </c>
      <c r="G29" s="2">
        <v>482.8</v>
      </c>
      <c r="H29" s="2">
        <v>0</v>
      </c>
      <c r="I29" t="s">
        <v>4556</v>
      </c>
      <c r="K29" t="str">
        <f t="shared" si="0"/>
        <v xml:space="preserve"> (37,'Vornei Bissani','2019-01-24 00:00:00','Sim','Sim','482,8','482,8','0','NEY'),</v>
      </c>
    </row>
    <row r="30" spans="1:11" x14ac:dyDescent="0.3">
      <c r="A30">
        <v>38</v>
      </c>
      <c r="B30" t="s">
        <v>148</v>
      </c>
      <c r="C30" s="1">
        <v>43545</v>
      </c>
      <c r="D30" t="s">
        <v>2218</v>
      </c>
      <c r="E30" t="s">
        <v>2218</v>
      </c>
      <c r="F30" s="2">
        <v>18.12</v>
      </c>
      <c r="G30" s="2">
        <v>18.12</v>
      </c>
      <c r="H30" s="2">
        <v>0</v>
      </c>
      <c r="I30" t="s">
        <v>2238</v>
      </c>
      <c r="K30" t="str">
        <f t="shared" si="0"/>
        <v xml:space="preserve"> (38,'Vardão Materiais','2019-03-21 00:00:00','Sim','Sim','18,12','18,12','0','LOJA'),</v>
      </c>
    </row>
    <row r="31" spans="1:11" x14ac:dyDescent="0.3">
      <c r="A31">
        <v>39</v>
      </c>
      <c r="B31" t="s">
        <v>158</v>
      </c>
      <c r="C31" s="1">
        <v>43546</v>
      </c>
      <c r="D31" t="s">
        <v>2218</v>
      </c>
      <c r="E31" t="s">
        <v>2218</v>
      </c>
      <c r="F31" s="2">
        <v>70</v>
      </c>
      <c r="G31" s="2">
        <v>70</v>
      </c>
      <c r="H31" s="2">
        <v>0</v>
      </c>
      <c r="I31" t="s">
        <v>4556</v>
      </c>
      <c r="K31" t="str">
        <f t="shared" si="0"/>
        <v xml:space="preserve"> (39,'Ronaldo Guilherme Lemes','2019-03-22 00:00:00','Sim','Sim','70','70','0','NEY'),</v>
      </c>
    </row>
    <row r="32" spans="1:11" x14ac:dyDescent="0.3">
      <c r="A32">
        <v>42</v>
      </c>
      <c r="B32" t="s">
        <v>164</v>
      </c>
      <c r="C32" s="1">
        <v>43563</v>
      </c>
      <c r="D32" t="s">
        <v>2218</v>
      </c>
      <c r="E32" t="s">
        <v>2218</v>
      </c>
      <c r="F32" s="2">
        <v>30</v>
      </c>
      <c r="G32" s="2">
        <v>30</v>
      </c>
      <c r="H32" s="2">
        <v>0</v>
      </c>
      <c r="I32" t="s">
        <v>2238</v>
      </c>
      <c r="K32" t="str">
        <f t="shared" si="0"/>
        <v xml:space="preserve"> (42,'Alessandro Roela /Samar','2019-04-08 00:00:00','Sim','Sim','30','30','0','LOJA'),</v>
      </c>
    </row>
    <row r="33" spans="1:11" x14ac:dyDescent="0.3">
      <c r="A33">
        <v>43</v>
      </c>
      <c r="B33" t="s">
        <v>168</v>
      </c>
      <c r="C33" s="1">
        <v>43565</v>
      </c>
      <c r="D33" t="s">
        <v>2218</v>
      </c>
      <c r="E33" t="s">
        <v>2218</v>
      </c>
      <c r="F33" s="2">
        <v>1765.9</v>
      </c>
      <c r="G33" s="2">
        <v>1765.9</v>
      </c>
      <c r="H33" s="2">
        <v>0</v>
      </c>
      <c r="I33" t="s">
        <v>2238</v>
      </c>
      <c r="K33" t="str">
        <f t="shared" si="0"/>
        <v xml:space="preserve"> (43,'Igor Gonçalves de Oliveira','2019-04-10 00:00:00','Sim','Sim','1765,9','1765,9','0','LOJA'),</v>
      </c>
    </row>
    <row r="34" spans="1:11" x14ac:dyDescent="0.3">
      <c r="A34">
        <v>45</v>
      </c>
      <c r="B34" t="s">
        <v>172</v>
      </c>
      <c r="C34" s="1">
        <v>43565</v>
      </c>
      <c r="D34" t="s">
        <v>2218</v>
      </c>
      <c r="E34" t="s">
        <v>2218</v>
      </c>
      <c r="F34" s="2">
        <v>520</v>
      </c>
      <c r="G34" s="2">
        <v>520</v>
      </c>
      <c r="H34" s="2">
        <v>0</v>
      </c>
      <c r="I34" t="s">
        <v>4556</v>
      </c>
      <c r="K34" t="str">
        <f t="shared" si="0"/>
        <v xml:space="preserve"> (45,'Reginaldo Donizete de souza','2019-04-10 00:00:00','Sim','Sim','520','520','0','NEY'),</v>
      </c>
    </row>
    <row r="35" spans="1:11" x14ac:dyDescent="0.3">
      <c r="A35">
        <v>46</v>
      </c>
      <c r="B35" t="s">
        <v>177</v>
      </c>
      <c r="C35" s="1">
        <v>43566</v>
      </c>
      <c r="D35" t="s">
        <v>2218</v>
      </c>
      <c r="E35" t="s">
        <v>2218</v>
      </c>
      <c r="F35" s="2">
        <v>489.24</v>
      </c>
      <c r="G35" s="2">
        <v>489.24</v>
      </c>
      <c r="H35" s="2">
        <v>0</v>
      </c>
      <c r="I35" t="s">
        <v>4556</v>
      </c>
      <c r="K35" t="str">
        <f t="shared" si="0"/>
        <v xml:space="preserve"> (46,'José Elizio L. de Abreu/Dedé Floricultura','2019-04-11 00:00:00','Sim','Sim','489,24','489,24','0','NEY'),</v>
      </c>
    </row>
    <row r="36" spans="1:11" x14ac:dyDescent="0.3">
      <c r="A36">
        <v>47</v>
      </c>
      <c r="B36" t="s">
        <v>25</v>
      </c>
      <c r="C36" s="1">
        <v>43566</v>
      </c>
      <c r="D36" t="s">
        <v>2218</v>
      </c>
      <c r="E36" t="s">
        <v>2218</v>
      </c>
      <c r="F36" s="2">
        <v>130</v>
      </c>
      <c r="G36" s="2">
        <v>130</v>
      </c>
      <c r="H36" s="2">
        <v>0</v>
      </c>
      <c r="I36" t="s">
        <v>2238</v>
      </c>
      <c r="K36" t="str">
        <f t="shared" si="0"/>
        <v xml:space="preserve"> (47,'Letivia Erbst Barbosa','2019-04-11 00:00:00','Sim','Sim','130','130','0','LOJA'),</v>
      </c>
    </row>
    <row r="37" spans="1:11" x14ac:dyDescent="0.3">
      <c r="A37">
        <v>49</v>
      </c>
      <c r="B37" t="s">
        <v>181</v>
      </c>
      <c r="C37" s="1">
        <v>43566</v>
      </c>
      <c r="D37" t="s">
        <v>2218</v>
      </c>
      <c r="E37" t="s">
        <v>2218</v>
      </c>
      <c r="F37" s="2">
        <v>37</v>
      </c>
      <c r="G37" s="2">
        <v>37</v>
      </c>
      <c r="H37" s="2">
        <v>0</v>
      </c>
      <c r="I37" t="s">
        <v>2238</v>
      </c>
      <c r="K37" t="str">
        <f t="shared" si="0"/>
        <v xml:space="preserve"> (49,'Bianca Pontes','2019-04-11 00:00:00','Sim','Sim','37','37','0','LOJA'),</v>
      </c>
    </row>
    <row r="38" spans="1:11" x14ac:dyDescent="0.3">
      <c r="A38">
        <v>50</v>
      </c>
      <c r="B38" t="s">
        <v>116</v>
      </c>
      <c r="C38" s="1">
        <v>43566</v>
      </c>
      <c r="D38" t="s">
        <v>2218</v>
      </c>
      <c r="E38" t="s">
        <v>2218</v>
      </c>
      <c r="F38" s="2">
        <v>833.57</v>
      </c>
      <c r="G38" s="2">
        <v>833.57</v>
      </c>
      <c r="H38" s="2">
        <v>0</v>
      </c>
      <c r="I38" t="s">
        <v>4556</v>
      </c>
      <c r="K38" t="str">
        <f t="shared" si="0"/>
        <v xml:space="preserve"> (50,'Hebert/Marlon','2019-04-11 00:00:00','Sim','Sim','833,57','833,57','0','NEY'),</v>
      </c>
    </row>
    <row r="39" spans="1:11" x14ac:dyDescent="0.3">
      <c r="A39">
        <v>52</v>
      </c>
      <c r="B39" t="s">
        <v>184</v>
      </c>
      <c r="C39" s="1">
        <v>43567</v>
      </c>
      <c r="D39" t="s">
        <v>2218</v>
      </c>
      <c r="E39" t="s">
        <v>2218</v>
      </c>
      <c r="F39" s="2">
        <v>290</v>
      </c>
      <c r="G39" s="2">
        <v>290</v>
      </c>
      <c r="H39" s="2">
        <v>0</v>
      </c>
      <c r="I39" t="s">
        <v>4556</v>
      </c>
      <c r="K39" t="str">
        <f t="shared" si="0"/>
        <v xml:space="preserve"> (52,'Cleiton / Pedras ET','2019-04-12 00:00:00','Sim','Sim','290','290','0','NEY'),</v>
      </c>
    </row>
    <row r="40" spans="1:11" x14ac:dyDescent="0.3">
      <c r="A40">
        <v>53</v>
      </c>
      <c r="B40" t="s">
        <v>188</v>
      </c>
      <c r="C40" s="1">
        <v>43570</v>
      </c>
      <c r="D40" t="s">
        <v>2218</v>
      </c>
      <c r="E40" t="s">
        <v>2218</v>
      </c>
      <c r="F40" s="2">
        <v>230</v>
      </c>
      <c r="G40" s="2">
        <v>230</v>
      </c>
      <c r="H40" s="2">
        <v>0</v>
      </c>
      <c r="I40" t="s">
        <v>4556</v>
      </c>
      <c r="K40" t="str">
        <f t="shared" si="0"/>
        <v xml:space="preserve"> (53,'Lucas Paulo Faria Mendes','2019-04-15 00:00:00','Sim','Sim','230','230','0','NEY'),</v>
      </c>
    </row>
    <row r="41" spans="1:11" x14ac:dyDescent="0.3">
      <c r="A41">
        <v>54</v>
      </c>
      <c r="B41" t="s">
        <v>193</v>
      </c>
      <c r="C41" s="1">
        <v>43570</v>
      </c>
      <c r="D41" t="s">
        <v>2218</v>
      </c>
      <c r="E41" t="s">
        <v>2218</v>
      </c>
      <c r="F41" s="2">
        <v>350</v>
      </c>
      <c r="G41" s="2">
        <v>350</v>
      </c>
      <c r="H41" s="2">
        <v>0</v>
      </c>
      <c r="I41" t="s">
        <v>4556</v>
      </c>
      <c r="K41" t="str">
        <f t="shared" si="0"/>
        <v xml:space="preserve"> (54,'Daniel de Brito Marangão','2019-04-15 00:00:00','Sim','Sim','350','350','0','NEY'),</v>
      </c>
    </row>
    <row r="42" spans="1:11" x14ac:dyDescent="0.3">
      <c r="A42">
        <v>58</v>
      </c>
      <c r="B42" t="s">
        <v>16</v>
      </c>
      <c r="C42" s="1">
        <v>43571</v>
      </c>
      <c r="D42" t="s">
        <v>2218</v>
      </c>
      <c r="E42" t="s">
        <v>2218</v>
      </c>
      <c r="F42" s="2">
        <v>150</v>
      </c>
      <c r="G42" s="2">
        <v>150</v>
      </c>
      <c r="H42" s="2">
        <v>0</v>
      </c>
      <c r="I42" t="s">
        <v>2238</v>
      </c>
      <c r="K42" t="str">
        <f t="shared" si="0"/>
        <v xml:space="preserve"> (58,'Tarcizo Natal','2019-04-16 00:00:00','Sim','Sim','150','150','0','LOJA'),</v>
      </c>
    </row>
    <row r="43" spans="1:11" x14ac:dyDescent="0.3">
      <c r="A43">
        <v>59</v>
      </c>
      <c r="B43" t="s">
        <v>198</v>
      </c>
      <c r="C43" s="1">
        <v>43571</v>
      </c>
      <c r="D43" t="s">
        <v>2218</v>
      </c>
      <c r="E43" t="s">
        <v>2218</v>
      </c>
      <c r="F43" s="2">
        <v>150</v>
      </c>
      <c r="G43" s="2">
        <v>150</v>
      </c>
      <c r="H43" s="2">
        <v>0</v>
      </c>
      <c r="I43" t="s">
        <v>4556</v>
      </c>
      <c r="K43" t="str">
        <f t="shared" si="0"/>
        <v xml:space="preserve"> (59,'Ronaldo José da Silveira','2019-04-16 00:00:00','Sim','Sim','150','150','0','NEY'),</v>
      </c>
    </row>
    <row r="44" spans="1:11" x14ac:dyDescent="0.3">
      <c r="A44">
        <v>61</v>
      </c>
      <c r="B44" t="s">
        <v>202</v>
      </c>
      <c r="C44" s="1">
        <v>43571</v>
      </c>
      <c r="D44" t="s">
        <v>2218</v>
      </c>
      <c r="E44" t="s">
        <v>2218</v>
      </c>
      <c r="F44" s="2">
        <v>150</v>
      </c>
      <c r="G44" s="2">
        <v>150</v>
      </c>
      <c r="H44" s="2">
        <v>0</v>
      </c>
      <c r="I44" t="s">
        <v>4556</v>
      </c>
      <c r="K44" t="str">
        <f t="shared" si="0"/>
        <v xml:space="preserve"> (61,'Paulo Roberto Peloso','2019-04-16 00:00:00','Sim','Sim','150','150','0','NEY'),</v>
      </c>
    </row>
    <row r="45" spans="1:11" x14ac:dyDescent="0.3">
      <c r="A45">
        <v>63</v>
      </c>
      <c r="B45" t="s">
        <v>172</v>
      </c>
      <c r="C45" s="1">
        <v>43571</v>
      </c>
      <c r="D45" t="s">
        <v>2218</v>
      </c>
      <c r="E45" t="s">
        <v>2218</v>
      </c>
      <c r="F45" s="2">
        <v>310</v>
      </c>
      <c r="G45" s="2">
        <v>310</v>
      </c>
      <c r="H45" s="2">
        <v>0</v>
      </c>
      <c r="I45" t="s">
        <v>2238</v>
      </c>
      <c r="K45" t="str">
        <f t="shared" si="0"/>
        <v xml:space="preserve"> (63,'Reginaldo Donizete de souza','2019-04-16 00:00:00','Sim','Sim','310','310','0','LOJA'),</v>
      </c>
    </row>
    <row r="46" spans="1:11" x14ac:dyDescent="0.3">
      <c r="A46">
        <v>64</v>
      </c>
      <c r="B46" t="s">
        <v>158</v>
      </c>
      <c r="C46" s="1">
        <v>43571</v>
      </c>
      <c r="D46" t="s">
        <v>2218</v>
      </c>
      <c r="E46" t="s">
        <v>2218</v>
      </c>
      <c r="F46" s="2">
        <v>310</v>
      </c>
      <c r="G46" s="2">
        <v>310</v>
      </c>
      <c r="H46" s="2">
        <v>0</v>
      </c>
      <c r="I46" t="s">
        <v>4556</v>
      </c>
      <c r="K46" t="str">
        <f t="shared" si="0"/>
        <v xml:space="preserve"> (64,'Ronaldo Guilherme Lemes','2019-04-16 00:00:00','Sim','Sim','310','310','0','NEY'),</v>
      </c>
    </row>
    <row r="47" spans="1:11" x14ac:dyDescent="0.3">
      <c r="A47">
        <v>65</v>
      </c>
      <c r="B47" t="s">
        <v>158</v>
      </c>
      <c r="C47" s="1">
        <v>43572</v>
      </c>
      <c r="D47" t="s">
        <v>2222</v>
      </c>
      <c r="E47" t="s">
        <v>2222</v>
      </c>
      <c r="F47" s="2">
        <v>0</v>
      </c>
      <c r="G47" s="2">
        <v>0</v>
      </c>
      <c r="H47" s="2">
        <v>0</v>
      </c>
      <c r="I47" t="s">
        <v>4556</v>
      </c>
      <c r="K47" t="str">
        <f t="shared" si="0"/>
        <v xml:space="preserve"> (65,'Ronaldo Guilherme Lemes','2019-04-17 00:00:00','Não','Não','0','0','0','NEY'),</v>
      </c>
    </row>
    <row r="48" spans="1:11" x14ac:dyDescent="0.3">
      <c r="A48">
        <v>66</v>
      </c>
      <c r="B48" t="s">
        <v>177</v>
      </c>
      <c r="C48" s="1">
        <v>43572</v>
      </c>
      <c r="D48" t="s">
        <v>2218</v>
      </c>
      <c r="E48" t="s">
        <v>2218</v>
      </c>
      <c r="F48" s="2">
        <v>100</v>
      </c>
      <c r="G48" s="2">
        <v>100</v>
      </c>
      <c r="H48" s="2">
        <v>0</v>
      </c>
      <c r="I48" t="s">
        <v>2238</v>
      </c>
      <c r="K48" t="str">
        <f t="shared" si="0"/>
        <v xml:space="preserve"> (66,'José Elizio L. de Abreu/Dedé Floricultura','2019-04-17 00:00:00','Sim','Sim','100','100','0','LOJA'),</v>
      </c>
    </row>
    <row r="49" spans="1:11" x14ac:dyDescent="0.3">
      <c r="A49">
        <v>67</v>
      </c>
      <c r="B49" t="s">
        <v>207</v>
      </c>
      <c r="C49" s="1">
        <v>43572</v>
      </c>
      <c r="D49" t="s">
        <v>2218</v>
      </c>
      <c r="E49" t="s">
        <v>2218</v>
      </c>
      <c r="F49" s="2">
        <v>230</v>
      </c>
      <c r="G49" s="2">
        <v>230</v>
      </c>
      <c r="H49" s="2">
        <v>0</v>
      </c>
      <c r="I49" t="s">
        <v>2238</v>
      </c>
      <c r="K49" t="str">
        <f t="shared" si="0"/>
        <v xml:space="preserve"> (67,'Pamela Paiva','2019-04-17 00:00:00','Sim','Sim','230','230','0','LOJA'),</v>
      </c>
    </row>
    <row r="50" spans="1:11" x14ac:dyDescent="0.3">
      <c r="A50">
        <v>68</v>
      </c>
      <c r="C50" s="1">
        <v>43573</v>
      </c>
      <c r="D50" t="s">
        <v>2222</v>
      </c>
      <c r="E50" t="s">
        <v>2222</v>
      </c>
      <c r="F50" s="2">
        <v>0</v>
      </c>
      <c r="G50" s="2">
        <v>0</v>
      </c>
      <c r="H50" s="2">
        <v>0</v>
      </c>
      <c r="I50" t="s">
        <v>2238</v>
      </c>
      <c r="K50" t="str">
        <f t="shared" si="0"/>
        <v xml:space="preserve"> (68,'','2019-04-18 00:00:00','Não','Não','0','0','0','LOJA'),</v>
      </c>
    </row>
    <row r="51" spans="1:11" x14ac:dyDescent="0.3">
      <c r="A51">
        <v>69</v>
      </c>
      <c r="B51" t="s">
        <v>148</v>
      </c>
      <c r="C51" s="1">
        <v>43573</v>
      </c>
      <c r="D51" t="s">
        <v>2218</v>
      </c>
      <c r="E51" t="s">
        <v>2218</v>
      </c>
      <c r="F51" s="2">
        <v>30</v>
      </c>
      <c r="G51" s="2">
        <v>30</v>
      </c>
      <c r="H51" s="2">
        <v>0</v>
      </c>
      <c r="I51" t="s">
        <v>2238</v>
      </c>
      <c r="K51" t="str">
        <f t="shared" si="0"/>
        <v xml:space="preserve"> (69,'Vardão Materiais','2019-04-18 00:00:00','Sim','Sim','30','30','0','LOJA'),</v>
      </c>
    </row>
    <row r="52" spans="1:11" x14ac:dyDescent="0.3">
      <c r="A52">
        <v>70</v>
      </c>
      <c r="B52" t="s">
        <v>152</v>
      </c>
      <c r="C52" s="1">
        <v>43577</v>
      </c>
      <c r="D52" t="s">
        <v>2218</v>
      </c>
      <c r="E52" t="s">
        <v>2218</v>
      </c>
      <c r="F52" s="2">
        <v>922</v>
      </c>
      <c r="G52" s="2">
        <v>922</v>
      </c>
      <c r="H52" s="2">
        <v>0</v>
      </c>
      <c r="I52" t="s">
        <v>2238</v>
      </c>
      <c r="K52" t="str">
        <f t="shared" si="0"/>
        <v xml:space="preserve"> (70,'Alfredo / Fermavi','2019-04-22 00:00:00','Sim','Sim','922','922','0','LOJA'),</v>
      </c>
    </row>
    <row r="53" spans="1:11" x14ac:dyDescent="0.3">
      <c r="A53">
        <v>71</v>
      </c>
      <c r="B53" t="s">
        <v>152</v>
      </c>
      <c r="C53" s="1">
        <v>43474</v>
      </c>
      <c r="D53" t="s">
        <v>2218</v>
      </c>
      <c r="E53" t="s">
        <v>2218</v>
      </c>
      <c r="F53" s="2">
        <v>495</v>
      </c>
      <c r="G53" s="2">
        <v>495</v>
      </c>
      <c r="H53" s="2">
        <v>0</v>
      </c>
      <c r="I53" t="s">
        <v>4556</v>
      </c>
      <c r="K53" t="str">
        <f t="shared" si="0"/>
        <v xml:space="preserve"> (71,'Alfredo / Fermavi','2019-01-09 00:00:00','Sim','Sim','495','495','0','NEY'),</v>
      </c>
    </row>
    <row r="54" spans="1:11" x14ac:dyDescent="0.3">
      <c r="A54">
        <v>72</v>
      </c>
      <c r="B54" t="s">
        <v>211</v>
      </c>
      <c r="C54" s="1">
        <v>43578</v>
      </c>
      <c r="D54" t="s">
        <v>2218</v>
      </c>
      <c r="E54" t="s">
        <v>2218</v>
      </c>
      <c r="F54" s="2">
        <v>1100</v>
      </c>
      <c r="G54" s="2">
        <v>1100</v>
      </c>
      <c r="H54" s="2">
        <v>0</v>
      </c>
      <c r="I54" t="s">
        <v>4556</v>
      </c>
      <c r="K54" t="str">
        <f t="shared" si="0"/>
        <v xml:space="preserve"> (72,'Jorge dos Reis','2019-04-23 00:00:00','Sim','Sim','1100','1100','0','NEY'),</v>
      </c>
    </row>
    <row r="55" spans="1:11" x14ac:dyDescent="0.3">
      <c r="A55">
        <v>73</v>
      </c>
      <c r="B55" t="s">
        <v>220</v>
      </c>
      <c r="C55" s="1">
        <v>43579</v>
      </c>
      <c r="D55" t="s">
        <v>2218</v>
      </c>
      <c r="E55" t="s">
        <v>2218</v>
      </c>
      <c r="F55" s="2">
        <v>275</v>
      </c>
      <c r="G55" s="2">
        <v>275</v>
      </c>
      <c r="H55" s="2">
        <v>0</v>
      </c>
      <c r="I55" t="s">
        <v>4556</v>
      </c>
      <c r="K55" t="str">
        <f t="shared" si="0"/>
        <v xml:space="preserve"> (73,'Estevão Lucas da Silva','2019-04-24 00:00:00','Sim','Sim','275','275','0','NEY'),</v>
      </c>
    </row>
    <row r="56" spans="1:11" x14ac:dyDescent="0.3">
      <c r="A56">
        <v>74</v>
      </c>
      <c r="B56" t="s">
        <v>177</v>
      </c>
      <c r="C56" s="1">
        <v>43579</v>
      </c>
      <c r="D56" t="s">
        <v>2222</v>
      </c>
      <c r="E56" t="s">
        <v>2222</v>
      </c>
      <c r="F56" s="2">
        <v>0</v>
      </c>
      <c r="G56" s="2">
        <v>0</v>
      </c>
      <c r="H56" s="2">
        <v>0</v>
      </c>
      <c r="I56" t="s">
        <v>2238</v>
      </c>
      <c r="K56" t="str">
        <f t="shared" si="0"/>
        <v xml:space="preserve"> (74,'José Elizio L. de Abreu/Dedé Floricultura','2019-04-24 00:00:00','Não','Não','0','0','0','LOJA'),</v>
      </c>
    </row>
    <row r="57" spans="1:11" x14ac:dyDescent="0.3">
      <c r="A57">
        <v>75</v>
      </c>
      <c r="B57" t="s">
        <v>2205</v>
      </c>
      <c r="C57" s="1">
        <v>43580</v>
      </c>
      <c r="D57" t="s">
        <v>2218</v>
      </c>
      <c r="E57" t="s">
        <v>2218</v>
      </c>
      <c r="F57" s="2">
        <v>225</v>
      </c>
      <c r="G57" s="2">
        <v>225</v>
      </c>
      <c r="H57" s="2">
        <v>0</v>
      </c>
      <c r="I57" t="s">
        <v>4556</v>
      </c>
      <c r="K57" t="str">
        <f t="shared" si="0"/>
        <v xml:space="preserve"> (75,'Auto Posto PGM 500 Ltda (Shell)','2019-04-25 00:00:00','Sim','Sim','225','225','0','NEY'),</v>
      </c>
    </row>
    <row r="58" spans="1:11" x14ac:dyDescent="0.3">
      <c r="A58">
        <v>76</v>
      </c>
      <c r="B58" t="s">
        <v>223</v>
      </c>
      <c r="C58" s="1">
        <v>43581</v>
      </c>
      <c r="D58" t="s">
        <v>2218</v>
      </c>
      <c r="E58" t="s">
        <v>2218</v>
      </c>
      <c r="F58" s="2">
        <v>450</v>
      </c>
      <c r="G58" s="2">
        <v>450</v>
      </c>
      <c r="H58" s="2">
        <v>0</v>
      </c>
      <c r="I58" t="s">
        <v>4556</v>
      </c>
      <c r="K58" t="str">
        <f t="shared" si="0"/>
        <v xml:space="preserve"> (76,'José Aristodemo Maselli','2019-04-26 00:00:00','Sim','Sim','450','450','0','NEY'),</v>
      </c>
    </row>
    <row r="59" spans="1:11" x14ac:dyDescent="0.3">
      <c r="A59">
        <v>77</v>
      </c>
      <c r="B59" t="s">
        <v>172</v>
      </c>
      <c r="C59" s="1">
        <v>43581</v>
      </c>
      <c r="D59" t="s">
        <v>2218</v>
      </c>
      <c r="E59" t="s">
        <v>2218</v>
      </c>
      <c r="F59" s="2">
        <v>730</v>
      </c>
      <c r="G59" s="2">
        <v>730</v>
      </c>
      <c r="H59" s="2">
        <v>0</v>
      </c>
      <c r="I59" t="s">
        <v>2238</v>
      </c>
      <c r="K59" t="str">
        <f t="shared" si="0"/>
        <v xml:space="preserve"> (77,'Reginaldo Donizete de souza','2019-04-26 00:00:00','Sim','Sim','730','730','0','LOJA'),</v>
      </c>
    </row>
    <row r="60" spans="1:11" x14ac:dyDescent="0.3">
      <c r="A60">
        <v>78</v>
      </c>
      <c r="B60" t="s">
        <v>228</v>
      </c>
      <c r="C60" s="1">
        <v>43581</v>
      </c>
      <c r="D60" t="s">
        <v>2218</v>
      </c>
      <c r="E60" t="s">
        <v>2218</v>
      </c>
      <c r="F60" s="2">
        <v>250</v>
      </c>
      <c r="G60" s="2">
        <v>250</v>
      </c>
      <c r="H60" s="2">
        <v>0</v>
      </c>
      <c r="I60" t="s">
        <v>2238</v>
      </c>
      <c r="K60" t="str">
        <f t="shared" si="0"/>
        <v xml:space="preserve"> (78,'André Luiz Pressato','2019-04-26 00:00:00','Sim','Sim','250','250','0','LOJA'),</v>
      </c>
    </row>
    <row r="61" spans="1:11" x14ac:dyDescent="0.3">
      <c r="A61">
        <v>79</v>
      </c>
      <c r="B61" t="s">
        <v>184</v>
      </c>
      <c r="C61" s="1">
        <v>43581</v>
      </c>
      <c r="D61" t="s">
        <v>2222</v>
      </c>
      <c r="E61" t="s">
        <v>2222</v>
      </c>
      <c r="F61" s="2">
        <v>0</v>
      </c>
      <c r="G61" s="2">
        <v>0</v>
      </c>
      <c r="H61" s="2">
        <v>0</v>
      </c>
      <c r="I61" t="s">
        <v>2238</v>
      </c>
      <c r="K61" t="str">
        <f t="shared" si="0"/>
        <v xml:space="preserve"> (79,'Cleiton / Pedras ET','2019-04-26 00:00:00','Não','Não','0','0','0','LOJA'),</v>
      </c>
    </row>
    <row r="62" spans="1:11" x14ac:dyDescent="0.3">
      <c r="A62">
        <v>80</v>
      </c>
      <c r="B62" t="s">
        <v>228</v>
      </c>
      <c r="C62" s="1">
        <v>43584</v>
      </c>
      <c r="D62" t="s">
        <v>2218</v>
      </c>
      <c r="E62" t="s">
        <v>2218</v>
      </c>
      <c r="F62" s="2">
        <v>50</v>
      </c>
      <c r="G62" s="2">
        <v>50</v>
      </c>
      <c r="H62" s="2">
        <v>0</v>
      </c>
      <c r="I62" t="s">
        <v>2238</v>
      </c>
      <c r="K62" t="str">
        <f t="shared" si="0"/>
        <v xml:space="preserve"> (80,'André Luiz Pressato','2019-04-29 00:00:00','Sim','Sim','50','50','0','LOJA'),</v>
      </c>
    </row>
    <row r="63" spans="1:11" x14ac:dyDescent="0.3">
      <c r="A63">
        <v>81</v>
      </c>
      <c r="B63" t="s">
        <v>233</v>
      </c>
      <c r="C63" s="1">
        <v>43584</v>
      </c>
      <c r="D63" t="s">
        <v>2218</v>
      </c>
      <c r="E63" t="s">
        <v>2218</v>
      </c>
      <c r="F63" s="2">
        <v>80</v>
      </c>
      <c r="G63" s="2">
        <v>80</v>
      </c>
      <c r="H63" s="2">
        <v>0</v>
      </c>
      <c r="I63" t="s">
        <v>4556</v>
      </c>
      <c r="K63" t="str">
        <f t="shared" si="0"/>
        <v xml:space="preserve"> (81,'Casa Catanduvas','2019-04-29 00:00:00','Sim','Sim','80','80','0','NEY'),</v>
      </c>
    </row>
    <row r="64" spans="1:11" x14ac:dyDescent="0.3">
      <c r="A64">
        <v>82</v>
      </c>
      <c r="B64" t="s">
        <v>233</v>
      </c>
      <c r="C64" s="1">
        <v>43584</v>
      </c>
      <c r="D64" t="s">
        <v>2222</v>
      </c>
      <c r="E64" t="s">
        <v>2222</v>
      </c>
      <c r="F64" s="2">
        <v>0</v>
      </c>
      <c r="G64" s="2">
        <v>0</v>
      </c>
      <c r="H64" s="2">
        <v>0</v>
      </c>
      <c r="I64" t="s">
        <v>2238</v>
      </c>
      <c r="K64" t="str">
        <f t="shared" si="0"/>
        <v xml:space="preserve"> (82,'Casa Catanduvas','2019-04-29 00:00:00','Não','Não','0','0','0','LOJA'),</v>
      </c>
    </row>
    <row r="65" spans="1:11" x14ac:dyDescent="0.3">
      <c r="A65">
        <v>83</v>
      </c>
      <c r="B65" t="s">
        <v>237</v>
      </c>
      <c r="C65" s="1">
        <v>43585</v>
      </c>
      <c r="D65" t="s">
        <v>2218</v>
      </c>
      <c r="E65" t="s">
        <v>2218</v>
      </c>
      <c r="F65" s="2">
        <v>168.24</v>
      </c>
      <c r="G65" s="2">
        <v>168.24</v>
      </c>
      <c r="H65" s="2">
        <v>0</v>
      </c>
      <c r="I65" t="s">
        <v>2238</v>
      </c>
      <c r="K65" t="str">
        <f t="shared" si="0"/>
        <v xml:space="preserve"> (83,'josé Roberto Martins','2019-04-30 00:00:00','Sim','Sim','168,24','168,24','0','LOJA'),</v>
      </c>
    </row>
    <row r="66" spans="1:11" x14ac:dyDescent="0.3">
      <c r="A66">
        <v>84</v>
      </c>
      <c r="B66" t="s">
        <v>172</v>
      </c>
      <c r="C66" s="1">
        <v>43587</v>
      </c>
      <c r="D66" t="s">
        <v>2218</v>
      </c>
      <c r="E66" t="s">
        <v>2218</v>
      </c>
      <c r="F66" s="2">
        <v>272</v>
      </c>
      <c r="G66" s="2">
        <v>272</v>
      </c>
      <c r="H66" s="2">
        <v>0</v>
      </c>
      <c r="I66" t="s">
        <v>4556</v>
      </c>
      <c r="K66" t="str">
        <f t="shared" si="0"/>
        <v xml:space="preserve"> (84,'Reginaldo Donizete de souza','2019-05-02 00:00:00','Sim','Sim','272','272','0','NEY'),</v>
      </c>
    </row>
    <row r="67" spans="1:11" x14ac:dyDescent="0.3">
      <c r="A67">
        <v>85</v>
      </c>
      <c r="B67" t="s">
        <v>2223</v>
      </c>
      <c r="C67" s="1">
        <v>43587</v>
      </c>
      <c r="D67" t="s">
        <v>2222</v>
      </c>
      <c r="E67" t="s">
        <v>2222</v>
      </c>
      <c r="F67" s="2">
        <v>0</v>
      </c>
      <c r="G67" s="2">
        <v>0</v>
      </c>
      <c r="H67" s="2">
        <v>0</v>
      </c>
      <c r="I67" t="s">
        <v>2238</v>
      </c>
      <c r="K67" t="str">
        <f t="shared" ref="K67:K130" si="1">" ("&amp;A67&amp;",'"&amp;B67&amp;"','"&amp;TEXT(C67,"aaaa-mm-dd hh:mm:ss")&amp;"','"&amp;D67&amp;"','"&amp;E67&amp;"','"&amp;F67&amp;"','"&amp;G67&amp;"','"&amp;H67&amp;"','"&amp;I67&amp;"'),"</f>
        <v xml:space="preserve"> (85,'Camilo de Oliveira','2019-05-02 00:00:00','Não','Não','0','0','0','LOJA'),</v>
      </c>
    </row>
    <row r="68" spans="1:11" x14ac:dyDescent="0.3">
      <c r="A68">
        <v>86</v>
      </c>
      <c r="B68" t="s">
        <v>250</v>
      </c>
      <c r="C68" s="1">
        <v>43588</v>
      </c>
      <c r="D68" t="s">
        <v>2218</v>
      </c>
      <c r="E68" t="s">
        <v>2218</v>
      </c>
      <c r="F68" s="2">
        <v>465</v>
      </c>
      <c r="G68" s="2">
        <v>465</v>
      </c>
      <c r="H68" s="2">
        <v>0</v>
      </c>
      <c r="I68" t="s">
        <v>4556</v>
      </c>
      <c r="K68" t="str">
        <f t="shared" si="1"/>
        <v xml:space="preserve"> (86,'Lucia Rosimeire dos Santos Ciacci','2019-05-03 00:00:00','Sim','Sim','465','465','0','NEY'),</v>
      </c>
    </row>
    <row r="69" spans="1:11" x14ac:dyDescent="0.3">
      <c r="A69">
        <v>87</v>
      </c>
      <c r="B69" t="s">
        <v>245</v>
      </c>
      <c r="C69" s="1">
        <v>43755</v>
      </c>
      <c r="D69" t="s">
        <v>2218</v>
      </c>
      <c r="E69" t="s">
        <v>2218</v>
      </c>
      <c r="F69" s="2">
        <v>1150</v>
      </c>
      <c r="G69" s="2">
        <v>1150</v>
      </c>
      <c r="H69" s="2">
        <v>0</v>
      </c>
      <c r="I69" t="s">
        <v>4556</v>
      </c>
      <c r="K69" t="str">
        <f t="shared" si="1"/>
        <v xml:space="preserve"> (87,'Marcelo de Paiva Barbieri','2019-10-17 00:00:00','Sim','Sim','1150','1150','0','NEY'),</v>
      </c>
    </row>
    <row r="70" spans="1:11" x14ac:dyDescent="0.3">
      <c r="A70">
        <v>90</v>
      </c>
      <c r="B70" t="s">
        <v>547</v>
      </c>
      <c r="C70" s="1">
        <v>43761</v>
      </c>
      <c r="D70" t="s">
        <v>2218</v>
      </c>
      <c r="E70" t="s">
        <v>2218</v>
      </c>
      <c r="F70" s="2">
        <v>1700</v>
      </c>
      <c r="G70" s="2">
        <v>1700</v>
      </c>
      <c r="H70" s="2">
        <v>0</v>
      </c>
      <c r="I70" t="s">
        <v>4556</v>
      </c>
      <c r="K70" t="str">
        <f t="shared" si="1"/>
        <v xml:space="preserve"> (90,'Maria Luiza Bittencourt Silva','2019-10-23 00:00:00','Sim','Sim','1700','1700','0','NEY'),</v>
      </c>
    </row>
    <row r="71" spans="1:11" x14ac:dyDescent="0.3">
      <c r="A71">
        <v>91</v>
      </c>
      <c r="B71" t="s">
        <v>531</v>
      </c>
      <c r="C71" s="1">
        <v>43761</v>
      </c>
      <c r="D71" t="s">
        <v>2218</v>
      </c>
      <c r="E71" t="s">
        <v>2218</v>
      </c>
      <c r="F71" s="2">
        <v>120</v>
      </c>
      <c r="G71" s="2">
        <v>120</v>
      </c>
      <c r="H71" s="2">
        <v>0</v>
      </c>
      <c r="I71" t="s">
        <v>4556</v>
      </c>
      <c r="K71" t="str">
        <f t="shared" si="1"/>
        <v xml:space="preserve"> (91,'Claudinei Gatti','2019-10-23 00:00:00','Sim','Sim','120','120','0','NEY'),</v>
      </c>
    </row>
    <row r="72" spans="1:11" x14ac:dyDescent="0.3">
      <c r="A72">
        <v>92</v>
      </c>
      <c r="B72" t="s">
        <v>2224</v>
      </c>
      <c r="C72" s="1">
        <v>43762</v>
      </c>
      <c r="D72" t="s">
        <v>2218</v>
      </c>
      <c r="E72" t="s">
        <v>2218</v>
      </c>
      <c r="F72" s="2">
        <v>80</v>
      </c>
      <c r="G72" s="2">
        <v>80</v>
      </c>
      <c r="H72" s="2">
        <v>0</v>
      </c>
      <c r="I72" t="s">
        <v>4556</v>
      </c>
      <c r="K72" t="str">
        <f t="shared" si="1"/>
        <v xml:space="preserve"> (92,'Ramilson','2019-10-24 00:00:00','Sim','Sim','80','80','0','NEY'),</v>
      </c>
    </row>
    <row r="73" spans="1:11" x14ac:dyDescent="0.3">
      <c r="A73">
        <v>93</v>
      </c>
      <c r="B73" t="s">
        <v>45</v>
      </c>
      <c r="C73" s="1">
        <v>43762</v>
      </c>
      <c r="D73" t="s">
        <v>2218</v>
      </c>
      <c r="E73" t="s">
        <v>2218</v>
      </c>
      <c r="F73" s="2">
        <v>548</v>
      </c>
      <c r="G73" s="2">
        <v>548</v>
      </c>
      <c r="H73" s="2">
        <v>0</v>
      </c>
      <c r="I73" t="s">
        <v>2238</v>
      </c>
      <c r="K73" t="str">
        <f t="shared" si="1"/>
        <v xml:space="preserve"> (93,'Weldel Felix Teodoro','2019-10-24 00:00:00','Sim','Sim','548','548','0','LOJA'),</v>
      </c>
    </row>
    <row r="74" spans="1:11" x14ac:dyDescent="0.3">
      <c r="A74">
        <v>94</v>
      </c>
      <c r="B74" t="s">
        <v>554</v>
      </c>
      <c r="C74" s="1">
        <v>43763</v>
      </c>
      <c r="D74" t="s">
        <v>2218</v>
      </c>
      <c r="E74" t="s">
        <v>2218</v>
      </c>
      <c r="F74" s="2">
        <v>900</v>
      </c>
      <c r="G74" s="2">
        <v>900</v>
      </c>
      <c r="H74" s="2">
        <v>0</v>
      </c>
      <c r="I74" t="s">
        <v>4556</v>
      </c>
      <c r="K74" t="str">
        <f t="shared" si="1"/>
        <v xml:space="preserve"> (94,'Rafael','2019-10-25 00:00:00','Sim','Sim','900','900','0','NEY'),</v>
      </c>
    </row>
    <row r="75" spans="1:11" x14ac:dyDescent="0.3">
      <c r="A75">
        <v>95</v>
      </c>
      <c r="B75" t="s">
        <v>555</v>
      </c>
      <c r="C75" s="1">
        <v>43763</v>
      </c>
      <c r="D75" t="s">
        <v>2218</v>
      </c>
      <c r="E75" t="s">
        <v>2218</v>
      </c>
      <c r="F75" s="2">
        <v>200</v>
      </c>
      <c r="G75" s="2">
        <v>200</v>
      </c>
      <c r="H75" s="2">
        <v>0</v>
      </c>
      <c r="I75" t="s">
        <v>2238</v>
      </c>
      <c r="K75" t="str">
        <f t="shared" si="1"/>
        <v xml:space="preserve"> (95,'É Festa/ Buffet e Eventos','2019-10-25 00:00:00','Sim','Sim','200','200','0','LOJA'),</v>
      </c>
    </row>
    <row r="76" spans="1:11" x14ac:dyDescent="0.3">
      <c r="A76">
        <v>96</v>
      </c>
      <c r="B76" t="s">
        <v>558</v>
      </c>
      <c r="C76" s="1">
        <v>43767</v>
      </c>
      <c r="D76" t="s">
        <v>2218</v>
      </c>
      <c r="E76" t="s">
        <v>2218</v>
      </c>
      <c r="F76" s="2">
        <v>242</v>
      </c>
      <c r="G76" s="2">
        <v>242</v>
      </c>
      <c r="H76" s="2">
        <v>0</v>
      </c>
      <c r="I76" t="s">
        <v>2238</v>
      </c>
      <c r="K76" t="str">
        <f t="shared" si="1"/>
        <v xml:space="preserve"> (96,'Reginaldo Moreno','2019-10-29 00:00:00','Sim','Sim','242','242','0','LOJA'),</v>
      </c>
    </row>
    <row r="77" spans="1:11" x14ac:dyDescent="0.3">
      <c r="A77">
        <v>97</v>
      </c>
      <c r="B77" t="s">
        <v>562</v>
      </c>
      <c r="C77" s="1">
        <v>43773</v>
      </c>
      <c r="D77" t="s">
        <v>2218</v>
      </c>
      <c r="E77" t="s">
        <v>2218</v>
      </c>
      <c r="F77" s="2">
        <v>50</v>
      </c>
      <c r="G77" s="2">
        <v>50</v>
      </c>
      <c r="H77" s="2">
        <v>0</v>
      </c>
      <c r="I77" t="s">
        <v>2238</v>
      </c>
      <c r="K77" t="str">
        <f t="shared" si="1"/>
        <v xml:space="preserve"> (97,'Francisca Maria Souza S. Cunha','2019-11-04 00:00:00','Sim','Sim','50','50','0','LOJA'),</v>
      </c>
    </row>
    <row r="78" spans="1:11" x14ac:dyDescent="0.3">
      <c r="A78">
        <v>98</v>
      </c>
      <c r="B78" t="s">
        <v>526</v>
      </c>
      <c r="C78" s="1">
        <v>43773</v>
      </c>
      <c r="D78" t="s">
        <v>2218</v>
      </c>
      <c r="E78" t="s">
        <v>2218</v>
      </c>
      <c r="F78" s="2">
        <v>900</v>
      </c>
      <c r="G78" s="2">
        <v>900</v>
      </c>
      <c r="H78" s="2">
        <v>0</v>
      </c>
      <c r="I78" t="s">
        <v>4556</v>
      </c>
      <c r="K78" t="str">
        <f t="shared" si="1"/>
        <v xml:space="preserve"> (98,'Edson Belucio Dantas','2019-11-04 00:00:00','Sim','Sim','900','900','0','NEY'),</v>
      </c>
    </row>
    <row r="79" spans="1:11" x14ac:dyDescent="0.3">
      <c r="A79">
        <v>99</v>
      </c>
      <c r="B79" t="s">
        <v>45</v>
      </c>
      <c r="C79" s="1">
        <v>43773</v>
      </c>
      <c r="D79" t="s">
        <v>2218</v>
      </c>
      <c r="E79" t="s">
        <v>2218</v>
      </c>
      <c r="F79" s="2">
        <v>153.32</v>
      </c>
      <c r="G79" s="2">
        <v>153.32</v>
      </c>
      <c r="H79" s="2">
        <v>0</v>
      </c>
      <c r="I79" t="s">
        <v>4556</v>
      </c>
      <c r="K79" t="str">
        <f t="shared" si="1"/>
        <v xml:space="preserve"> (99,'Weldel Felix Teodoro','2019-11-04 00:00:00','Sim','Sim','153,32','153,32','0','NEY'),</v>
      </c>
    </row>
    <row r="80" spans="1:11" x14ac:dyDescent="0.3">
      <c r="A80">
        <v>100</v>
      </c>
      <c r="B80" t="s">
        <v>566</v>
      </c>
      <c r="C80" s="1">
        <v>43774</v>
      </c>
      <c r="D80" t="s">
        <v>2218</v>
      </c>
      <c r="E80" t="s">
        <v>2218</v>
      </c>
      <c r="F80" s="2">
        <v>225</v>
      </c>
      <c r="G80" s="2">
        <v>225</v>
      </c>
      <c r="H80" s="2">
        <v>0</v>
      </c>
      <c r="I80" t="s">
        <v>2238</v>
      </c>
      <c r="K80" t="str">
        <f t="shared" si="1"/>
        <v xml:space="preserve"> (100,'Fund.de Ensino e Pesq. Unis','2019-11-05 00:00:00','Sim','Sim','225','225','0','LOJA'),</v>
      </c>
    </row>
    <row r="81" spans="1:11" x14ac:dyDescent="0.3">
      <c r="A81">
        <v>101</v>
      </c>
      <c r="B81" t="s">
        <v>401</v>
      </c>
      <c r="C81" s="1">
        <v>43774</v>
      </c>
      <c r="D81" t="s">
        <v>2218</v>
      </c>
      <c r="E81" t="s">
        <v>2218</v>
      </c>
      <c r="F81" s="2">
        <v>2395.4</v>
      </c>
      <c r="G81" s="2">
        <v>2395.4</v>
      </c>
      <c r="H81" s="2">
        <v>0</v>
      </c>
      <c r="I81" t="s">
        <v>4556</v>
      </c>
      <c r="K81" t="str">
        <f t="shared" si="1"/>
        <v xml:space="preserve"> (101,'Ticiano Dias Fernandes','2019-11-05 00:00:00','Sim','Sim','2395,4','2395,4','0','NEY'),</v>
      </c>
    </row>
    <row r="82" spans="1:11" x14ac:dyDescent="0.3">
      <c r="A82">
        <v>102</v>
      </c>
      <c r="B82" t="s">
        <v>562</v>
      </c>
      <c r="C82" s="1">
        <v>43774</v>
      </c>
      <c r="D82" t="s">
        <v>2218</v>
      </c>
      <c r="E82" t="s">
        <v>2218</v>
      </c>
      <c r="F82" s="2">
        <v>867</v>
      </c>
      <c r="G82" s="2">
        <v>867</v>
      </c>
      <c r="H82" s="2">
        <v>0</v>
      </c>
      <c r="I82" t="s">
        <v>4556</v>
      </c>
      <c r="K82" t="str">
        <f t="shared" si="1"/>
        <v xml:space="preserve"> (102,'Francisca Maria Souza S. Cunha','2019-11-05 00:00:00','Sim','Sim','867','867','0','NEY'),</v>
      </c>
    </row>
    <row r="83" spans="1:11" x14ac:dyDescent="0.3">
      <c r="A83">
        <v>103</v>
      </c>
      <c r="B83" t="s">
        <v>572</v>
      </c>
      <c r="C83" s="1">
        <v>43780</v>
      </c>
      <c r="D83" t="s">
        <v>2218</v>
      </c>
      <c r="E83" t="s">
        <v>2218</v>
      </c>
      <c r="F83" s="2">
        <v>795</v>
      </c>
      <c r="G83" s="2">
        <v>795</v>
      </c>
      <c r="H83" s="2">
        <v>0</v>
      </c>
      <c r="I83" t="s">
        <v>4556</v>
      </c>
      <c r="K83" t="str">
        <f t="shared" si="1"/>
        <v xml:space="preserve"> (103,'Diego Batista Caineli','2019-11-11 00:00:00','Sim','Sim','795','795','0','NEY'),</v>
      </c>
    </row>
    <row r="84" spans="1:11" x14ac:dyDescent="0.3">
      <c r="A84">
        <v>104</v>
      </c>
      <c r="B84" t="s">
        <v>576</v>
      </c>
      <c r="C84" s="1">
        <v>43781</v>
      </c>
      <c r="D84" t="s">
        <v>2218</v>
      </c>
      <c r="E84" t="s">
        <v>2218</v>
      </c>
      <c r="F84" s="2">
        <v>59</v>
      </c>
      <c r="G84" s="2">
        <v>59</v>
      </c>
      <c r="H84" s="2">
        <v>0</v>
      </c>
      <c r="I84" t="s">
        <v>2238</v>
      </c>
      <c r="K84" t="str">
        <f t="shared" si="1"/>
        <v xml:space="preserve"> (104,'Pedro Pereira Neto','2019-11-12 00:00:00','Sim','Sim','59','59','0','LOJA'),</v>
      </c>
    </row>
    <row r="85" spans="1:11" x14ac:dyDescent="0.3">
      <c r="A85">
        <v>105</v>
      </c>
      <c r="B85" t="s">
        <v>572</v>
      </c>
      <c r="C85" s="1">
        <v>43781</v>
      </c>
      <c r="D85" t="s">
        <v>2218</v>
      </c>
      <c r="E85" t="s">
        <v>2218</v>
      </c>
      <c r="F85" s="2">
        <v>93</v>
      </c>
      <c r="G85" s="2">
        <v>93</v>
      </c>
      <c r="H85" s="2">
        <v>0</v>
      </c>
      <c r="I85" t="s">
        <v>4556</v>
      </c>
      <c r="K85" t="str">
        <f t="shared" si="1"/>
        <v xml:space="preserve"> (105,'Diego Batista Caineli','2019-11-12 00:00:00','Sim','Sim','93','93','0','NEY'),</v>
      </c>
    </row>
    <row r="86" spans="1:11" x14ac:dyDescent="0.3">
      <c r="A86">
        <v>106</v>
      </c>
      <c r="B86" t="s">
        <v>579</v>
      </c>
      <c r="C86" s="1">
        <v>43781</v>
      </c>
      <c r="D86" t="s">
        <v>2218</v>
      </c>
      <c r="E86" t="s">
        <v>2218</v>
      </c>
      <c r="F86" s="2">
        <v>432</v>
      </c>
      <c r="G86" s="2">
        <v>432</v>
      </c>
      <c r="H86" s="2">
        <v>0</v>
      </c>
      <c r="I86" t="s">
        <v>4556</v>
      </c>
      <c r="K86" t="str">
        <f t="shared" si="1"/>
        <v xml:space="preserve"> (106,'Rosangela Carolina','2019-11-12 00:00:00','Sim','Sim','432','432','0','NEY'),</v>
      </c>
    </row>
    <row r="87" spans="1:11" x14ac:dyDescent="0.3">
      <c r="A87">
        <v>107</v>
      </c>
      <c r="B87" t="s">
        <v>583</v>
      </c>
      <c r="C87" s="1">
        <v>43782</v>
      </c>
      <c r="D87" t="s">
        <v>2218</v>
      </c>
      <c r="E87" t="s">
        <v>2218</v>
      </c>
      <c r="F87" s="2">
        <v>840</v>
      </c>
      <c r="G87" s="2">
        <v>840</v>
      </c>
      <c r="H87" s="2">
        <v>0</v>
      </c>
      <c r="I87" t="s">
        <v>4556</v>
      </c>
      <c r="K87" t="str">
        <f t="shared" si="1"/>
        <v xml:space="preserve"> (107,'Otacilio Salino de Araujo Junior','2019-11-13 00:00:00','Sim','Sim','840','840','0','NEY'),</v>
      </c>
    </row>
    <row r="88" spans="1:11" x14ac:dyDescent="0.3">
      <c r="A88">
        <v>108</v>
      </c>
      <c r="B88" t="s">
        <v>587</v>
      </c>
      <c r="C88" s="1">
        <v>43782</v>
      </c>
      <c r="D88" t="s">
        <v>2218</v>
      </c>
      <c r="E88" t="s">
        <v>2218</v>
      </c>
      <c r="F88" s="2">
        <v>600</v>
      </c>
      <c r="G88" s="2">
        <v>600</v>
      </c>
      <c r="H88" s="2">
        <v>0</v>
      </c>
      <c r="I88" t="s">
        <v>4557</v>
      </c>
      <c r="K88" t="str">
        <f t="shared" si="1"/>
        <v xml:space="preserve"> (108,'Carlos Cesar Comunian','2019-11-13 00:00:00','Sim','Sim','600','600','0','WENDEL'),</v>
      </c>
    </row>
    <row r="89" spans="1:11" x14ac:dyDescent="0.3">
      <c r="A89">
        <v>109</v>
      </c>
      <c r="B89" t="s">
        <v>45</v>
      </c>
      <c r="C89" s="1">
        <v>43783</v>
      </c>
      <c r="D89" t="s">
        <v>2218</v>
      </c>
      <c r="E89" t="s">
        <v>2218</v>
      </c>
      <c r="F89" s="2">
        <v>69.12</v>
      </c>
      <c r="G89" s="2">
        <v>69.12</v>
      </c>
      <c r="H89" s="2">
        <v>0</v>
      </c>
      <c r="I89" t="s">
        <v>2238</v>
      </c>
      <c r="K89" t="str">
        <f t="shared" si="1"/>
        <v xml:space="preserve"> (109,'Weldel Felix Teodoro','2019-11-14 00:00:00','Sim','Sim','69,12','69,12','0','LOJA'),</v>
      </c>
    </row>
    <row r="90" spans="1:11" x14ac:dyDescent="0.3">
      <c r="A90">
        <v>110</v>
      </c>
      <c r="B90" t="s">
        <v>591</v>
      </c>
      <c r="C90" s="1">
        <v>43783</v>
      </c>
      <c r="D90" t="s">
        <v>2218</v>
      </c>
      <c r="E90" t="s">
        <v>2218</v>
      </c>
      <c r="F90" s="2">
        <v>875</v>
      </c>
      <c r="G90" s="2">
        <v>875</v>
      </c>
      <c r="H90" s="2">
        <v>0</v>
      </c>
      <c r="I90" t="s">
        <v>4556</v>
      </c>
      <c r="K90" t="str">
        <f t="shared" si="1"/>
        <v xml:space="preserve"> (110,'Roger Tadeu Maciel','2019-11-14 00:00:00','Sim','Sim','875','875','0','NEY'),</v>
      </c>
    </row>
    <row r="91" spans="1:11" x14ac:dyDescent="0.3">
      <c r="A91">
        <v>111</v>
      </c>
      <c r="B91" t="s">
        <v>510</v>
      </c>
      <c r="C91" s="1">
        <v>43787</v>
      </c>
      <c r="D91" t="s">
        <v>2218</v>
      </c>
      <c r="E91" t="s">
        <v>2218</v>
      </c>
      <c r="F91" s="2">
        <v>976</v>
      </c>
      <c r="G91" s="2">
        <v>976</v>
      </c>
      <c r="H91" s="2">
        <v>0</v>
      </c>
      <c r="I91" t="s">
        <v>4558</v>
      </c>
      <c r="K91" t="str">
        <f t="shared" si="1"/>
        <v xml:space="preserve"> (111,'APPIV / S.O.S Predial','2019-11-18 00:00:00','Sim','Sim','976','976','0','NEY; FOGUETE'),</v>
      </c>
    </row>
    <row r="92" spans="1:11" x14ac:dyDescent="0.3">
      <c r="A92">
        <v>112</v>
      </c>
      <c r="C92" s="1">
        <v>43787</v>
      </c>
      <c r="D92" t="s">
        <v>2222</v>
      </c>
      <c r="E92" t="s">
        <v>2222</v>
      </c>
      <c r="F92" s="2">
        <v>0</v>
      </c>
      <c r="G92" s="2">
        <v>0</v>
      </c>
      <c r="H92" s="2">
        <v>0</v>
      </c>
      <c r="I92" t="s">
        <v>4559</v>
      </c>
      <c r="K92" t="str">
        <f t="shared" si="1"/>
        <v xml:space="preserve"> (112,'','2019-11-18 00:00:00','Não','Não','0','0','0','NEY;FOGUETE'),</v>
      </c>
    </row>
    <row r="93" spans="1:11" x14ac:dyDescent="0.3">
      <c r="A93">
        <v>113</v>
      </c>
      <c r="B93" t="s">
        <v>594</v>
      </c>
      <c r="C93" s="1">
        <v>43787</v>
      </c>
      <c r="D93" t="s">
        <v>2218</v>
      </c>
      <c r="E93" t="s">
        <v>2218</v>
      </c>
      <c r="F93" s="2">
        <v>530</v>
      </c>
      <c r="G93" s="2">
        <v>530</v>
      </c>
      <c r="H93" s="2">
        <v>0</v>
      </c>
      <c r="I93" t="s">
        <v>4559</v>
      </c>
      <c r="K93" t="str">
        <f t="shared" si="1"/>
        <v xml:space="preserve"> (113,'Maria de Nazare Alves Carvalho','2019-11-18 00:00:00','Sim','Sim','530','530','0','NEY;FOGUETE'),</v>
      </c>
    </row>
    <row r="94" spans="1:11" x14ac:dyDescent="0.3">
      <c r="A94">
        <v>114</v>
      </c>
      <c r="B94" t="s">
        <v>598</v>
      </c>
      <c r="C94" s="1">
        <v>43787</v>
      </c>
      <c r="D94" t="s">
        <v>2218</v>
      </c>
      <c r="E94" t="s">
        <v>2218</v>
      </c>
      <c r="F94" s="2">
        <v>30</v>
      </c>
      <c r="G94" s="2">
        <v>30</v>
      </c>
      <c r="H94" s="2">
        <v>0</v>
      </c>
      <c r="I94" t="s">
        <v>2238</v>
      </c>
      <c r="K94" t="str">
        <f t="shared" si="1"/>
        <v xml:space="preserve"> (114,'José Edgar Pinto Paiva','2019-11-18 00:00:00','Sim','Sim','30','30','0','LOJA'),</v>
      </c>
    </row>
    <row r="95" spans="1:11" x14ac:dyDescent="0.3">
      <c r="A95">
        <v>115</v>
      </c>
      <c r="B95" t="s">
        <v>41</v>
      </c>
      <c r="C95" s="1">
        <v>43788</v>
      </c>
      <c r="D95" t="s">
        <v>2218</v>
      </c>
      <c r="E95" t="s">
        <v>2218</v>
      </c>
      <c r="F95" s="2">
        <v>227</v>
      </c>
      <c r="G95" s="2">
        <v>227</v>
      </c>
      <c r="H95" s="2">
        <v>0</v>
      </c>
      <c r="I95" t="s">
        <v>4556</v>
      </c>
      <c r="K95" t="str">
        <f t="shared" si="1"/>
        <v xml:space="preserve"> (115,'Madeireira Belato','2019-11-19 00:00:00','Sim','Sim','227','227','0','NEY'),</v>
      </c>
    </row>
    <row r="96" spans="1:11" x14ac:dyDescent="0.3">
      <c r="A96">
        <v>116</v>
      </c>
      <c r="B96" t="s">
        <v>587</v>
      </c>
      <c r="C96" s="1">
        <v>43788</v>
      </c>
      <c r="D96" t="s">
        <v>2218</v>
      </c>
      <c r="E96" t="s">
        <v>2218</v>
      </c>
      <c r="F96" s="2">
        <v>62.64</v>
      </c>
      <c r="G96" s="2">
        <v>62.64</v>
      </c>
      <c r="H96" s="2">
        <v>0</v>
      </c>
      <c r="I96" t="s">
        <v>4557</v>
      </c>
      <c r="K96" t="str">
        <f t="shared" si="1"/>
        <v xml:space="preserve"> (116,'Carlos Cesar Comunian','2019-11-19 00:00:00','Sim','Sim','62,64','62,64','0','WENDEL'),</v>
      </c>
    </row>
    <row r="97" spans="1:11" x14ac:dyDescent="0.3">
      <c r="A97">
        <v>117</v>
      </c>
      <c r="B97" t="s">
        <v>601</v>
      </c>
      <c r="C97" s="1">
        <v>43747</v>
      </c>
      <c r="D97" t="s">
        <v>2218</v>
      </c>
      <c r="E97" t="s">
        <v>2218</v>
      </c>
      <c r="F97" s="2">
        <v>650</v>
      </c>
      <c r="G97" s="2">
        <v>650</v>
      </c>
      <c r="H97" s="2">
        <v>0</v>
      </c>
      <c r="I97" t="s">
        <v>4556</v>
      </c>
      <c r="K97" t="str">
        <f t="shared" si="1"/>
        <v xml:space="preserve"> (117,'Nadilson Carvalho Rodrigues','2019-10-09 00:00:00','Sim','Sim','650','650','0','NEY'),</v>
      </c>
    </row>
    <row r="98" spans="1:11" x14ac:dyDescent="0.3">
      <c r="A98">
        <v>118</v>
      </c>
      <c r="B98" t="s">
        <v>604</v>
      </c>
      <c r="C98" s="1">
        <v>43788</v>
      </c>
      <c r="D98" t="s">
        <v>2218</v>
      </c>
      <c r="E98" t="s">
        <v>2218</v>
      </c>
      <c r="F98" s="2">
        <v>50</v>
      </c>
      <c r="G98" s="2">
        <v>50</v>
      </c>
      <c r="H98" s="2">
        <v>0</v>
      </c>
      <c r="I98" t="s">
        <v>2238</v>
      </c>
      <c r="K98" t="str">
        <f t="shared" si="1"/>
        <v xml:space="preserve"> (118,'Gilmar / J.A automação','2019-11-19 00:00:00','Sim','Sim','50','50','0','LOJA'),</v>
      </c>
    </row>
    <row r="99" spans="1:11" x14ac:dyDescent="0.3">
      <c r="A99">
        <v>119</v>
      </c>
      <c r="B99" t="s">
        <v>583</v>
      </c>
      <c r="C99" s="1">
        <v>43788</v>
      </c>
      <c r="D99" t="s">
        <v>2218</v>
      </c>
      <c r="E99" t="s">
        <v>2218</v>
      </c>
      <c r="F99" s="2">
        <v>320</v>
      </c>
      <c r="G99" s="2">
        <v>320</v>
      </c>
      <c r="H99" s="2">
        <v>0</v>
      </c>
      <c r="I99" t="s">
        <v>2238</v>
      </c>
      <c r="K99" t="str">
        <f t="shared" si="1"/>
        <v xml:space="preserve"> (119,'Otacilio Salino de Araujo Junior','2019-11-19 00:00:00','Sim','Sim','320','320','0','LOJA'),</v>
      </c>
    </row>
    <row r="100" spans="1:11" x14ac:dyDescent="0.3">
      <c r="A100">
        <v>120</v>
      </c>
      <c r="B100" t="s">
        <v>0</v>
      </c>
      <c r="C100" s="1">
        <v>43789</v>
      </c>
      <c r="D100" t="s">
        <v>2218</v>
      </c>
      <c r="E100" t="s">
        <v>2218</v>
      </c>
      <c r="F100" s="2">
        <v>340</v>
      </c>
      <c r="G100" s="2">
        <v>340</v>
      </c>
      <c r="H100" s="2">
        <v>0</v>
      </c>
      <c r="I100" t="s">
        <v>4558</v>
      </c>
      <c r="K100" t="str">
        <f t="shared" si="1"/>
        <v xml:space="preserve"> (120,'Maria do Socorro','2019-11-20 00:00:00','Sim','Sim','340','340','0','NEY; FOGUETE'),</v>
      </c>
    </row>
    <row r="101" spans="1:11" x14ac:dyDescent="0.3">
      <c r="A101">
        <v>121</v>
      </c>
      <c r="B101" t="s">
        <v>607</v>
      </c>
      <c r="C101" s="1">
        <v>43790</v>
      </c>
      <c r="D101" t="s">
        <v>2218</v>
      </c>
      <c r="E101" t="s">
        <v>2218</v>
      </c>
      <c r="F101" s="2">
        <v>140</v>
      </c>
      <c r="G101" s="2">
        <v>140</v>
      </c>
      <c r="H101" s="2">
        <v>0</v>
      </c>
      <c r="I101" t="s">
        <v>2238</v>
      </c>
      <c r="K101" t="str">
        <f t="shared" si="1"/>
        <v xml:space="preserve"> (121,'Luciano Caldonazo','2019-11-21 00:00:00','Sim','Sim','140','140','0','LOJA'),</v>
      </c>
    </row>
    <row r="102" spans="1:11" x14ac:dyDescent="0.3">
      <c r="A102">
        <v>122</v>
      </c>
      <c r="B102" t="s">
        <v>611</v>
      </c>
      <c r="C102" s="1">
        <v>43790</v>
      </c>
      <c r="D102" t="s">
        <v>2218</v>
      </c>
      <c r="E102" t="s">
        <v>2218</v>
      </c>
      <c r="F102" s="2">
        <v>500</v>
      </c>
      <c r="G102" s="2">
        <v>500</v>
      </c>
      <c r="H102" s="2">
        <v>0</v>
      </c>
      <c r="I102" t="s">
        <v>4556</v>
      </c>
      <c r="K102" t="str">
        <f t="shared" si="1"/>
        <v xml:space="preserve"> (122,'Obra de Arte Acab. Ltda','2019-11-21 00:00:00','Sim','Sim','500','500','0','NEY'),</v>
      </c>
    </row>
    <row r="103" spans="1:11" x14ac:dyDescent="0.3">
      <c r="A103">
        <v>123</v>
      </c>
      <c r="B103" t="s">
        <v>583</v>
      </c>
      <c r="C103" s="1">
        <v>43791</v>
      </c>
      <c r="D103" t="s">
        <v>2218</v>
      </c>
      <c r="E103" t="s">
        <v>2218</v>
      </c>
      <c r="F103" s="2">
        <v>130</v>
      </c>
      <c r="G103" s="2">
        <v>130</v>
      </c>
      <c r="H103" s="2">
        <v>0</v>
      </c>
      <c r="I103" t="s">
        <v>4556</v>
      </c>
      <c r="K103" t="str">
        <f t="shared" si="1"/>
        <v xml:space="preserve"> (123,'Otacilio Salino de Araujo Junior','2019-11-22 00:00:00','Sim','Sim','130','130','0','NEY'),</v>
      </c>
    </row>
    <row r="104" spans="1:11" x14ac:dyDescent="0.3">
      <c r="A104">
        <v>124</v>
      </c>
      <c r="B104" t="s">
        <v>615</v>
      </c>
      <c r="C104" s="1">
        <v>43791</v>
      </c>
      <c r="D104" t="s">
        <v>2218</v>
      </c>
      <c r="E104" t="s">
        <v>2218</v>
      </c>
      <c r="F104" s="2">
        <v>215</v>
      </c>
      <c r="G104" s="2">
        <v>215</v>
      </c>
      <c r="H104" s="2">
        <v>0</v>
      </c>
      <c r="I104" t="s">
        <v>4558</v>
      </c>
      <c r="K104" t="str">
        <f t="shared" si="1"/>
        <v xml:space="preserve"> (124,'Nelson Alves','2019-11-22 00:00:00','Sim','Sim','215','215','0','NEY; FOGUETE'),</v>
      </c>
    </row>
    <row r="105" spans="1:11" x14ac:dyDescent="0.3">
      <c r="A105">
        <v>125</v>
      </c>
      <c r="B105" t="s">
        <v>618</v>
      </c>
      <c r="C105" s="1">
        <v>43791</v>
      </c>
      <c r="D105" t="s">
        <v>2218</v>
      </c>
      <c r="E105" t="s">
        <v>2218</v>
      </c>
      <c r="F105" s="2">
        <v>215</v>
      </c>
      <c r="G105" s="2">
        <v>215</v>
      </c>
      <c r="H105" s="2">
        <v>0</v>
      </c>
      <c r="I105" t="s">
        <v>2238</v>
      </c>
      <c r="K105" t="str">
        <f t="shared" si="1"/>
        <v xml:space="preserve"> (125,'Nagibe da Silva Rosa','2019-11-22 00:00:00','Sim','Sim','215','215','0','LOJA'),</v>
      </c>
    </row>
    <row r="106" spans="1:11" x14ac:dyDescent="0.3">
      <c r="A106">
        <v>126</v>
      </c>
      <c r="B106" t="s">
        <v>618</v>
      </c>
      <c r="C106" s="1">
        <v>43794</v>
      </c>
      <c r="D106" t="s">
        <v>2218</v>
      </c>
      <c r="E106" t="s">
        <v>2218</v>
      </c>
      <c r="F106" s="2">
        <v>84.6</v>
      </c>
      <c r="G106" s="2">
        <v>84.6</v>
      </c>
      <c r="H106" s="2">
        <v>0</v>
      </c>
      <c r="I106" t="s">
        <v>2238</v>
      </c>
      <c r="K106" t="str">
        <f t="shared" si="1"/>
        <v xml:space="preserve"> (126,'Nagibe da Silva Rosa','2019-11-25 00:00:00','Sim','Sim','84,6','84,6','0','LOJA'),</v>
      </c>
    </row>
    <row r="107" spans="1:11" x14ac:dyDescent="0.3">
      <c r="A107">
        <v>127</v>
      </c>
      <c r="B107" t="s">
        <v>615</v>
      </c>
      <c r="C107" s="1">
        <v>43795</v>
      </c>
      <c r="D107" t="s">
        <v>2218</v>
      </c>
      <c r="E107" t="s">
        <v>2218</v>
      </c>
      <c r="F107" s="2">
        <v>160</v>
      </c>
      <c r="G107" s="2">
        <v>160</v>
      </c>
      <c r="H107" s="2">
        <v>0</v>
      </c>
      <c r="I107" t="s">
        <v>4558</v>
      </c>
      <c r="K107" t="str">
        <f t="shared" si="1"/>
        <v xml:space="preserve"> (127,'Nelson Alves','2019-11-26 00:00:00','Sim','Sim','160','160','0','NEY; FOGUETE'),</v>
      </c>
    </row>
    <row r="108" spans="1:11" x14ac:dyDescent="0.3">
      <c r="A108">
        <v>128</v>
      </c>
      <c r="B108" t="s">
        <v>627</v>
      </c>
      <c r="C108" s="1">
        <v>43795</v>
      </c>
      <c r="D108" t="s">
        <v>2222</v>
      </c>
      <c r="E108" t="s">
        <v>2222</v>
      </c>
      <c r="F108" s="2">
        <v>0</v>
      </c>
      <c r="G108" s="2">
        <v>0</v>
      </c>
      <c r="H108" s="2">
        <v>0</v>
      </c>
      <c r="I108" t="s">
        <v>4558</v>
      </c>
      <c r="K108" t="str">
        <f t="shared" si="1"/>
        <v xml:space="preserve"> (128,'Ana Carolina de Oliveira B. Reis','2019-11-26 00:00:00','Não','Não','0','0','0','NEY; FOGUETE'),</v>
      </c>
    </row>
    <row r="109" spans="1:11" x14ac:dyDescent="0.3">
      <c r="A109">
        <v>129</v>
      </c>
      <c r="B109" t="s">
        <v>627</v>
      </c>
      <c r="C109" s="1">
        <v>43795</v>
      </c>
      <c r="D109" t="s">
        <v>2218</v>
      </c>
      <c r="E109" t="s">
        <v>2218</v>
      </c>
      <c r="F109" s="2">
        <v>884</v>
      </c>
      <c r="G109" s="2">
        <v>884</v>
      </c>
      <c r="H109" s="2">
        <v>0</v>
      </c>
      <c r="I109" t="s">
        <v>4558</v>
      </c>
      <c r="K109" t="str">
        <f t="shared" si="1"/>
        <v xml:space="preserve"> (129,'Ana Carolina de Oliveira B. Reis','2019-11-26 00:00:00','Sim','Sim','884','884','0','NEY; FOGUETE'),</v>
      </c>
    </row>
    <row r="110" spans="1:11" x14ac:dyDescent="0.3">
      <c r="A110">
        <v>130</v>
      </c>
      <c r="B110" t="s">
        <v>632</v>
      </c>
      <c r="C110" s="1">
        <v>43796</v>
      </c>
      <c r="D110" t="s">
        <v>2218</v>
      </c>
      <c r="E110" t="s">
        <v>2218</v>
      </c>
      <c r="F110" s="2">
        <v>420</v>
      </c>
      <c r="G110" s="2">
        <v>420</v>
      </c>
      <c r="H110" s="2">
        <v>0</v>
      </c>
      <c r="I110" t="s">
        <v>4556</v>
      </c>
      <c r="K110" t="str">
        <f t="shared" si="1"/>
        <v xml:space="preserve"> (130,'Valdeano Arantes Carlo','2019-11-27 00:00:00','Sim','Sim','420','420','0','NEY'),</v>
      </c>
    </row>
    <row r="111" spans="1:11" x14ac:dyDescent="0.3">
      <c r="A111">
        <v>131</v>
      </c>
      <c r="B111" t="s">
        <v>636</v>
      </c>
      <c r="C111" s="1">
        <v>43796</v>
      </c>
      <c r="D111" t="s">
        <v>2218</v>
      </c>
      <c r="E111" t="s">
        <v>2218</v>
      </c>
      <c r="F111" s="2">
        <v>675</v>
      </c>
      <c r="G111" s="2">
        <v>675</v>
      </c>
      <c r="H111" s="2">
        <v>0</v>
      </c>
      <c r="I111" t="s">
        <v>4556</v>
      </c>
      <c r="K111" t="str">
        <f t="shared" si="1"/>
        <v xml:space="preserve"> (131,'Alex Oliveira Flávio','2019-11-27 00:00:00','Sim','Sim','675','675','0','NEY'),</v>
      </c>
    </row>
    <row r="112" spans="1:11" x14ac:dyDescent="0.3">
      <c r="A112">
        <v>132</v>
      </c>
      <c r="B112" t="s">
        <v>623</v>
      </c>
      <c r="C112" s="1">
        <v>43797</v>
      </c>
      <c r="D112" t="s">
        <v>2218</v>
      </c>
      <c r="E112" t="s">
        <v>2218</v>
      </c>
      <c r="F112" s="2">
        <v>200</v>
      </c>
      <c r="G112" s="2">
        <v>200</v>
      </c>
      <c r="H112" s="2">
        <v>0</v>
      </c>
      <c r="I112" t="s">
        <v>4556</v>
      </c>
      <c r="K112" t="str">
        <f t="shared" si="1"/>
        <v xml:space="preserve"> (132,'Vilson Borges','2019-11-28 00:00:00','Sim','Sim','200','200','0','NEY'),</v>
      </c>
    </row>
    <row r="113" spans="1:11" x14ac:dyDescent="0.3">
      <c r="A113">
        <v>133</v>
      </c>
      <c r="B113" t="s">
        <v>639</v>
      </c>
      <c r="C113" s="1">
        <v>43797</v>
      </c>
      <c r="D113" t="s">
        <v>2218</v>
      </c>
      <c r="E113" t="s">
        <v>2218</v>
      </c>
      <c r="F113" s="2">
        <v>285</v>
      </c>
      <c r="G113" s="2">
        <v>285</v>
      </c>
      <c r="H113" s="2">
        <v>0</v>
      </c>
      <c r="I113" t="s">
        <v>4556</v>
      </c>
      <c r="K113" t="str">
        <f t="shared" si="1"/>
        <v xml:space="preserve"> (133,'Franklin Becati','2019-11-28 00:00:00','Sim','Sim','285','285','0','NEY'),</v>
      </c>
    </row>
    <row r="114" spans="1:11" x14ac:dyDescent="0.3">
      <c r="A114">
        <v>134</v>
      </c>
      <c r="B114" t="s">
        <v>643</v>
      </c>
      <c r="C114" s="1">
        <v>43797</v>
      </c>
      <c r="D114" t="s">
        <v>2218</v>
      </c>
      <c r="E114" t="s">
        <v>2218</v>
      </c>
      <c r="F114" s="2">
        <v>170</v>
      </c>
      <c r="G114" s="2">
        <v>170</v>
      </c>
      <c r="H114" s="2">
        <v>0</v>
      </c>
      <c r="I114" t="s">
        <v>4556</v>
      </c>
      <c r="K114" t="str">
        <f t="shared" si="1"/>
        <v xml:space="preserve"> (134,'Ana Cristina Pereira Martins','2019-11-28 00:00:00','Sim','Sim','170','170','0','NEY'),</v>
      </c>
    </row>
    <row r="115" spans="1:11" x14ac:dyDescent="0.3">
      <c r="A115">
        <v>135</v>
      </c>
      <c r="B115" t="s">
        <v>647</v>
      </c>
      <c r="C115" s="1">
        <v>43798</v>
      </c>
      <c r="D115" t="s">
        <v>2218</v>
      </c>
      <c r="E115" t="s">
        <v>2218</v>
      </c>
      <c r="F115" s="2">
        <v>728</v>
      </c>
      <c r="G115" s="2">
        <v>728</v>
      </c>
      <c r="H115" s="2">
        <v>0</v>
      </c>
      <c r="I115" t="s">
        <v>4558</v>
      </c>
      <c r="K115" t="str">
        <f t="shared" si="1"/>
        <v xml:space="preserve"> (135,'Mario Zappi Neto','2019-11-29 00:00:00','Sim','Sim','728','728','0','NEY; FOGUETE'),</v>
      </c>
    </row>
    <row r="116" spans="1:11" x14ac:dyDescent="0.3">
      <c r="A116">
        <v>136</v>
      </c>
      <c r="B116" t="s">
        <v>653</v>
      </c>
      <c r="C116" s="1">
        <v>43798</v>
      </c>
      <c r="D116" t="s">
        <v>2218</v>
      </c>
      <c r="E116" t="s">
        <v>2218</v>
      </c>
      <c r="F116" s="2">
        <v>140</v>
      </c>
      <c r="G116" s="2">
        <v>140</v>
      </c>
      <c r="H116" s="2">
        <v>0</v>
      </c>
      <c r="I116" t="s">
        <v>2238</v>
      </c>
      <c r="K116" t="str">
        <f t="shared" si="1"/>
        <v xml:space="preserve"> (136,'Marco / Marcineiro filho D maria','2019-11-29 00:00:00','Sim','Sim','140','140','0','LOJA'),</v>
      </c>
    </row>
    <row r="117" spans="1:11" x14ac:dyDescent="0.3">
      <c r="A117">
        <v>137</v>
      </c>
      <c r="B117" t="s">
        <v>656</v>
      </c>
      <c r="C117" s="1">
        <v>43798</v>
      </c>
      <c r="D117" t="s">
        <v>2218</v>
      </c>
      <c r="E117" t="s">
        <v>2218</v>
      </c>
      <c r="F117" s="2">
        <v>150</v>
      </c>
      <c r="G117" s="2">
        <v>150</v>
      </c>
      <c r="H117" s="2">
        <v>0</v>
      </c>
      <c r="I117" t="s">
        <v>2238</v>
      </c>
      <c r="K117" t="str">
        <f t="shared" si="1"/>
        <v xml:space="preserve"> (137,'Braz sanches Junior','2019-11-29 00:00:00','Sim','Sim','150','150','0','LOJA'),</v>
      </c>
    </row>
    <row r="118" spans="1:11" x14ac:dyDescent="0.3">
      <c r="A118">
        <v>138</v>
      </c>
      <c r="B118" t="s">
        <v>659</v>
      </c>
      <c r="C118" s="1">
        <v>43801</v>
      </c>
      <c r="D118" t="s">
        <v>2218</v>
      </c>
      <c r="E118" t="s">
        <v>2218</v>
      </c>
      <c r="F118" s="2">
        <v>250</v>
      </c>
      <c r="G118" s="2">
        <v>250</v>
      </c>
      <c r="H118" s="2">
        <v>0</v>
      </c>
      <c r="I118" t="s">
        <v>4556</v>
      </c>
      <c r="K118" t="str">
        <f t="shared" si="1"/>
        <v xml:space="preserve"> (138,'Sidney Faria','2019-12-02 00:00:00','Sim','Sim','250','250','0','NEY'),</v>
      </c>
    </row>
    <row r="119" spans="1:11" x14ac:dyDescent="0.3">
      <c r="A119">
        <v>139</v>
      </c>
      <c r="B119" t="s">
        <v>661</v>
      </c>
      <c r="C119" s="1">
        <v>43801</v>
      </c>
      <c r="D119" t="s">
        <v>2218</v>
      </c>
      <c r="E119" t="s">
        <v>2218</v>
      </c>
      <c r="F119" s="2">
        <v>1725</v>
      </c>
      <c r="G119" s="2">
        <v>1725</v>
      </c>
      <c r="H119" s="2">
        <v>0</v>
      </c>
      <c r="I119" t="s">
        <v>4556</v>
      </c>
      <c r="K119" t="str">
        <f t="shared" si="1"/>
        <v xml:space="preserve"> (139,'COPAG- Armazens Gerais','2019-12-02 00:00:00','Sim','Sim','1725','1725','0','NEY'),</v>
      </c>
    </row>
    <row r="120" spans="1:11" x14ac:dyDescent="0.3">
      <c r="A120">
        <v>140</v>
      </c>
      <c r="B120" t="s">
        <v>665</v>
      </c>
      <c r="C120" s="1">
        <v>43801</v>
      </c>
      <c r="D120" t="s">
        <v>2218</v>
      </c>
      <c r="E120" t="s">
        <v>2218</v>
      </c>
      <c r="F120" s="2">
        <v>430</v>
      </c>
      <c r="G120" s="2">
        <v>430</v>
      </c>
      <c r="H120" s="2">
        <v>0</v>
      </c>
      <c r="I120" t="s">
        <v>4558</v>
      </c>
      <c r="K120" t="str">
        <f t="shared" si="1"/>
        <v xml:space="preserve"> (140,'Robson Vilela de Souza','2019-12-02 00:00:00','Sim','Sim','430','430','0','NEY; FOGUETE'),</v>
      </c>
    </row>
    <row r="121" spans="1:11" x14ac:dyDescent="0.3">
      <c r="A121">
        <v>141</v>
      </c>
      <c r="B121" t="s">
        <v>45</v>
      </c>
      <c r="C121" s="1">
        <v>43801</v>
      </c>
      <c r="D121" t="s">
        <v>2218</v>
      </c>
      <c r="E121" t="s">
        <v>2218</v>
      </c>
      <c r="F121" s="2">
        <v>103.82</v>
      </c>
      <c r="G121" s="2">
        <v>103.82</v>
      </c>
      <c r="H121" s="2">
        <v>0</v>
      </c>
      <c r="I121" t="s">
        <v>2238</v>
      </c>
      <c r="K121" t="str">
        <f t="shared" si="1"/>
        <v xml:space="preserve"> (141,'Weldel Felix Teodoro','2019-12-02 00:00:00','Sim','Sim','103,82','103,82','0','LOJA'),</v>
      </c>
    </row>
    <row r="122" spans="1:11" x14ac:dyDescent="0.3">
      <c r="A122">
        <v>142</v>
      </c>
      <c r="B122" t="s">
        <v>669</v>
      </c>
      <c r="C122" s="1">
        <v>43801</v>
      </c>
      <c r="D122" t="s">
        <v>2218</v>
      </c>
      <c r="E122" t="s">
        <v>2218</v>
      </c>
      <c r="F122" s="2">
        <v>80</v>
      </c>
      <c r="G122" s="2">
        <v>80</v>
      </c>
      <c r="H122" s="2">
        <v>0</v>
      </c>
      <c r="I122" t="s">
        <v>2238</v>
      </c>
      <c r="K122" t="str">
        <f t="shared" si="1"/>
        <v xml:space="preserve"> (142,'Alex Mozzeli Vinagre','2019-12-02 00:00:00','Sim','Sim','80','80','0','LOJA'),</v>
      </c>
    </row>
    <row r="123" spans="1:11" x14ac:dyDescent="0.3">
      <c r="A123">
        <v>143</v>
      </c>
      <c r="B123" t="s">
        <v>672</v>
      </c>
      <c r="C123" s="1">
        <v>43802</v>
      </c>
      <c r="D123" t="s">
        <v>2218</v>
      </c>
      <c r="E123" t="s">
        <v>2218</v>
      </c>
      <c r="F123" s="2">
        <v>210</v>
      </c>
      <c r="G123" s="2">
        <v>210</v>
      </c>
      <c r="H123" s="2">
        <v>0</v>
      </c>
      <c r="I123" t="s">
        <v>4556</v>
      </c>
      <c r="K123" t="str">
        <f t="shared" si="1"/>
        <v xml:space="preserve"> (143,'Fabiano Dominguete','2019-12-03 00:00:00','Sim','Sim','210','210','0','NEY'),</v>
      </c>
    </row>
    <row r="124" spans="1:11" x14ac:dyDescent="0.3">
      <c r="A124">
        <v>144</v>
      </c>
      <c r="B124" t="s">
        <v>245</v>
      </c>
      <c r="C124" s="1">
        <v>43802</v>
      </c>
      <c r="D124" t="s">
        <v>2218</v>
      </c>
      <c r="E124" t="s">
        <v>2218</v>
      </c>
      <c r="F124" s="2">
        <v>1130</v>
      </c>
      <c r="G124" s="2">
        <v>1130</v>
      </c>
      <c r="H124" s="2">
        <v>0</v>
      </c>
      <c r="I124" t="s">
        <v>4558</v>
      </c>
      <c r="K124" t="str">
        <f t="shared" si="1"/>
        <v xml:space="preserve"> (144,'Marcelo de Paiva Barbieri','2019-12-03 00:00:00','Sim','Sim','1130','1130','0','NEY; FOGUETE'),</v>
      </c>
    </row>
    <row r="125" spans="1:11" x14ac:dyDescent="0.3">
      <c r="A125">
        <v>145</v>
      </c>
      <c r="B125" t="s">
        <v>45</v>
      </c>
      <c r="C125" s="1">
        <v>43802</v>
      </c>
      <c r="D125" t="s">
        <v>2218</v>
      </c>
      <c r="E125" t="s">
        <v>2218</v>
      </c>
      <c r="F125" s="2">
        <v>50.96</v>
      </c>
      <c r="G125" s="2">
        <v>50.96</v>
      </c>
      <c r="H125" s="2">
        <v>0</v>
      </c>
      <c r="I125" t="s">
        <v>2238</v>
      </c>
      <c r="K125" t="str">
        <f t="shared" si="1"/>
        <v xml:space="preserve"> (145,'Weldel Felix Teodoro','2019-12-03 00:00:00','Sim','Sim','50,96','50,96','0','LOJA'),</v>
      </c>
    </row>
    <row r="126" spans="1:11" x14ac:dyDescent="0.3">
      <c r="A126">
        <v>146</v>
      </c>
      <c r="B126" t="s">
        <v>45</v>
      </c>
      <c r="C126" s="1">
        <v>43803</v>
      </c>
      <c r="D126" t="s">
        <v>2218</v>
      </c>
      <c r="E126" t="s">
        <v>2218</v>
      </c>
      <c r="F126" s="2">
        <v>24.72</v>
      </c>
      <c r="G126" s="2">
        <v>24.72</v>
      </c>
      <c r="H126" s="2">
        <v>0</v>
      </c>
      <c r="I126" t="s">
        <v>4556</v>
      </c>
      <c r="K126" t="str">
        <f t="shared" si="1"/>
        <v xml:space="preserve"> (146,'Weldel Felix Teodoro','2019-12-04 00:00:00','Sim','Sim','24,72','24,72','0','NEY'),</v>
      </c>
    </row>
    <row r="127" spans="1:11" x14ac:dyDescent="0.3">
      <c r="A127">
        <v>147</v>
      </c>
      <c r="B127" t="s">
        <v>665</v>
      </c>
      <c r="C127" s="1">
        <v>43803</v>
      </c>
      <c r="D127" t="s">
        <v>2218</v>
      </c>
      <c r="E127" t="s">
        <v>2218</v>
      </c>
      <c r="F127" s="2">
        <v>188</v>
      </c>
      <c r="G127" s="2">
        <v>188</v>
      </c>
      <c r="H127" s="2">
        <v>0</v>
      </c>
      <c r="I127" t="s">
        <v>4556</v>
      </c>
      <c r="K127" t="str">
        <f t="shared" si="1"/>
        <v xml:space="preserve"> (147,'Robson Vilela de Souza','2019-12-04 00:00:00','Sim','Sim','188','188','0','NEY'),</v>
      </c>
    </row>
    <row r="128" spans="1:11" x14ac:dyDescent="0.3">
      <c r="A128">
        <v>148</v>
      </c>
      <c r="B128" t="s">
        <v>676</v>
      </c>
      <c r="C128" s="1">
        <v>43803</v>
      </c>
      <c r="D128" t="s">
        <v>2218</v>
      </c>
      <c r="E128" t="s">
        <v>2222</v>
      </c>
      <c r="F128" s="2">
        <v>150</v>
      </c>
      <c r="G128" s="2">
        <v>70</v>
      </c>
      <c r="H128" s="2">
        <v>80</v>
      </c>
      <c r="I128" t="s">
        <v>4556</v>
      </c>
      <c r="K128" t="str">
        <f t="shared" si="1"/>
        <v xml:space="preserve"> (148,'Ednei Custodio de Souza','2019-12-04 00:00:00','Sim','Não','150','70','80','NEY'),</v>
      </c>
    </row>
    <row r="129" spans="1:11" x14ac:dyDescent="0.3">
      <c r="A129">
        <v>149</v>
      </c>
      <c r="B129" t="s">
        <v>688</v>
      </c>
      <c r="C129" s="1">
        <v>43808</v>
      </c>
      <c r="D129" t="s">
        <v>2218</v>
      </c>
      <c r="E129" t="s">
        <v>2218</v>
      </c>
      <c r="F129" s="2">
        <v>35</v>
      </c>
      <c r="G129" s="2">
        <v>35</v>
      </c>
      <c r="H129" s="2">
        <v>0</v>
      </c>
      <c r="I129" t="s">
        <v>2238</v>
      </c>
      <c r="K129" t="str">
        <f t="shared" si="1"/>
        <v xml:space="preserve"> (149,'Valdir Santana Marcelino','2019-12-09 00:00:00','Sim','Sim','35','35','0','LOJA'),</v>
      </c>
    </row>
    <row r="130" spans="1:11" x14ac:dyDescent="0.3">
      <c r="A130">
        <v>150</v>
      </c>
      <c r="B130" t="s">
        <v>647</v>
      </c>
      <c r="C130" s="1">
        <v>43804</v>
      </c>
      <c r="D130" t="s">
        <v>2218</v>
      </c>
      <c r="E130" t="s">
        <v>2218</v>
      </c>
      <c r="F130" s="2">
        <v>250</v>
      </c>
      <c r="G130" s="2">
        <v>250</v>
      </c>
      <c r="H130" s="2">
        <v>0</v>
      </c>
      <c r="I130" t="s">
        <v>4556</v>
      </c>
      <c r="K130" t="str">
        <f t="shared" si="1"/>
        <v xml:space="preserve"> (150,'Mario Zappi Neto','2019-12-05 00:00:00','Sim','Sim','250','250','0','NEY'),</v>
      </c>
    </row>
    <row r="131" spans="1:11" x14ac:dyDescent="0.3">
      <c r="A131">
        <v>151</v>
      </c>
      <c r="B131" t="s">
        <v>679</v>
      </c>
      <c r="C131" s="1">
        <v>43804</v>
      </c>
      <c r="D131" t="s">
        <v>2218</v>
      </c>
      <c r="E131" t="s">
        <v>2218</v>
      </c>
      <c r="F131" s="2">
        <v>450</v>
      </c>
      <c r="G131" s="2">
        <v>450</v>
      </c>
      <c r="H131" s="2">
        <v>0</v>
      </c>
      <c r="I131" t="s">
        <v>4558</v>
      </c>
      <c r="K131" t="str">
        <f t="shared" ref="K131:K194" si="2">" ("&amp;A131&amp;",'"&amp;B131&amp;"','"&amp;TEXT(C131,"aaaa-mm-dd hh:mm:ss")&amp;"','"&amp;D131&amp;"','"&amp;E131&amp;"','"&amp;F131&amp;"','"&amp;G131&amp;"','"&amp;H131&amp;"','"&amp;I131&amp;"'),"</f>
        <v xml:space="preserve"> (151,'Alisson Junior dos Santos','2019-12-05 00:00:00','Sim','Sim','450','450','0','NEY; FOGUETE'),</v>
      </c>
    </row>
    <row r="132" spans="1:11" x14ac:dyDescent="0.3">
      <c r="A132">
        <v>152</v>
      </c>
      <c r="B132" t="s">
        <v>2225</v>
      </c>
      <c r="C132" s="1">
        <v>43805</v>
      </c>
      <c r="D132" t="s">
        <v>2218</v>
      </c>
      <c r="E132" t="s">
        <v>2218</v>
      </c>
      <c r="F132" s="2">
        <v>634</v>
      </c>
      <c r="G132" s="2">
        <v>634</v>
      </c>
      <c r="H132" s="2">
        <v>0</v>
      </c>
      <c r="I132" t="s">
        <v>4556</v>
      </c>
      <c r="K132" t="str">
        <f t="shared" si="2"/>
        <v xml:space="preserve"> (152,'Edevaldo/Antônio Benedito (pai)','2019-12-06 00:00:00','Sim','Sim','634','634','0','NEY'),</v>
      </c>
    </row>
    <row r="133" spans="1:11" x14ac:dyDescent="0.3">
      <c r="A133">
        <v>153</v>
      </c>
      <c r="B133" t="s">
        <v>688</v>
      </c>
      <c r="C133" s="1">
        <v>43808</v>
      </c>
      <c r="D133" t="s">
        <v>2218</v>
      </c>
      <c r="E133" t="s">
        <v>2218</v>
      </c>
      <c r="F133" s="2">
        <v>110</v>
      </c>
      <c r="G133" s="2">
        <v>110</v>
      </c>
      <c r="H133" s="2">
        <v>0</v>
      </c>
      <c r="I133" t="s">
        <v>2238</v>
      </c>
      <c r="K133" t="str">
        <f t="shared" si="2"/>
        <v xml:space="preserve"> (153,'Valdir Santana Marcelino','2019-12-09 00:00:00','Sim','Sim','110','110','0','LOJA'),</v>
      </c>
    </row>
    <row r="134" spans="1:11" x14ac:dyDescent="0.3">
      <c r="A134">
        <v>154</v>
      </c>
      <c r="B134" t="s">
        <v>692</v>
      </c>
      <c r="C134" s="1">
        <v>43808</v>
      </c>
      <c r="D134" t="s">
        <v>2218</v>
      </c>
      <c r="E134" t="s">
        <v>2218</v>
      </c>
      <c r="F134" s="2">
        <v>691</v>
      </c>
      <c r="G134" s="2">
        <v>691</v>
      </c>
      <c r="H134" s="2">
        <v>0</v>
      </c>
      <c r="I134" t="s">
        <v>4556</v>
      </c>
      <c r="K134" t="str">
        <f t="shared" si="2"/>
        <v xml:space="preserve"> (154,'Joel Vieira','2019-12-09 00:00:00','Sim','Sim','691','691','0','NEY'),</v>
      </c>
    </row>
    <row r="135" spans="1:11" x14ac:dyDescent="0.3">
      <c r="A135">
        <v>155</v>
      </c>
      <c r="B135" t="s">
        <v>696</v>
      </c>
      <c r="C135" s="1">
        <v>43808</v>
      </c>
      <c r="D135" t="s">
        <v>2218</v>
      </c>
      <c r="E135" t="s">
        <v>2218</v>
      </c>
      <c r="F135" s="2">
        <v>300</v>
      </c>
      <c r="G135" s="2">
        <v>300</v>
      </c>
      <c r="H135" s="2">
        <v>0</v>
      </c>
      <c r="I135" t="s">
        <v>4556</v>
      </c>
      <c r="K135" t="str">
        <f t="shared" si="2"/>
        <v xml:space="preserve"> (155,'Condominio Edificio Tocantins','2019-12-09 00:00:00','Sim','Sim','300','300','0','NEY'),</v>
      </c>
    </row>
    <row r="136" spans="1:11" x14ac:dyDescent="0.3">
      <c r="A136">
        <v>156</v>
      </c>
      <c r="B136" t="s">
        <v>701</v>
      </c>
      <c r="C136" s="1">
        <v>43809</v>
      </c>
      <c r="D136" t="s">
        <v>2218</v>
      </c>
      <c r="E136" t="s">
        <v>2218</v>
      </c>
      <c r="F136" s="2">
        <v>800</v>
      </c>
      <c r="G136" s="2">
        <v>800</v>
      </c>
      <c r="H136" s="2">
        <v>0</v>
      </c>
      <c r="I136" t="s">
        <v>4558</v>
      </c>
      <c r="K136" t="str">
        <f t="shared" si="2"/>
        <v xml:space="preserve"> (156,'Andre Luiz Correa Pereira','2019-12-10 00:00:00','Sim','Sim','800','800','0','NEY; FOGUETE'),</v>
      </c>
    </row>
    <row r="137" spans="1:11" x14ac:dyDescent="0.3">
      <c r="A137">
        <v>157</v>
      </c>
      <c r="B137" t="s">
        <v>45</v>
      </c>
      <c r="C137" s="1">
        <v>43809</v>
      </c>
      <c r="D137" t="s">
        <v>2218</v>
      </c>
      <c r="E137" t="s">
        <v>2218</v>
      </c>
      <c r="F137" s="2">
        <v>136.16</v>
      </c>
      <c r="G137" s="2">
        <v>136.16</v>
      </c>
      <c r="H137" s="2">
        <v>0</v>
      </c>
      <c r="I137" t="s">
        <v>2238</v>
      </c>
      <c r="K137" t="str">
        <f t="shared" si="2"/>
        <v xml:space="preserve"> (157,'Weldel Felix Teodoro','2019-12-10 00:00:00','Sim','Sim','136,16','136,16','0','LOJA'),</v>
      </c>
    </row>
    <row r="138" spans="1:11" x14ac:dyDescent="0.3">
      <c r="A138">
        <v>158</v>
      </c>
      <c r="B138" t="s">
        <v>706</v>
      </c>
      <c r="C138" s="1">
        <v>43810</v>
      </c>
      <c r="D138" t="s">
        <v>2218</v>
      </c>
      <c r="E138" t="s">
        <v>2218</v>
      </c>
      <c r="F138" s="2">
        <v>1500</v>
      </c>
      <c r="G138" s="2">
        <v>1500</v>
      </c>
      <c r="H138" s="2">
        <v>0</v>
      </c>
      <c r="I138" t="s">
        <v>4558</v>
      </c>
      <c r="K138" t="str">
        <f t="shared" si="2"/>
        <v xml:space="preserve"> (158,'José Claudio Santana','2019-12-11 00:00:00','Sim','Sim','1500','1500','0','NEY; FOGUETE'),</v>
      </c>
    </row>
    <row r="139" spans="1:11" x14ac:dyDescent="0.3">
      <c r="A139">
        <v>159</v>
      </c>
      <c r="B139" t="s">
        <v>692</v>
      </c>
      <c r="C139" s="1">
        <v>43810</v>
      </c>
      <c r="D139" t="s">
        <v>2218</v>
      </c>
      <c r="E139" t="s">
        <v>2218</v>
      </c>
      <c r="F139" s="2">
        <v>60</v>
      </c>
      <c r="G139" s="2">
        <v>60</v>
      </c>
      <c r="H139" s="2">
        <v>0</v>
      </c>
      <c r="I139" t="s">
        <v>2238</v>
      </c>
      <c r="K139" t="str">
        <f t="shared" si="2"/>
        <v xml:space="preserve"> (159,'Joel Vieira','2019-12-11 00:00:00','Sim','Sim','60','60','0','LOJA'),</v>
      </c>
    </row>
    <row r="140" spans="1:11" x14ac:dyDescent="0.3">
      <c r="A140">
        <v>160</v>
      </c>
      <c r="B140" t="s">
        <v>710</v>
      </c>
      <c r="C140" s="1">
        <v>43811</v>
      </c>
      <c r="D140" t="s">
        <v>2218</v>
      </c>
      <c r="E140" t="s">
        <v>2218</v>
      </c>
      <c r="F140" s="2">
        <v>700</v>
      </c>
      <c r="G140" s="2">
        <v>700</v>
      </c>
      <c r="H140" s="2">
        <v>0</v>
      </c>
      <c r="I140" t="s">
        <v>4558</v>
      </c>
      <c r="K140" t="str">
        <f t="shared" si="2"/>
        <v xml:space="preserve"> (160,'Solange Mendes Carlos','2019-12-12 00:00:00','Sim','Sim','700','700','0','NEY; FOGUETE'),</v>
      </c>
    </row>
    <row r="141" spans="1:11" x14ac:dyDescent="0.3">
      <c r="A141">
        <v>161</v>
      </c>
      <c r="B141" t="s">
        <v>587</v>
      </c>
      <c r="C141" s="1">
        <v>43811</v>
      </c>
      <c r="D141" t="s">
        <v>2218</v>
      </c>
      <c r="E141" t="s">
        <v>2218</v>
      </c>
      <c r="F141" s="2">
        <v>186</v>
      </c>
      <c r="G141" s="2">
        <v>186</v>
      </c>
      <c r="H141" s="2">
        <v>0</v>
      </c>
      <c r="I141" t="s">
        <v>4557</v>
      </c>
      <c r="K141" t="str">
        <f t="shared" si="2"/>
        <v xml:space="preserve"> (161,'Carlos Cesar Comunian','2019-12-12 00:00:00','Sim','Sim','186','186','0','WENDEL'),</v>
      </c>
    </row>
    <row r="142" spans="1:11" x14ac:dyDescent="0.3">
      <c r="A142">
        <v>162</v>
      </c>
      <c r="B142" t="s">
        <v>566</v>
      </c>
      <c r="C142" s="1">
        <v>43811</v>
      </c>
      <c r="D142" t="s">
        <v>2218</v>
      </c>
      <c r="E142" t="s">
        <v>2218</v>
      </c>
      <c r="F142" s="2">
        <v>55</v>
      </c>
      <c r="G142" s="2">
        <v>55</v>
      </c>
      <c r="H142" s="2">
        <v>0</v>
      </c>
      <c r="I142" t="s">
        <v>2238</v>
      </c>
      <c r="K142" t="str">
        <f t="shared" si="2"/>
        <v xml:space="preserve"> (162,'Fund.de Ensino e Pesq. Unis','2019-12-12 00:00:00','Sim','Sim','55','55','0','LOJA'),</v>
      </c>
    </row>
    <row r="143" spans="1:11" x14ac:dyDescent="0.3">
      <c r="A143">
        <v>163</v>
      </c>
      <c r="B143" t="s">
        <v>706</v>
      </c>
      <c r="C143" s="1">
        <v>43812</v>
      </c>
      <c r="D143" t="s">
        <v>2218</v>
      </c>
      <c r="E143" t="s">
        <v>2218</v>
      </c>
      <c r="F143" s="2">
        <v>50</v>
      </c>
      <c r="G143" s="2">
        <v>50</v>
      </c>
      <c r="H143" s="2">
        <v>0</v>
      </c>
      <c r="I143" t="s">
        <v>4556</v>
      </c>
      <c r="K143" t="str">
        <f t="shared" si="2"/>
        <v xml:space="preserve"> (163,'José Claudio Santana','2019-12-13 00:00:00','Sim','Sim','50','50','0','NEY'),</v>
      </c>
    </row>
    <row r="144" spans="1:11" x14ac:dyDescent="0.3">
      <c r="A144">
        <v>164</v>
      </c>
      <c r="B144" t="s">
        <v>713</v>
      </c>
      <c r="C144" s="1">
        <v>43812</v>
      </c>
      <c r="D144" t="s">
        <v>2218</v>
      </c>
      <c r="E144" t="s">
        <v>2218</v>
      </c>
      <c r="F144" s="2">
        <v>450</v>
      </c>
      <c r="G144" s="2">
        <v>450</v>
      </c>
      <c r="H144" s="2">
        <v>0</v>
      </c>
      <c r="I144" t="s">
        <v>4558</v>
      </c>
      <c r="K144" t="str">
        <f t="shared" si="2"/>
        <v xml:space="preserve"> (164,'Marcia Regina da Cruz','2019-12-13 00:00:00','Sim','Sim','450','450','0','NEY; FOGUETE'),</v>
      </c>
    </row>
    <row r="145" spans="1:11" x14ac:dyDescent="0.3">
      <c r="A145">
        <v>165</v>
      </c>
      <c r="B145" t="s">
        <v>531</v>
      </c>
      <c r="C145" s="1">
        <v>43815</v>
      </c>
      <c r="D145" t="s">
        <v>2218</v>
      </c>
      <c r="E145" t="s">
        <v>2218</v>
      </c>
      <c r="F145" s="2">
        <v>1175.9000000000001</v>
      </c>
      <c r="G145" s="2">
        <v>1175.9000000000001</v>
      </c>
      <c r="H145" s="2">
        <v>0</v>
      </c>
      <c r="I145" t="s">
        <v>4556</v>
      </c>
      <c r="K145" t="str">
        <f t="shared" si="2"/>
        <v xml:space="preserve"> (165,'Claudinei Gatti','2019-12-16 00:00:00','Sim','Sim','1175,9','1175,9','0','NEY'),</v>
      </c>
    </row>
    <row r="146" spans="1:11" x14ac:dyDescent="0.3">
      <c r="A146">
        <v>166</v>
      </c>
      <c r="B146" t="s">
        <v>45</v>
      </c>
      <c r="C146" s="1">
        <v>43815</v>
      </c>
      <c r="D146" t="s">
        <v>2218</v>
      </c>
      <c r="E146" t="s">
        <v>2218</v>
      </c>
      <c r="F146" s="2">
        <v>223.34</v>
      </c>
      <c r="G146" s="2">
        <v>223.34</v>
      </c>
      <c r="H146" s="2">
        <v>0</v>
      </c>
      <c r="I146" t="s">
        <v>2238</v>
      </c>
      <c r="K146" t="str">
        <f t="shared" si="2"/>
        <v xml:space="preserve"> (166,'Weldel Felix Teodoro','2019-12-16 00:00:00','Sim','Sim','223,34','223,34','0','LOJA'),</v>
      </c>
    </row>
    <row r="147" spans="1:11" x14ac:dyDescent="0.3">
      <c r="A147">
        <v>167</v>
      </c>
      <c r="B147" t="s">
        <v>718</v>
      </c>
      <c r="C147" s="1">
        <v>43815</v>
      </c>
      <c r="D147" t="s">
        <v>2218</v>
      </c>
      <c r="E147" t="s">
        <v>2218</v>
      </c>
      <c r="F147" s="2">
        <v>700</v>
      </c>
      <c r="G147" s="2">
        <v>700</v>
      </c>
      <c r="H147" s="2">
        <v>0</v>
      </c>
      <c r="I147" t="s">
        <v>4558</v>
      </c>
      <c r="K147" t="str">
        <f t="shared" si="2"/>
        <v xml:space="preserve"> (167,'Sandro Alves Ferreira','2019-12-16 00:00:00','Sim','Sim','700','700','0','NEY; FOGUETE'),</v>
      </c>
    </row>
    <row r="148" spans="1:11" x14ac:dyDescent="0.3">
      <c r="A148">
        <v>168</v>
      </c>
      <c r="B148" t="s">
        <v>718</v>
      </c>
      <c r="C148" s="1">
        <v>43816</v>
      </c>
      <c r="D148" t="s">
        <v>2218</v>
      </c>
      <c r="E148" t="s">
        <v>2218</v>
      </c>
      <c r="F148" s="2">
        <v>60</v>
      </c>
      <c r="G148" s="2">
        <v>60</v>
      </c>
      <c r="H148" s="2">
        <v>0</v>
      </c>
      <c r="I148" t="s">
        <v>4559</v>
      </c>
      <c r="K148" t="str">
        <f t="shared" si="2"/>
        <v xml:space="preserve"> (168,'Sandro Alves Ferreira','2019-12-17 00:00:00','Sim','Sim','60','60','0','NEY;FOGUETE'),</v>
      </c>
    </row>
    <row r="149" spans="1:11" x14ac:dyDescent="0.3">
      <c r="A149">
        <v>169</v>
      </c>
      <c r="B149" t="s">
        <v>724</v>
      </c>
      <c r="C149" s="1">
        <v>43818</v>
      </c>
      <c r="D149" t="s">
        <v>2218</v>
      </c>
      <c r="E149" t="s">
        <v>2218</v>
      </c>
      <c r="F149" s="2">
        <v>600</v>
      </c>
      <c r="G149" s="2">
        <v>600</v>
      </c>
      <c r="H149" s="2">
        <v>0</v>
      </c>
      <c r="I149" t="s">
        <v>4558</v>
      </c>
      <c r="K149" t="str">
        <f t="shared" si="2"/>
        <v xml:space="preserve"> (169,'Robson Elias Firminiano','2019-12-19 00:00:00','Sim','Sim','600','600','0','NEY; FOGUETE'),</v>
      </c>
    </row>
    <row r="150" spans="1:11" x14ac:dyDescent="0.3">
      <c r="A150">
        <v>170</v>
      </c>
      <c r="B150" t="s">
        <v>750</v>
      </c>
      <c r="C150" s="1">
        <v>43818</v>
      </c>
      <c r="D150" t="s">
        <v>2218</v>
      </c>
      <c r="E150" t="s">
        <v>2218</v>
      </c>
      <c r="F150" s="2">
        <v>280</v>
      </c>
      <c r="G150" s="2">
        <v>280</v>
      </c>
      <c r="H150" s="2">
        <v>0</v>
      </c>
      <c r="I150" t="s">
        <v>4558</v>
      </c>
      <c r="K150" t="str">
        <f t="shared" si="2"/>
        <v xml:space="preserve"> (170,'José Marçal Neto','2019-12-19 00:00:00','Sim','Sim','280','280','0','NEY; FOGUETE'),</v>
      </c>
    </row>
    <row r="151" spans="1:11" x14ac:dyDescent="0.3">
      <c r="A151">
        <v>171</v>
      </c>
      <c r="B151" t="s">
        <v>732</v>
      </c>
      <c r="C151" s="1">
        <v>43818</v>
      </c>
      <c r="D151" t="s">
        <v>2218</v>
      </c>
      <c r="E151" t="s">
        <v>2218</v>
      </c>
      <c r="F151" s="2">
        <v>600</v>
      </c>
      <c r="G151" s="2">
        <v>600</v>
      </c>
      <c r="H151" s="2">
        <v>0</v>
      </c>
      <c r="I151" t="s">
        <v>4560</v>
      </c>
      <c r="K151" t="str">
        <f t="shared" si="2"/>
        <v xml:space="preserve"> (171,'Rogério Guimarães Salomé','2019-12-19 00:00:00','Sim','Sim','600','600','0','NEY ;FOGUETE'),</v>
      </c>
    </row>
    <row r="152" spans="1:11" x14ac:dyDescent="0.3">
      <c r="A152">
        <v>172</v>
      </c>
      <c r="B152" t="s">
        <v>647</v>
      </c>
      <c r="C152" s="1">
        <v>43818</v>
      </c>
      <c r="D152" t="s">
        <v>2218</v>
      </c>
      <c r="E152" t="s">
        <v>2218</v>
      </c>
      <c r="F152" s="2">
        <v>200</v>
      </c>
      <c r="G152" s="2">
        <v>200</v>
      </c>
      <c r="H152" s="2">
        <v>0</v>
      </c>
      <c r="I152" t="s">
        <v>4561</v>
      </c>
      <c r="K152" t="str">
        <f t="shared" si="2"/>
        <v xml:space="preserve"> (172,'Mario Zappi Neto','2019-12-19 00:00:00','Sim','Sim','200','200','0','FOGUETE'),</v>
      </c>
    </row>
    <row r="153" spans="1:11" x14ac:dyDescent="0.3">
      <c r="A153">
        <v>173</v>
      </c>
      <c r="B153" t="s">
        <v>737</v>
      </c>
      <c r="C153" s="1">
        <v>43819</v>
      </c>
      <c r="D153" t="s">
        <v>2218</v>
      </c>
      <c r="E153" t="s">
        <v>2218</v>
      </c>
      <c r="F153" s="2">
        <v>746.48</v>
      </c>
      <c r="G153" s="2">
        <v>746.48</v>
      </c>
      <c r="H153" s="2">
        <v>0</v>
      </c>
      <c r="I153" t="s">
        <v>4558</v>
      </c>
      <c r="K153" t="str">
        <f t="shared" si="2"/>
        <v xml:space="preserve"> (173,'Clenilton Goulart Correa Oliveira','2019-12-20 00:00:00','Sim','Sim','746,48','746,48','0','NEY; FOGUETE'),</v>
      </c>
    </row>
    <row r="154" spans="1:11" x14ac:dyDescent="0.3">
      <c r="A154">
        <v>174</v>
      </c>
      <c r="B154" t="s">
        <v>2226</v>
      </c>
      <c r="C154" s="1">
        <v>43822</v>
      </c>
      <c r="D154" t="s">
        <v>2218</v>
      </c>
      <c r="E154" t="s">
        <v>2218</v>
      </c>
      <c r="F154" s="2">
        <v>1225</v>
      </c>
      <c r="G154" s="2">
        <v>1225</v>
      </c>
      <c r="H154" s="2">
        <v>0</v>
      </c>
      <c r="I154" t="s">
        <v>4561</v>
      </c>
      <c r="K154" t="str">
        <f t="shared" si="2"/>
        <v xml:space="preserve"> (174,'Pica Pau (Carlos','2019-12-23 00:00:00','Sim','Sim','1225','1225','0','FOGUETE'),</v>
      </c>
    </row>
    <row r="155" spans="1:11" x14ac:dyDescent="0.3">
      <c r="A155">
        <v>175</v>
      </c>
      <c r="B155" t="s">
        <v>728</v>
      </c>
      <c r="C155" s="1">
        <v>43822</v>
      </c>
      <c r="D155" t="s">
        <v>2218</v>
      </c>
      <c r="E155" t="s">
        <v>2218</v>
      </c>
      <c r="F155" s="2">
        <v>584.29999999999995</v>
      </c>
      <c r="G155" s="2">
        <v>584.29999999999995</v>
      </c>
      <c r="H155" s="2">
        <v>0</v>
      </c>
      <c r="I155" t="s">
        <v>4556</v>
      </c>
      <c r="K155" t="str">
        <f t="shared" si="2"/>
        <v xml:space="preserve"> (175,'Adriano Barbosa','2019-12-23 00:00:00','Sim','Sim','584,3','584,3','0','NEY'),</v>
      </c>
    </row>
    <row r="156" spans="1:11" x14ac:dyDescent="0.3">
      <c r="A156">
        <v>176</v>
      </c>
      <c r="B156" t="s">
        <v>746</v>
      </c>
      <c r="C156" s="1">
        <v>43822</v>
      </c>
      <c r="D156" t="s">
        <v>2218</v>
      </c>
      <c r="E156" t="s">
        <v>2218</v>
      </c>
      <c r="F156" s="2">
        <v>650</v>
      </c>
      <c r="G156" s="2">
        <v>650</v>
      </c>
      <c r="H156" s="2">
        <v>0</v>
      </c>
      <c r="I156" t="s">
        <v>4558</v>
      </c>
      <c r="K156" t="str">
        <f t="shared" si="2"/>
        <v xml:space="preserve"> (176,'Luiz Cesar da Silva','2019-12-23 00:00:00','Sim','Sim','650','650','0','NEY; FOGUETE'),</v>
      </c>
    </row>
    <row r="157" spans="1:11" x14ac:dyDescent="0.3">
      <c r="A157">
        <v>177</v>
      </c>
      <c r="B157" t="s">
        <v>754</v>
      </c>
      <c r="C157" s="1">
        <v>43823</v>
      </c>
      <c r="D157" t="s">
        <v>2218</v>
      </c>
      <c r="E157" t="s">
        <v>2218</v>
      </c>
      <c r="F157" s="2">
        <v>216</v>
      </c>
      <c r="G157" s="2">
        <v>216</v>
      </c>
      <c r="H157" s="2">
        <v>0</v>
      </c>
      <c r="I157" t="s">
        <v>2238</v>
      </c>
      <c r="K157" t="str">
        <f t="shared" si="2"/>
        <v xml:space="preserve"> (177,'José Paulo da Silva','2019-12-24 00:00:00','Sim','Sim','216','216','0','LOJA'),</v>
      </c>
    </row>
    <row r="158" spans="1:11" x14ac:dyDescent="0.3">
      <c r="A158">
        <v>178</v>
      </c>
      <c r="B158" t="s">
        <v>758</v>
      </c>
      <c r="C158" s="1">
        <v>43823</v>
      </c>
      <c r="D158" t="s">
        <v>2218</v>
      </c>
      <c r="E158" t="s">
        <v>2218</v>
      </c>
      <c r="F158" s="2">
        <v>100</v>
      </c>
      <c r="G158" s="2">
        <v>100</v>
      </c>
      <c r="H158" s="2">
        <v>0</v>
      </c>
      <c r="I158" t="s">
        <v>2238</v>
      </c>
      <c r="K158" t="str">
        <f t="shared" si="2"/>
        <v xml:space="preserve"> (178,'Ricardo Rezende de Simone','2019-12-24 00:00:00','Sim','Sim','100','100','0','LOJA'),</v>
      </c>
    </row>
    <row r="159" spans="1:11" x14ac:dyDescent="0.3">
      <c r="A159">
        <v>179</v>
      </c>
      <c r="B159" t="s">
        <v>762</v>
      </c>
      <c r="C159" s="1">
        <v>43825</v>
      </c>
      <c r="D159" t="s">
        <v>2218</v>
      </c>
      <c r="E159" t="s">
        <v>2218</v>
      </c>
      <c r="F159" s="2">
        <v>780</v>
      </c>
      <c r="G159" s="2">
        <v>780</v>
      </c>
      <c r="H159" s="2">
        <v>0</v>
      </c>
      <c r="I159" t="s">
        <v>4556</v>
      </c>
      <c r="K159" t="str">
        <f t="shared" si="2"/>
        <v xml:space="preserve"> (179,'Leila Santos Silva','2019-12-26 00:00:00','Sim','Sim','780','780','0','NEY'),</v>
      </c>
    </row>
    <row r="160" spans="1:11" x14ac:dyDescent="0.3">
      <c r="A160">
        <v>180</v>
      </c>
      <c r="B160" t="s">
        <v>766</v>
      </c>
      <c r="C160" s="1">
        <v>43825</v>
      </c>
      <c r="D160" t="s">
        <v>2218</v>
      </c>
      <c r="E160" t="s">
        <v>2218</v>
      </c>
      <c r="F160" s="2">
        <v>802</v>
      </c>
      <c r="G160" s="2">
        <v>802</v>
      </c>
      <c r="H160" s="2">
        <v>0</v>
      </c>
      <c r="I160" t="s">
        <v>4556</v>
      </c>
      <c r="K160" t="str">
        <f t="shared" si="2"/>
        <v xml:space="preserve"> (180,'Gustavo Fioravanti Silva (Rose)','2019-12-26 00:00:00','Sim','Sim','802','802','0','NEY'),</v>
      </c>
    </row>
    <row r="161" spans="1:11" x14ac:dyDescent="0.3">
      <c r="A161">
        <v>181</v>
      </c>
      <c r="B161" t="s">
        <v>2227</v>
      </c>
      <c r="C161" s="1">
        <v>43825</v>
      </c>
      <c r="D161" t="s">
        <v>2218</v>
      </c>
      <c r="E161" t="s">
        <v>2218</v>
      </c>
      <c r="F161" s="2">
        <v>540</v>
      </c>
      <c r="G161" s="2">
        <v>540</v>
      </c>
      <c r="H161" s="2">
        <v>0</v>
      </c>
      <c r="I161" t="s">
        <v>4556</v>
      </c>
      <c r="K161" t="str">
        <f t="shared" si="2"/>
        <v xml:space="preserve"> (181,'Gustavo 2º','2019-12-26 00:00:00','Sim','Sim','540','540','0','NEY'),</v>
      </c>
    </row>
    <row r="162" spans="1:11" x14ac:dyDescent="0.3">
      <c r="A162">
        <v>182</v>
      </c>
      <c r="B162" t="s">
        <v>771</v>
      </c>
      <c r="C162" s="1">
        <v>43825</v>
      </c>
      <c r="D162" t="s">
        <v>2218</v>
      </c>
      <c r="E162" t="s">
        <v>2218</v>
      </c>
      <c r="F162" s="2">
        <v>100</v>
      </c>
      <c r="G162" s="2">
        <v>0</v>
      </c>
      <c r="H162" s="2">
        <v>100</v>
      </c>
      <c r="I162" t="s">
        <v>4558</v>
      </c>
      <c r="K162" t="str">
        <f t="shared" si="2"/>
        <v xml:space="preserve"> (182,'Alessandro Maciel de Souza','2019-12-26 00:00:00','Sim','Sim','100','0','100','NEY; FOGUETE'),</v>
      </c>
    </row>
    <row r="163" spans="1:11" x14ac:dyDescent="0.3">
      <c r="A163">
        <v>183</v>
      </c>
      <c r="B163" t="s">
        <v>775</v>
      </c>
      <c r="C163" s="1">
        <v>43836</v>
      </c>
      <c r="D163" t="s">
        <v>2218</v>
      </c>
      <c r="E163" t="s">
        <v>2218</v>
      </c>
      <c r="F163" s="2">
        <v>190</v>
      </c>
      <c r="G163" s="2">
        <v>190</v>
      </c>
      <c r="H163" s="2">
        <v>0</v>
      </c>
      <c r="I163" t="s">
        <v>2238</v>
      </c>
      <c r="K163" t="str">
        <f t="shared" si="2"/>
        <v xml:space="preserve"> (183,'Valdemir da Silva Mamed','2020-01-06 00:00:00','Sim','Sim','190','190','0','LOJA'),</v>
      </c>
    </row>
    <row r="164" spans="1:11" x14ac:dyDescent="0.3">
      <c r="A164">
        <v>184</v>
      </c>
      <c r="B164" t="s">
        <v>587</v>
      </c>
      <c r="C164" s="1">
        <v>43836</v>
      </c>
      <c r="D164" t="s">
        <v>2218</v>
      </c>
      <c r="E164" t="s">
        <v>2218</v>
      </c>
      <c r="F164" s="2">
        <v>104</v>
      </c>
      <c r="G164" s="2">
        <v>104</v>
      </c>
      <c r="H164" s="2">
        <v>0</v>
      </c>
      <c r="I164" t="s">
        <v>4557</v>
      </c>
      <c r="K164" t="str">
        <f t="shared" si="2"/>
        <v xml:space="preserve"> (184,'Carlos Cesar Comunian','2020-01-06 00:00:00','Sim','Sim','104','104','0','WENDEL'),</v>
      </c>
    </row>
    <row r="165" spans="1:11" x14ac:dyDescent="0.3">
      <c r="A165">
        <v>185</v>
      </c>
      <c r="B165" t="s">
        <v>148</v>
      </c>
      <c r="C165" s="1">
        <v>43836</v>
      </c>
      <c r="D165" t="s">
        <v>2218</v>
      </c>
      <c r="E165" t="s">
        <v>2218</v>
      </c>
      <c r="F165" s="2">
        <v>74.16</v>
      </c>
      <c r="G165" s="2">
        <v>74.16</v>
      </c>
      <c r="H165" s="2">
        <v>0</v>
      </c>
      <c r="I165" t="s">
        <v>2238</v>
      </c>
      <c r="K165" t="str">
        <f t="shared" si="2"/>
        <v xml:space="preserve"> (185,'Vardão Materiais','2020-01-06 00:00:00','Sim','Sim','74,16','74,16','0','LOJA'),</v>
      </c>
    </row>
    <row r="166" spans="1:11" x14ac:dyDescent="0.3">
      <c r="A166">
        <v>186</v>
      </c>
      <c r="B166" t="s">
        <v>611</v>
      </c>
      <c r="C166" s="1">
        <v>43837</v>
      </c>
      <c r="D166" t="s">
        <v>2218</v>
      </c>
      <c r="E166" t="s">
        <v>2218</v>
      </c>
      <c r="F166" s="2">
        <v>780</v>
      </c>
      <c r="G166" s="2">
        <v>780</v>
      </c>
      <c r="H166" s="2">
        <v>0</v>
      </c>
      <c r="I166" t="s">
        <v>4558</v>
      </c>
      <c r="K166" t="str">
        <f t="shared" si="2"/>
        <v xml:space="preserve"> (186,'Obra de Arte Acab. Ltda','2020-01-07 00:00:00','Sim','Sim','780','780','0','NEY; FOGUETE'),</v>
      </c>
    </row>
    <row r="167" spans="1:11" x14ac:dyDescent="0.3">
      <c r="A167">
        <v>187</v>
      </c>
      <c r="B167" t="s">
        <v>746</v>
      </c>
      <c r="C167" s="1">
        <v>43837</v>
      </c>
      <c r="D167" t="s">
        <v>2218</v>
      </c>
      <c r="E167" t="s">
        <v>2218</v>
      </c>
      <c r="F167" s="2">
        <v>25</v>
      </c>
      <c r="G167" s="2">
        <v>25</v>
      </c>
      <c r="H167" s="2">
        <v>0</v>
      </c>
      <c r="I167" t="s">
        <v>4556</v>
      </c>
      <c r="K167" t="str">
        <f t="shared" si="2"/>
        <v xml:space="preserve"> (187,'Luiz Cesar da Silva','2020-01-07 00:00:00','Sim','Sim','25','25','0','NEY'),</v>
      </c>
    </row>
    <row r="168" spans="1:11" x14ac:dyDescent="0.3">
      <c r="A168">
        <v>188</v>
      </c>
      <c r="B168" t="s">
        <v>780</v>
      </c>
      <c r="C168" s="1">
        <v>43838</v>
      </c>
      <c r="D168" t="s">
        <v>2218</v>
      </c>
      <c r="E168" t="s">
        <v>2218</v>
      </c>
      <c r="F168" s="2">
        <v>150</v>
      </c>
      <c r="G168" s="2">
        <v>150</v>
      </c>
      <c r="H168" s="2">
        <v>0</v>
      </c>
      <c r="I168" t="s">
        <v>2238</v>
      </c>
      <c r="K168" t="str">
        <f t="shared" si="2"/>
        <v xml:space="preserve"> (188,'Wanderley da Silva','2020-01-08 00:00:00','Sim','Sim','150','150','0','LOJA'),</v>
      </c>
    </row>
    <row r="169" spans="1:11" x14ac:dyDescent="0.3">
      <c r="A169">
        <v>189</v>
      </c>
      <c r="B169" t="s">
        <v>710</v>
      </c>
      <c r="C169" s="1">
        <v>43838</v>
      </c>
      <c r="D169" t="s">
        <v>2218</v>
      </c>
      <c r="E169" t="s">
        <v>2218</v>
      </c>
      <c r="F169" s="2">
        <v>240</v>
      </c>
      <c r="G169" s="2">
        <v>240</v>
      </c>
      <c r="H169" s="2">
        <v>0</v>
      </c>
      <c r="I169" t="s">
        <v>4556</v>
      </c>
      <c r="K169" t="str">
        <f t="shared" si="2"/>
        <v xml:space="preserve"> (189,'Solange Mendes Carlos','2020-01-08 00:00:00','Sim','Sim','240','240','0','NEY'),</v>
      </c>
    </row>
    <row r="170" spans="1:11" x14ac:dyDescent="0.3">
      <c r="A170">
        <v>190</v>
      </c>
      <c r="B170" t="s">
        <v>45</v>
      </c>
      <c r="C170" s="1">
        <v>43838</v>
      </c>
      <c r="D170" t="s">
        <v>2218</v>
      </c>
      <c r="E170" t="s">
        <v>2218</v>
      </c>
      <c r="F170" s="2">
        <v>20.6</v>
      </c>
      <c r="G170" s="2">
        <v>20.6</v>
      </c>
      <c r="H170" s="2">
        <v>0</v>
      </c>
      <c r="I170" t="s">
        <v>2238</v>
      </c>
      <c r="K170" t="str">
        <f t="shared" si="2"/>
        <v xml:space="preserve"> (190,'Weldel Felix Teodoro','2020-01-08 00:00:00','Sim','Sim','20,6','20,6','0','LOJA'),</v>
      </c>
    </row>
    <row r="171" spans="1:11" x14ac:dyDescent="0.3">
      <c r="A171">
        <v>191</v>
      </c>
      <c r="B171" t="s">
        <v>784</v>
      </c>
      <c r="C171" s="1">
        <v>43839</v>
      </c>
      <c r="D171" t="s">
        <v>2218</v>
      </c>
      <c r="E171" t="s">
        <v>2218</v>
      </c>
      <c r="F171" s="2">
        <v>260</v>
      </c>
      <c r="G171" s="2">
        <v>260</v>
      </c>
      <c r="H171" s="2">
        <v>0</v>
      </c>
      <c r="I171" t="s">
        <v>4558</v>
      </c>
      <c r="K171" t="str">
        <f t="shared" si="2"/>
        <v xml:space="preserve"> (191,'Cacilda Maria Maura','2020-01-09 00:00:00','Sim','Sim','260','260','0','NEY; FOGUETE'),</v>
      </c>
    </row>
    <row r="172" spans="1:11" x14ac:dyDescent="0.3">
      <c r="A172">
        <v>192</v>
      </c>
      <c r="B172" t="s">
        <v>787</v>
      </c>
      <c r="C172" s="1">
        <v>43839</v>
      </c>
      <c r="D172" t="s">
        <v>2218</v>
      </c>
      <c r="E172" t="s">
        <v>2218</v>
      </c>
      <c r="F172" s="2">
        <v>260</v>
      </c>
      <c r="G172" s="2">
        <v>260</v>
      </c>
      <c r="H172" s="2">
        <v>0</v>
      </c>
      <c r="I172" t="s">
        <v>4558</v>
      </c>
      <c r="K172" t="str">
        <f t="shared" si="2"/>
        <v xml:space="preserve"> (192,'Mônica Aparecida Rosa manoel','2020-01-09 00:00:00','Sim','Sim','260','260','0','NEY; FOGUETE'),</v>
      </c>
    </row>
    <row r="173" spans="1:11" x14ac:dyDescent="0.3">
      <c r="A173">
        <v>193</v>
      </c>
      <c r="B173" t="s">
        <v>137</v>
      </c>
      <c r="C173" s="1">
        <v>43839</v>
      </c>
      <c r="D173" t="s">
        <v>2218</v>
      </c>
      <c r="E173" t="s">
        <v>2218</v>
      </c>
      <c r="F173" s="2">
        <v>600</v>
      </c>
      <c r="G173" s="2">
        <v>600</v>
      </c>
      <c r="H173" s="2">
        <v>0</v>
      </c>
      <c r="I173" t="s">
        <v>4558</v>
      </c>
      <c r="K173" t="str">
        <f t="shared" si="2"/>
        <v xml:space="preserve"> (193,'Elcio Francisco da Costa','2020-01-09 00:00:00','Sim','Sim','600','600','0','NEY; FOGUETE'),</v>
      </c>
    </row>
    <row r="174" spans="1:11" x14ac:dyDescent="0.3">
      <c r="A174">
        <v>194</v>
      </c>
      <c r="B174" t="s">
        <v>792</v>
      </c>
      <c r="C174" s="1">
        <v>43839</v>
      </c>
      <c r="D174" t="s">
        <v>2218</v>
      </c>
      <c r="E174" t="s">
        <v>2218</v>
      </c>
      <c r="F174" s="2">
        <v>180</v>
      </c>
      <c r="G174" s="2">
        <v>180</v>
      </c>
      <c r="H174" s="2">
        <v>0</v>
      </c>
      <c r="I174" t="s">
        <v>2238</v>
      </c>
      <c r="K174" t="str">
        <f t="shared" si="2"/>
        <v xml:space="preserve"> (194,'Rosimeire Maria Lima Claudiano','2020-01-09 00:00:00','Sim','Sim','180','180','0','LOJA'),</v>
      </c>
    </row>
    <row r="175" spans="1:11" x14ac:dyDescent="0.3">
      <c r="A175">
        <v>195</v>
      </c>
      <c r="B175" t="s">
        <v>2228</v>
      </c>
      <c r="C175" s="1">
        <v>43840</v>
      </c>
      <c r="D175" t="s">
        <v>2218</v>
      </c>
      <c r="E175" t="s">
        <v>2218</v>
      </c>
      <c r="F175" s="2">
        <v>290</v>
      </c>
      <c r="G175" s="2">
        <v>290</v>
      </c>
      <c r="H175" s="2">
        <v>0</v>
      </c>
      <c r="I175" t="s">
        <v>4561</v>
      </c>
      <c r="K175" t="str">
        <f t="shared" si="2"/>
        <v xml:space="preserve"> (195,'Everson Fabri Junior','2020-01-10 00:00:00','Sim','Sim','290','290','0','FOGUETE'),</v>
      </c>
    </row>
    <row r="176" spans="1:11" x14ac:dyDescent="0.3">
      <c r="A176">
        <v>196</v>
      </c>
      <c r="B176" t="s">
        <v>801</v>
      </c>
      <c r="C176" s="1">
        <v>43840</v>
      </c>
      <c r="D176" t="s">
        <v>2218</v>
      </c>
      <c r="E176" t="s">
        <v>2218</v>
      </c>
      <c r="F176" s="2">
        <v>126.9</v>
      </c>
      <c r="G176" s="2">
        <v>126.9</v>
      </c>
      <c r="H176" s="2">
        <v>0</v>
      </c>
      <c r="I176" t="s">
        <v>2238</v>
      </c>
      <c r="K176" t="str">
        <f t="shared" si="2"/>
        <v xml:space="preserve"> (196,'Bruno Pereira Amaral','2020-01-10 00:00:00','Sim','Sim','126,9','126,9','0','LOJA'),</v>
      </c>
    </row>
    <row r="177" spans="1:11" x14ac:dyDescent="0.3">
      <c r="A177">
        <v>197</v>
      </c>
      <c r="B177" t="s">
        <v>804</v>
      </c>
      <c r="C177" s="1">
        <v>43840</v>
      </c>
      <c r="D177" t="s">
        <v>2218</v>
      </c>
      <c r="E177" t="s">
        <v>2218</v>
      </c>
      <c r="F177" s="2">
        <v>150</v>
      </c>
      <c r="G177" s="2">
        <v>150</v>
      </c>
      <c r="H177" s="2">
        <v>0</v>
      </c>
      <c r="I177" t="s">
        <v>4558</v>
      </c>
      <c r="K177" t="str">
        <f t="shared" si="2"/>
        <v xml:space="preserve"> (197,'José Pedro Estevão','2020-01-10 00:00:00','Sim','Sim','150','150','0','NEY; FOGUETE'),</v>
      </c>
    </row>
    <row r="178" spans="1:11" x14ac:dyDescent="0.3">
      <c r="A178">
        <v>198</v>
      </c>
      <c r="B178" t="s">
        <v>2229</v>
      </c>
      <c r="C178" s="1">
        <v>43840</v>
      </c>
      <c r="D178" t="s">
        <v>2218</v>
      </c>
      <c r="E178" t="s">
        <v>2218</v>
      </c>
      <c r="F178" s="2">
        <v>256</v>
      </c>
      <c r="G178" s="2">
        <v>256</v>
      </c>
      <c r="H178" s="2">
        <v>0</v>
      </c>
      <c r="I178" t="s">
        <v>2238</v>
      </c>
      <c r="K178" t="str">
        <f t="shared" si="2"/>
        <v xml:space="preserve"> (198,'Walace/Engenharia (UNIS)','2020-01-10 00:00:00','Sim','Sim','256','256','0','LOJA'),</v>
      </c>
    </row>
    <row r="179" spans="1:11" x14ac:dyDescent="0.3">
      <c r="A179">
        <v>199</v>
      </c>
      <c r="B179" t="s">
        <v>2230</v>
      </c>
      <c r="C179" s="1">
        <v>43840</v>
      </c>
      <c r="D179" t="s">
        <v>2218</v>
      </c>
      <c r="E179" t="s">
        <v>2218</v>
      </c>
      <c r="F179" s="2">
        <v>44</v>
      </c>
      <c r="G179" s="2">
        <v>44</v>
      </c>
      <c r="H179" s="2">
        <v>0</v>
      </c>
      <c r="I179" t="s">
        <v>4556</v>
      </c>
      <c r="K179" t="str">
        <f t="shared" si="2"/>
        <v xml:space="preserve"> (199,'Walace/Engenharia ( Prefeitura)','2020-01-10 00:00:00','Sim','Sim','44','44','0','NEY'),</v>
      </c>
    </row>
    <row r="180" spans="1:11" x14ac:dyDescent="0.3">
      <c r="A180">
        <v>200</v>
      </c>
      <c r="B180" t="s">
        <v>809</v>
      </c>
      <c r="C180" s="1">
        <v>43844</v>
      </c>
      <c r="D180" t="s">
        <v>2218</v>
      </c>
      <c r="E180" t="s">
        <v>2218</v>
      </c>
      <c r="F180" s="2">
        <v>280</v>
      </c>
      <c r="G180" s="2">
        <v>280</v>
      </c>
      <c r="H180" s="2">
        <v>0</v>
      </c>
      <c r="I180" t="s">
        <v>4562</v>
      </c>
      <c r="K180" t="str">
        <f t="shared" si="2"/>
        <v xml:space="preserve"> (200,'Enderson Luiz da Silva','2020-01-14 00:00:00','Sim','Sim','280','280','0','NEY ; FOGUETE'),</v>
      </c>
    </row>
    <row r="181" spans="1:11" x14ac:dyDescent="0.3">
      <c r="A181">
        <v>201</v>
      </c>
      <c r="B181" t="s">
        <v>813</v>
      </c>
      <c r="C181" s="1">
        <v>43844</v>
      </c>
      <c r="D181" t="s">
        <v>2218</v>
      </c>
      <c r="E181" t="s">
        <v>2218</v>
      </c>
      <c r="F181" s="2">
        <v>150</v>
      </c>
      <c r="G181" s="2">
        <v>150</v>
      </c>
      <c r="H181" s="2">
        <v>0</v>
      </c>
      <c r="I181" t="s">
        <v>2238</v>
      </c>
      <c r="K181" t="str">
        <f t="shared" si="2"/>
        <v xml:space="preserve"> (201,'Edson Roberto Sigiane','2020-01-14 00:00:00','Sim','Sim','150','150','0','LOJA'),</v>
      </c>
    </row>
    <row r="182" spans="1:11" x14ac:dyDescent="0.3">
      <c r="A182">
        <v>202</v>
      </c>
      <c r="B182" t="s">
        <v>2231</v>
      </c>
      <c r="C182" s="1">
        <v>43844</v>
      </c>
      <c r="D182" t="s">
        <v>2222</v>
      </c>
      <c r="E182" t="s">
        <v>2222</v>
      </c>
      <c r="F182" s="2">
        <v>0</v>
      </c>
      <c r="G182" s="2">
        <v>0</v>
      </c>
      <c r="H182" s="2">
        <v>0</v>
      </c>
      <c r="I182" t="s">
        <v>4556</v>
      </c>
      <c r="K182" t="str">
        <f t="shared" si="2"/>
        <v xml:space="preserve"> (202,'Sr Chico Marcineiro','2020-01-14 00:00:00','Não','Não','0','0','0','NEY'),</v>
      </c>
    </row>
    <row r="183" spans="1:11" x14ac:dyDescent="0.3">
      <c r="A183">
        <v>203</v>
      </c>
      <c r="B183" t="s">
        <v>823</v>
      </c>
      <c r="C183" s="1">
        <v>43845</v>
      </c>
      <c r="D183" t="s">
        <v>2218</v>
      </c>
      <c r="E183" t="s">
        <v>2218</v>
      </c>
      <c r="F183" s="2">
        <v>572.5</v>
      </c>
      <c r="G183" s="2">
        <v>572.5</v>
      </c>
      <c r="H183" s="2">
        <v>0</v>
      </c>
      <c r="I183" t="s">
        <v>4558</v>
      </c>
      <c r="K183" t="str">
        <f t="shared" si="2"/>
        <v xml:space="preserve"> (203,'12 Mix Concreto Ltda','2020-01-15 00:00:00','Sim','Sim','572,5','572,5','0','NEY; FOGUETE'),</v>
      </c>
    </row>
    <row r="184" spans="1:11" x14ac:dyDescent="0.3">
      <c r="A184">
        <v>204</v>
      </c>
      <c r="B184" t="s">
        <v>829</v>
      </c>
      <c r="C184" s="1">
        <v>43846</v>
      </c>
      <c r="D184" t="s">
        <v>2218</v>
      </c>
      <c r="E184" t="s">
        <v>2218</v>
      </c>
      <c r="F184" s="2">
        <v>450</v>
      </c>
      <c r="G184" s="2">
        <v>450</v>
      </c>
      <c r="H184" s="2">
        <v>0</v>
      </c>
      <c r="I184" t="s">
        <v>4558</v>
      </c>
      <c r="K184" t="str">
        <f t="shared" si="2"/>
        <v xml:space="preserve"> (204,'Rogério Couto de Oliveira','2020-01-16 00:00:00','Sim','Sim','450','450','0','NEY; FOGUETE'),</v>
      </c>
    </row>
    <row r="185" spans="1:11" x14ac:dyDescent="0.3">
      <c r="A185">
        <v>206</v>
      </c>
      <c r="B185" t="s">
        <v>839</v>
      </c>
      <c r="C185" s="1">
        <v>43847</v>
      </c>
      <c r="D185" t="s">
        <v>2218</v>
      </c>
      <c r="E185" t="s">
        <v>2218</v>
      </c>
      <c r="F185" s="2">
        <v>1200</v>
      </c>
      <c r="G185" s="2">
        <v>1200</v>
      </c>
      <c r="H185" s="2">
        <v>0</v>
      </c>
      <c r="I185" t="s">
        <v>4557</v>
      </c>
      <c r="K185" t="str">
        <f t="shared" si="2"/>
        <v xml:space="preserve"> (206,'Lomat Comercial Ltda','2020-01-17 00:00:00','Sim','Sim','1200','1200','0','WENDEL'),</v>
      </c>
    </row>
    <row r="186" spans="1:11" x14ac:dyDescent="0.3">
      <c r="A186">
        <v>207</v>
      </c>
      <c r="B186" t="s">
        <v>627</v>
      </c>
      <c r="C186" s="1">
        <v>43847</v>
      </c>
      <c r="D186" t="s">
        <v>2218</v>
      </c>
      <c r="E186" t="s">
        <v>2218</v>
      </c>
      <c r="F186" s="2">
        <v>128</v>
      </c>
      <c r="G186" s="2">
        <v>128</v>
      </c>
      <c r="H186" s="2">
        <v>0</v>
      </c>
      <c r="I186" t="s">
        <v>4558</v>
      </c>
      <c r="K186" t="str">
        <f t="shared" si="2"/>
        <v xml:space="preserve"> (207,'Ana Carolina de Oliveira B. Reis','2020-01-17 00:00:00','Sim','Sim','128','128','0','NEY; FOGUETE'),</v>
      </c>
    </row>
    <row r="187" spans="1:11" x14ac:dyDescent="0.3">
      <c r="A187">
        <v>208</v>
      </c>
      <c r="B187" t="s">
        <v>844</v>
      </c>
      <c r="C187" s="1">
        <v>43847</v>
      </c>
      <c r="D187" t="s">
        <v>2218</v>
      </c>
      <c r="E187" t="s">
        <v>2218</v>
      </c>
      <c r="F187" s="2">
        <v>470</v>
      </c>
      <c r="G187" s="2">
        <v>470</v>
      </c>
      <c r="H187" s="2">
        <v>0</v>
      </c>
      <c r="I187" t="s">
        <v>4558</v>
      </c>
      <c r="K187" t="str">
        <f t="shared" si="2"/>
        <v xml:space="preserve"> (208,'Maycon Destefani Vieira','2020-01-17 00:00:00','Sim','Sim','470','470','0','NEY; FOGUETE'),</v>
      </c>
    </row>
    <row r="188" spans="1:11" x14ac:dyDescent="0.3">
      <c r="A188">
        <v>209</v>
      </c>
      <c r="B188" t="s">
        <v>849</v>
      </c>
      <c r="C188" s="1">
        <v>43847</v>
      </c>
      <c r="D188" t="s">
        <v>2218</v>
      </c>
      <c r="E188" t="s">
        <v>2218</v>
      </c>
      <c r="F188" s="2">
        <v>920</v>
      </c>
      <c r="G188" s="2">
        <v>920</v>
      </c>
      <c r="H188" s="2">
        <v>0</v>
      </c>
      <c r="I188" t="s">
        <v>4558</v>
      </c>
      <c r="K188" t="str">
        <f t="shared" si="2"/>
        <v xml:space="preserve"> (209,'Sr Chico Marceneiro','2020-01-17 00:00:00','Sim','Sim','920','920','0','NEY; FOGUETE'),</v>
      </c>
    </row>
    <row r="189" spans="1:11" x14ac:dyDescent="0.3">
      <c r="A189">
        <v>210</v>
      </c>
      <c r="B189" t="s">
        <v>2208</v>
      </c>
      <c r="C189" s="1">
        <v>43850</v>
      </c>
      <c r="D189" t="s">
        <v>2218</v>
      </c>
      <c r="E189" t="s">
        <v>2218</v>
      </c>
      <c r="F189" s="2">
        <v>198</v>
      </c>
      <c r="G189" s="2">
        <v>198</v>
      </c>
      <c r="H189" s="2">
        <v>0</v>
      </c>
      <c r="I189" t="s">
        <v>4558</v>
      </c>
      <c r="K189" t="str">
        <f t="shared" si="2"/>
        <v xml:space="preserve"> (210,'Marcia Gonzaga Benfica','2020-01-20 00:00:00','Sim','Sim','198','198','0','NEY; FOGUETE'),</v>
      </c>
    </row>
    <row r="190" spans="1:11" x14ac:dyDescent="0.3">
      <c r="A190">
        <v>211</v>
      </c>
      <c r="B190" t="s">
        <v>627</v>
      </c>
      <c r="C190" s="1">
        <v>43850</v>
      </c>
      <c r="D190" t="s">
        <v>2218</v>
      </c>
      <c r="E190" t="s">
        <v>2218</v>
      </c>
      <c r="F190" s="2">
        <v>128</v>
      </c>
      <c r="G190" s="2">
        <v>128</v>
      </c>
      <c r="H190" s="2">
        <v>0</v>
      </c>
      <c r="I190" t="s">
        <v>4556</v>
      </c>
      <c r="K190" t="str">
        <f t="shared" si="2"/>
        <v xml:space="preserve"> (211,'Ana Carolina de Oliveira B. Reis','2020-01-20 00:00:00','Sim','Sim','128','128','0','NEY'),</v>
      </c>
    </row>
    <row r="191" spans="1:11" x14ac:dyDescent="0.3">
      <c r="A191">
        <v>212</v>
      </c>
      <c r="B191" t="s">
        <v>854</v>
      </c>
      <c r="C191" s="1">
        <v>43850</v>
      </c>
      <c r="D191" t="s">
        <v>2218</v>
      </c>
      <c r="E191" t="s">
        <v>2218</v>
      </c>
      <c r="F191" s="2">
        <v>159</v>
      </c>
      <c r="G191" s="2">
        <v>159</v>
      </c>
      <c r="H191" s="2">
        <v>0</v>
      </c>
      <c r="I191" t="s">
        <v>4558</v>
      </c>
      <c r="K191" t="str">
        <f t="shared" si="2"/>
        <v xml:space="preserve"> (212,'Hudson Silva Firmiano','2020-01-20 00:00:00','Sim','Sim','159','159','0','NEY; FOGUETE'),</v>
      </c>
    </row>
    <row r="192" spans="1:11" x14ac:dyDescent="0.3">
      <c r="A192">
        <v>213</v>
      </c>
      <c r="B192" t="s">
        <v>771</v>
      </c>
      <c r="C192" s="1">
        <v>43850</v>
      </c>
      <c r="D192" t="s">
        <v>2218</v>
      </c>
      <c r="E192" t="s">
        <v>2218</v>
      </c>
      <c r="F192" s="2">
        <v>630</v>
      </c>
      <c r="G192" s="2">
        <v>630</v>
      </c>
      <c r="H192" s="2">
        <v>0</v>
      </c>
      <c r="I192" t="s">
        <v>4558</v>
      </c>
      <c r="K192" t="str">
        <f t="shared" si="2"/>
        <v xml:space="preserve"> (213,'Alessandro Maciel de Souza','2020-01-20 00:00:00','Sim','Sim','630','630','0','NEY; FOGUETE'),</v>
      </c>
    </row>
    <row r="193" spans="1:11" x14ac:dyDescent="0.3">
      <c r="A193">
        <v>214</v>
      </c>
      <c r="B193" t="s">
        <v>834</v>
      </c>
      <c r="C193" s="1">
        <v>43851</v>
      </c>
      <c r="D193" t="s">
        <v>2218</v>
      </c>
      <c r="E193" t="s">
        <v>2218</v>
      </c>
      <c r="F193" s="2">
        <v>120</v>
      </c>
      <c r="G193" s="2">
        <v>120</v>
      </c>
      <c r="H193" s="2">
        <v>0</v>
      </c>
      <c r="I193" t="s">
        <v>4558</v>
      </c>
      <c r="K193" t="str">
        <f t="shared" si="2"/>
        <v xml:space="preserve"> (214,'Sandro Pereira Reis','2020-01-21 00:00:00','Sim','Sim','120','120','0','NEY; FOGUETE'),</v>
      </c>
    </row>
    <row r="194" spans="1:11" x14ac:dyDescent="0.3">
      <c r="A194">
        <v>215</v>
      </c>
      <c r="B194" t="s">
        <v>766</v>
      </c>
      <c r="C194" s="1">
        <v>43852</v>
      </c>
      <c r="D194" t="s">
        <v>2218</v>
      </c>
      <c r="E194" t="s">
        <v>2218</v>
      </c>
      <c r="F194" s="2">
        <v>120</v>
      </c>
      <c r="G194" s="2">
        <v>120</v>
      </c>
      <c r="H194" s="2">
        <v>0</v>
      </c>
      <c r="I194" t="s">
        <v>4558</v>
      </c>
      <c r="K194" t="str">
        <f t="shared" si="2"/>
        <v xml:space="preserve"> (215,'Gustavo Fioravanti Silva (Rose)','2020-01-22 00:00:00','Sim','Sim','120','120','0','NEY; FOGUETE'),</v>
      </c>
    </row>
    <row r="195" spans="1:11" x14ac:dyDescent="0.3">
      <c r="A195">
        <v>216</v>
      </c>
      <c r="B195" t="s">
        <v>77</v>
      </c>
      <c r="C195" s="1">
        <v>43852</v>
      </c>
      <c r="D195" t="s">
        <v>2218</v>
      </c>
      <c r="E195" t="s">
        <v>2218</v>
      </c>
      <c r="F195" s="2">
        <v>190</v>
      </c>
      <c r="G195" s="2">
        <v>190</v>
      </c>
      <c r="H195" s="2">
        <v>0</v>
      </c>
      <c r="I195" t="s">
        <v>4558</v>
      </c>
      <c r="K195" t="str">
        <f t="shared" ref="K195:K258" si="3">" ("&amp;A195&amp;",'"&amp;B195&amp;"','"&amp;TEXT(C195,"aaaa-mm-dd hh:mm:ss")&amp;"','"&amp;D195&amp;"','"&amp;E195&amp;"','"&amp;F195&amp;"','"&amp;G195&amp;"','"&amp;H195&amp;"','"&amp;I195&amp;"'),"</f>
        <v xml:space="preserve"> (216,'Santuza','2020-01-22 00:00:00','Sim','Sim','190','190','0','NEY; FOGUETE'),</v>
      </c>
    </row>
    <row r="196" spans="1:11" x14ac:dyDescent="0.3">
      <c r="A196">
        <v>217</v>
      </c>
      <c r="B196" t="s">
        <v>857</v>
      </c>
      <c r="C196" s="1">
        <v>43853</v>
      </c>
      <c r="D196" t="s">
        <v>2218</v>
      </c>
      <c r="E196" t="s">
        <v>2218</v>
      </c>
      <c r="F196" s="2">
        <v>800</v>
      </c>
      <c r="G196" s="2">
        <v>800</v>
      </c>
      <c r="H196" s="2">
        <v>0</v>
      </c>
      <c r="I196" t="s">
        <v>4558</v>
      </c>
      <c r="K196" t="str">
        <f t="shared" si="3"/>
        <v xml:space="preserve"> (217,'Rogerio Frogeri','2020-01-23 00:00:00','Sim','Sim','800','800','0','NEY; FOGUETE'),</v>
      </c>
    </row>
    <row r="197" spans="1:11" x14ac:dyDescent="0.3">
      <c r="A197">
        <v>218</v>
      </c>
      <c r="B197" t="s">
        <v>2232</v>
      </c>
      <c r="C197" s="1">
        <v>43853</v>
      </c>
      <c r="D197" t="s">
        <v>2222</v>
      </c>
      <c r="E197" t="s">
        <v>2222</v>
      </c>
      <c r="F197" s="2">
        <v>0</v>
      </c>
      <c r="G197" s="2">
        <v>0</v>
      </c>
      <c r="H197" s="2">
        <v>0</v>
      </c>
      <c r="I197" t="s">
        <v>4558</v>
      </c>
      <c r="K197" t="str">
        <f t="shared" si="3"/>
        <v xml:space="preserve"> (218,'Wendel dos Santos','2020-01-23 00:00:00','Não','Não','0','0','0','NEY; FOGUETE'),</v>
      </c>
    </row>
    <row r="198" spans="1:11" x14ac:dyDescent="0.3">
      <c r="A198">
        <v>219</v>
      </c>
      <c r="B198" t="s">
        <v>148</v>
      </c>
      <c r="C198" s="1">
        <v>43853</v>
      </c>
      <c r="D198" t="s">
        <v>2218</v>
      </c>
      <c r="E198" t="s">
        <v>2218</v>
      </c>
      <c r="F198" s="2">
        <v>12.36</v>
      </c>
      <c r="G198" s="2">
        <v>12.36</v>
      </c>
      <c r="H198" s="2">
        <v>0</v>
      </c>
      <c r="I198" t="s">
        <v>2238</v>
      </c>
      <c r="K198" t="str">
        <f t="shared" si="3"/>
        <v xml:space="preserve"> (219,'Vardão Materiais','2020-01-23 00:00:00','Sim','Sim','12,36','12,36','0','LOJA'),</v>
      </c>
    </row>
    <row r="199" spans="1:11" x14ac:dyDescent="0.3">
      <c r="A199">
        <v>220</v>
      </c>
      <c r="B199" t="s">
        <v>865</v>
      </c>
      <c r="C199" s="1">
        <v>43854</v>
      </c>
      <c r="D199" t="s">
        <v>2218</v>
      </c>
      <c r="E199" t="s">
        <v>2218</v>
      </c>
      <c r="F199" s="2">
        <v>970</v>
      </c>
      <c r="G199" s="2">
        <v>970</v>
      </c>
      <c r="H199" s="2">
        <v>0</v>
      </c>
      <c r="I199" t="s">
        <v>4558</v>
      </c>
      <c r="K199" t="str">
        <f t="shared" si="3"/>
        <v xml:space="preserve"> (220,'Maria Marta Lara Santiago','2020-01-24 00:00:00','Sim','Sim','970','970','0','NEY; FOGUETE'),</v>
      </c>
    </row>
    <row r="200" spans="1:11" x14ac:dyDescent="0.3">
      <c r="A200">
        <v>221</v>
      </c>
      <c r="B200" t="s">
        <v>870</v>
      </c>
      <c r="C200" s="1">
        <v>43857</v>
      </c>
      <c r="D200" t="s">
        <v>2218</v>
      </c>
      <c r="E200" t="s">
        <v>2218</v>
      </c>
      <c r="F200" s="2">
        <v>140</v>
      </c>
      <c r="G200" s="2">
        <v>140</v>
      </c>
      <c r="H200" s="2">
        <v>0</v>
      </c>
      <c r="I200" t="s">
        <v>4561</v>
      </c>
      <c r="K200" t="str">
        <f t="shared" si="3"/>
        <v xml:space="preserve"> (221,'Osni Ribeiro Carlos','2020-01-27 00:00:00','Sim','Sim','140','140','0','FOGUETE'),</v>
      </c>
    </row>
    <row r="201" spans="1:11" x14ac:dyDescent="0.3">
      <c r="A201">
        <v>222</v>
      </c>
      <c r="B201" t="s">
        <v>45</v>
      </c>
      <c r="C201" s="1">
        <v>43857</v>
      </c>
      <c r="D201" t="s">
        <v>2218</v>
      </c>
      <c r="E201" t="s">
        <v>2218</v>
      </c>
      <c r="F201" s="2">
        <v>66.72</v>
      </c>
      <c r="G201" s="2">
        <v>66.72</v>
      </c>
      <c r="H201" s="2">
        <v>0</v>
      </c>
      <c r="I201" t="s">
        <v>4557</v>
      </c>
      <c r="K201" t="str">
        <f t="shared" si="3"/>
        <v xml:space="preserve"> (222,'Weldel Felix Teodoro','2020-01-27 00:00:00','Sim','Sim','66,72','66,72','0','WENDEL'),</v>
      </c>
    </row>
    <row r="202" spans="1:11" x14ac:dyDescent="0.3">
      <c r="A202">
        <v>223</v>
      </c>
      <c r="B202" t="s">
        <v>873</v>
      </c>
      <c r="C202" s="1">
        <v>43857</v>
      </c>
      <c r="D202" t="s">
        <v>2218</v>
      </c>
      <c r="E202" t="s">
        <v>2218</v>
      </c>
      <c r="F202" s="2">
        <v>1114</v>
      </c>
      <c r="G202" s="2">
        <v>1114</v>
      </c>
      <c r="H202" s="2">
        <v>0</v>
      </c>
      <c r="I202" t="s">
        <v>4558</v>
      </c>
      <c r="K202" t="str">
        <f t="shared" si="3"/>
        <v xml:space="preserve"> (223,'SoS Predial /Condominio Edificio Itapua','2020-01-27 00:00:00','Sim','Sim','1114','1114','0','NEY; FOGUETE'),</v>
      </c>
    </row>
    <row r="203" spans="1:11" x14ac:dyDescent="0.3">
      <c r="A203">
        <v>224</v>
      </c>
      <c r="B203" t="s">
        <v>829</v>
      </c>
      <c r="C203" s="1">
        <v>43858</v>
      </c>
      <c r="D203" t="s">
        <v>2218</v>
      </c>
      <c r="E203" t="s">
        <v>2218</v>
      </c>
      <c r="F203" s="2">
        <v>60</v>
      </c>
      <c r="G203" s="2">
        <v>60</v>
      </c>
      <c r="H203" s="2">
        <v>0</v>
      </c>
      <c r="I203" t="s">
        <v>4556</v>
      </c>
      <c r="K203" t="str">
        <f t="shared" si="3"/>
        <v xml:space="preserve"> (224,'Rogério Couto de Oliveira','2020-01-28 00:00:00','Sim','Sim','60','60','0','NEY'),</v>
      </c>
    </row>
    <row r="204" spans="1:11" x14ac:dyDescent="0.3">
      <c r="A204">
        <v>225</v>
      </c>
      <c r="B204" t="s">
        <v>876</v>
      </c>
      <c r="C204" s="1">
        <v>43858</v>
      </c>
      <c r="D204" t="s">
        <v>2218</v>
      </c>
      <c r="E204" t="s">
        <v>2218</v>
      </c>
      <c r="F204" s="2">
        <v>315</v>
      </c>
      <c r="G204" s="2">
        <v>315</v>
      </c>
      <c r="H204" s="2">
        <v>0</v>
      </c>
      <c r="I204" t="s">
        <v>4558</v>
      </c>
      <c r="K204" t="str">
        <f t="shared" si="3"/>
        <v xml:space="preserve"> (225,'Oldair Evaristo','2020-01-28 00:00:00','Sim','Sim','315','315','0','NEY; FOGUETE'),</v>
      </c>
    </row>
    <row r="205" spans="1:11" x14ac:dyDescent="0.3">
      <c r="A205">
        <v>226</v>
      </c>
      <c r="B205" t="s">
        <v>882</v>
      </c>
      <c r="C205" s="1">
        <v>43859</v>
      </c>
      <c r="D205" t="s">
        <v>2218</v>
      </c>
      <c r="E205" t="s">
        <v>2218</v>
      </c>
      <c r="F205" s="2">
        <v>446.4</v>
      </c>
      <c r="G205" s="2">
        <v>446.4</v>
      </c>
      <c r="H205" s="2">
        <v>0</v>
      </c>
      <c r="I205" t="s">
        <v>4558</v>
      </c>
      <c r="K205" t="str">
        <f t="shared" si="3"/>
        <v xml:space="preserve"> (226,'José Walter de Padua','2020-01-29 00:00:00','Sim','Sim','446,4','446,4','0','NEY; FOGUETE'),</v>
      </c>
    </row>
    <row r="206" spans="1:11" x14ac:dyDescent="0.3">
      <c r="A206">
        <v>227</v>
      </c>
      <c r="B206" t="s">
        <v>884</v>
      </c>
      <c r="C206" s="1">
        <v>43859</v>
      </c>
      <c r="D206" t="s">
        <v>2218</v>
      </c>
      <c r="E206" t="s">
        <v>2218</v>
      </c>
      <c r="F206" s="2">
        <v>750</v>
      </c>
      <c r="G206" s="2">
        <v>750</v>
      </c>
      <c r="H206" s="2">
        <v>0</v>
      </c>
      <c r="I206" t="s">
        <v>4558</v>
      </c>
      <c r="K206" t="str">
        <f t="shared" si="3"/>
        <v xml:space="preserve"> (227,'Romeu da Silva Custodio','2020-01-29 00:00:00','Sim','Sim','750','750','0','NEY; FOGUETE'),</v>
      </c>
    </row>
    <row r="207" spans="1:11" x14ac:dyDescent="0.3">
      <c r="A207">
        <v>228</v>
      </c>
      <c r="B207" t="s">
        <v>889</v>
      </c>
      <c r="C207" s="1">
        <v>43859</v>
      </c>
      <c r="D207" t="s">
        <v>2218</v>
      </c>
      <c r="E207" t="s">
        <v>2218</v>
      </c>
      <c r="F207" s="2">
        <v>246.4</v>
      </c>
      <c r="G207" s="2">
        <v>246.4</v>
      </c>
      <c r="H207" s="2">
        <v>0</v>
      </c>
      <c r="I207" t="s">
        <v>4558</v>
      </c>
      <c r="K207" t="str">
        <f t="shared" si="3"/>
        <v xml:space="preserve"> (228,'Wanderley Bissioni','2020-01-29 00:00:00','Sim','Sim','246,4','246,4','0','NEY; FOGUETE'),</v>
      </c>
    </row>
    <row r="208" spans="1:11" x14ac:dyDescent="0.3">
      <c r="A208">
        <v>229</v>
      </c>
      <c r="B208" t="s">
        <v>45</v>
      </c>
      <c r="C208" s="1">
        <v>43860</v>
      </c>
      <c r="D208" t="s">
        <v>2218</v>
      </c>
      <c r="E208" t="s">
        <v>2218</v>
      </c>
      <c r="F208" s="2">
        <v>38.93</v>
      </c>
      <c r="G208" s="2">
        <v>38.93</v>
      </c>
      <c r="H208" s="2">
        <v>0</v>
      </c>
      <c r="I208" t="s">
        <v>2238</v>
      </c>
      <c r="K208" t="str">
        <f t="shared" si="3"/>
        <v xml:space="preserve"> (229,'Weldel Felix Teodoro','2020-01-30 00:00:00','Sim','Sim','38,93','38,93','0','LOJA'),</v>
      </c>
    </row>
    <row r="209" spans="1:11" x14ac:dyDescent="0.3">
      <c r="A209">
        <v>230</v>
      </c>
      <c r="B209" t="s">
        <v>823</v>
      </c>
      <c r="C209" s="1">
        <v>43860</v>
      </c>
      <c r="D209" t="s">
        <v>2218</v>
      </c>
      <c r="E209" t="s">
        <v>2218</v>
      </c>
      <c r="F209" s="2">
        <v>974</v>
      </c>
      <c r="G209" s="2">
        <v>974</v>
      </c>
      <c r="H209" s="2">
        <v>0</v>
      </c>
      <c r="I209" t="s">
        <v>4558</v>
      </c>
      <c r="K209" t="str">
        <f t="shared" si="3"/>
        <v xml:space="preserve"> (230,'12 Mix Concreto Ltda','2020-01-30 00:00:00','Sim','Sim','974','974','0','NEY; FOGUETE'),</v>
      </c>
    </row>
    <row r="210" spans="1:11" x14ac:dyDescent="0.3">
      <c r="A210">
        <v>231</v>
      </c>
      <c r="B210" t="s">
        <v>16</v>
      </c>
      <c r="C210" s="1">
        <v>43861</v>
      </c>
      <c r="D210" t="s">
        <v>2218</v>
      </c>
      <c r="E210" t="s">
        <v>2218</v>
      </c>
      <c r="F210" s="2">
        <v>440.6</v>
      </c>
      <c r="G210" s="2">
        <v>440.6</v>
      </c>
      <c r="H210" s="2">
        <v>0</v>
      </c>
      <c r="I210" t="s">
        <v>4558</v>
      </c>
      <c r="K210" t="str">
        <f t="shared" si="3"/>
        <v xml:space="preserve"> (231,'Tarcizo Natal','2020-01-31 00:00:00','Sim','Sim','440,6','440,6','0','NEY; FOGUETE'),</v>
      </c>
    </row>
    <row r="211" spans="1:11" x14ac:dyDescent="0.3">
      <c r="A211">
        <v>232</v>
      </c>
      <c r="B211" t="s">
        <v>893</v>
      </c>
      <c r="C211" s="1">
        <v>43864</v>
      </c>
      <c r="D211" t="s">
        <v>2218</v>
      </c>
      <c r="E211" t="s">
        <v>2218</v>
      </c>
      <c r="F211" s="2">
        <v>1455</v>
      </c>
      <c r="G211" s="2">
        <v>1455</v>
      </c>
      <c r="H211" s="2">
        <v>0</v>
      </c>
      <c r="I211" t="s">
        <v>4559</v>
      </c>
      <c r="K211" t="str">
        <f t="shared" si="3"/>
        <v xml:space="preserve"> (232,'Limafer Ferro e Aço','2020-02-03 00:00:00','Sim','Sim','1455','1455','0','NEY;FOGUETE'),</v>
      </c>
    </row>
    <row r="212" spans="1:11" x14ac:dyDescent="0.3">
      <c r="A212">
        <v>233</v>
      </c>
      <c r="B212" t="s">
        <v>897</v>
      </c>
      <c r="C212" s="1">
        <v>43865</v>
      </c>
      <c r="D212" t="s">
        <v>2218</v>
      </c>
      <c r="E212" t="s">
        <v>2218</v>
      </c>
      <c r="F212" s="2">
        <v>150</v>
      </c>
      <c r="G212" s="2">
        <v>150</v>
      </c>
      <c r="H212" s="2">
        <v>0</v>
      </c>
      <c r="I212" t="s">
        <v>4558</v>
      </c>
      <c r="K212" t="str">
        <f t="shared" si="3"/>
        <v xml:space="preserve"> (233,'José Pedro Araujo de oliveira','2020-02-04 00:00:00','Sim','Sim','150','150','0','NEY; FOGUETE'),</v>
      </c>
    </row>
    <row r="213" spans="1:11" x14ac:dyDescent="0.3">
      <c r="A213">
        <v>234</v>
      </c>
      <c r="B213" t="s">
        <v>901</v>
      </c>
      <c r="C213" s="1">
        <v>43865</v>
      </c>
      <c r="D213" t="s">
        <v>2218</v>
      </c>
      <c r="E213" t="s">
        <v>2218</v>
      </c>
      <c r="F213" s="2">
        <v>178</v>
      </c>
      <c r="G213" s="2">
        <v>178</v>
      </c>
      <c r="H213" s="2">
        <v>0</v>
      </c>
      <c r="I213" t="s">
        <v>4559</v>
      </c>
      <c r="K213" t="str">
        <f t="shared" si="3"/>
        <v xml:space="preserve"> (234,'Gilson Vitor Benedito','2020-02-04 00:00:00','Sim','Sim','178','178','0','NEY;FOGUETE'),</v>
      </c>
    </row>
    <row r="214" spans="1:11" x14ac:dyDescent="0.3">
      <c r="A214">
        <v>235</v>
      </c>
      <c r="B214" t="s">
        <v>905</v>
      </c>
      <c r="C214" s="1">
        <v>43867</v>
      </c>
      <c r="D214" t="s">
        <v>2218</v>
      </c>
      <c r="E214" t="s">
        <v>2218</v>
      </c>
      <c r="F214" s="2">
        <v>385</v>
      </c>
      <c r="G214" s="2">
        <v>385</v>
      </c>
      <c r="H214" s="2">
        <v>0</v>
      </c>
      <c r="I214" t="s">
        <v>4558</v>
      </c>
      <c r="K214" t="str">
        <f t="shared" si="3"/>
        <v xml:space="preserve"> (235,'Leandro Magalhaes Fernandes Quadros','2020-02-06 00:00:00','Sim','Sim','385','385','0','NEY; FOGUETE'),</v>
      </c>
    </row>
    <row r="215" spans="1:11" x14ac:dyDescent="0.3">
      <c r="A215">
        <v>236</v>
      </c>
      <c r="B215" t="s">
        <v>45</v>
      </c>
      <c r="C215" s="1">
        <v>43867</v>
      </c>
      <c r="D215" t="s">
        <v>2218</v>
      </c>
      <c r="E215" t="s">
        <v>2218</v>
      </c>
      <c r="F215" s="2">
        <v>40.17</v>
      </c>
      <c r="G215" s="2">
        <v>40.17</v>
      </c>
      <c r="H215" s="2">
        <v>0</v>
      </c>
      <c r="I215" t="s">
        <v>2238</v>
      </c>
      <c r="K215" t="str">
        <f t="shared" si="3"/>
        <v xml:space="preserve"> (236,'Weldel Felix Teodoro','2020-02-06 00:00:00','Sim','Sim','40,17','40,17','0','LOJA'),</v>
      </c>
    </row>
    <row r="216" spans="1:11" x14ac:dyDescent="0.3">
      <c r="A216">
        <v>237</v>
      </c>
      <c r="B216" t="s">
        <v>860</v>
      </c>
      <c r="C216" s="1">
        <v>43867</v>
      </c>
      <c r="D216" t="s">
        <v>2218</v>
      </c>
      <c r="E216" t="s">
        <v>2218</v>
      </c>
      <c r="F216" s="2">
        <v>463</v>
      </c>
      <c r="G216" s="2">
        <v>463</v>
      </c>
      <c r="H216" s="2">
        <v>0</v>
      </c>
      <c r="I216" t="s">
        <v>4558</v>
      </c>
      <c r="K216" t="str">
        <f t="shared" si="3"/>
        <v xml:space="preserve"> (237,'Claudivino Tiburço Valeriano','2020-02-06 00:00:00','Sim','Sim','463','463','0','NEY; FOGUETE'),</v>
      </c>
    </row>
    <row r="217" spans="1:11" x14ac:dyDescent="0.3">
      <c r="A217">
        <v>238</v>
      </c>
      <c r="B217" t="s">
        <v>908</v>
      </c>
      <c r="C217" s="1">
        <v>43867</v>
      </c>
      <c r="D217" t="s">
        <v>2218</v>
      </c>
      <c r="E217" t="s">
        <v>2218</v>
      </c>
      <c r="F217" s="2">
        <v>213</v>
      </c>
      <c r="G217" s="2">
        <v>213</v>
      </c>
      <c r="H217" s="2">
        <v>0</v>
      </c>
      <c r="I217" t="s">
        <v>4559</v>
      </c>
      <c r="K217" t="str">
        <f t="shared" si="3"/>
        <v xml:space="preserve"> (238,'Waldemir Batista Flauzino','2020-02-06 00:00:00','Sim','Sim','213','213','0','NEY;FOGUETE'),</v>
      </c>
    </row>
    <row r="218" spans="1:11" x14ac:dyDescent="0.3">
      <c r="A218">
        <v>239</v>
      </c>
      <c r="B218" t="s">
        <v>914</v>
      </c>
      <c r="C218" s="1">
        <v>43871</v>
      </c>
      <c r="D218" t="s">
        <v>2218</v>
      </c>
      <c r="E218" t="s">
        <v>2218</v>
      </c>
      <c r="F218" s="2">
        <v>535.20000000000005</v>
      </c>
      <c r="G218" s="2">
        <v>535.20000000000005</v>
      </c>
      <c r="H218" s="2">
        <v>0</v>
      </c>
      <c r="I218" t="s">
        <v>4556</v>
      </c>
      <c r="K218" t="str">
        <f t="shared" si="3"/>
        <v xml:space="preserve"> (239,'Paulo Evaristo Batista Guimarães','2020-02-10 00:00:00','Sim','Sim','535,2','535,2','0','NEY'),</v>
      </c>
    </row>
    <row r="219" spans="1:11" x14ac:dyDescent="0.3">
      <c r="A219">
        <v>240</v>
      </c>
      <c r="B219" t="s">
        <v>158</v>
      </c>
      <c r="C219" s="1">
        <v>43875</v>
      </c>
      <c r="D219" t="s">
        <v>2218</v>
      </c>
      <c r="E219" t="s">
        <v>2218</v>
      </c>
      <c r="F219" s="2">
        <v>700</v>
      </c>
      <c r="G219" s="2">
        <v>700</v>
      </c>
      <c r="H219" s="2">
        <v>0</v>
      </c>
      <c r="I219" t="s">
        <v>4556</v>
      </c>
      <c r="K219" t="str">
        <f t="shared" si="3"/>
        <v xml:space="preserve"> (240,'Ronaldo Guilherme Lemes','2020-02-14 00:00:00','Sim','Sim','700','700','0','NEY'),</v>
      </c>
    </row>
    <row r="220" spans="1:11" x14ac:dyDescent="0.3">
      <c r="A220">
        <v>241</v>
      </c>
      <c r="B220" t="s">
        <v>692</v>
      </c>
      <c r="C220" s="1">
        <v>43875</v>
      </c>
      <c r="D220" t="s">
        <v>2218</v>
      </c>
      <c r="E220" t="s">
        <v>2218</v>
      </c>
      <c r="F220" s="2">
        <v>1760</v>
      </c>
      <c r="G220" s="2">
        <v>1760</v>
      </c>
      <c r="H220" s="2">
        <v>0</v>
      </c>
      <c r="I220" t="s">
        <v>4558</v>
      </c>
      <c r="K220" t="str">
        <f t="shared" si="3"/>
        <v xml:space="preserve"> (241,'Joel Vieira','2020-02-14 00:00:00','Sim','Sim','1760','1760','0','NEY; FOGUETE'),</v>
      </c>
    </row>
    <row r="221" spans="1:11" x14ac:dyDescent="0.3">
      <c r="A221">
        <v>242</v>
      </c>
      <c r="B221" t="s">
        <v>2233</v>
      </c>
      <c r="C221" s="1">
        <v>43875</v>
      </c>
      <c r="D221" t="s">
        <v>2218</v>
      </c>
      <c r="E221" t="s">
        <v>2218</v>
      </c>
      <c r="F221" s="2">
        <v>600</v>
      </c>
      <c r="G221" s="2">
        <v>600</v>
      </c>
      <c r="H221" s="2">
        <v>0</v>
      </c>
      <c r="I221" t="s">
        <v>2238</v>
      </c>
      <c r="K221" t="str">
        <f t="shared" si="3"/>
        <v xml:space="preserve"> (242,'APPIV / S.O.S condominio Morada do sol','2020-02-14 00:00:00','Sim','Sim','600','600','0','LOJA'),</v>
      </c>
    </row>
    <row r="222" spans="1:11" x14ac:dyDescent="0.3">
      <c r="A222">
        <v>243</v>
      </c>
      <c r="B222" t="s">
        <v>918</v>
      </c>
      <c r="C222" s="1">
        <v>43875</v>
      </c>
      <c r="D222" t="s">
        <v>2218</v>
      </c>
      <c r="E222" t="s">
        <v>2218</v>
      </c>
      <c r="F222" s="2">
        <v>310</v>
      </c>
      <c r="G222" s="2">
        <v>310</v>
      </c>
      <c r="H222" s="2">
        <v>0</v>
      </c>
      <c r="I222" t="s">
        <v>4558</v>
      </c>
      <c r="K222" t="str">
        <f t="shared" si="3"/>
        <v xml:space="preserve"> (243,'Rafael Silveira','2020-02-14 00:00:00','Sim','Sim','310','310','0','NEY; FOGUETE'),</v>
      </c>
    </row>
    <row r="223" spans="1:11" x14ac:dyDescent="0.3">
      <c r="A223">
        <v>244</v>
      </c>
      <c r="B223" t="s">
        <v>45</v>
      </c>
      <c r="C223" s="1">
        <v>43875</v>
      </c>
      <c r="D223" t="s">
        <v>2218</v>
      </c>
      <c r="E223" t="s">
        <v>2218</v>
      </c>
      <c r="F223" s="2">
        <v>24.72</v>
      </c>
      <c r="G223" s="2">
        <v>24.72</v>
      </c>
      <c r="H223" s="2">
        <v>0</v>
      </c>
      <c r="I223" t="s">
        <v>2238</v>
      </c>
      <c r="K223" t="str">
        <f t="shared" si="3"/>
        <v xml:space="preserve"> (244,'Weldel Felix Teodoro','2020-02-14 00:00:00','Sim','Sim','24,72','24,72','0','LOJA'),</v>
      </c>
    </row>
    <row r="224" spans="1:11" x14ac:dyDescent="0.3">
      <c r="A224">
        <v>245</v>
      </c>
      <c r="B224" t="s">
        <v>148</v>
      </c>
      <c r="C224" s="1">
        <v>43878</v>
      </c>
      <c r="D224" t="s">
        <v>2218</v>
      </c>
      <c r="E224" t="s">
        <v>2218</v>
      </c>
      <c r="F224" s="2">
        <v>120</v>
      </c>
      <c r="G224" s="2">
        <v>120</v>
      </c>
      <c r="H224" s="2">
        <v>0</v>
      </c>
      <c r="I224" t="s">
        <v>2238</v>
      </c>
      <c r="K224" t="str">
        <f t="shared" si="3"/>
        <v xml:space="preserve"> (245,'Vardão Materiais','2020-02-17 00:00:00','Sim','Sim','120','120','0','LOJA'),</v>
      </c>
    </row>
    <row r="225" spans="1:11" x14ac:dyDescent="0.3">
      <c r="A225">
        <v>246</v>
      </c>
      <c r="B225" t="s">
        <v>45</v>
      </c>
      <c r="C225" s="1">
        <v>43878</v>
      </c>
      <c r="D225" t="s">
        <v>2218</v>
      </c>
      <c r="E225" t="s">
        <v>2218</v>
      </c>
      <c r="F225" s="2">
        <v>492.84</v>
      </c>
      <c r="G225" s="2">
        <v>492.84</v>
      </c>
      <c r="H225" s="2">
        <v>0</v>
      </c>
      <c r="I225" t="s">
        <v>2238</v>
      </c>
      <c r="K225" t="str">
        <f t="shared" si="3"/>
        <v xml:space="preserve"> (246,'Weldel Felix Teodoro','2020-02-17 00:00:00','Sim','Sim','492,84','492,84','0','LOJA'),</v>
      </c>
    </row>
    <row r="226" spans="1:11" x14ac:dyDescent="0.3">
      <c r="A226">
        <v>247</v>
      </c>
      <c r="B226" t="s">
        <v>923</v>
      </c>
      <c r="C226" s="1">
        <v>43879</v>
      </c>
      <c r="D226" t="s">
        <v>2218</v>
      </c>
      <c r="E226" t="s">
        <v>2218</v>
      </c>
      <c r="F226" s="2">
        <v>210</v>
      </c>
      <c r="G226" s="2">
        <v>210</v>
      </c>
      <c r="H226" s="2">
        <v>0</v>
      </c>
      <c r="I226" t="s">
        <v>2238</v>
      </c>
      <c r="K226" t="str">
        <f t="shared" si="3"/>
        <v xml:space="preserve"> (247,'Veterinária Bom Pastor','2020-02-18 00:00:00','Sim','Sim','210','210','0','LOJA'),</v>
      </c>
    </row>
    <row r="227" spans="1:11" x14ac:dyDescent="0.3">
      <c r="A227">
        <v>248</v>
      </c>
      <c r="B227" t="s">
        <v>927</v>
      </c>
      <c r="C227" s="1">
        <v>43880</v>
      </c>
      <c r="D227" t="s">
        <v>2218</v>
      </c>
      <c r="E227" t="s">
        <v>2218</v>
      </c>
      <c r="F227" s="2">
        <v>590</v>
      </c>
      <c r="G227" s="2">
        <v>590</v>
      </c>
      <c r="H227" s="2">
        <v>0</v>
      </c>
      <c r="I227" t="s">
        <v>4558</v>
      </c>
      <c r="K227" t="str">
        <f t="shared" si="3"/>
        <v xml:space="preserve"> (248,'Guiomar Ribeiro da Silva Souza','2020-02-19 00:00:00','Sim','Sim','590','590','0','NEY; FOGUETE'),</v>
      </c>
    </row>
    <row r="228" spans="1:11" x14ac:dyDescent="0.3">
      <c r="A228">
        <v>249</v>
      </c>
      <c r="B228" t="s">
        <v>930</v>
      </c>
      <c r="C228" s="1">
        <v>43880</v>
      </c>
      <c r="D228" t="s">
        <v>2218</v>
      </c>
      <c r="E228" t="s">
        <v>2218</v>
      </c>
      <c r="F228" s="2">
        <v>309</v>
      </c>
      <c r="G228" s="2">
        <v>309</v>
      </c>
      <c r="H228" s="2">
        <v>0</v>
      </c>
      <c r="I228" t="s">
        <v>4558</v>
      </c>
      <c r="K228" t="str">
        <f t="shared" si="3"/>
        <v xml:space="preserve"> (249,'Miqueli F. P Vitoriano','2020-02-19 00:00:00','Sim','Sim','309','309','0','NEY; FOGUETE'),</v>
      </c>
    </row>
    <row r="229" spans="1:11" x14ac:dyDescent="0.3">
      <c r="A229">
        <v>250</v>
      </c>
      <c r="B229" t="s">
        <v>933</v>
      </c>
      <c r="C229" s="1">
        <v>43880</v>
      </c>
      <c r="D229" t="s">
        <v>2218</v>
      </c>
      <c r="E229" t="s">
        <v>2218</v>
      </c>
      <c r="F229" s="2">
        <v>350</v>
      </c>
      <c r="G229" s="2">
        <v>350</v>
      </c>
      <c r="H229" s="2">
        <v>0</v>
      </c>
      <c r="I229" t="s">
        <v>4558</v>
      </c>
      <c r="K229" t="str">
        <f t="shared" si="3"/>
        <v xml:space="preserve"> (250,'Edgar Souza Belo','2020-02-19 00:00:00','Sim','Sim','350','350','0','NEY; FOGUETE'),</v>
      </c>
    </row>
    <row r="230" spans="1:11" x14ac:dyDescent="0.3">
      <c r="A230">
        <v>251</v>
      </c>
      <c r="B230" t="s">
        <v>937</v>
      </c>
      <c r="C230" s="1">
        <v>43881</v>
      </c>
      <c r="D230" t="s">
        <v>2218</v>
      </c>
      <c r="E230" t="s">
        <v>2218</v>
      </c>
      <c r="F230" s="2">
        <v>470</v>
      </c>
      <c r="G230" s="2">
        <v>470</v>
      </c>
      <c r="H230" s="2">
        <v>0</v>
      </c>
      <c r="I230" t="s">
        <v>4558</v>
      </c>
      <c r="K230" t="str">
        <f t="shared" si="3"/>
        <v xml:space="preserve"> (251,'Gustavo Henrique de Oliveira','2020-02-20 00:00:00','Sim','Sim','470','470','0','NEY; FOGUETE'),</v>
      </c>
    </row>
    <row r="231" spans="1:11" x14ac:dyDescent="0.3">
      <c r="A231">
        <v>252</v>
      </c>
      <c r="B231" t="s">
        <v>618</v>
      </c>
      <c r="C231" s="1">
        <v>43882</v>
      </c>
      <c r="D231" t="s">
        <v>2218</v>
      </c>
      <c r="E231" t="s">
        <v>2218</v>
      </c>
      <c r="F231" s="2">
        <v>36</v>
      </c>
      <c r="G231" s="2">
        <v>36</v>
      </c>
      <c r="H231" s="2">
        <v>0</v>
      </c>
      <c r="I231" t="s">
        <v>2238</v>
      </c>
      <c r="K231" t="str">
        <f t="shared" si="3"/>
        <v xml:space="preserve"> (252,'Nagibe da Silva Rosa','2020-02-21 00:00:00','Sim','Sim','36','36','0','LOJA'),</v>
      </c>
    </row>
    <row r="232" spans="1:11" x14ac:dyDescent="0.3">
      <c r="A232">
        <v>253</v>
      </c>
      <c r="B232" t="s">
        <v>941</v>
      </c>
      <c r="C232" s="1">
        <v>43882</v>
      </c>
      <c r="D232" t="s">
        <v>2218</v>
      </c>
      <c r="E232" t="s">
        <v>2218</v>
      </c>
      <c r="F232" s="2">
        <v>900</v>
      </c>
      <c r="G232" s="2">
        <v>900</v>
      </c>
      <c r="H232" s="2">
        <v>0</v>
      </c>
      <c r="I232" t="s">
        <v>4558</v>
      </c>
      <c r="K232" t="str">
        <f t="shared" si="3"/>
        <v xml:space="preserve"> (253,'Cosme Mariano da Silva Filho','2020-02-21 00:00:00','Sim','Sim','900','900','0','NEY; FOGUETE'),</v>
      </c>
    </row>
    <row r="233" spans="1:11" x14ac:dyDescent="0.3">
      <c r="A233">
        <v>254</v>
      </c>
      <c r="B233" t="s">
        <v>945</v>
      </c>
      <c r="C233" s="1">
        <v>43882</v>
      </c>
      <c r="D233" t="s">
        <v>2218</v>
      </c>
      <c r="E233" t="s">
        <v>2218</v>
      </c>
      <c r="F233" s="2">
        <v>620</v>
      </c>
      <c r="G233" s="2">
        <v>620</v>
      </c>
      <c r="H233" s="2">
        <v>0</v>
      </c>
      <c r="I233" t="s">
        <v>4558</v>
      </c>
      <c r="K233" t="str">
        <f t="shared" si="3"/>
        <v xml:space="preserve"> (254,'Leonardo Ribeiro Ferreira','2020-02-21 00:00:00','Sim','Sim','620','620','0','NEY; FOGUETE'),</v>
      </c>
    </row>
    <row r="234" spans="1:11" x14ac:dyDescent="0.3">
      <c r="A234">
        <v>255</v>
      </c>
      <c r="B234" t="s">
        <v>950</v>
      </c>
      <c r="C234" s="1">
        <v>43887</v>
      </c>
      <c r="D234" t="s">
        <v>2218</v>
      </c>
      <c r="E234" t="s">
        <v>2218</v>
      </c>
      <c r="F234" s="2">
        <v>1370</v>
      </c>
      <c r="G234" s="2">
        <v>1370</v>
      </c>
      <c r="H234" s="2">
        <v>0</v>
      </c>
      <c r="I234" t="s">
        <v>4558</v>
      </c>
      <c r="K234" t="str">
        <f t="shared" si="3"/>
        <v xml:space="preserve"> (255,'Celso de Souza Cardoso','2020-02-26 00:00:00','Sim','Sim','1370','1370','0','NEY; FOGUETE'),</v>
      </c>
    </row>
    <row r="235" spans="1:11" x14ac:dyDescent="0.3">
      <c r="A235">
        <v>256</v>
      </c>
      <c r="B235" t="s">
        <v>116</v>
      </c>
      <c r="C235" s="1">
        <v>43887</v>
      </c>
      <c r="D235" t="s">
        <v>2218</v>
      </c>
      <c r="E235" t="s">
        <v>2218</v>
      </c>
      <c r="F235" s="2">
        <v>285</v>
      </c>
      <c r="G235" s="2">
        <v>285</v>
      </c>
      <c r="H235" s="2">
        <v>0</v>
      </c>
      <c r="I235" t="s">
        <v>2238</v>
      </c>
      <c r="K235" t="str">
        <f t="shared" si="3"/>
        <v xml:space="preserve"> (256,'Hebert/Marlon','2020-02-26 00:00:00','Sim','Sim','285','285','0','LOJA'),</v>
      </c>
    </row>
    <row r="236" spans="1:11" x14ac:dyDescent="0.3">
      <c r="A236">
        <v>257</v>
      </c>
      <c r="B236" t="s">
        <v>954</v>
      </c>
      <c r="C236" s="1">
        <v>43888</v>
      </c>
      <c r="D236" t="s">
        <v>2218</v>
      </c>
      <c r="E236" t="s">
        <v>2218</v>
      </c>
      <c r="F236" s="2">
        <v>374</v>
      </c>
      <c r="G236" s="2">
        <v>374</v>
      </c>
      <c r="H236" s="2">
        <v>0</v>
      </c>
      <c r="I236" t="s">
        <v>4558</v>
      </c>
      <c r="K236" t="str">
        <f t="shared" si="3"/>
        <v xml:space="preserve"> (257,'Robson P. Claudiano','2020-02-27 00:00:00','Sim','Sim','374','374','0','NEY; FOGUETE'),</v>
      </c>
    </row>
    <row r="237" spans="1:11" x14ac:dyDescent="0.3">
      <c r="A237">
        <v>258</v>
      </c>
      <c r="B237" t="s">
        <v>958</v>
      </c>
      <c r="C237" s="1">
        <v>43888</v>
      </c>
      <c r="D237" t="s">
        <v>2218</v>
      </c>
      <c r="E237" t="s">
        <v>2218</v>
      </c>
      <c r="F237" s="2">
        <v>160</v>
      </c>
      <c r="G237" s="2">
        <v>160</v>
      </c>
      <c r="H237" s="2">
        <v>0</v>
      </c>
      <c r="I237" t="s">
        <v>2238</v>
      </c>
      <c r="K237" t="str">
        <f t="shared" si="3"/>
        <v xml:space="preserve"> (258,'Gilmar Pedroso da Silva','2020-02-27 00:00:00','Sim','Sim','160','160','0','LOJA'),</v>
      </c>
    </row>
    <row r="238" spans="1:11" x14ac:dyDescent="0.3">
      <c r="A238">
        <v>259</v>
      </c>
      <c r="B238" t="s">
        <v>962</v>
      </c>
      <c r="C238" s="1">
        <v>43889</v>
      </c>
      <c r="D238" t="s">
        <v>2218</v>
      </c>
      <c r="E238" t="s">
        <v>2218</v>
      </c>
      <c r="F238" s="2">
        <v>80</v>
      </c>
      <c r="G238" s="2">
        <v>80</v>
      </c>
      <c r="H238" s="2">
        <v>0</v>
      </c>
      <c r="I238" t="s">
        <v>2238</v>
      </c>
      <c r="K238" t="str">
        <f t="shared" si="3"/>
        <v xml:space="preserve"> (259,'Elba de Castro','2020-02-28 00:00:00','Sim','Sim','80','80','0','LOJA'),</v>
      </c>
    </row>
    <row r="239" spans="1:11" x14ac:dyDescent="0.3">
      <c r="A239">
        <v>260</v>
      </c>
      <c r="B239" t="s">
        <v>615</v>
      </c>
      <c r="C239" s="1">
        <v>43889</v>
      </c>
      <c r="D239" t="s">
        <v>2218</v>
      </c>
      <c r="E239" t="s">
        <v>2218</v>
      </c>
      <c r="F239" s="2">
        <v>100</v>
      </c>
      <c r="G239" s="2">
        <v>100</v>
      </c>
      <c r="H239" s="2">
        <v>0</v>
      </c>
      <c r="I239" t="s">
        <v>4556</v>
      </c>
      <c r="K239" t="str">
        <f t="shared" si="3"/>
        <v xml:space="preserve"> (260,'Nelson Alves','2020-02-28 00:00:00','Sim','Sim','100','100','0','NEY'),</v>
      </c>
    </row>
    <row r="240" spans="1:11" x14ac:dyDescent="0.3">
      <c r="A240">
        <v>261</v>
      </c>
      <c r="B240" t="s">
        <v>2234</v>
      </c>
      <c r="C240" s="1">
        <v>43889</v>
      </c>
      <c r="D240" t="s">
        <v>2218</v>
      </c>
      <c r="E240" t="s">
        <v>2218</v>
      </c>
      <c r="F240" s="2">
        <v>230</v>
      </c>
      <c r="G240" s="2">
        <v>230</v>
      </c>
      <c r="H240" s="2">
        <v>0</v>
      </c>
      <c r="I240" t="s">
        <v>2238</v>
      </c>
      <c r="K240" t="str">
        <f t="shared" si="3"/>
        <v xml:space="preserve"> (261,'Maxi Calhas','2020-02-28 00:00:00','Sim','Sim','230','230','0','LOJA'),</v>
      </c>
    </row>
    <row r="241" spans="1:11" x14ac:dyDescent="0.3">
      <c r="A241">
        <v>262</v>
      </c>
      <c r="B241" t="s">
        <v>2234</v>
      </c>
      <c r="C241" s="1">
        <v>43889</v>
      </c>
      <c r="D241" t="s">
        <v>2218</v>
      </c>
      <c r="E241" t="s">
        <v>2218</v>
      </c>
      <c r="F241" s="2">
        <v>170</v>
      </c>
      <c r="G241" s="2">
        <v>170</v>
      </c>
      <c r="H241" s="2">
        <v>0</v>
      </c>
      <c r="I241" t="s">
        <v>2238</v>
      </c>
      <c r="K241" t="str">
        <f t="shared" si="3"/>
        <v xml:space="preserve"> (262,'Maxi Calhas','2020-02-28 00:00:00','Sim','Sim','170','170','0','LOJA'),</v>
      </c>
    </row>
    <row r="242" spans="1:11" x14ac:dyDescent="0.3">
      <c r="A242">
        <v>263</v>
      </c>
      <c r="B242" t="s">
        <v>970</v>
      </c>
      <c r="C242" s="1">
        <v>43889</v>
      </c>
      <c r="D242" t="s">
        <v>2218</v>
      </c>
      <c r="E242" t="s">
        <v>2218</v>
      </c>
      <c r="F242" s="2">
        <v>123.38</v>
      </c>
      <c r="G242" s="2">
        <v>123.38</v>
      </c>
      <c r="H242" s="2">
        <v>0</v>
      </c>
      <c r="I242" t="s">
        <v>2238</v>
      </c>
      <c r="K242" t="str">
        <f t="shared" si="3"/>
        <v xml:space="preserve"> (263,'Consumidor','2020-02-28 00:00:00','Sim','Sim','123,38','123,38','0','LOJA'),</v>
      </c>
    </row>
    <row r="243" spans="1:11" x14ac:dyDescent="0.3">
      <c r="A243">
        <v>264</v>
      </c>
      <c r="B243" t="s">
        <v>2235</v>
      </c>
      <c r="C243" s="1">
        <v>43889</v>
      </c>
      <c r="D243" t="s">
        <v>2218</v>
      </c>
      <c r="E243" t="s">
        <v>2218</v>
      </c>
      <c r="F243" s="2">
        <v>345</v>
      </c>
      <c r="G243" s="2">
        <v>345</v>
      </c>
      <c r="H243" s="2">
        <v>0</v>
      </c>
      <c r="I243" t="s">
        <v>4559</v>
      </c>
      <c r="K243" t="str">
        <f t="shared" si="3"/>
        <v xml:space="preserve"> (264,'Fernando','2020-02-28 00:00:00','Sim','Sim','345','345','0','NEY;FOGUETE'),</v>
      </c>
    </row>
    <row r="244" spans="1:11" x14ac:dyDescent="0.3">
      <c r="A244">
        <v>265</v>
      </c>
      <c r="B244" t="s">
        <v>941</v>
      </c>
      <c r="C244" s="1">
        <v>43892</v>
      </c>
      <c r="D244" t="s">
        <v>2218</v>
      </c>
      <c r="E244" t="s">
        <v>2218</v>
      </c>
      <c r="F244" s="2">
        <v>400</v>
      </c>
      <c r="G244" s="2">
        <v>400</v>
      </c>
      <c r="H244" s="2">
        <v>0</v>
      </c>
      <c r="I244" t="s">
        <v>4563</v>
      </c>
      <c r="K244" t="str">
        <f t="shared" si="3"/>
        <v xml:space="preserve"> (265,'Cosme Mariano da Silva Filho','2020-03-02 00:00:00','Sim','Sim','400','400','0','NEY;'),</v>
      </c>
    </row>
    <row r="245" spans="1:11" x14ac:dyDescent="0.3">
      <c r="A245">
        <v>266</v>
      </c>
      <c r="B245" t="s">
        <v>469</v>
      </c>
      <c r="C245" s="1">
        <v>43892</v>
      </c>
      <c r="D245" t="s">
        <v>2218</v>
      </c>
      <c r="E245" t="s">
        <v>2218</v>
      </c>
      <c r="F245" s="2">
        <v>136</v>
      </c>
      <c r="G245" s="2">
        <v>136</v>
      </c>
      <c r="H245" s="2">
        <v>0</v>
      </c>
      <c r="I245" t="s">
        <v>4558</v>
      </c>
      <c r="K245" t="str">
        <f t="shared" si="3"/>
        <v xml:space="preserve"> (266,'Walas/ Engenharia','2020-03-02 00:00:00','Sim','Sim','136','136','0','NEY; FOGUETE'),</v>
      </c>
    </row>
    <row r="246" spans="1:11" x14ac:dyDescent="0.3">
      <c r="A246">
        <v>267</v>
      </c>
      <c r="B246" t="s">
        <v>962</v>
      </c>
      <c r="C246" s="1">
        <v>43892</v>
      </c>
      <c r="D246" t="s">
        <v>2218</v>
      </c>
      <c r="E246" t="s">
        <v>2218</v>
      </c>
      <c r="F246" s="2">
        <v>50</v>
      </c>
      <c r="G246" s="2">
        <v>50</v>
      </c>
      <c r="H246" s="2">
        <v>0</v>
      </c>
      <c r="I246" t="s">
        <v>2238</v>
      </c>
      <c r="K246" t="str">
        <f t="shared" si="3"/>
        <v xml:space="preserve"> (267,'Elba de Castro','2020-03-02 00:00:00','Sim','Sim','50','50','0','LOJA'),</v>
      </c>
    </row>
    <row r="247" spans="1:11" x14ac:dyDescent="0.3">
      <c r="A247">
        <v>268</v>
      </c>
      <c r="B247" t="s">
        <v>972</v>
      </c>
      <c r="C247" s="1">
        <v>43892</v>
      </c>
      <c r="D247" t="s">
        <v>2218</v>
      </c>
      <c r="E247" t="s">
        <v>2218</v>
      </c>
      <c r="F247" s="2">
        <v>232</v>
      </c>
      <c r="G247" s="2">
        <v>232</v>
      </c>
      <c r="H247" s="2">
        <v>0</v>
      </c>
      <c r="I247" t="s">
        <v>4558</v>
      </c>
      <c r="K247" t="str">
        <f t="shared" si="3"/>
        <v xml:space="preserve"> (268,'Silvio Dutra','2020-03-02 00:00:00','Sim','Sim','232','232','0','NEY; FOGUETE'),</v>
      </c>
    </row>
    <row r="248" spans="1:11" x14ac:dyDescent="0.3">
      <c r="A248">
        <v>269</v>
      </c>
      <c r="B248" t="s">
        <v>2234</v>
      </c>
      <c r="C248" s="1">
        <v>43892</v>
      </c>
      <c r="D248" t="s">
        <v>2218</v>
      </c>
      <c r="E248" t="s">
        <v>2218</v>
      </c>
      <c r="F248" s="2">
        <v>110</v>
      </c>
      <c r="G248" s="2">
        <v>110</v>
      </c>
      <c r="H248" s="2">
        <v>0</v>
      </c>
      <c r="I248" t="s">
        <v>1</v>
      </c>
      <c r="K248" t="str">
        <f t="shared" si="3"/>
        <v xml:space="preserve"> (269,'Maxi Calhas','2020-03-02 00:00:00','Sim','Sim','110','110','0',''),</v>
      </c>
    </row>
    <row r="249" spans="1:11" x14ac:dyDescent="0.3">
      <c r="A249">
        <v>270</v>
      </c>
      <c r="B249" t="s">
        <v>945</v>
      </c>
      <c r="C249" s="1">
        <v>43893</v>
      </c>
      <c r="D249" t="s">
        <v>2218</v>
      </c>
      <c r="E249" t="s">
        <v>2218</v>
      </c>
      <c r="F249" s="2">
        <v>1126</v>
      </c>
      <c r="G249" s="2">
        <v>1126</v>
      </c>
      <c r="H249" s="2">
        <v>0</v>
      </c>
      <c r="I249" t="s">
        <v>4558</v>
      </c>
      <c r="K249" t="str">
        <f t="shared" si="3"/>
        <v xml:space="preserve"> (270,'Leonardo Ribeiro Ferreira','2020-03-03 00:00:00','Sim','Sim','1126','1126','0','NEY; FOGUETE'),</v>
      </c>
    </row>
    <row r="250" spans="1:11" x14ac:dyDescent="0.3">
      <c r="A250">
        <v>271</v>
      </c>
      <c r="B250" t="s">
        <v>148</v>
      </c>
      <c r="C250" s="1">
        <v>43893</v>
      </c>
      <c r="D250" t="s">
        <v>2218</v>
      </c>
      <c r="E250" t="s">
        <v>2218</v>
      </c>
      <c r="F250" s="2">
        <v>72.47</v>
      </c>
      <c r="G250" s="2">
        <v>72.47</v>
      </c>
      <c r="H250" s="2">
        <v>0</v>
      </c>
      <c r="I250" t="s">
        <v>2238</v>
      </c>
      <c r="K250" t="str">
        <f t="shared" si="3"/>
        <v xml:space="preserve"> (271,'Vardão Materiais','2020-03-03 00:00:00','Sim','Sim','72,47','72,47','0','LOJA'),</v>
      </c>
    </row>
    <row r="251" spans="1:11" x14ac:dyDescent="0.3">
      <c r="A251">
        <v>272</v>
      </c>
      <c r="B251" t="s">
        <v>977</v>
      </c>
      <c r="C251" s="1">
        <v>43893</v>
      </c>
      <c r="D251" t="s">
        <v>2218</v>
      </c>
      <c r="E251" t="s">
        <v>2218</v>
      </c>
      <c r="F251" s="2">
        <v>850</v>
      </c>
      <c r="G251" s="2">
        <v>850</v>
      </c>
      <c r="H251" s="2">
        <v>0</v>
      </c>
      <c r="I251" t="s">
        <v>4564</v>
      </c>
      <c r="K251" t="str">
        <f t="shared" si="3"/>
        <v xml:space="preserve"> (272,'Marcos Teixeira','2020-03-03 00:00:00','Sim','Sim','850','850','0','MARCO CALHEIRO'),</v>
      </c>
    </row>
    <row r="252" spans="1:11" x14ac:dyDescent="0.3">
      <c r="A252">
        <v>273</v>
      </c>
      <c r="B252" t="s">
        <v>979</v>
      </c>
      <c r="C252" s="1">
        <v>43893</v>
      </c>
      <c r="D252" t="s">
        <v>2218</v>
      </c>
      <c r="E252" t="s">
        <v>2218</v>
      </c>
      <c r="F252" s="2">
        <v>280</v>
      </c>
      <c r="G252" s="2">
        <v>280</v>
      </c>
      <c r="H252" s="2">
        <v>0</v>
      </c>
      <c r="I252" t="s">
        <v>4558</v>
      </c>
      <c r="K252" t="str">
        <f t="shared" si="3"/>
        <v xml:space="preserve"> (273,'Gerardo Antônio Silva Gomes','2020-03-03 00:00:00','Sim','Sim','280','280','0','NEY; FOGUETE'),</v>
      </c>
    </row>
    <row r="253" spans="1:11" x14ac:dyDescent="0.3">
      <c r="A253">
        <v>274</v>
      </c>
      <c r="B253" t="s">
        <v>818</v>
      </c>
      <c r="C253" s="1">
        <v>43893</v>
      </c>
      <c r="D253" t="s">
        <v>2218</v>
      </c>
      <c r="E253" t="s">
        <v>2218</v>
      </c>
      <c r="F253" s="2">
        <v>114</v>
      </c>
      <c r="G253" s="2">
        <v>114</v>
      </c>
      <c r="H253" s="2">
        <v>0</v>
      </c>
      <c r="I253" t="s">
        <v>2238</v>
      </c>
      <c r="K253" t="str">
        <f t="shared" si="3"/>
        <v xml:space="preserve"> (274,'Luiz Antônio de Assis','2020-03-03 00:00:00','Sim','Sim','114','114','0','LOJA'),</v>
      </c>
    </row>
    <row r="254" spans="1:11" x14ac:dyDescent="0.3">
      <c r="A254">
        <v>275</v>
      </c>
      <c r="B254" t="s">
        <v>918</v>
      </c>
      <c r="C254" s="1">
        <v>43894</v>
      </c>
      <c r="D254" t="s">
        <v>2218</v>
      </c>
      <c r="E254" t="s">
        <v>2218</v>
      </c>
      <c r="F254" s="2">
        <v>100</v>
      </c>
      <c r="G254" s="2">
        <v>100</v>
      </c>
      <c r="H254" s="2">
        <v>0</v>
      </c>
      <c r="I254" t="s">
        <v>4558</v>
      </c>
      <c r="K254" t="str">
        <f t="shared" si="3"/>
        <v xml:space="preserve"> (275,'Rafael Silveira','2020-03-04 00:00:00','Sim','Sim','100','100','0','NEY; FOGUETE'),</v>
      </c>
    </row>
    <row r="255" spans="1:11" x14ac:dyDescent="0.3">
      <c r="A255">
        <v>276</v>
      </c>
      <c r="B255" t="s">
        <v>982</v>
      </c>
      <c r="C255" s="1">
        <v>43895</v>
      </c>
      <c r="D255" t="s">
        <v>2218</v>
      </c>
      <c r="E255" t="s">
        <v>2218</v>
      </c>
      <c r="F255" s="2">
        <v>800</v>
      </c>
      <c r="G255" s="2">
        <v>800</v>
      </c>
      <c r="H255" s="2">
        <v>0</v>
      </c>
      <c r="I255" t="s">
        <v>4558</v>
      </c>
      <c r="K255" t="str">
        <f t="shared" si="3"/>
        <v xml:space="preserve"> (276,'Elenir Alvarenga Garcia','2020-03-05 00:00:00','Sim','Sim','800','800','0','NEY; FOGUETE'),</v>
      </c>
    </row>
    <row r="256" spans="1:11" x14ac:dyDescent="0.3">
      <c r="A256">
        <v>277</v>
      </c>
      <c r="B256" t="s">
        <v>2234</v>
      </c>
      <c r="C256" s="1">
        <v>43895</v>
      </c>
      <c r="D256" t="s">
        <v>2218</v>
      </c>
      <c r="E256" t="s">
        <v>2218</v>
      </c>
      <c r="F256" s="2">
        <v>185</v>
      </c>
      <c r="G256" s="2">
        <v>185</v>
      </c>
      <c r="H256" s="2">
        <v>0</v>
      </c>
      <c r="I256" t="s">
        <v>2238</v>
      </c>
      <c r="K256" t="str">
        <f t="shared" si="3"/>
        <v xml:space="preserve"> (277,'Maxi Calhas','2020-03-05 00:00:00','Sim','Sim','185','185','0','LOJA'),</v>
      </c>
    </row>
    <row r="257" spans="1:11" x14ac:dyDescent="0.3">
      <c r="A257">
        <v>278</v>
      </c>
      <c r="B257" t="s">
        <v>2234</v>
      </c>
      <c r="C257" s="1">
        <v>43896</v>
      </c>
      <c r="D257" t="s">
        <v>2218</v>
      </c>
      <c r="E257" t="s">
        <v>2218</v>
      </c>
      <c r="F257" s="2">
        <v>51.84</v>
      </c>
      <c r="G257" s="2">
        <v>51.84</v>
      </c>
      <c r="H257" s="2">
        <v>0</v>
      </c>
      <c r="I257" t="s">
        <v>2238</v>
      </c>
      <c r="K257" t="str">
        <f t="shared" si="3"/>
        <v xml:space="preserve"> (278,'Maxi Calhas','2020-03-06 00:00:00','Sim','Sim','51,84','51,84','0','LOJA'),</v>
      </c>
    </row>
    <row r="258" spans="1:11" x14ac:dyDescent="0.3">
      <c r="A258">
        <v>279</v>
      </c>
      <c r="B258" t="s">
        <v>930</v>
      </c>
      <c r="C258" s="1">
        <v>43896</v>
      </c>
      <c r="D258" t="s">
        <v>2218</v>
      </c>
      <c r="E258" t="s">
        <v>2218</v>
      </c>
      <c r="F258" s="2">
        <v>346.5</v>
      </c>
      <c r="G258" s="2">
        <v>346.5</v>
      </c>
      <c r="H258" s="2">
        <v>0</v>
      </c>
      <c r="I258" t="s">
        <v>4558</v>
      </c>
      <c r="K258" t="str">
        <f t="shared" si="3"/>
        <v xml:space="preserve"> (279,'Miqueli F. P Vitoriano','2020-03-06 00:00:00','Sim','Sim','346,5','346,5','0','NEY; FOGUETE'),</v>
      </c>
    </row>
    <row r="259" spans="1:11" x14ac:dyDescent="0.3">
      <c r="A259">
        <v>280</v>
      </c>
      <c r="B259" t="s">
        <v>2236</v>
      </c>
      <c r="C259" s="1">
        <v>43896</v>
      </c>
      <c r="D259" t="s">
        <v>2218</v>
      </c>
      <c r="E259" t="s">
        <v>2218</v>
      </c>
      <c r="F259" s="2">
        <v>200</v>
      </c>
      <c r="G259" s="2">
        <v>200</v>
      </c>
      <c r="H259" s="2">
        <v>0</v>
      </c>
      <c r="I259" t="s">
        <v>2238</v>
      </c>
      <c r="K259" t="str">
        <f t="shared" ref="K259:K322" si="4">" ("&amp;A259&amp;",'"&amp;B259&amp;"','"&amp;TEXT(C259,"aaaa-mm-dd hh:mm:ss")&amp;"','"&amp;D259&amp;"','"&amp;E259&amp;"','"&amp;F259&amp;"','"&amp;G259&amp;"','"&amp;H259&amp;"','"&amp;I259&amp;"'),"</f>
        <v xml:space="preserve"> (280,'Ubiratan Bethoven Ribeiro Silva','2020-03-06 00:00:00','Sim','Sim','200','200','0','LOJA'),</v>
      </c>
    </row>
    <row r="260" spans="1:11" x14ac:dyDescent="0.3">
      <c r="A260">
        <v>281</v>
      </c>
      <c r="B260" t="s">
        <v>45</v>
      </c>
      <c r="C260" s="1">
        <v>43896</v>
      </c>
      <c r="D260" t="s">
        <v>2218</v>
      </c>
      <c r="E260" t="s">
        <v>2218</v>
      </c>
      <c r="F260" s="2">
        <v>38.54</v>
      </c>
      <c r="G260" s="2">
        <v>38.54</v>
      </c>
      <c r="H260" s="2">
        <v>0</v>
      </c>
      <c r="I260" t="s">
        <v>2238</v>
      </c>
      <c r="K260" t="str">
        <f t="shared" si="4"/>
        <v xml:space="preserve"> (281,'Weldel Felix Teodoro','2020-03-06 00:00:00','Sim','Sim','38,54','38,54','0','LOJA'),</v>
      </c>
    </row>
    <row r="261" spans="1:11" x14ac:dyDescent="0.3">
      <c r="A261">
        <v>282</v>
      </c>
      <c r="B261" t="s">
        <v>991</v>
      </c>
      <c r="C261" s="1">
        <v>43899</v>
      </c>
      <c r="D261" t="s">
        <v>2218</v>
      </c>
      <c r="E261" t="s">
        <v>2218</v>
      </c>
      <c r="F261" s="2">
        <v>519.9</v>
      </c>
      <c r="G261" s="2">
        <v>519.9</v>
      </c>
      <c r="H261" s="2">
        <v>0</v>
      </c>
      <c r="I261" t="s">
        <v>4558</v>
      </c>
      <c r="K261" t="str">
        <f t="shared" si="4"/>
        <v xml:space="preserve"> (282,'Pierre Bebiano','2020-03-09 00:00:00','Sim','Sim','519,9','519,9','0','NEY; FOGUETE'),</v>
      </c>
    </row>
    <row r="262" spans="1:11" x14ac:dyDescent="0.3">
      <c r="A262">
        <v>283</v>
      </c>
      <c r="B262" t="s">
        <v>987</v>
      </c>
      <c r="C262" s="1">
        <v>43899</v>
      </c>
      <c r="D262" t="s">
        <v>2218</v>
      </c>
      <c r="E262" t="s">
        <v>2218</v>
      </c>
      <c r="F262" s="2">
        <v>115</v>
      </c>
      <c r="G262" s="2">
        <v>115</v>
      </c>
      <c r="H262" s="2">
        <v>0</v>
      </c>
      <c r="I262" t="s">
        <v>2238</v>
      </c>
      <c r="K262" t="str">
        <f t="shared" si="4"/>
        <v xml:space="preserve"> (283,'Luti/ Ubiratan Bethoven Ribeiro Silva','2020-03-09 00:00:00','Sim','Sim','115','115','0','LOJA'),</v>
      </c>
    </row>
    <row r="263" spans="1:11" x14ac:dyDescent="0.3">
      <c r="A263">
        <v>284</v>
      </c>
      <c r="B263" t="s">
        <v>116</v>
      </c>
      <c r="C263" s="1">
        <v>43899</v>
      </c>
      <c r="D263" t="s">
        <v>2218</v>
      </c>
      <c r="E263" t="s">
        <v>2218</v>
      </c>
      <c r="F263" s="2">
        <v>180</v>
      </c>
      <c r="G263" s="2">
        <v>180</v>
      </c>
      <c r="H263" s="2">
        <v>0</v>
      </c>
      <c r="I263" t="s">
        <v>4558</v>
      </c>
      <c r="K263" t="str">
        <f t="shared" si="4"/>
        <v xml:space="preserve"> (284,'Hebert/Marlon','2020-03-09 00:00:00','Sim','Sim','180','180','0','NEY; FOGUETE'),</v>
      </c>
    </row>
    <row r="264" spans="1:11" x14ac:dyDescent="0.3">
      <c r="A264">
        <v>285</v>
      </c>
      <c r="B264" t="s">
        <v>995</v>
      </c>
      <c r="C264" s="1">
        <v>43900</v>
      </c>
      <c r="D264" t="s">
        <v>2218</v>
      </c>
      <c r="E264" t="s">
        <v>2218</v>
      </c>
      <c r="F264" s="2">
        <v>200</v>
      </c>
      <c r="G264" s="2">
        <v>200</v>
      </c>
      <c r="H264" s="2">
        <v>0</v>
      </c>
      <c r="I264" t="s">
        <v>4558</v>
      </c>
      <c r="K264" t="str">
        <f t="shared" si="4"/>
        <v xml:space="preserve"> (285,'Gustavo Henrique Crepaldi','2020-03-10 00:00:00','Sim','Sim','200','200','0','NEY; FOGUETE'),</v>
      </c>
    </row>
    <row r="265" spans="1:11" x14ac:dyDescent="0.3">
      <c r="A265">
        <v>287</v>
      </c>
      <c r="B265" t="s">
        <v>998</v>
      </c>
      <c r="C265" s="1">
        <v>43900</v>
      </c>
      <c r="D265" t="s">
        <v>2218</v>
      </c>
      <c r="E265" t="s">
        <v>2218</v>
      </c>
      <c r="F265" s="2">
        <v>190</v>
      </c>
      <c r="G265" s="2">
        <v>190</v>
      </c>
      <c r="H265" s="2">
        <v>0</v>
      </c>
      <c r="I265" t="s">
        <v>4556</v>
      </c>
      <c r="K265" t="str">
        <f t="shared" si="4"/>
        <v xml:space="preserve"> (287,'Marcio Antõnio Bissoni','2020-03-10 00:00:00','Sim','Sim','190','190','0','NEY'),</v>
      </c>
    </row>
    <row r="266" spans="1:11" x14ac:dyDescent="0.3">
      <c r="A266">
        <v>288</v>
      </c>
      <c r="B266" t="s">
        <v>999</v>
      </c>
      <c r="C266" s="1">
        <v>43900</v>
      </c>
      <c r="D266" t="s">
        <v>2218</v>
      </c>
      <c r="E266" t="s">
        <v>2218</v>
      </c>
      <c r="F266" s="2">
        <v>425</v>
      </c>
      <c r="G266" s="2">
        <v>425</v>
      </c>
      <c r="H266" s="2">
        <v>0</v>
      </c>
      <c r="I266" t="s">
        <v>4564</v>
      </c>
      <c r="K266" t="str">
        <f t="shared" si="4"/>
        <v xml:space="preserve"> (288,'Fenix Hotel','2020-03-10 00:00:00','Sim','Sim','425','425','0','MARCO CALHEIRO'),</v>
      </c>
    </row>
    <row r="267" spans="1:11" x14ac:dyDescent="0.3">
      <c r="A267">
        <v>290</v>
      </c>
      <c r="B267" t="s">
        <v>1007</v>
      </c>
      <c r="C267" s="1">
        <v>43900</v>
      </c>
      <c r="D267" t="s">
        <v>2218</v>
      </c>
      <c r="E267" t="s">
        <v>2218</v>
      </c>
      <c r="F267" s="2">
        <v>480</v>
      </c>
      <c r="G267" s="2">
        <v>480</v>
      </c>
      <c r="H267" s="2">
        <v>0</v>
      </c>
      <c r="I267" t="s">
        <v>4559</v>
      </c>
      <c r="K267" t="str">
        <f t="shared" si="4"/>
        <v xml:space="preserve"> (290,'Jhonny Pena Alves','2020-03-10 00:00:00','Sim','Sim','480','480','0','NEY;FOGUETE'),</v>
      </c>
    </row>
    <row r="268" spans="1:11" x14ac:dyDescent="0.3">
      <c r="A268">
        <v>291</v>
      </c>
      <c r="B268" t="s">
        <v>148</v>
      </c>
      <c r="C268" s="1">
        <v>43900</v>
      </c>
      <c r="D268" t="s">
        <v>2218</v>
      </c>
      <c r="E268" t="s">
        <v>2218</v>
      </c>
      <c r="F268" s="2">
        <v>144</v>
      </c>
      <c r="G268" s="2">
        <v>144</v>
      </c>
      <c r="H268" s="2">
        <v>0</v>
      </c>
      <c r="I268" t="s">
        <v>2238</v>
      </c>
      <c r="K268" t="str">
        <f t="shared" si="4"/>
        <v xml:space="preserve"> (291,'Vardão Materiais','2020-03-10 00:00:00','Sim','Sim','144','144','0','LOJA'),</v>
      </c>
    </row>
    <row r="269" spans="1:11" x14ac:dyDescent="0.3">
      <c r="A269">
        <v>292</v>
      </c>
      <c r="B269" t="s">
        <v>1009</v>
      </c>
      <c r="C269" s="1">
        <v>43901</v>
      </c>
      <c r="D269" t="s">
        <v>2218</v>
      </c>
      <c r="E269" t="s">
        <v>2218</v>
      </c>
      <c r="F269" s="2">
        <v>5000</v>
      </c>
      <c r="G269" s="2">
        <v>5000</v>
      </c>
      <c r="H269" s="2">
        <v>0</v>
      </c>
      <c r="I269" t="s">
        <v>4565</v>
      </c>
      <c r="K269" t="str">
        <f t="shared" si="4"/>
        <v xml:space="preserve"> (292,'Vilma Araujo Carvalho','2020-03-11 00:00:00','Sim','Sim','5000','5000','0','NEY; MARCO; FOGUETE'),</v>
      </c>
    </row>
    <row r="270" spans="1:11" x14ac:dyDescent="0.3">
      <c r="A270">
        <v>293</v>
      </c>
      <c r="B270" t="s">
        <v>45</v>
      </c>
      <c r="C270" s="1">
        <v>43901</v>
      </c>
      <c r="D270" t="s">
        <v>2218</v>
      </c>
      <c r="E270" t="s">
        <v>2218</v>
      </c>
      <c r="F270" s="2">
        <v>398.92</v>
      </c>
      <c r="G270" s="2">
        <v>398.92</v>
      </c>
      <c r="H270" s="2">
        <v>0</v>
      </c>
      <c r="I270" t="s">
        <v>2238</v>
      </c>
      <c r="K270" t="str">
        <f t="shared" si="4"/>
        <v xml:space="preserve"> (293,'Weldel Felix Teodoro','2020-03-11 00:00:00','Sim','Sim','398,92','398,92','0','LOJA'),</v>
      </c>
    </row>
    <row r="271" spans="1:11" x14ac:dyDescent="0.3">
      <c r="A271">
        <v>294</v>
      </c>
      <c r="B271" t="s">
        <v>1013</v>
      </c>
      <c r="C271" s="1">
        <v>43901</v>
      </c>
      <c r="D271" t="s">
        <v>2218</v>
      </c>
      <c r="E271" t="s">
        <v>2218</v>
      </c>
      <c r="F271" s="2">
        <v>195</v>
      </c>
      <c r="G271" s="2">
        <v>195</v>
      </c>
      <c r="H271" s="2">
        <v>0</v>
      </c>
      <c r="I271" t="s">
        <v>2238</v>
      </c>
      <c r="K271" t="str">
        <f t="shared" si="4"/>
        <v xml:space="preserve"> (294,'Paulo Roberto Pinheiro JR','2020-03-11 00:00:00','Sim','Sim','195','195','0','LOJA'),</v>
      </c>
    </row>
    <row r="272" spans="1:11" x14ac:dyDescent="0.3">
      <c r="A272">
        <v>295</v>
      </c>
      <c r="B272" t="s">
        <v>987</v>
      </c>
      <c r="C272" s="1">
        <v>43901</v>
      </c>
      <c r="D272" t="s">
        <v>2218</v>
      </c>
      <c r="E272" t="s">
        <v>2218</v>
      </c>
      <c r="F272" s="2">
        <v>123</v>
      </c>
      <c r="G272" s="2">
        <v>123</v>
      </c>
      <c r="H272" s="2">
        <v>0</v>
      </c>
      <c r="I272" t="s">
        <v>2238</v>
      </c>
      <c r="K272" t="str">
        <f t="shared" si="4"/>
        <v xml:space="preserve"> (295,'Luti/ Ubiratan Bethoven Ribeiro Silva','2020-03-11 00:00:00','Sim','Sim','123','123','0','LOJA'),</v>
      </c>
    </row>
    <row r="273" spans="1:11" x14ac:dyDescent="0.3">
      <c r="A273">
        <v>296</v>
      </c>
      <c r="B273" t="s">
        <v>1017</v>
      </c>
      <c r="C273" s="1">
        <v>43902</v>
      </c>
      <c r="D273" t="s">
        <v>2218</v>
      </c>
      <c r="E273" t="s">
        <v>2218</v>
      </c>
      <c r="F273" s="2">
        <v>260</v>
      </c>
      <c r="G273" s="2">
        <v>260</v>
      </c>
      <c r="H273" s="2">
        <v>0</v>
      </c>
      <c r="I273" t="s">
        <v>4556</v>
      </c>
      <c r="K273" t="str">
        <f t="shared" si="4"/>
        <v xml:space="preserve"> (296,'Marlon Castro Carneiro dos Santos','2020-03-12 00:00:00','Sim','Sim','260','260','0','NEY'),</v>
      </c>
    </row>
    <row r="274" spans="1:11" x14ac:dyDescent="0.3">
      <c r="A274">
        <v>297</v>
      </c>
      <c r="B274" t="s">
        <v>1007</v>
      </c>
      <c r="C274" s="1">
        <v>43902</v>
      </c>
      <c r="D274" t="s">
        <v>2218</v>
      </c>
      <c r="E274" t="s">
        <v>2218</v>
      </c>
      <c r="F274" s="2">
        <v>225</v>
      </c>
      <c r="G274" s="2">
        <v>225</v>
      </c>
      <c r="H274" s="2">
        <v>0</v>
      </c>
      <c r="I274" t="s">
        <v>4556</v>
      </c>
      <c r="K274" t="str">
        <f t="shared" si="4"/>
        <v xml:space="preserve"> (297,'Jhonny Pena Alves','2020-03-12 00:00:00','Sim','Sim','225','225','0','NEY'),</v>
      </c>
    </row>
    <row r="275" spans="1:11" x14ac:dyDescent="0.3">
      <c r="A275">
        <v>298</v>
      </c>
      <c r="B275" t="s">
        <v>1021</v>
      </c>
      <c r="C275" s="1">
        <v>43903</v>
      </c>
      <c r="D275" t="s">
        <v>2218</v>
      </c>
      <c r="E275" t="s">
        <v>2218</v>
      </c>
      <c r="F275" s="2">
        <v>276</v>
      </c>
      <c r="G275" s="2">
        <v>276</v>
      </c>
      <c r="H275" s="2">
        <v>0</v>
      </c>
      <c r="I275" t="s">
        <v>4556</v>
      </c>
      <c r="K275" t="str">
        <f t="shared" si="4"/>
        <v xml:space="preserve"> (298,'Edna Lucio Borges','2020-03-13 00:00:00','Sim','Sim','276','276','0','NEY'),</v>
      </c>
    </row>
    <row r="276" spans="1:11" x14ac:dyDescent="0.3">
      <c r="A276">
        <v>299</v>
      </c>
      <c r="B276" t="s">
        <v>1026</v>
      </c>
      <c r="C276" s="1">
        <v>43903</v>
      </c>
      <c r="D276" t="s">
        <v>2218</v>
      </c>
      <c r="E276" t="s">
        <v>2218</v>
      </c>
      <c r="F276" s="2">
        <v>944</v>
      </c>
      <c r="G276" s="2">
        <v>944</v>
      </c>
      <c r="H276" s="2">
        <v>0</v>
      </c>
      <c r="I276" t="s">
        <v>4566</v>
      </c>
      <c r="K276" t="str">
        <f t="shared" si="4"/>
        <v xml:space="preserve"> (299,'Edimilson Cazelato','2020-03-13 00:00:00','Sim','Sim','944','944','0','MARCO; FOGUETE'),</v>
      </c>
    </row>
    <row r="277" spans="1:11" x14ac:dyDescent="0.3">
      <c r="A277">
        <v>300</v>
      </c>
      <c r="B277" t="s">
        <v>982</v>
      </c>
      <c r="C277" s="1">
        <v>43903</v>
      </c>
      <c r="D277" t="s">
        <v>2218</v>
      </c>
      <c r="E277" t="s">
        <v>2218</v>
      </c>
      <c r="F277" s="2">
        <v>400</v>
      </c>
      <c r="G277" s="2">
        <v>400</v>
      </c>
      <c r="H277" s="2">
        <v>0</v>
      </c>
      <c r="I277" t="s">
        <v>4564</v>
      </c>
      <c r="K277" t="str">
        <f t="shared" si="4"/>
        <v xml:space="preserve"> (300,'Elenir Alvarenga Garcia','2020-03-13 00:00:00','Sim','Sim','400','400','0','MARCO CALHEIRO'),</v>
      </c>
    </row>
    <row r="278" spans="1:11" x14ac:dyDescent="0.3">
      <c r="A278">
        <v>301</v>
      </c>
      <c r="B278" t="s">
        <v>2237</v>
      </c>
      <c r="C278" s="1">
        <v>43907</v>
      </c>
      <c r="D278" t="s">
        <v>2218</v>
      </c>
      <c r="E278" t="s">
        <v>2218</v>
      </c>
      <c r="F278" s="2">
        <v>172</v>
      </c>
      <c r="G278" s="2">
        <v>172</v>
      </c>
      <c r="H278" s="2">
        <v>0</v>
      </c>
      <c r="I278" t="s">
        <v>4558</v>
      </c>
      <c r="K278" t="str">
        <f t="shared" si="4"/>
        <v xml:space="preserve"> (301,'Renata ( Cadorine)','2020-03-17 00:00:00','Sim','Sim','172','172','0','NEY; FOGUETE'),</v>
      </c>
    </row>
    <row r="279" spans="1:11" x14ac:dyDescent="0.3">
      <c r="A279">
        <v>302</v>
      </c>
      <c r="B279" t="s">
        <v>45</v>
      </c>
      <c r="C279" s="1">
        <v>43907</v>
      </c>
      <c r="D279" t="s">
        <v>2218</v>
      </c>
      <c r="E279" t="s">
        <v>2218</v>
      </c>
      <c r="F279" s="2">
        <v>195.4</v>
      </c>
      <c r="G279" s="2">
        <v>195.4</v>
      </c>
      <c r="H279" s="2">
        <v>0</v>
      </c>
      <c r="I279" t="s">
        <v>4559</v>
      </c>
      <c r="K279" t="str">
        <f t="shared" si="4"/>
        <v xml:space="preserve"> (302,'Weldel Felix Teodoro','2020-03-17 00:00:00','Sim','Sim','195,4','195,4','0','NEY;FOGUETE'),</v>
      </c>
    </row>
    <row r="280" spans="1:11" x14ac:dyDescent="0.3">
      <c r="A280">
        <v>303</v>
      </c>
      <c r="B280" t="s">
        <v>1031</v>
      </c>
      <c r="C280" s="1">
        <v>43908</v>
      </c>
      <c r="D280" t="s">
        <v>2218</v>
      </c>
      <c r="E280" t="s">
        <v>2218</v>
      </c>
      <c r="F280" s="2">
        <v>190</v>
      </c>
      <c r="G280" s="2">
        <v>190</v>
      </c>
      <c r="H280" s="2">
        <v>0</v>
      </c>
      <c r="I280" t="s">
        <v>4556</v>
      </c>
      <c r="K280" t="str">
        <f t="shared" si="4"/>
        <v xml:space="preserve"> (303,'Amador Gilberto Cassiano','2020-03-18 00:00:00','Sim','Sim','190','190','0','NEY'),</v>
      </c>
    </row>
    <row r="281" spans="1:11" x14ac:dyDescent="0.3">
      <c r="A281">
        <v>304</v>
      </c>
      <c r="B281" t="s">
        <v>1035</v>
      </c>
      <c r="C281" s="1">
        <v>43908</v>
      </c>
      <c r="D281" t="s">
        <v>2218</v>
      </c>
      <c r="E281" t="s">
        <v>2218</v>
      </c>
      <c r="F281" s="2">
        <v>800</v>
      </c>
      <c r="G281" s="2">
        <v>800</v>
      </c>
      <c r="H281" s="2">
        <v>0</v>
      </c>
      <c r="I281" t="s">
        <v>4556</v>
      </c>
      <c r="K281" t="str">
        <f t="shared" si="4"/>
        <v xml:space="preserve"> (304,'Lucas Carmacio','2020-03-18 00:00:00','Sim','Sim','800','800','0','NEY'),</v>
      </c>
    </row>
    <row r="282" spans="1:11" x14ac:dyDescent="0.3">
      <c r="A282">
        <v>305</v>
      </c>
      <c r="B282" t="s">
        <v>1039</v>
      </c>
      <c r="C282" s="1">
        <v>43908</v>
      </c>
      <c r="D282" t="s">
        <v>2218</v>
      </c>
      <c r="E282" t="s">
        <v>2218</v>
      </c>
      <c r="F282" s="2">
        <v>45</v>
      </c>
      <c r="G282" s="2">
        <v>45</v>
      </c>
      <c r="H282" s="2">
        <v>0</v>
      </c>
      <c r="I282" t="s">
        <v>2238</v>
      </c>
      <c r="K282" t="str">
        <f t="shared" si="4"/>
        <v xml:space="preserve"> (305,'Web Net comercio Equip. Ltda','2020-03-18 00:00:00','Sim','Sim','45','45','0','LOJA'),</v>
      </c>
    </row>
    <row r="283" spans="1:11" x14ac:dyDescent="0.3">
      <c r="A283">
        <v>306</v>
      </c>
      <c r="B283" t="s">
        <v>148</v>
      </c>
      <c r="C283" s="1">
        <v>43908</v>
      </c>
      <c r="D283" t="s">
        <v>2218</v>
      </c>
      <c r="E283" t="s">
        <v>2218</v>
      </c>
      <c r="F283" s="2">
        <v>43.26</v>
      </c>
      <c r="G283" s="2">
        <v>43.26</v>
      </c>
      <c r="H283" s="2">
        <v>0</v>
      </c>
      <c r="I283" t="s">
        <v>2238</v>
      </c>
      <c r="K283" t="str">
        <f t="shared" si="4"/>
        <v xml:space="preserve"> (306,'Vardão Materiais','2020-03-18 00:00:00','Sim','Sim','43,26','43,26','0','LOJA'),</v>
      </c>
    </row>
    <row r="284" spans="1:11" x14ac:dyDescent="0.3">
      <c r="A284">
        <v>307</v>
      </c>
      <c r="B284" t="s">
        <v>1042</v>
      </c>
      <c r="C284" s="1">
        <v>43908</v>
      </c>
      <c r="D284" t="s">
        <v>2218</v>
      </c>
      <c r="E284" t="s">
        <v>2218</v>
      </c>
      <c r="F284" s="2">
        <v>356</v>
      </c>
      <c r="G284" s="2">
        <v>356</v>
      </c>
      <c r="H284" s="2">
        <v>0</v>
      </c>
      <c r="I284" t="s">
        <v>2238</v>
      </c>
      <c r="K284" t="str">
        <f t="shared" si="4"/>
        <v xml:space="preserve"> (307,'Renato Vinicius','2020-03-18 00:00:00','Sim','Sim','356','356','0','LOJA'),</v>
      </c>
    </row>
    <row r="285" spans="1:11" x14ac:dyDescent="0.3">
      <c r="A285">
        <v>308</v>
      </c>
      <c r="B285" t="s">
        <v>1046</v>
      </c>
      <c r="C285" s="1">
        <v>43909</v>
      </c>
      <c r="D285" t="s">
        <v>2218</v>
      </c>
      <c r="E285" t="s">
        <v>2218</v>
      </c>
      <c r="F285" s="2">
        <v>0</v>
      </c>
      <c r="G285" s="2">
        <v>0</v>
      </c>
      <c r="H285" s="2">
        <v>0</v>
      </c>
      <c r="I285" t="s">
        <v>2238</v>
      </c>
      <c r="K285" t="str">
        <f t="shared" si="4"/>
        <v xml:space="preserve"> (308,'Elma Chips','2020-03-19 00:00:00','Sim','Sim','0','0','0','LOJA'),</v>
      </c>
    </row>
    <row r="286" spans="1:11" x14ac:dyDescent="0.3">
      <c r="A286">
        <v>309</v>
      </c>
      <c r="B286" t="s">
        <v>809</v>
      </c>
      <c r="C286" s="1">
        <v>43910</v>
      </c>
      <c r="D286" t="s">
        <v>2218</v>
      </c>
      <c r="E286" t="s">
        <v>2218</v>
      </c>
      <c r="F286" s="2">
        <v>490</v>
      </c>
      <c r="G286" s="2">
        <v>490</v>
      </c>
      <c r="H286" s="2">
        <v>0</v>
      </c>
      <c r="I286" t="s">
        <v>4558</v>
      </c>
      <c r="K286" t="str">
        <f t="shared" si="4"/>
        <v xml:space="preserve"> (309,'Enderson Luiz da Silva','2020-03-20 00:00:00','Sim','Sim','490','490','0','NEY; FOGUETE'),</v>
      </c>
    </row>
    <row r="287" spans="1:11" x14ac:dyDescent="0.3">
      <c r="A287">
        <v>310</v>
      </c>
      <c r="B287" t="s">
        <v>1047</v>
      </c>
      <c r="C287" s="1">
        <v>43910</v>
      </c>
      <c r="D287" t="s">
        <v>2218</v>
      </c>
      <c r="E287" t="s">
        <v>2218</v>
      </c>
      <c r="F287" s="2">
        <v>200</v>
      </c>
      <c r="G287" s="2">
        <v>200</v>
      </c>
      <c r="H287" s="2">
        <v>0</v>
      </c>
      <c r="I287" t="s">
        <v>4556</v>
      </c>
      <c r="K287" t="str">
        <f t="shared" si="4"/>
        <v xml:space="preserve"> (310,'Luiz Marceneiro','2020-03-20 00:00:00','Sim','Sim','200','200','0','NEY'),</v>
      </c>
    </row>
    <row r="288" spans="1:11" x14ac:dyDescent="0.3">
      <c r="A288">
        <v>311</v>
      </c>
      <c r="B288" t="s">
        <v>987</v>
      </c>
      <c r="C288" s="1">
        <v>43910</v>
      </c>
      <c r="D288" t="s">
        <v>2218</v>
      </c>
      <c r="E288" t="s">
        <v>2218</v>
      </c>
      <c r="F288" s="2">
        <v>42</v>
      </c>
      <c r="G288" s="2">
        <v>42</v>
      </c>
      <c r="H288" s="2">
        <v>0</v>
      </c>
      <c r="I288" t="s">
        <v>2238</v>
      </c>
      <c r="K288" t="str">
        <f t="shared" si="4"/>
        <v xml:space="preserve"> (311,'Luti/ Ubiratan Bethoven Ribeiro Silva','2020-03-20 00:00:00','Sim','Sim','42','42','0','LOJA'),</v>
      </c>
    </row>
    <row r="289" spans="1:11" x14ac:dyDescent="0.3">
      <c r="A289">
        <v>312</v>
      </c>
      <c r="B289" t="s">
        <v>1050</v>
      </c>
      <c r="C289" s="1">
        <v>43916</v>
      </c>
      <c r="D289" t="s">
        <v>2218</v>
      </c>
      <c r="E289" t="s">
        <v>2218</v>
      </c>
      <c r="F289" s="2">
        <v>1050</v>
      </c>
      <c r="G289" s="2">
        <v>1050</v>
      </c>
      <c r="H289" s="2">
        <v>0</v>
      </c>
      <c r="I289" t="s">
        <v>4558</v>
      </c>
      <c r="K289" t="str">
        <f t="shared" si="4"/>
        <v xml:space="preserve"> (312,'Ronaldo Cesar Novo','2020-03-26 00:00:00','Sim','Sim','1050','1050','0','NEY; FOGUETE'),</v>
      </c>
    </row>
    <row r="290" spans="1:11" x14ac:dyDescent="0.3">
      <c r="A290">
        <v>313</v>
      </c>
      <c r="B290" t="s">
        <v>1054</v>
      </c>
      <c r="C290" s="1">
        <v>43916</v>
      </c>
      <c r="D290" t="s">
        <v>2218</v>
      </c>
      <c r="E290" t="s">
        <v>2218</v>
      </c>
      <c r="F290" s="2">
        <v>220</v>
      </c>
      <c r="G290" s="2">
        <v>220</v>
      </c>
      <c r="H290" s="2">
        <v>0</v>
      </c>
      <c r="I290" t="s">
        <v>4558</v>
      </c>
      <c r="K290" t="str">
        <f t="shared" si="4"/>
        <v xml:space="preserve"> (313,'Wanderlei Ramos','2020-03-26 00:00:00','Sim','Sim','220','220','0','NEY; FOGUETE'),</v>
      </c>
    </row>
    <row r="291" spans="1:11" x14ac:dyDescent="0.3">
      <c r="A291">
        <v>314</v>
      </c>
      <c r="B291" t="s">
        <v>148</v>
      </c>
      <c r="C291" s="1">
        <v>43916</v>
      </c>
      <c r="D291" t="s">
        <v>2218</v>
      </c>
      <c r="E291" t="s">
        <v>2218</v>
      </c>
      <c r="F291" s="2">
        <v>84</v>
      </c>
      <c r="G291" s="2">
        <v>84</v>
      </c>
      <c r="H291" s="2">
        <v>0</v>
      </c>
      <c r="I291" t="s">
        <v>2238</v>
      </c>
      <c r="K291" t="str">
        <f t="shared" si="4"/>
        <v xml:space="preserve"> (314,'Vardão Materiais','2020-03-26 00:00:00','Sim','Sim','84','84','0','LOJA'),</v>
      </c>
    </row>
    <row r="292" spans="1:11" x14ac:dyDescent="0.3">
      <c r="A292">
        <v>315</v>
      </c>
      <c r="B292" t="s">
        <v>148</v>
      </c>
      <c r="C292" s="1">
        <v>43917</v>
      </c>
      <c r="D292" t="s">
        <v>2218</v>
      </c>
      <c r="E292" t="s">
        <v>2218</v>
      </c>
      <c r="F292" s="2">
        <v>65</v>
      </c>
      <c r="G292" s="2">
        <v>65</v>
      </c>
      <c r="H292" s="2">
        <v>0</v>
      </c>
      <c r="I292" t="s">
        <v>2238</v>
      </c>
      <c r="K292" t="str">
        <f t="shared" si="4"/>
        <v xml:space="preserve"> (315,'Vardão Materiais','2020-03-27 00:00:00','Sim','Sim','65','65','0','LOJA'),</v>
      </c>
    </row>
    <row r="293" spans="1:11" x14ac:dyDescent="0.3">
      <c r="A293">
        <v>316</v>
      </c>
      <c r="B293" t="s">
        <v>1058</v>
      </c>
      <c r="C293" s="1">
        <v>43920</v>
      </c>
      <c r="D293" t="s">
        <v>2218</v>
      </c>
      <c r="E293" t="s">
        <v>2218</v>
      </c>
      <c r="F293" s="2">
        <v>350</v>
      </c>
      <c r="G293" s="2">
        <v>350</v>
      </c>
      <c r="H293" s="2">
        <v>0</v>
      </c>
      <c r="I293" t="s">
        <v>4556</v>
      </c>
      <c r="K293" t="str">
        <f t="shared" si="4"/>
        <v xml:space="preserve"> (316,'Bruno nascimento Souza','2020-03-30 00:00:00','Sim','Sim','350','350','0','NEY'),</v>
      </c>
    </row>
    <row r="294" spans="1:11" x14ac:dyDescent="0.3">
      <c r="A294">
        <v>317</v>
      </c>
      <c r="B294" t="s">
        <v>148</v>
      </c>
      <c r="C294" s="1">
        <v>43920</v>
      </c>
      <c r="D294" t="s">
        <v>2218</v>
      </c>
      <c r="E294" t="s">
        <v>2218</v>
      </c>
      <c r="F294" s="2">
        <v>24.72</v>
      </c>
      <c r="G294" s="2">
        <v>24.72</v>
      </c>
      <c r="H294" s="2">
        <v>0</v>
      </c>
      <c r="I294" t="s">
        <v>2238</v>
      </c>
      <c r="K294" t="str">
        <f t="shared" si="4"/>
        <v xml:space="preserve"> (317,'Vardão Materiais','2020-03-30 00:00:00','Sim','Sim','24,72','24,72','0','LOJA'),</v>
      </c>
    </row>
    <row r="295" spans="1:11" x14ac:dyDescent="0.3">
      <c r="A295">
        <v>318</v>
      </c>
      <c r="B295" t="s">
        <v>45</v>
      </c>
      <c r="C295" s="1">
        <v>43920</v>
      </c>
      <c r="D295" t="s">
        <v>2218</v>
      </c>
      <c r="E295" t="s">
        <v>2218</v>
      </c>
      <c r="F295" s="2">
        <v>76</v>
      </c>
      <c r="G295" s="2">
        <v>76</v>
      </c>
      <c r="H295" s="2">
        <v>0</v>
      </c>
      <c r="I295" t="s">
        <v>2238</v>
      </c>
      <c r="K295" t="str">
        <f t="shared" si="4"/>
        <v xml:space="preserve"> (318,'Weldel Felix Teodoro','2020-03-30 00:00:00','Sim','Sim','76','76','0','LOJA'),</v>
      </c>
    </row>
    <row r="296" spans="1:11" x14ac:dyDescent="0.3">
      <c r="A296">
        <v>319</v>
      </c>
      <c r="B296" t="s">
        <v>148</v>
      </c>
      <c r="C296" s="1">
        <v>43920</v>
      </c>
      <c r="D296" t="s">
        <v>2218</v>
      </c>
      <c r="E296" t="s">
        <v>2218</v>
      </c>
      <c r="F296" s="2">
        <v>61.8</v>
      </c>
      <c r="G296" s="2">
        <v>61.8</v>
      </c>
      <c r="H296" s="2">
        <v>0</v>
      </c>
      <c r="I296" t="s">
        <v>2238</v>
      </c>
      <c r="K296" t="str">
        <f t="shared" si="4"/>
        <v xml:space="preserve"> (319,'Vardão Materiais','2020-03-30 00:00:00','Sim','Sim','61,8','61,8','0','LOJA'),</v>
      </c>
    </row>
    <row r="297" spans="1:11" x14ac:dyDescent="0.3">
      <c r="A297">
        <v>320</v>
      </c>
      <c r="B297" t="s">
        <v>1063</v>
      </c>
      <c r="C297" s="1">
        <v>43921</v>
      </c>
      <c r="D297" t="s">
        <v>2218</v>
      </c>
      <c r="E297" t="s">
        <v>2218</v>
      </c>
      <c r="F297" s="2">
        <v>500</v>
      </c>
      <c r="G297" s="2">
        <v>500</v>
      </c>
      <c r="H297" s="2">
        <v>0</v>
      </c>
      <c r="I297" t="s">
        <v>4556</v>
      </c>
      <c r="K297" t="str">
        <f t="shared" si="4"/>
        <v xml:space="preserve"> (320,'Douglas Assis Ferreira','2020-03-31 00:00:00','Sim','Sim','500','500','0','NEY'),</v>
      </c>
    </row>
    <row r="298" spans="1:11" x14ac:dyDescent="0.3">
      <c r="A298">
        <v>321</v>
      </c>
      <c r="B298" t="s">
        <v>623</v>
      </c>
      <c r="C298" s="1">
        <v>43921</v>
      </c>
      <c r="D298" t="s">
        <v>2218</v>
      </c>
      <c r="E298" t="s">
        <v>2218</v>
      </c>
      <c r="F298" s="2">
        <v>50</v>
      </c>
      <c r="G298" s="2">
        <v>50</v>
      </c>
      <c r="H298" s="2">
        <v>0</v>
      </c>
      <c r="I298" t="s">
        <v>2238</v>
      </c>
      <c r="K298" t="str">
        <f t="shared" si="4"/>
        <v xml:space="preserve"> (321,'Vilson Borges','2020-03-31 00:00:00','Sim','Sim','50','50','0','LOJA'),</v>
      </c>
    </row>
    <row r="299" spans="1:11" x14ac:dyDescent="0.3">
      <c r="A299">
        <v>322</v>
      </c>
      <c r="B299" t="s">
        <v>1068</v>
      </c>
      <c r="C299" s="1">
        <v>43921</v>
      </c>
      <c r="D299" t="s">
        <v>2218</v>
      </c>
      <c r="E299" t="s">
        <v>2218</v>
      </c>
      <c r="F299" s="2">
        <v>630</v>
      </c>
      <c r="G299" s="2">
        <v>630</v>
      </c>
      <c r="H299" s="2">
        <v>0</v>
      </c>
      <c r="I299" t="s">
        <v>4556</v>
      </c>
      <c r="K299" t="str">
        <f t="shared" si="4"/>
        <v xml:space="preserve"> (322,'Rafael Ferreira dos Santos','2020-03-31 00:00:00','Sim','Sim','630','630','0','NEY'),</v>
      </c>
    </row>
    <row r="300" spans="1:11" x14ac:dyDescent="0.3">
      <c r="A300">
        <v>323</v>
      </c>
      <c r="B300" t="s">
        <v>1072</v>
      </c>
      <c r="C300" s="1">
        <v>43921</v>
      </c>
      <c r="D300" t="s">
        <v>2218</v>
      </c>
      <c r="E300" t="s">
        <v>2218</v>
      </c>
      <c r="F300" s="2">
        <v>350</v>
      </c>
      <c r="G300" s="2">
        <v>350</v>
      </c>
      <c r="H300" s="2">
        <v>0</v>
      </c>
      <c r="I300" t="s">
        <v>4556</v>
      </c>
      <c r="K300" t="str">
        <f t="shared" si="4"/>
        <v xml:space="preserve"> (323,'Lucilene Soares Pereira','2020-03-31 00:00:00','Sim','Sim','350','350','0','NEY'),</v>
      </c>
    </row>
    <row r="301" spans="1:11" x14ac:dyDescent="0.3">
      <c r="A301">
        <v>324</v>
      </c>
      <c r="B301" t="s">
        <v>45</v>
      </c>
      <c r="C301" s="1">
        <v>43922</v>
      </c>
      <c r="D301" t="s">
        <v>2218</v>
      </c>
      <c r="E301" t="s">
        <v>2218</v>
      </c>
      <c r="F301" s="2">
        <v>227</v>
      </c>
      <c r="G301" s="2">
        <v>227</v>
      </c>
      <c r="H301" s="2">
        <v>0</v>
      </c>
      <c r="I301" t="s">
        <v>2238</v>
      </c>
      <c r="K301" t="str">
        <f t="shared" si="4"/>
        <v xml:space="preserve"> (324,'Weldel Felix Teodoro','2020-04-01 00:00:00','Sim','Sim','227','227','0','LOJA'),</v>
      </c>
    </row>
    <row r="302" spans="1:11" x14ac:dyDescent="0.3">
      <c r="A302">
        <v>325</v>
      </c>
      <c r="B302" t="s">
        <v>45</v>
      </c>
      <c r="C302" s="1">
        <v>43922</v>
      </c>
      <c r="D302" t="s">
        <v>2218</v>
      </c>
      <c r="E302" t="s">
        <v>2218</v>
      </c>
      <c r="F302" s="2">
        <v>65</v>
      </c>
      <c r="G302" s="2">
        <v>65</v>
      </c>
      <c r="H302" s="2">
        <v>0</v>
      </c>
      <c r="I302" t="s">
        <v>2238</v>
      </c>
      <c r="K302" t="str">
        <f t="shared" si="4"/>
        <v xml:space="preserve"> (325,'Weldel Felix Teodoro','2020-04-01 00:00:00','Sim','Sim','65','65','0','LOJA'),</v>
      </c>
    </row>
    <row r="303" spans="1:11" x14ac:dyDescent="0.3">
      <c r="A303">
        <v>326</v>
      </c>
      <c r="B303" t="s">
        <v>1076</v>
      </c>
      <c r="C303" s="1">
        <v>43923</v>
      </c>
      <c r="D303" t="s">
        <v>2218</v>
      </c>
      <c r="E303" t="s">
        <v>2218</v>
      </c>
      <c r="F303" s="2">
        <v>800</v>
      </c>
      <c r="G303" s="2">
        <v>800</v>
      </c>
      <c r="H303" s="2">
        <v>0</v>
      </c>
      <c r="I303" t="s">
        <v>4567</v>
      </c>
      <c r="K303" t="str">
        <f t="shared" si="4"/>
        <v xml:space="preserve"> (326,'Edvar de Souza','2020-04-02 00:00:00','Sim','Sim','800','800','0','NEY ; WALTER'),</v>
      </c>
    </row>
    <row r="304" spans="1:11" x14ac:dyDescent="0.3">
      <c r="A304">
        <v>327</v>
      </c>
      <c r="B304" t="s">
        <v>1080</v>
      </c>
      <c r="C304" s="1">
        <v>43924</v>
      </c>
      <c r="D304" t="s">
        <v>2218</v>
      </c>
      <c r="E304" t="s">
        <v>2218</v>
      </c>
      <c r="F304" s="2">
        <v>220</v>
      </c>
      <c r="G304" s="2">
        <v>220</v>
      </c>
      <c r="H304" s="2">
        <v>0</v>
      </c>
      <c r="I304" t="s">
        <v>2238</v>
      </c>
      <c r="K304" t="str">
        <f t="shared" si="4"/>
        <v xml:space="preserve"> (327,'José Esteves','2020-04-03 00:00:00','Sim','Sim','220','220','0','LOJA'),</v>
      </c>
    </row>
    <row r="305" spans="1:11" x14ac:dyDescent="0.3">
      <c r="A305">
        <v>328</v>
      </c>
      <c r="B305" t="s">
        <v>1084</v>
      </c>
      <c r="C305" s="1">
        <v>43927</v>
      </c>
      <c r="D305" t="s">
        <v>2218</v>
      </c>
      <c r="E305" t="s">
        <v>2218</v>
      </c>
      <c r="F305" s="2">
        <v>420</v>
      </c>
      <c r="G305" s="2">
        <v>420</v>
      </c>
      <c r="H305" s="2">
        <v>0</v>
      </c>
      <c r="I305" t="s">
        <v>2238</v>
      </c>
      <c r="K305" t="str">
        <f t="shared" si="4"/>
        <v xml:space="preserve"> (328,'Alberto de Cassio Balbino','2020-04-06 00:00:00','Sim','Sim','420','420','0','LOJA'),</v>
      </c>
    </row>
    <row r="306" spans="1:11" x14ac:dyDescent="0.3">
      <c r="A306">
        <v>329</v>
      </c>
      <c r="B306" t="s">
        <v>882</v>
      </c>
      <c r="C306" s="1">
        <v>43928</v>
      </c>
      <c r="D306" t="s">
        <v>2218</v>
      </c>
      <c r="E306" t="s">
        <v>2218</v>
      </c>
      <c r="F306" s="2">
        <v>550</v>
      </c>
      <c r="G306" s="2">
        <v>550</v>
      </c>
      <c r="H306" s="2">
        <v>0</v>
      </c>
      <c r="I306" t="s">
        <v>4568</v>
      </c>
      <c r="K306" t="str">
        <f t="shared" si="4"/>
        <v xml:space="preserve"> (329,'José Walter de Padua','2020-04-07 00:00:00','Sim','Sim','550','550','0','NEY; WALTER'),</v>
      </c>
    </row>
    <row r="307" spans="1:11" x14ac:dyDescent="0.3">
      <c r="A307">
        <v>330</v>
      </c>
      <c r="B307" t="s">
        <v>45</v>
      </c>
      <c r="C307" s="1">
        <v>43928</v>
      </c>
      <c r="D307" t="s">
        <v>2218</v>
      </c>
      <c r="E307" t="s">
        <v>2218</v>
      </c>
      <c r="F307" s="2">
        <v>103.76</v>
      </c>
      <c r="G307" s="2">
        <v>103.76</v>
      </c>
      <c r="H307" s="2">
        <v>0</v>
      </c>
      <c r="I307" t="s">
        <v>2238</v>
      </c>
      <c r="K307" t="str">
        <f t="shared" si="4"/>
        <v xml:space="preserve"> (330,'Weldel Felix Teodoro','2020-04-07 00:00:00','Sim','Sim','103,76','103,76','0','LOJA'),</v>
      </c>
    </row>
    <row r="308" spans="1:11" x14ac:dyDescent="0.3">
      <c r="A308">
        <v>331</v>
      </c>
      <c r="B308" t="s">
        <v>45</v>
      </c>
      <c r="C308" s="1">
        <v>43928</v>
      </c>
      <c r="D308" t="s">
        <v>2218</v>
      </c>
      <c r="E308" t="s">
        <v>2218</v>
      </c>
      <c r="F308" s="2">
        <v>22.66</v>
      </c>
      <c r="G308" s="2">
        <v>22.66</v>
      </c>
      <c r="H308" s="2">
        <v>0</v>
      </c>
      <c r="I308" t="s">
        <v>2238</v>
      </c>
      <c r="K308" t="str">
        <f t="shared" si="4"/>
        <v xml:space="preserve"> (331,'Weldel Felix Teodoro','2020-04-07 00:00:00','Sim','Sim','22,66','22,66','0','LOJA'),</v>
      </c>
    </row>
    <row r="309" spans="1:11" x14ac:dyDescent="0.3">
      <c r="A309">
        <v>332</v>
      </c>
      <c r="B309" t="s">
        <v>1086</v>
      </c>
      <c r="C309" s="1">
        <v>43928</v>
      </c>
      <c r="D309" t="s">
        <v>2218</v>
      </c>
      <c r="E309" t="s">
        <v>2218</v>
      </c>
      <c r="F309" s="2">
        <v>310</v>
      </c>
      <c r="G309" s="2">
        <v>310</v>
      </c>
      <c r="H309" s="2">
        <v>0</v>
      </c>
      <c r="I309" t="s">
        <v>2238</v>
      </c>
      <c r="K309" t="str">
        <f t="shared" si="4"/>
        <v xml:space="preserve"> (332,'Café 3 Corações','2020-04-07 00:00:00','Sim','Sim','310','310','0','LOJA'),</v>
      </c>
    </row>
    <row r="310" spans="1:11" x14ac:dyDescent="0.3">
      <c r="A310">
        <v>333</v>
      </c>
      <c r="B310" t="s">
        <v>1092</v>
      </c>
      <c r="C310" s="1">
        <v>43928</v>
      </c>
      <c r="D310" t="s">
        <v>2218</v>
      </c>
      <c r="E310" t="s">
        <v>2218</v>
      </c>
      <c r="F310" s="2">
        <v>300</v>
      </c>
      <c r="G310" s="2">
        <v>300</v>
      </c>
      <c r="H310" s="2">
        <v>0</v>
      </c>
      <c r="I310" t="s">
        <v>4568</v>
      </c>
      <c r="K310" t="str">
        <f t="shared" si="4"/>
        <v xml:space="preserve"> (333,'Mario Lemes','2020-04-07 00:00:00','Sim','Sim','300','300','0','NEY; WALTER'),</v>
      </c>
    </row>
    <row r="311" spans="1:11" x14ac:dyDescent="0.3">
      <c r="A311">
        <v>334</v>
      </c>
      <c r="B311" t="s">
        <v>1096</v>
      </c>
      <c r="C311" s="1">
        <v>43929</v>
      </c>
      <c r="D311" t="s">
        <v>2218</v>
      </c>
      <c r="E311" t="s">
        <v>2218</v>
      </c>
      <c r="F311" s="2">
        <v>600</v>
      </c>
      <c r="G311" s="2">
        <v>600</v>
      </c>
      <c r="H311" s="2">
        <v>0</v>
      </c>
      <c r="I311" t="s">
        <v>4568</v>
      </c>
      <c r="K311" t="str">
        <f t="shared" si="4"/>
        <v xml:space="preserve"> (334,'Ivone Rolim Ramos','2020-04-08 00:00:00','Sim','Sim','600','600','0','NEY; WALTER'),</v>
      </c>
    </row>
    <row r="312" spans="1:11" x14ac:dyDescent="0.3">
      <c r="A312">
        <v>335</v>
      </c>
      <c r="B312" t="s">
        <v>882</v>
      </c>
      <c r="C312" s="1">
        <v>43929</v>
      </c>
      <c r="D312" t="s">
        <v>2218</v>
      </c>
      <c r="E312" t="s">
        <v>2218</v>
      </c>
      <c r="F312" s="2">
        <v>1102.4000000000001</v>
      </c>
      <c r="G312" s="2">
        <v>1102.4000000000001</v>
      </c>
      <c r="H312" s="2">
        <v>0</v>
      </c>
      <c r="I312" t="s">
        <v>4568</v>
      </c>
      <c r="K312" t="str">
        <f t="shared" si="4"/>
        <v xml:space="preserve"> (335,'José Walter de Padua','2020-04-08 00:00:00','Sim','Sim','1102,4','1102,4','0','NEY; WALTER'),</v>
      </c>
    </row>
    <row r="313" spans="1:11" x14ac:dyDescent="0.3">
      <c r="A313">
        <v>336</v>
      </c>
      <c r="B313" t="s">
        <v>882</v>
      </c>
      <c r="C313" s="1">
        <v>43929</v>
      </c>
      <c r="D313" t="s">
        <v>2218</v>
      </c>
      <c r="E313" t="s">
        <v>2218</v>
      </c>
      <c r="F313" s="2">
        <v>190.08</v>
      </c>
      <c r="G313" s="2">
        <v>190.08</v>
      </c>
      <c r="H313" s="2">
        <v>0</v>
      </c>
      <c r="I313" t="s">
        <v>4568</v>
      </c>
      <c r="K313" t="str">
        <f t="shared" si="4"/>
        <v xml:space="preserve"> (336,'José Walter de Padua','2020-04-08 00:00:00','Sim','Sim','190,08','190,08','0','NEY; WALTER'),</v>
      </c>
    </row>
    <row r="314" spans="1:11" x14ac:dyDescent="0.3">
      <c r="A314">
        <v>337</v>
      </c>
      <c r="B314" t="s">
        <v>945</v>
      </c>
      <c r="C314" s="1">
        <v>43934</v>
      </c>
      <c r="D314" t="s">
        <v>2218</v>
      </c>
      <c r="E314" t="s">
        <v>2218</v>
      </c>
      <c r="F314" s="2">
        <v>125</v>
      </c>
      <c r="G314" s="2">
        <v>125</v>
      </c>
      <c r="H314" s="2">
        <v>0</v>
      </c>
      <c r="I314" t="s">
        <v>4568</v>
      </c>
      <c r="K314" t="str">
        <f t="shared" si="4"/>
        <v xml:space="preserve"> (337,'Leonardo Ribeiro Ferreira','2020-04-13 00:00:00','Sim','Sim','125','125','0','NEY; WALTER'),</v>
      </c>
    </row>
    <row r="315" spans="1:11" x14ac:dyDescent="0.3">
      <c r="A315">
        <v>338</v>
      </c>
      <c r="B315" t="s">
        <v>987</v>
      </c>
      <c r="C315" s="1">
        <v>43934</v>
      </c>
      <c r="D315" t="s">
        <v>2218</v>
      </c>
      <c r="E315" t="s">
        <v>2218</v>
      </c>
      <c r="F315" s="2">
        <v>247.04</v>
      </c>
      <c r="G315" s="2">
        <v>247.04</v>
      </c>
      <c r="H315" s="2">
        <v>0</v>
      </c>
      <c r="I315" t="s">
        <v>2238</v>
      </c>
      <c r="K315" t="str">
        <f t="shared" si="4"/>
        <v xml:space="preserve"> (338,'Luti/ Ubiratan Bethoven Ribeiro Silva','2020-04-13 00:00:00','Sim','Sim','247,04','247,04','0','LOJA'),</v>
      </c>
    </row>
    <row r="316" spans="1:11" x14ac:dyDescent="0.3">
      <c r="A316">
        <v>339</v>
      </c>
      <c r="B316" t="s">
        <v>1021</v>
      </c>
      <c r="C316" s="1">
        <v>43934</v>
      </c>
      <c r="D316" t="s">
        <v>2218</v>
      </c>
      <c r="E316" t="s">
        <v>2218</v>
      </c>
      <c r="F316" s="2">
        <v>150</v>
      </c>
      <c r="G316" s="2">
        <v>150</v>
      </c>
      <c r="H316" s="2">
        <v>0</v>
      </c>
      <c r="I316" t="s">
        <v>4568</v>
      </c>
      <c r="K316" t="str">
        <f t="shared" si="4"/>
        <v xml:space="preserve"> (339,'Edna Lucio Borges','2020-04-13 00:00:00','Sim','Sim','150','150','0','NEY; WALTER'),</v>
      </c>
    </row>
    <row r="317" spans="1:11" x14ac:dyDescent="0.3">
      <c r="A317">
        <v>340</v>
      </c>
      <c r="B317" t="s">
        <v>950</v>
      </c>
      <c r="C317" s="1">
        <v>43935</v>
      </c>
      <c r="D317" t="s">
        <v>2218</v>
      </c>
      <c r="E317" t="s">
        <v>2218</v>
      </c>
      <c r="F317" s="2">
        <v>229</v>
      </c>
      <c r="G317" s="2">
        <v>229</v>
      </c>
      <c r="H317" s="2">
        <v>0</v>
      </c>
      <c r="I317" t="s">
        <v>4569</v>
      </c>
      <c r="K317" t="str">
        <f t="shared" si="4"/>
        <v xml:space="preserve"> (340,'Celso de Souza Cardoso','2020-04-14 00:00:00','Sim','Sim','229','229','0','NEY;WALTER'),</v>
      </c>
    </row>
    <row r="318" spans="1:11" x14ac:dyDescent="0.3">
      <c r="A318">
        <v>341</v>
      </c>
      <c r="B318" t="s">
        <v>2239</v>
      </c>
      <c r="C318" s="1">
        <v>43935</v>
      </c>
      <c r="D318" t="s">
        <v>2218</v>
      </c>
      <c r="E318" t="s">
        <v>2218</v>
      </c>
      <c r="F318" s="2">
        <v>339.6</v>
      </c>
      <c r="G318" s="2">
        <v>339.6</v>
      </c>
      <c r="H318" s="2">
        <v>0</v>
      </c>
      <c r="I318" t="s">
        <v>2238</v>
      </c>
      <c r="K318" t="str">
        <f t="shared" si="4"/>
        <v xml:space="preserve"> (341,'Vitor josé Batista','2020-04-14 00:00:00','Sim','Sim','339,6','339,6','0','LOJA'),</v>
      </c>
    </row>
    <row r="319" spans="1:11" x14ac:dyDescent="0.3">
      <c r="A319">
        <v>342</v>
      </c>
      <c r="B319" t="s">
        <v>987</v>
      </c>
      <c r="C319" s="1">
        <v>43936</v>
      </c>
      <c r="D319" t="s">
        <v>2218</v>
      </c>
      <c r="E319" t="s">
        <v>2218</v>
      </c>
      <c r="F319" s="2">
        <v>95</v>
      </c>
      <c r="G319" s="2">
        <v>95</v>
      </c>
      <c r="H319" s="2">
        <v>0</v>
      </c>
      <c r="I319" t="s">
        <v>2238</v>
      </c>
      <c r="K319" t="str">
        <f t="shared" si="4"/>
        <v xml:space="preserve"> (342,'Luti/ Ubiratan Bethoven Ribeiro Silva','2020-04-15 00:00:00','Sim','Sim','95','95','0','LOJA'),</v>
      </c>
    </row>
    <row r="320" spans="1:11" x14ac:dyDescent="0.3">
      <c r="A320">
        <v>343</v>
      </c>
      <c r="B320" t="s">
        <v>1104</v>
      </c>
      <c r="C320" s="1">
        <v>43936</v>
      </c>
      <c r="D320" t="s">
        <v>2218</v>
      </c>
      <c r="E320" t="s">
        <v>2218</v>
      </c>
      <c r="F320" s="2">
        <v>820</v>
      </c>
      <c r="G320" s="2">
        <v>820</v>
      </c>
      <c r="H320" s="2">
        <v>0</v>
      </c>
      <c r="I320" t="s">
        <v>2238</v>
      </c>
      <c r="K320" t="str">
        <f t="shared" si="4"/>
        <v xml:space="preserve"> (343,'Antônio Carlos Silva Filho','2020-04-15 00:00:00','Sim','Sim','820','820','0','LOJA'),</v>
      </c>
    </row>
    <row r="321" spans="1:11" x14ac:dyDescent="0.3">
      <c r="A321">
        <v>344</v>
      </c>
      <c r="B321" t="s">
        <v>905</v>
      </c>
      <c r="C321" s="1">
        <v>43937</v>
      </c>
      <c r="D321" t="s">
        <v>2218</v>
      </c>
      <c r="E321" t="s">
        <v>2218</v>
      </c>
      <c r="F321" s="2">
        <v>180</v>
      </c>
      <c r="G321" s="2">
        <v>180</v>
      </c>
      <c r="H321" s="2">
        <v>0</v>
      </c>
      <c r="I321" t="s">
        <v>4556</v>
      </c>
      <c r="K321" t="str">
        <f t="shared" si="4"/>
        <v xml:space="preserve"> (344,'Leandro Magalhaes Fernandes Quadros','2020-04-16 00:00:00','Sim','Sim','180','180','0','NEY'),</v>
      </c>
    </row>
    <row r="322" spans="1:11" x14ac:dyDescent="0.3">
      <c r="A322">
        <v>345</v>
      </c>
      <c r="B322" t="s">
        <v>1108</v>
      </c>
      <c r="C322" s="1">
        <v>43937</v>
      </c>
      <c r="D322" t="s">
        <v>2218</v>
      </c>
      <c r="E322" t="s">
        <v>2218</v>
      </c>
      <c r="F322" s="2">
        <v>70</v>
      </c>
      <c r="G322" s="2">
        <v>70</v>
      </c>
      <c r="H322" s="2">
        <v>0</v>
      </c>
      <c r="I322" t="s">
        <v>2238</v>
      </c>
      <c r="K322" t="str">
        <f t="shared" si="4"/>
        <v xml:space="preserve"> (345,'Klesley Bueno Brito','2020-04-16 00:00:00','Sim','Sim','70','70','0','LOJA'),</v>
      </c>
    </row>
    <row r="323" spans="1:11" x14ac:dyDescent="0.3">
      <c r="A323">
        <v>346</v>
      </c>
      <c r="B323" t="s">
        <v>987</v>
      </c>
      <c r="C323" s="1">
        <v>43937</v>
      </c>
      <c r="D323" t="s">
        <v>2218</v>
      </c>
      <c r="E323" t="s">
        <v>2218</v>
      </c>
      <c r="F323" s="2">
        <v>250</v>
      </c>
      <c r="G323" s="2">
        <v>250</v>
      </c>
      <c r="H323" s="2">
        <v>0</v>
      </c>
      <c r="I323" t="s">
        <v>2238</v>
      </c>
      <c r="K323" t="str">
        <f t="shared" ref="K323:K386" si="5">" ("&amp;A323&amp;",'"&amp;B323&amp;"','"&amp;TEXT(C323,"aaaa-mm-dd hh:mm:ss")&amp;"','"&amp;D323&amp;"','"&amp;E323&amp;"','"&amp;F323&amp;"','"&amp;G323&amp;"','"&amp;H323&amp;"','"&amp;I323&amp;"'),"</f>
        <v xml:space="preserve"> (346,'Luti/ Ubiratan Bethoven Ribeiro Silva','2020-04-16 00:00:00','Sim','Sim','250','250','0','LOJA'),</v>
      </c>
    </row>
    <row r="324" spans="1:11" x14ac:dyDescent="0.3">
      <c r="A324">
        <v>347</v>
      </c>
      <c r="B324" t="s">
        <v>45</v>
      </c>
      <c r="C324" s="1">
        <v>43937</v>
      </c>
      <c r="D324" t="s">
        <v>2218</v>
      </c>
      <c r="E324" t="s">
        <v>2218</v>
      </c>
      <c r="F324" s="2">
        <v>30</v>
      </c>
      <c r="G324" s="2">
        <v>30</v>
      </c>
      <c r="H324" s="2">
        <v>0</v>
      </c>
      <c r="I324" t="s">
        <v>2238</v>
      </c>
      <c r="K324" t="str">
        <f t="shared" si="5"/>
        <v xml:space="preserve"> (347,'Weldel Felix Teodoro','2020-04-16 00:00:00','Sim','Sim','30','30','0','LOJA'),</v>
      </c>
    </row>
    <row r="325" spans="1:11" x14ac:dyDescent="0.3">
      <c r="A325">
        <v>348</v>
      </c>
      <c r="B325" t="s">
        <v>45</v>
      </c>
      <c r="C325" s="1">
        <v>43938</v>
      </c>
      <c r="D325" t="s">
        <v>2218</v>
      </c>
      <c r="E325" t="s">
        <v>2218</v>
      </c>
      <c r="F325" s="2">
        <v>130.51</v>
      </c>
      <c r="G325" s="2">
        <v>130.51</v>
      </c>
      <c r="H325" s="2">
        <v>0</v>
      </c>
      <c r="I325" t="s">
        <v>2238</v>
      </c>
      <c r="K325" t="str">
        <f t="shared" si="5"/>
        <v xml:space="preserve"> (348,'Weldel Felix Teodoro','2020-04-17 00:00:00','Sim','Sim','130,51','130,51','0','LOJA'),</v>
      </c>
    </row>
    <row r="326" spans="1:11" x14ac:dyDescent="0.3">
      <c r="A326">
        <v>349</v>
      </c>
      <c r="B326" t="s">
        <v>987</v>
      </c>
      <c r="C326" s="1">
        <v>43938</v>
      </c>
      <c r="D326" t="s">
        <v>2218</v>
      </c>
      <c r="E326" t="s">
        <v>2218</v>
      </c>
      <c r="F326" s="2">
        <v>100</v>
      </c>
      <c r="G326" s="2">
        <v>100</v>
      </c>
      <c r="H326" s="2">
        <v>0</v>
      </c>
      <c r="I326" t="s">
        <v>2238</v>
      </c>
      <c r="K326" t="str">
        <f t="shared" si="5"/>
        <v xml:space="preserve"> (349,'Luti/ Ubiratan Bethoven Ribeiro Silva','2020-04-17 00:00:00','Sim','Sim','100','100','0','LOJA'),</v>
      </c>
    </row>
    <row r="327" spans="1:11" x14ac:dyDescent="0.3">
      <c r="A327">
        <v>350</v>
      </c>
      <c r="B327" t="s">
        <v>2240</v>
      </c>
      <c r="C327" s="1">
        <v>43938</v>
      </c>
      <c r="D327" t="s">
        <v>2218</v>
      </c>
      <c r="E327" t="s">
        <v>2218</v>
      </c>
      <c r="F327" s="2">
        <v>277</v>
      </c>
      <c r="G327" s="2">
        <v>277</v>
      </c>
      <c r="H327" s="2">
        <v>0</v>
      </c>
      <c r="I327" t="s">
        <v>2238</v>
      </c>
      <c r="K327" t="str">
        <f t="shared" si="5"/>
        <v xml:space="preserve"> (350,'Junior/ Antônio de Paula','2020-04-17 00:00:00','Sim','Sim','277','277','0','LOJA'),</v>
      </c>
    </row>
    <row r="328" spans="1:11" x14ac:dyDescent="0.3">
      <c r="A328">
        <v>351</v>
      </c>
      <c r="B328" t="s">
        <v>1117</v>
      </c>
      <c r="C328" s="1">
        <v>43938</v>
      </c>
      <c r="D328" t="s">
        <v>2218</v>
      </c>
      <c r="E328" t="s">
        <v>2218</v>
      </c>
      <c r="F328" s="2">
        <v>200</v>
      </c>
      <c r="G328" s="2">
        <v>200</v>
      </c>
      <c r="H328" s="2">
        <v>0</v>
      </c>
      <c r="I328" t="s">
        <v>4568</v>
      </c>
      <c r="K328" t="str">
        <f t="shared" si="5"/>
        <v xml:space="preserve"> (351,'Daniel da Silva','2020-04-17 00:00:00','Sim','Sim','200','200','0','NEY; WALTER'),</v>
      </c>
    </row>
    <row r="329" spans="1:11" x14ac:dyDescent="0.3">
      <c r="A329">
        <v>352</v>
      </c>
      <c r="B329" t="s">
        <v>45</v>
      </c>
      <c r="C329" s="1">
        <v>43938</v>
      </c>
      <c r="D329" t="s">
        <v>2218</v>
      </c>
      <c r="E329" t="s">
        <v>2218</v>
      </c>
      <c r="F329" s="2">
        <v>62.42</v>
      </c>
      <c r="G329" s="2">
        <v>62.42</v>
      </c>
      <c r="H329" s="2">
        <v>0</v>
      </c>
      <c r="I329" t="s">
        <v>2238</v>
      </c>
      <c r="K329" t="str">
        <f t="shared" si="5"/>
        <v xml:space="preserve"> (352,'Weldel Felix Teodoro','2020-04-17 00:00:00','Sim','Sim','62,42','62,42','0','LOJA'),</v>
      </c>
    </row>
    <row r="330" spans="1:11" x14ac:dyDescent="0.3">
      <c r="A330">
        <v>353</v>
      </c>
      <c r="B330" t="s">
        <v>45</v>
      </c>
      <c r="C330" s="1">
        <v>43941</v>
      </c>
      <c r="D330" t="s">
        <v>2218</v>
      </c>
      <c r="E330" t="s">
        <v>2218</v>
      </c>
      <c r="F330" s="2">
        <v>400</v>
      </c>
      <c r="G330" s="2">
        <v>400</v>
      </c>
      <c r="H330" s="2">
        <v>0</v>
      </c>
      <c r="I330" t="s">
        <v>2238</v>
      </c>
      <c r="K330" t="str">
        <f t="shared" si="5"/>
        <v xml:space="preserve"> (353,'Weldel Felix Teodoro','2020-04-20 00:00:00','Sim','Sim','400','400','0','LOJA'),</v>
      </c>
    </row>
    <row r="331" spans="1:11" x14ac:dyDescent="0.3">
      <c r="A331">
        <v>354</v>
      </c>
      <c r="B331" t="s">
        <v>849</v>
      </c>
      <c r="C331" s="1">
        <v>43941</v>
      </c>
      <c r="D331" t="s">
        <v>2218</v>
      </c>
      <c r="E331" t="s">
        <v>2218</v>
      </c>
      <c r="F331" s="2">
        <v>250</v>
      </c>
      <c r="G331" s="2">
        <v>250</v>
      </c>
      <c r="H331" s="2">
        <v>0</v>
      </c>
      <c r="I331" t="s">
        <v>4556</v>
      </c>
      <c r="K331" t="str">
        <f t="shared" si="5"/>
        <v xml:space="preserve"> (354,'Sr Chico Marceneiro','2020-04-20 00:00:00','Sim','Sim','250','250','0','NEY'),</v>
      </c>
    </row>
    <row r="332" spans="1:11" x14ac:dyDescent="0.3">
      <c r="A332">
        <v>355</v>
      </c>
      <c r="B332" t="s">
        <v>1035</v>
      </c>
      <c r="C332" s="1">
        <v>43941</v>
      </c>
      <c r="D332" t="s">
        <v>2218</v>
      </c>
      <c r="E332" t="s">
        <v>2218</v>
      </c>
      <c r="F332" s="2">
        <v>170</v>
      </c>
      <c r="G332" s="2">
        <v>170</v>
      </c>
      <c r="H332" s="2">
        <v>0</v>
      </c>
      <c r="I332" t="s">
        <v>4556</v>
      </c>
      <c r="K332" t="str">
        <f t="shared" si="5"/>
        <v xml:space="preserve"> (355,'Lucas Carmacio','2020-04-20 00:00:00','Sim','Sim','170','170','0','NEY'),</v>
      </c>
    </row>
    <row r="333" spans="1:11" x14ac:dyDescent="0.3">
      <c r="A333">
        <v>356</v>
      </c>
      <c r="B333" t="s">
        <v>857</v>
      </c>
      <c r="C333" s="1">
        <v>43941</v>
      </c>
      <c r="D333" t="s">
        <v>2218</v>
      </c>
      <c r="E333" t="s">
        <v>2218</v>
      </c>
      <c r="F333" s="2">
        <v>2609.1</v>
      </c>
      <c r="G333" s="2">
        <v>2609.1</v>
      </c>
      <c r="H333" s="2">
        <v>0</v>
      </c>
      <c r="I333" t="s">
        <v>4569</v>
      </c>
      <c r="K333" t="str">
        <f t="shared" si="5"/>
        <v xml:space="preserve"> (356,'Rogerio Frogeri','2020-04-20 00:00:00','Sim','Sim','2609,1','2609,1','0','NEY;WALTER'),</v>
      </c>
    </row>
    <row r="334" spans="1:11" x14ac:dyDescent="0.3">
      <c r="A334">
        <v>357</v>
      </c>
      <c r="B334" t="s">
        <v>941</v>
      </c>
      <c r="C334" s="1">
        <v>43943</v>
      </c>
      <c r="D334" t="s">
        <v>2218</v>
      </c>
      <c r="E334" t="s">
        <v>2218</v>
      </c>
      <c r="F334" s="2">
        <v>360</v>
      </c>
      <c r="G334" s="2">
        <v>360</v>
      </c>
      <c r="H334" s="2">
        <v>0</v>
      </c>
      <c r="I334" t="s">
        <v>4569</v>
      </c>
      <c r="K334" t="str">
        <f t="shared" si="5"/>
        <v xml:space="preserve"> (357,'Cosme Mariano da Silva Filho','2020-04-22 00:00:00','Sim','Sim','360','360','0','NEY;WALTER'),</v>
      </c>
    </row>
    <row r="335" spans="1:11" x14ac:dyDescent="0.3">
      <c r="A335">
        <v>358</v>
      </c>
      <c r="B335" t="s">
        <v>45</v>
      </c>
      <c r="C335" s="1">
        <v>43943</v>
      </c>
      <c r="D335" t="s">
        <v>2218</v>
      </c>
      <c r="E335" t="s">
        <v>2218</v>
      </c>
      <c r="F335" s="2">
        <v>53.72</v>
      </c>
      <c r="G335" s="2">
        <v>53.72</v>
      </c>
      <c r="H335" s="2">
        <v>0</v>
      </c>
      <c r="I335" t="s">
        <v>2238</v>
      </c>
      <c r="K335" t="str">
        <f t="shared" si="5"/>
        <v xml:space="preserve"> (358,'Weldel Felix Teodoro','2020-04-22 00:00:00','Sim','Sim','53,72','53,72','0','LOJA'),</v>
      </c>
    </row>
    <row r="336" spans="1:11" x14ac:dyDescent="0.3">
      <c r="A336">
        <v>359</v>
      </c>
      <c r="B336" t="s">
        <v>1113</v>
      </c>
      <c r="C336" s="1">
        <v>43943</v>
      </c>
      <c r="D336" t="s">
        <v>2218</v>
      </c>
      <c r="E336" t="s">
        <v>2218</v>
      </c>
      <c r="F336" s="2">
        <v>384</v>
      </c>
      <c r="G336" s="2">
        <v>384</v>
      </c>
      <c r="H336" s="2">
        <v>0</v>
      </c>
      <c r="I336" t="s">
        <v>2238</v>
      </c>
      <c r="K336" t="str">
        <f t="shared" si="5"/>
        <v xml:space="preserve"> (359,'Junior calheiro/ Antônio de Paula','2020-04-22 00:00:00','Sim','Sim','384','384','0','LOJA'),</v>
      </c>
    </row>
    <row r="337" spans="1:11" x14ac:dyDescent="0.3">
      <c r="A337">
        <v>360</v>
      </c>
      <c r="B337" t="s">
        <v>1121</v>
      </c>
      <c r="C337" s="1">
        <v>43943</v>
      </c>
      <c r="D337" t="s">
        <v>2218</v>
      </c>
      <c r="E337" t="s">
        <v>2218</v>
      </c>
      <c r="F337" s="2">
        <v>200</v>
      </c>
      <c r="G337" s="2">
        <v>200</v>
      </c>
      <c r="H337" s="2">
        <v>0</v>
      </c>
      <c r="I337" t="s">
        <v>4569</v>
      </c>
      <c r="K337" t="str">
        <f t="shared" si="5"/>
        <v xml:space="preserve"> (360,'Marcio Moreno Ribeirão','2020-04-22 00:00:00','Sim','Sim','200','200','0','NEY;WALTER'),</v>
      </c>
    </row>
    <row r="338" spans="1:11" x14ac:dyDescent="0.3">
      <c r="A338">
        <v>361</v>
      </c>
      <c r="B338" t="s">
        <v>587</v>
      </c>
      <c r="C338" s="1">
        <v>43944</v>
      </c>
      <c r="D338" t="s">
        <v>2218</v>
      </c>
      <c r="E338" t="s">
        <v>2218</v>
      </c>
      <c r="F338" s="2">
        <v>92</v>
      </c>
      <c r="G338" s="2">
        <v>92</v>
      </c>
      <c r="H338" s="2">
        <v>0</v>
      </c>
      <c r="I338" t="s">
        <v>2238</v>
      </c>
      <c r="K338" t="str">
        <f t="shared" si="5"/>
        <v xml:space="preserve"> (361,'Carlos Cesar Comunian','2020-04-23 00:00:00','Sim','Sim','92','92','0','LOJA'),</v>
      </c>
    </row>
    <row r="339" spans="1:11" x14ac:dyDescent="0.3">
      <c r="A339">
        <v>362</v>
      </c>
      <c r="B339" t="s">
        <v>1124</v>
      </c>
      <c r="C339" s="1">
        <v>43944</v>
      </c>
      <c r="D339" t="s">
        <v>2218</v>
      </c>
      <c r="E339" t="s">
        <v>2218</v>
      </c>
      <c r="F339" s="2">
        <v>320</v>
      </c>
      <c r="G339" s="2">
        <v>320</v>
      </c>
      <c r="H339" s="2">
        <v>0</v>
      </c>
      <c r="I339" t="s">
        <v>4569</v>
      </c>
      <c r="K339" t="str">
        <f t="shared" si="5"/>
        <v xml:space="preserve"> (362,'Eneuzira Vita','2020-04-23 00:00:00','Sim','Sim','320','320','0','NEY;WALTER'),</v>
      </c>
    </row>
    <row r="340" spans="1:11" x14ac:dyDescent="0.3">
      <c r="A340">
        <v>363</v>
      </c>
      <c r="B340" t="s">
        <v>1128</v>
      </c>
      <c r="C340" s="1">
        <v>43944</v>
      </c>
      <c r="D340" t="s">
        <v>2218</v>
      </c>
      <c r="E340" t="s">
        <v>2218</v>
      </c>
      <c r="F340" s="2">
        <v>180</v>
      </c>
      <c r="G340" s="2">
        <v>180</v>
      </c>
      <c r="H340" s="2">
        <v>0</v>
      </c>
      <c r="I340" t="s">
        <v>2238</v>
      </c>
      <c r="K340" t="str">
        <f t="shared" si="5"/>
        <v xml:space="preserve"> (363,'Kleber Gusmão/ Klebinho','2020-04-23 00:00:00','Sim','Sim','180','180','0','LOJA'),</v>
      </c>
    </row>
    <row r="341" spans="1:11" x14ac:dyDescent="0.3">
      <c r="A341">
        <v>364</v>
      </c>
      <c r="B341" t="s">
        <v>1134</v>
      </c>
      <c r="C341" s="1">
        <v>43944</v>
      </c>
      <c r="D341" t="s">
        <v>2218</v>
      </c>
      <c r="E341" t="s">
        <v>2218</v>
      </c>
      <c r="F341" s="2">
        <v>1180</v>
      </c>
      <c r="G341" s="2">
        <v>1180</v>
      </c>
      <c r="H341" s="2">
        <v>0</v>
      </c>
      <c r="I341" t="s">
        <v>2238</v>
      </c>
      <c r="K341" t="str">
        <f t="shared" si="5"/>
        <v xml:space="preserve"> (364,'Marcelo Matias Marques','2020-04-23 00:00:00','Sim','Sim','1180','1180','0','LOJA'),</v>
      </c>
    </row>
    <row r="342" spans="1:11" x14ac:dyDescent="0.3">
      <c r="A342">
        <v>365</v>
      </c>
      <c r="B342" t="s">
        <v>45</v>
      </c>
      <c r="C342" s="1">
        <v>43945</v>
      </c>
      <c r="D342" t="s">
        <v>2218</v>
      </c>
      <c r="E342" t="s">
        <v>2218</v>
      </c>
      <c r="F342" s="2">
        <v>63</v>
      </c>
      <c r="G342" s="2">
        <v>63</v>
      </c>
      <c r="H342" s="2">
        <v>0</v>
      </c>
      <c r="I342" t="s">
        <v>2238</v>
      </c>
      <c r="K342" t="str">
        <f t="shared" si="5"/>
        <v xml:space="preserve"> (365,'Weldel Felix Teodoro','2020-04-24 00:00:00','Sim','Sim','63','63','0','LOJA'),</v>
      </c>
    </row>
    <row r="343" spans="1:11" x14ac:dyDescent="0.3">
      <c r="A343">
        <v>366</v>
      </c>
      <c r="B343" t="s">
        <v>1113</v>
      </c>
      <c r="C343" s="1">
        <v>43948</v>
      </c>
      <c r="D343" t="s">
        <v>2218</v>
      </c>
      <c r="E343" t="s">
        <v>2218</v>
      </c>
      <c r="F343" s="2">
        <v>316</v>
      </c>
      <c r="G343" s="2">
        <v>316</v>
      </c>
      <c r="H343" s="2">
        <v>0</v>
      </c>
      <c r="I343" t="s">
        <v>2238</v>
      </c>
      <c r="K343" t="str">
        <f t="shared" si="5"/>
        <v xml:space="preserve"> (366,'Junior calheiro/ Antônio de Paula','2020-04-27 00:00:00','Sim','Sim','316','316','0','LOJA'),</v>
      </c>
    </row>
    <row r="344" spans="1:11" x14ac:dyDescent="0.3">
      <c r="A344">
        <v>367</v>
      </c>
      <c r="B344" t="s">
        <v>1086</v>
      </c>
      <c r="C344" s="1">
        <v>43948</v>
      </c>
      <c r="D344" t="s">
        <v>2218</v>
      </c>
      <c r="E344" t="s">
        <v>2218</v>
      </c>
      <c r="F344" s="2">
        <v>3762</v>
      </c>
      <c r="G344" s="2">
        <v>3762</v>
      </c>
      <c r="H344" s="2">
        <v>0</v>
      </c>
      <c r="I344" t="s">
        <v>4570</v>
      </c>
      <c r="K344" t="str">
        <f t="shared" si="5"/>
        <v xml:space="preserve"> (367,'Café 3 Corações','2020-04-27 00:00:00','Sim','Sim','3762','3762','0','NEY; WALTER; MARCO'),</v>
      </c>
    </row>
    <row r="345" spans="1:11" x14ac:dyDescent="0.3">
      <c r="A345">
        <v>368</v>
      </c>
      <c r="B345" t="s">
        <v>1138</v>
      </c>
      <c r="C345" s="1">
        <v>43948</v>
      </c>
      <c r="D345" t="s">
        <v>2218</v>
      </c>
      <c r="E345" t="s">
        <v>2218</v>
      </c>
      <c r="F345" s="2">
        <v>215</v>
      </c>
      <c r="G345" s="2">
        <v>215</v>
      </c>
      <c r="H345" s="2">
        <v>0</v>
      </c>
      <c r="I345" t="s">
        <v>4569</v>
      </c>
      <c r="K345" t="str">
        <f t="shared" si="5"/>
        <v xml:space="preserve"> (368,'Ana Paula Vitoriano','2020-04-27 00:00:00','Sim','Sim','215','215','0','NEY;WALTER'),</v>
      </c>
    </row>
    <row r="346" spans="1:11" x14ac:dyDescent="0.3">
      <c r="A346">
        <v>369</v>
      </c>
      <c r="B346" t="s">
        <v>1143</v>
      </c>
      <c r="C346" s="1">
        <v>43949</v>
      </c>
      <c r="D346" t="s">
        <v>2218</v>
      </c>
      <c r="E346" t="s">
        <v>2218</v>
      </c>
      <c r="F346" s="2">
        <v>600</v>
      </c>
      <c r="G346" s="2">
        <v>600</v>
      </c>
      <c r="H346" s="2">
        <v>0</v>
      </c>
      <c r="I346" t="s">
        <v>4556</v>
      </c>
      <c r="K346" t="str">
        <f t="shared" si="5"/>
        <v xml:space="preserve"> (369,'José Carlos Dias','2020-04-28 00:00:00','Sim','Sim','600','600','0','NEY'),</v>
      </c>
    </row>
    <row r="347" spans="1:11" x14ac:dyDescent="0.3">
      <c r="A347">
        <v>370</v>
      </c>
      <c r="B347" t="s">
        <v>1148</v>
      </c>
      <c r="C347" s="1">
        <v>43950</v>
      </c>
      <c r="D347" t="s">
        <v>2218</v>
      </c>
      <c r="E347" t="s">
        <v>2218</v>
      </c>
      <c r="F347" s="2">
        <v>670</v>
      </c>
      <c r="G347" s="2">
        <v>670</v>
      </c>
      <c r="H347" s="2">
        <v>0</v>
      </c>
      <c r="I347" t="s">
        <v>2238</v>
      </c>
      <c r="K347" t="str">
        <f t="shared" si="5"/>
        <v xml:space="preserve"> (370,'Watson Antônio Pedro','2020-04-29 00:00:00','Sim','Sim','670','670','0','LOJA'),</v>
      </c>
    </row>
    <row r="348" spans="1:11" x14ac:dyDescent="0.3">
      <c r="A348">
        <v>371</v>
      </c>
      <c r="B348" t="s">
        <v>1152</v>
      </c>
      <c r="C348" s="1">
        <v>43951</v>
      </c>
      <c r="D348" t="s">
        <v>2218</v>
      </c>
      <c r="E348" t="s">
        <v>2218</v>
      </c>
      <c r="F348" s="2">
        <v>1200</v>
      </c>
      <c r="G348" s="2">
        <v>1200</v>
      </c>
      <c r="H348" s="2">
        <v>0</v>
      </c>
      <c r="I348" t="s">
        <v>4556</v>
      </c>
      <c r="K348" t="str">
        <f t="shared" si="5"/>
        <v xml:space="preserve"> (371,'Wanda de Souza Ribeiro Bernardes','2020-04-30 00:00:00','Sim','Sim','1200','1200','0','NEY'),</v>
      </c>
    </row>
    <row r="349" spans="1:11" x14ac:dyDescent="0.3">
      <c r="A349">
        <v>372</v>
      </c>
      <c r="B349" t="s">
        <v>1156</v>
      </c>
      <c r="C349" s="1">
        <v>43951</v>
      </c>
      <c r="D349" t="s">
        <v>2218</v>
      </c>
      <c r="E349" t="s">
        <v>2218</v>
      </c>
      <c r="F349" s="2">
        <v>390</v>
      </c>
      <c r="G349" s="2">
        <v>390</v>
      </c>
      <c r="H349" s="2">
        <v>0</v>
      </c>
      <c r="I349" t="s">
        <v>4568</v>
      </c>
      <c r="K349" t="str">
        <f t="shared" si="5"/>
        <v xml:space="preserve"> (372,'Amado Firmino','2020-04-30 00:00:00','Sim','Sim','390','390','0','NEY; WALTER'),</v>
      </c>
    </row>
    <row r="350" spans="1:11" x14ac:dyDescent="0.3">
      <c r="A350">
        <v>374</v>
      </c>
      <c r="B350" t="s">
        <v>941</v>
      </c>
      <c r="C350" s="1">
        <v>43955</v>
      </c>
      <c r="D350" t="s">
        <v>2218</v>
      </c>
      <c r="E350" t="s">
        <v>2218</v>
      </c>
      <c r="F350" s="2">
        <v>190</v>
      </c>
      <c r="G350" s="2">
        <v>190</v>
      </c>
      <c r="H350" s="2">
        <v>0</v>
      </c>
      <c r="I350" t="s">
        <v>4568</v>
      </c>
      <c r="K350" t="str">
        <f t="shared" si="5"/>
        <v xml:space="preserve"> (374,'Cosme Mariano da Silva Filho','2020-05-04 00:00:00','Sim','Sim','190','190','0','NEY; WALTER'),</v>
      </c>
    </row>
    <row r="351" spans="1:11" x14ac:dyDescent="0.3">
      <c r="A351">
        <v>375</v>
      </c>
      <c r="B351" t="s">
        <v>1113</v>
      </c>
      <c r="C351" s="1">
        <v>43955</v>
      </c>
      <c r="D351" t="s">
        <v>2218</v>
      </c>
      <c r="E351" t="s">
        <v>2218</v>
      </c>
      <c r="F351" s="2">
        <v>108</v>
      </c>
      <c r="G351" s="2">
        <v>108</v>
      </c>
      <c r="H351" s="2">
        <v>0</v>
      </c>
      <c r="I351" t="s">
        <v>2238</v>
      </c>
      <c r="K351" t="str">
        <f t="shared" si="5"/>
        <v xml:space="preserve"> (375,'Junior calheiro/ Antônio de Paula','2020-05-04 00:00:00','Sim','Sim','108','108','0','LOJA'),</v>
      </c>
    </row>
    <row r="352" spans="1:11" x14ac:dyDescent="0.3">
      <c r="A352">
        <v>376</v>
      </c>
      <c r="B352" t="s">
        <v>1159</v>
      </c>
      <c r="C352" s="1">
        <v>43956</v>
      </c>
      <c r="D352" t="s">
        <v>2218</v>
      </c>
      <c r="E352" t="s">
        <v>2218</v>
      </c>
      <c r="F352" s="2">
        <v>760</v>
      </c>
      <c r="G352" s="2">
        <v>760</v>
      </c>
      <c r="H352" s="2">
        <v>0</v>
      </c>
      <c r="I352" t="s">
        <v>4568</v>
      </c>
      <c r="K352" t="str">
        <f t="shared" si="5"/>
        <v xml:space="preserve"> (376,'Marcos Santos Tavares','2020-05-05 00:00:00','Sim','Sim','760','760','0','NEY; WALTER'),</v>
      </c>
    </row>
    <row r="353" spans="1:11" x14ac:dyDescent="0.3">
      <c r="A353">
        <v>377</v>
      </c>
      <c r="B353" t="s">
        <v>1163</v>
      </c>
      <c r="C353" s="1">
        <v>43956</v>
      </c>
      <c r="D353" t="s">
        <v>2218</v>
      </c>
      <c r="E353" t="s">
        <v>2218</v>
      </c>
      <c r="F353" s="2">
        <v>658</v>
      </c>
      <c r="G353" s="2">
        <v>658</v>
      </c>
      <c r="H353" s="2">
        <v>0</v>
      </c>
      <c r="I353" t="s">
        <v>2238</v>
      </c>
      <c r="K353" t="str">
        <f t="shared" si="5"/>
        <v xml:space="preserve"> (377,'Gilberto dos Santos Geraldo','2020-05-05 00:00:00','Sim','Sim','658','658','0','LOJA'),</v>
      </c>
    </row>
    <row r="354" spans="1:11" x14ac:dyDescent="0.3">
      <c r="A354">
        <v>378</v>
      </c>
      <c r="B354" t="s">
        <v>1166</v>
      </c>
      <c r="C354" s="1">
        <v>43956</v>
      </c>
      <c r="D354" t="s">
        <v>2218</v>
      </c>
      <c r="E354" t="s">
        <v>2218</v>
      </c>
      <c r="F354" s="2">
        <v>333</v>
      </c>
      <c r="G354" s="2">
        <v>333</v>
      </c>
      <c r="H354" s="2">
        <v>0</v>
      </c>
      <c r="I354" t="s">
        <v>4568</v>
      </c>
      <c r="K354" t="str">
        <f t="shared" si="5"/>
        <v xml:space="preserve"> (378,'Renato targino Fernandes','2020-05-05 00:00:00','Sim','Sim','333','333','0','NEY; WALTER'),</v>
      </c>
    </row>
    <row r="355" spans="1:11" x14ac:dyDescent="0.3">
      <c r="A355">
        <v>379</v>
      </c>
      <c r="B355" t="s">
        <v>45</v>
      </c>
      <c r="C355" s="1">
        <v>43956</v>
      </c>
      <c r="D355" t="s">
        <v>2218</v>
      </c>
      <c r="E355" t="s">
        <v>2218</v>
      </c>
      <c r="F355" s="2">
        <v>72.819999999999993</v>
      </c>
      <c r="G355" s="2">
        <v>72.819999999999993</v>
      </c>
      <c r="H355" s="2">
        <v>0</v>
      </c>
      <c r="I355" t="s">
        <v>2238</v>
      </c>
      <c r="K355" t="str">
        <f t="shared" si="5"/>
        <v xml:space="preserve"> (379,'Weldel Felix Teodoro','2020-05-05 00:00:00','Sim','Sim','72,82','72,82','0','LOJA'),</v>
      </c>
    </row>
    <row r="356" spans="1:11" x14ac:dyDescent="0.3">
      <c r="A356">
        <v>380</v>
      </c>
      <c r="B356" t="s">
        <v>45</v>
      </c>
      <c r="C356" s="1">
        <v>43956</v>
      </c>
      <c r="D356" t="s">
        <v>2218</v>
      </c>
      <c r="E356" t="s">
        <v>2218</v>
      </c>
      <c r="F356" s="2">
        <v>70.67</v>
      </c>
      <c r="G356" s="2">
        <v>70.67</v>
      </c>
      <c r="H356" s="2">
        <v>0</v>
      </c>
      <c r="I356" t="s">
        <v>2238</v>
      </c>
      <c r="K356" t="str">
        <f t="shared" si="5"/>
        <v xml:space="preserve"> (380,'Weldel Felix Teodoro','2020-05-05 00:00:00','Sim','Sim','70,67','70,67','0','LOJA'),</v>
      </c>
    </row>
    <row r="357" spans="1:11" x14ac:dyDescent="0.3">
      <c r="A357">
        <v>381</v>
      </c>
      <c r="B357" t="s">
        <v>1113</v>
      </c>
      <c r="C357" s="1">
        <v>43957</v>
      </c>
      <c r="D357" t="s">
        <v>2218</v>
      </c>
      <c r="E357" t="s">
        <v>2218</v>
      </c>
      <c r="F357" s="2">
        <v>260</v>
      </c>
      <c r="G357" s="2">
        <v>260</v>
      </c>
      <c r="H357" s="2">
        <v>0</v>
      </c>
      <c r="I357" t="s">
        <v>2238</v>
      </c>
      <c r="K357" t="str">
        <f t="shared" si="5"/>
        <v xml:space="preserve"> (381,'Junior calheiro/ Antônio de Paula','2020-05-06 00:00:00','Sim','Sim','260','260','0','LOJA'),</v>
      </c>
    </row>
    <row r="358" spans="1:11" x14ac:dyDescent="0.3">
      <c r="A358">
        <v>382</v>
      </c>
      <c r="B358" t="s">
        <v>41</v>
      </c>
      <c r="C358" s="1">
        <v>43957</v>
      </c>
      <c r="D358" t="s">
        <v>2218</v>
      </c>
      <c r="E358" t="s">
        <v>2218</v>
      </c>
      <c r="F358" s="2">
        <v>800</v>
      </c>
      <c r="G358" s="2">
        <v>800</v>
      </c>
      <c r="H358" s="2">
        <v>0</v>
      </c>
      <c r="I358" t="s">
        <v>4569</v>
      </c>
      <c r="K358" t="str">
        <f t="shared" si="5"/>
        <v xml:space="preserve"> (382,'Madeireira Belato','2020-05-06 00:00:00','Sim','Sim','800','800','0','NEY;WALTER'),</v>
      </c>
    </row>
    <row r="359" spans="1:11" x14ac:dyDescent="0.3">
      <c r="A359">
        <v>383</v>
      </c>
      <c r="B359" t="s">
        <v>1163</v>
      </c>
      <c r="C359" s="1">
        <v>43958</v>
      </c>
      <c r="D359" t="s">
        <v>2218</v>
      </c>
      <c r="E359" t="s">
        <v>2218</v>
      </c>
      <c r="F359" s="2">
        <v>148</v>
      </c>
      <c r="G359" s="2">
        <v>148</v>
      </c>
      <c r="H359" s="2">
        <v>0</v>
      </c>
      <c r="I359" t="s">
        <v>2238</v>
      </c>
      <c r="K359" t="str">
        <f t="shared" si="5"/>
        <v xml:space="preserve"> (383,'Gilberto dos Santos Geraldo','2020-05-07 00:00:00','Sim','Sim','148','148','0','LOJA'),</v>
      </c>
    </row>
    <row r="360" spans="1:11" x14ac:dyDescent="0.3">
      <c r="A360">
        <v>384</v>
      </c>
      <c r="B360" t="s">
        <v>1134</v>
      </c>
      <c r="C360" s="1">
        <v>43958</v>
      </c>
      <c r="D360" t="s">
        <v>2218</v>
      </c>
      <c r="E360" t="s">
        <v>2218</v>
      </c>
      <c r="F360" s="2">
        <v>330</v>
      </c>
      <c r="G360" s="2">
        <v>330</v>
      </c>
      <c r="H360" s="2">
        <v>0</v>
      </c>
      <c r="I360" t="s">
        <v>2238</v>
      </c>
      <c r="K360" t="str">
        <f t="shared" si="5"/>
        <v xml:space="preserve"> (384,'Marcelo Matias Marques','2020-05-07 00:00:00','Sim','Sim','330','330','0','LOJA'),</v>
      </c>
    </row>
    <row r="361" spans="1:11" x14ac:dyDescent="0.3">
      <c r="A361">
        <v>385</v>
      </c>
      <c r="B361" t="s">
        <v>535</v>
      </c>
      <c r="C361" s="1">
        <v>43959</v>
      </c>
      <c r="D361" t="s">
        <v>2218</v>
      </c>
      <c r="E361" t="s">
        <v>2218</v>
      </c>
      <c r="F361" s="2">
        <v>90</v>
      </c>
      <c r="G361" s="2">
        <v>90</v>
      </c>
      <c r="H361" s="2">
        <v>0</v>
      </c>
      <c r="I361" t="s">
        <v>2238</v>
      </c>
      <c r="K361" t="str">
        <f t="shared" si="5"/>
        <v xml:space="preserve"> (385,'Célio Pereira','2020-05-08 00:00:00','Sim','Sim','90','90','0','LOJA'),</v>
      </c>
    </row>
    <row r="362" spans="1:11" x14ac:dyDescent="0.3">
      <c r="A362">
        <v>386</v>
      </c>
      <c r="B362" t="s">
        <v>1113</v>
      </c>
      <c r="C362" s="1">
        <v>43959</v>
      </c>
      <c r="D362" t="s">
        <v>2218</v>
      </c>
      <c r="E362" t="s">
        <v>2218</v>
      </c>
      <c r="F362" s="2">
        <v>64</v>
      </c>
      <c r="G362" s="2">
        <v>64</v>
      </c>
      <c r="H362" s="2">
        <v>0</v>
      </c>
      <c r="I362" t="s">
        <v>2238</v>
      </c>
      <c r="K362" t="str">
        <f t="shared" si="5"/>
        <v xml:space="preserve"> (386,'Junior calheiro/ Antônio de Paula','2020-05-08 00:00:00','Sim','Sim','64','64','0','LOJA'),</v>
      </c>
    </row>
    <row r="363" spans="1:11" x14ac:dyDescent="0.3">
      <c r="A363">
        <v>387</v>
      </c>
      <c r="B363" t="s">
        <v>1171</v>
      </c>
      <c r="C363" s="1">
        <v>43959</v>
      </c>
      <c r="D363" t="s">
        <v>2218</v>
      </c>
      <c r="E363" t="s">
        <v>2218</v>
      </c>
      <c r="F363" s="2">
        <v>290</v>
      </c>
      <c r="G363" s="2">
        <v>290</v>
      </c>
      <c r="H363" s="2">
        <v>0</v>
      </c>
      <c r="I363" t="s">
        <v>4568</v>
      </c>
      <c r="K363" t="str">
        <f t="shared" si="5"/>
        <v xml:space="preserve"> (387,'José Aloizio de Souza','2020-05-08 00:00:00','Sim','Sim','290','290','0','NEY; WALTER'),</v>
      </c>
    </row>
    <row r="364" spans="1:11" x14ac:dyDescent="0.3">
      <c r="A364">
        <v>388</v>
      </c>
      <c r="B364" t="s">
        <v>1174</v>
      </c>
      <c r="C364" s="1">
        <v>43959</v>
      </c>
      <c r="D364" t="s">
        <v>2218</v>
      </c>
      <c r="E364" t="s">
        <v>2218</v>
      </c>
      <c r="F364" s="2">
        <v>1205</v>
      </c>
      <c r="G364" s="2">
        <v>1205</v>
      </c>
      <c r="H364" s="2">
        <v>0</v>
      </c>
      <c r="I364" t="s">
        <v>4568</v>
      </c>
      <c r="K364" t="str">
        <f t="shared" si="5"/>
        <v xml:space="preserve"> (388,'Elza Maria Estevão de Castro','2020-05-08 00:00:00','Sim','Sim','1205','1205','0','NEY; WALTER'),</v>
      </c>
    </row>
    <row r="365" spans="1:11" x14ac:dyDescent="0.3">
      <c r="A365">
        <v>389</v>
      </c>
      <c r="B365" t="s">
        <v>1179</v>
      </c>
      <c r="C365" s="1">
        <v>43963</v>
      </c>
      <c r="D365" t="s">
        <v>2218</v>
      </c>
      <c r="E365" t="s">
        <v>2218</v>
      </c>
      <c r="F365" s="2">
        <v>0</v>
      </c>
      <c r="G365" s="2">
        <v>0</v>
      </c>
      <c r="H365" s="2">
        <v>0</v>
      </c>
      <c r="I365" t="s">
        <v>4568</v>
      </c>
      <c r="K365" t="str">
        <f t="shared" si="5"/>
        <v xml:space="preserve"> (389,'Matheus Ramos Trolesi','2020-05-12 00:00:00','Sim','Sim','0','0','0','NEY; WALTER'),</v>
      </c>
    </row>
    <row r="366" spans="1:11" x14ac:dyDescent="0.3">
      <c r="A366">
        <v>390</v>
      </c>
      <c r="B366" t="s">
        <v>148</v>
      </c>
      <c r="C366" s="1">
        <v>43963</v>
      </c>
      <c r="D366" t="s">
        <v>2218</v>
      </c>
      <c r="E366" t="s">
        <v>2218</v>
      </c>
      <c r="F366" s="2">
        <v>120</v>
      </c>
      <c r="G366" s="2">
        <v>120</v>
      </c>
      <c r="H366" s="2">
        <v>0</v>
      </c>
      <c r="I366" t="s">
        <v>2238</v>
      </c>
      <c r="K366" t="str">
        <f t="shared" si="5"/>
        <v xml:space="preserve"> (390,'Vardão Materiais','2020-05-12 00:00:00','Sim','Sim','120','120','0','LOJA'),</v>
      </c>
    </row>
    <row r="367" spans="1:11" x14ac:dyDescent="0.3">
      <c r="A367">
        <v>391</v>
      </c>
      <c r="B367" t="s">
        <v>2241</v>
      </c>
      <c r="C367" s="1">
        <v>43963</v>
      </c>
      <c r="D367" t="s">
        <v>2218</v>
      </c>
      <c r="E367" t="s">
        <v>2218</v>
      </c>
      <c r="F367" s="2">
        <v>390</v>
      </c>
      <c r="G367" s="2">
        <v>390</v>
      </c>
      <c r="H367" s="2">
        <v>0</v>
      </c>
      <c r="I367" t="s">
        <v>4568</v>
      </c>
      <c r="K367" t="str">
        <f t="shared" si="5"/>
        <v xml:space="preserve"> (391,'Maxi Calhas/ Marcio','2020-05-12 00:00:00','Sim','Sim','390','390','0','NEY; WALTER'),</v>
      </c>
    </row>
    <row r="368" spans="1:11" x14ac:dyDescent="0.3">
      <c r="A368">
        <v>392</v>
      </c>
      <c r="B368" t="s">
        <v>1113</v>
      </c>
      <c r="C368" s="1">
        <v>43964</v>
      </c>
      <c r="D368" t="s">
        <v>2218</v>
      </c>
      <c r="E368" t="s">
        <v>2218</v>
      </c>
      <c r="F368" s="2">
        <v>239</v>
      </c>
      <c r="G368" s="2">
        <v>239</v>
      </c>
      <c r="H368" s="2">
        <v>0</v>
      </c>
      <c r="I368" t="s">
        <v>2238</v>
      </c>
      <c r="K368" t="str">
        <f t="shared" si="5"/>
        <v xml:space="preserve"> (392,'Junior calheiro/ Antônio de Paula','2020-05-13 00:00:00','Sim','Sim','239','239','0','LOJA'),</v>
      </c>
    </row>
    <row r="369" spans="1:11" x14ac:dyDescent="0.3">
      <c r="A369">
        <v>393</v>
      </c>
      <c r="B369" t="s">
        <v>1113</v>
      </c>
      <c r="C369" s="1">
        <v>43965</v>
      </c>
      <c r="D369" t="s">
        <v>2218</v>
      </c>
      <c r="E369" t="s">
        <v>2218</v>
      </c>
      <c r="F369" s="2">
        <v>277.8</v>
      </c>
      <c r="G369" s="2">
        <v>277.8</v>
      </c>
      <c r="H369" s="2">
        <v>0</v>
      </c>
      <c r="I369" t="s">
        <v>2238</v>
      </c>
      <c r="K369" t="str">
        <f t="shared" si="5"/>
        <v xml:space="preserve"> (393,'Junior calheiro/ Antônio de Paula','2020-05-14 00:00:00','Sim','Sim','277,8','277,8','0','LOJA'),</v>
      </c>
    </row>
    <row r="370" spans="1:11" x14ac:dyDescent="0.3">
      <c r="A370">
        <v>394</v>
      </c>
      <c r="B370" t="s">
        <v>1183</v>
      </c>
      <c r="C370" s="1">
        <v>43966</v>
      </c>
      <c r="D370" t="s">
        <v>2218</v>
      </c>
      <c r="E370" t="s">
        <v>2218</v>
      </c>
      <c r="F370" s="2">
        <v>930</v>
      </c>
      <c r="G370" s="2">
        <v>930</v>
      </c>
      <c r="H370" s="2">
        <v>0</v>
      </c>
      <c r="I370" t="s">
        <v>4568</v>
      </c>
      <c r="K370" t="str">
        <f t="shared" si="5"/>
        <v xml:space="preserve"> (394,'Bruno Couto Ribeiro Reis','2020-05-15 00:00:00','Sim','Sim','930','930','0','NEY; WALTER'),</v>
      </c>
    </row>
    <row r="371" spans="1:11" x14ac:dyDescent="0.3">
      <c r="A371">
        <v>395</v>
      </c>
      <c r="B371" t="s">
        <v>1188</v>
      </c>
      <c r="C371" s="1">
        <v>43970</v>
      </c>
      <c r="D371" t="s">
        <v>2218</v>
      </c>
      <c r="E371" t="s">
        <v>2218</v>
      </c>
      <c r="F371" s="2">
        <v>213.85</v>
      </c>
      <c r="G371" s="2">
        <v>213.85</v>
      </c>
      <c r="H371" s="2">
        <v>0</v>
      </c>
      <c r="I371" t="s">
        <v>2238</v>
      </c>
      <c r="K371" t="str">
        <f t="shared" si="5"/>
        <v xml:space="preserve"> (395,'Lellis da Silva','2020-05-19 00:00:00','Sim','Sim','213,85','213,85','0','LOJA'),</v>
      </c>
    </row>
    <row r="372" spans="1:11" x14ac:dyDescent="0.3">
      <c r="A372">
        <v>396</v>
      </c>
      <c r="B372" t="s">
        <v>882</v>
      </c>
      <c r="C372" s="1">
        <v>43970</v>
      </c>
      <c r="D372" t="s">
        <v>2218</v>
      </c>
      <c r="E372" t="s">
        <v>2218</v>
      </c>
      <c r="F372" s="2">
        <v>400</v>
      </c>
      <c r="G372" s="2">
        <v>400</v>
      </c>
      <c r="H372" s="2">
        <v>0</v>
      </c>
      <c r="I372" t="s">
        <v>4568</v>
      </c>
      <c r="K372" t="str">
        <f t="shared" si="5"/>
        <v xml:space="preserve"> (396,'José Walter de Padua','2020-05-19 00:00:00','Sim','Sim','400','400','0','NEY; WALTER'),</v>
      </c>
    </row>
    <row r="373" spans="1:11" x14ac:dyDescent="0.3">
      <c r="A373">
        <v>397</v>
      </c>
      <c r="B373" t="s">
        <v>1191</v>
      </c>
      <c r="C373" s="1">
        <v>43971</v>
      </c>
      <c r="D373" t="s">
        <v>2218</v>
      </c>
      <c r="E373" t="s">
        <v>2218</v>
      </c>
      <c r="F373" s="2">
        <v>170</v>
      </c>
      <c r="G373" s="2">
        <v>170</v>
      </c>
      <c r="H373" s="2">
        <v>0</v>
      </c>
      <c r="I373" t="s">
        <v>4568</v>
      </c>
      <c r="K373" t="str">
        <f t="shared" si="5"/>
        <v xml:space="preserve"> (397,'Vagner Verteiro de Souza','2020-05-20 00:00:00','Sim','Sim','170','170','0','NEY; WALTER'),</v>
      </c>
    </row>
    <row r="374" spans="1:11" x14ac:dyDescent="0.3">
      <c r="A374">
        <v>398</v>
      </c>
      <c r="B374" t="s">
        <v>1148</v>
      </c>
      <c r="C374" s="1">
        <v>43971</v>
      </c>
      <c r="D374" t="s">
        <v>2218</v>
      </c>
      <c r="E374" t="s">
        <v>2218</v>
      </c>
      <c r="F374" s="2">
        <v>90.64</v>
      </c>
      <c r="G374" s="2">
        <v>90.64</v>
      </c>
      <c r="H374" s="2">
        <v>0</v>
      </c>
      <c r="I374" t="s">
        <v>2238</v>
      </c>
      <c r="K374" t="str">
        <f t="shared" si="5"/>
        <v xml:space="preserve"> (398,'Watson Antônio Pedro','2020-05-20 00:00:00','Sim','Sim','90,64','90,64','0','LOJA'),</v>
      </c>
    </row>
    <row r="375" spans="1:11" x14ac:dyDescent="0.3">
      <c r="A375">
        <v>399</v>
      </c>
      <c r="B375" t="s">
        <v>1113</v>
      </c>
      <c r="C375" s="1">
        <v>43971</v>
      </c>
      <c r="D375" t="s">
        <v>2218</v>
      </c>
      <c r="E375" t="s">
        <v>2218</v>
      </c>
      <c r="F375" s="2">
        <v>79.239999999999995</v>
      </c>
      <c r="G375" s="2">
        <v>79.239999999999995</v>
      </c>
      <c r="H375" s="2">
        <v>0</v>
      </c>
      <c r="I375" t="s">
        <v>2238</v>
      </c>
      <c r="K375" t="str">
        <f t="shared" si="5"/>
        <v xml:space="preserve"> (399,'Junior calheiro/ Antônio de Paula','2020-05-20 00:00:00','Sim','Sim','79,24','79,24','0','LOJA'),</v>
      </c>
    </row>
    <row r="376" spans="1:11" x14ac:dyDescent="0.3">
      <c r="A376">
        <v>400</v>
      </c>
      <c r="B376" t="s">
        <v>1195</v>
      </c>
      <c r="C376" s="1">
        <v>43972</v>
      </c>
      <c r="D376" t="s">
        <v>2218</v>
      </c>
      <c r="E376" t="s">
        <v>2218</v>
      </c>
      <c r="F376" s="2">
        <v>782</v>
      </c>
      <c r="G376" s="2">
        <v>782</v>
      </c>
      <c r="H376" s="2">
        <v>0</v>
      </c>
      <c r="I376" t="s">
        <v>4568</v>
      </c>
      <c r="K376" t="str">
        <f t="shared" si="5"/>
        <v xml:space="preserve"> (400,'Renato Palmuti Amancio','2020-05-21 00:00:00','Sim','Sim','782','782','0','NEY; WALTER'),</v>
      </c>
    </row>
    <row r="377" spans="1:11" x14ac:dyDescent="0.3">
      <c r="A377">
        <v>401</v>
      </c>
      <c r="B377" t="s">
        <v>1195</v>
      </c>
      <c r="C377" s="1">
        <v>43973</v>
      </c>
      <c r="D377" t="s">
        <v>2218</v>
      </c>
      <c r="E377" t="s">
        <v>2218</v>
      </c>
      <c r="F377" s="2">
        <v>18</v>
      </c>
      <c r="G377" s="2">
        <v>18</v>
      </c>
      <c r="H377" s="2">
        <v>0</v>
      </c>
      <c r="I377" t="s">
        <v>4568</v>
      </c>
      <c r="K377" t="str">
        <f t="shared" si="5"/>
        <v xml:space="preserve"> (401,'Renato Palmuti Amancio','2020-05-22 00:00:00','Sim','Sim','18','18','0','NEY; WALTER'),</v>
      </c>
    </row>
    <row r="378" spans="1:11" x14ac:dyDescent="0.3">
      <c r="A378">
        <v>402</v>
      </c>
      <c r="B378" t="s">
        <v>1113</v>
      </c>
      <c r="C378" s="1">
        <v>43973</v>
      </c>
      <c r="D378" t="s">
        <v>2218</v>
      </c>
      <c r="E378" t="s">
        <v>2218</v>
      </c>
      <c r="F378" s="2">
        <v>1485</v>
      </c>
      <c r="G378" s="2">
        <v>1485</v>
      </c>
      <c r="H378" s="2">
        <v>0</v>
      </c>
      <c r="I378" t="s">
        <v>2238</v>
      </c>
      <c r="K378" t="str">
        <f t="shared" si="5"/>
        <v xml:space="preserve"> (402,'Junior calheiro/ Antônio de Paula','2020-05-22 00:00:00','Sim','Sim','1485','1485','0','LOJA'),</v>
      </c>
    </row>
    <row r="379" spans="1:11" x14ac:dyDescent="0.3">
      <c r="A379">
        <v>403</v>
      </c>
      <c r="B379" t="s">
        <v>45</v>
      </c>
      <c r="C379" s="1">
        <v>43973</v>
      </c>
      <c r="D379" t="s">
        <v>2218</v>
      </c>
      <c r="E379" t="s">
        <v>2218</v>
      </c>
      <c r="F379" s="2">
        <v>144.61000000000001</v>
      </c>
      <c r="G379" s="2">
        <v>144.61000000000001</v>
      </c>
      <c r="H379" s="2">
        <v>0</v>
      </c>
      <c r="I379" t="s">
        <v>2238</v>
      </c>
      <c r="K379" t="str">
        <f t="shared" si="5"/>
        <v xml:space="preserve"> (403,'Weldel Felix Teodoro','2020-05-22 00:00:00','Sim','Sim','144,61','144,61','0','LOJA'),</v>
      </c>
    </row>
    <row r="380" spans="1:11" x14ac:dyDescent="0.3">
      <c r="A380">
        <v>404</v>
      </c>
      <c r="B380" t="s">
        <v>1113</v>
      </c>
      <c r="C380" s="1">
        <v>43973</v>
      </c>
      <c r="D380" t="s">
        <v>2218</v>
      </c>
      <c r="E380" t="s">
        <v>2218</v>
      </c>
      <c r="F380" s="2">
        <v>72.61</v>
      </c>
      <c r="G380" s="2">
        <v>72.61</v>
      </c>
      <c r="H380" s="2">
        <v>0</v>
      </c>
      <c r="I380" t="s">
        <v>2238</v>
      </c>
      <c r="K380" t="str">
        <f t="shared" si="5"/>
        <v xml:space="preserve"> (404,'Junior calheiro/ Antônio de Paula','2020-05-22 00:00:00','Sim','Sim','72,61','72,61','0','LOJA'),</v>
      </c>
    </row>
    <row r="381" spans="1:11" x14ac:dyDescent="0.3">
      <c r="A381">
        <v>405</v>
      </c>
      <c r="B381" t="s">
        <v>1199</v>
      </c>
      <c r="C381" s="1">
        <v>43976</v>
      </c>
      <c r="D381" t="s">
        <v>2218</v>
      </c>
      <c r="E381" t="s">
        <v>2218</v>
      </c>
      <c r="F381" s="2">
        <v>140</v>
      </c>
      <c r="G381" s="2">
        <v>140</v>
      </c>
      <c r="H381" s="2">
        <v>0</v>
      </c>
      <c r="I381" t="s">
        <v>2238</v>
      </c>
      <c r="K381" t="str">
        <f t="shared" si="5"/>
        <v xml:space="preserve"> (405,'Igor de Souza Balbino','2020-05-25 00:00:00','Sim','Sim','140','140','0','LOJA'),</v>
      </c>
    </row>
    <row r="382" spans="1:11" x14ac:dyDescent="0.3">
      <c r="A382">
        <v>406</v>
      </c>
      <c r="B382" t="s">
        <v>2242</v>
      </c>
      <c r="C382" s="1">
        <v>43977</v>
      </c>
      <c r="D382" t="s">
        <v>2218</v>
      </c>
      <c r="E382" t="s">
        <v>2218</v>
      </c>
      <c r="F382" s="2">
        <v>160</v>
      </c>
      <c r="G382" s="2">
        <v>160</v>
      </c>
      <c r="H382" s="2">
        <v>0</v>
      </c>
      <c r="I382" t="s">
        <v>4568</v>
      </c>
      <c r="K382" t="str">
        <f t="shared" si="5"/>
        <v xml:space="preserve"> (406,'Maxi Calhas / Robson','2020-05-26 00:00:00','Sim','Sim','160','160','0','NEY; WALTER'),</v>
      </c>
    </row>
    <row r="383" spans="1:11" x14ac:dyDescent="0.3">
      <c r="A383">
        <v>407</v>
      </c>
      <c r="B383" t="s">
        <v>1204</v>
      </c>
      <c r="C383" s="1">
        <v>43977</v>
      </c>
      <c r="D383" t="s">
        <v>2218</v>
      </c>
      <c r="E383" t="s">
        <v>2218</v>
      </c>
      <c r="F383" s="2">
        <v>483.7</v>
      </c>
      <c r="G383" s="2">
        <v>483.7</v>
      </c>
      <c r="H383" s="2">
        <v>0</v>
      </c>
      <c r="I383" t="s">
        <v>4568</v>
      </c>
      <c r="K383" t="str">
        <f t="shared" si="5"/>
        <v xml:space="preserve"> (407,'Vitor Antônio da Costa','2020-05-26 00:00:00','Sim','Sim','483,7','483,7','0','NEY; WALTER'),</v>
      </c>
    </row>
    <row r="384" spans="1:11" x14ac:dyDescent="0.3">
      <c r="A384">
        <v>408</v>
      </c>
      <c r="B384" t="s">
        <v>45</v>
      </c>
      <c r="C384" s="1">
        <v>43980</v>
      </c>
      <c r="D384" t="s">
        <v>2218</v>
      </c>
      <c r="E384" t="s">
        <v>2218</v>
      </c>
      <c r="F384" s="2">
        <v>169.07</v>
      </c>
      <c r="G384" s="2">
        <v>169.07</v>
      </c>
      <c r="H384" s="2">
        <v>0</v>
      </c>
      <c r="I384" t="s">
        <v>2238</v>
      </c>
      <c r="K384" t="str">
        <f t="shared" si="5"/>
        <v xml:space="preserve"> (408,'Weldel Felix Teodoro','2020-05-29 00:00:00','Sim','Sim','169,07','169,07','0','LOJA'),</v>
      </c>
    </row>
    <row r="385" spans="1:11" x14ac:dyDescent="0.3">
      <c r="A385">
        <v>409</v>
      </c>
      <c r="B385" t="s">
        <v>45</v>
      </c>
      <c r="C385" s="1">
        <v>43980</v>
      </c>
      <c r="D385" t="s">
        <v>2218</v>
      </c>
      <c r="E385" t="s">
        <v>2218</v>
      </c>
      <c r="F385" s="2">
        <v>9.8800000000000008</v>
      </c>
      <c r="G385" s="2">
        <v>9.8800000000000008</v>
      </c>
      <c r="H385" s="2">
        <v>0</v>
      </c>
      <c r="I385" t="s">
        <v>2238</v>
      </c>
      <c r="K385" t="str">
        <f t="shared" si="5"/>
        <v xml:space="preserve"> (409,'Weldel Felix Teodoro','2020-05-29 00:00:00','Sim','Sim','9,88','9,88','0','LOJA'),</v>
      </c>
    </row>
    <row r="386" spans="1:11" x14ac:dyDescent="0.3">
      <c r="A386">
        <v>410</v>
      </c>
      <c r="B386" t="s">
        <v>2243</v>
      </c>
      <c r="C386" s="1">
        <v>43980</v>
      </c>
      <c r="D386" t="s">
        <v>2218</v>
      </c>
      <c r="E386" t="s">
        <v>2218</v>
      </c>
      <c r="F386" s="2">
        <v>150</v>
      </c>
      <c r="G386" s="2">
        <v>150</v>
      </c>
      <c r="H386" s="2">
        <v>0</v>
      </c>
      <c r="I386" t="s">
        <v>2238</v>
      </c>
      <c r="K386" t="str">
        <f t="shared" si="5"/>
        <v xml:space="preserve"> (410,'Maxi Calhas /Genivaldo da Silva','2020-05-29 00:00:00','Sim','Sim','150','150','0','LOJA'),</v>
      </c>
    </row>
    <row r="387" spans="1:11" x14ac:dyDescent="0.3">
      <c r="A387">
        <v>411</v>
      </c>
      <c r="B387" t="s">
        <v>618</v>
      </c>
      <c r="C387" s="1">
        <v>43980</v>
      </c>
      <c r="D387" t="s">
        <v>2218</v>
      </c>
      <c r="E387" t="s">
        <v>2218</v>
      </c>
      <c r="F387" s="2">
        <v>180</v>
      </c>
      <c r="G387" s="2">
        <v>180</v>
      </c>
      <c r="H387" s="2">
        <v>0</v>
      </c>
      <c r="I387" t="s">
        <v>2238</v>
      </c>
      <c r="K387" t="str">
        <f t="shared" ref="K387:K450" si="6">" ("&amp;A387&amp;",'"&amp;B387&amp;"','"&amp;TEXT(C387,"aaaa-mm-dd hh:mm:ss")&amp;"','"&amp;D387&amp;"','"&amp;E387&amp;"','"&amp;F387&amp;"','"&amp;G387&amp;"','"&amp;H387&amp;"','"&amp;I387&amp;"'),"</f>
        <v xml:space="preserve"> (411,'Nagibe da Silva Rosa','2020-05-29 00:00:00','Sim','Sim','180','180','0','LOJA'),</v>
      </c>
    </row>
    <row r="388" spans="1:11" x14ac:dyDescent="0.3">
      <c r="A388">
        <v>413</v>
      </c>
      <c r="B388" t="s">
        <v>1207</v>
      </c>
      <c r="C388" s="1">
        <v>43983</v>
      </c>
      <c r="D388" t="s">
        <v>2218</v>
      </c>
      <c r="E388" t="s">
        <v>2218</v>
      </c>
      <c r="F388" s="2">
        <v>175</v>
      </c>
      <c r="G388" s="2">
        <v>175</v>
      </c>
      <c r="H388" s="2">
        <v>0</v>
      </c>
      <c r="I388" t="s">
        <v>2238</v>
      </c>
      <c r="K388" t="str">
        <f t="shared" si="6"/>
        <v xml:space="preserve"> (413,'Vitor de Jesus Fagundes','2020-06-01 00:00:00','Sim','Sim','175','175','0','LOJA'),</v>
      </c>
    </row>
    <row r="389" spans="1:11" x14ac:dyDescent="0.3">
      <c r="A389">
        <v>414</v>
      </c>
      <c r="B389" t="s">
        <v>233</v>
      </c>
      <c r="C389" s="1">
        <v>43984</v>
      </c>
      <c r="D389" t="s">
        <v>2218</v>
      </c>
      <c r="E389" t="s">
        <v>2218</v>
      </c>
      <c r="F389" s="2">
        <v>1011</v>
      </c>
      <c r="G389" s="2">
        <v>1011</v>
      </c>
      <c r="H389" s="2">
        <v>0</v>
      </c>
      <c r="I389" t="s">
        <v>4556</v>
      </c>
      <c r="K389" t="str">
        <f t="shared" si="6"/>
        <v xml:space="preserve"> (414,'Casa Catanduvas','2020-06-02 00:00:00','Sim','Sim','1011','1011','0','NEY'),</v>
      </c>
    </row>
    <row r="390" spans="1:11" x14ac:dyDescent="0.3">
      <c r="A390">
        <v>415</v>
      </c>
      <c r="B390" t="s">
        <v>2244</v>
      </c>
      <c r="C390" s="1">
        <v>43984</v>
      </c>
      <c r="D390" t="s">
        <v>2218</v>
      </c>
      <c r="E390" t="s">
        <v>2218</v>
      </c>
      <c r="F390" s="2">
        <v>20</v>
      </c>
      <c r="G390" s="2">
        <v>20</v>
      </c>
      <c r="H390" s="2">
        <v>0</v>
      </c>
      <c r="I390" t="s">
        <v>2238</v>
      </c>
      <c r="K390" t="str">
        <f t="shared" si="6"/>
        <v xml:space="preserve"> (415,'Maxi Calhas /SEMEI Novo Tempo','2020-06-02 00:00:00','Sim','Sim','20','20','0','LOJA'),</v>
      </c>
    </row>
    <row r="391" spans="1:11" x14ac:dyDescent="0.3">
      <c r="A391">
        <v>416</v>
      </c>
      <c r="B391" t="s">
        <v>1211</v>
      </c>
      <c r="C391" s="1">
        <v>43984</v>
      </c>
      <c r="D391" t="s">
        <v>2218</v>
      </c>
      <c r="E391" t="s">
        <v>2218</v>
      </c>
      <c r="F391" s="2">
        <v>240</v>
      </c>
      <c r="G391" s="2">
        <v>240</v>
      </c>
      <c r="H391" s="2">
        <v>0</v>
      </c>
      <c r="I391" t="s">
        <v>2238</v>
      </c>
      <c r="K391" t="str">
        <f t="shared" si="6"/>
        <v xml:space="preserve"> (416,'Paulo Sergio de Souza','2020-06-02 00:00:00','Sim','Sim','240','240','0','LOJA'),</v>
      </c>
    </row>
    <row r="392" spans="1:11" x14ac:dyDescent="0.3">
      <c r="A392">
        <v>417</v>
      </c>
      <c r="B392" t="s">
        <v>1179</v>
      </c>
      <c r="C392" s="1">
        <v>43985</v>
      </c>
      <c r="D392" t="s">
        <v>2218</v>
      </c>
      <c r="E392" t="s">
        <v>2218</v>
      </c>
      <c r="F392" s="2">
        <v>4500</v>
      </c>
      <c r="G392" s="2">
        <v>4500</v>
      </c>
      <c r="H392" s="2">
        <v>0</v>
      </c>
      <c r="I392" t="s">
        <v>4556</v>
      </c>
      <c r="K392" t="str">
        <f t="shared" si="6"/>
        <v xml:space="preserve"> (417,'Matheus Ramos Trolesi','2020-06-03 00:00:00','Sim','Sim','4500','4500','0','NEY'),</v>
      </c>
    </row>
    <row r="393" spans="1:11" x14ac:dyDescent="0.3">
      <c r="A393">
        <v>418</v>
      </c>
      <c r="B393" t="s">
        <v>844</v>
      </c>
      <c r="C393" s="1">
        <v>43985</v>
      </c>
      <c r="D393" t="s">
        <v>2218</v>
      </c>
      <c r="E393" t="s">
        <v>2218</v>
      </c>
      <c r="F393" s="2">
        <v>300</v>
      </c>
      <c r="G393" s="2">
        <v>300</v>
      </c>
      <c r="H393" s="2">
        <v>0</v>
      </c>
      <c r="I393" t="s">
        <v>4556</v>
      </c>
      <c r="K393" t="str">
        <f t="shared" si="6"/>
        <v xml:space="preserve"> (418,'Maycon Destefani Vieira','2020-06-03 00:00:00','Sim','Sim','300','300','0','NEY'),</v>
      </c>
    </row>
    <row r="394" spans="1:11" x14ac:dyDescent="0.3">
      <c r="A394">
        <v>419</v>
      </c>
      <c r="B394" t="s">
        <v>116</v>
      </c>
      <c r="C394" s="1">
        <v>43985</v>
      </c>
      <c r="D394" t="s">
        <v>2222</v>
      </c>
      <c r="E394" t="s">
        <v>2222</v>
      </c>
      <c r="F394" s="2">
        <v>25</v>
      </c>
      <c r="G394" s="2">
        <v>0</v>
      </c>
      <c r="H394" s="2">
        <v>25</v>
      </c>
      <c r="I394" t="s">
        <v>2238</v>
      </c>
      <c r="K394" t="str">
        <f t="shared" si="6"/>
        <v xml:space="preserve"> (419,'Hebert/Marlon','2020-06-03 00:00:00','Não','Não','25','0','25','LOJA'),</v>
      </c>
    </row>
    <row r="395" spans="1:11" x14ac:dyDescent="0.3">
      <c r="A395">
        <v>420</v>
      </c>
      <c r="B395" t="s">
        <v>2245</v>
      </c>
      <c r="C395" s="1">
        <v>43985</v>
      </c>
      <c r="D395" t="s">
        <v>2218</v>
      </c>
      <c r="E395" t="s">
        <v>2218</v>
      </c>
      <c r="F395" s="2">
        <v>40</v>
      </c>
      <c r="G395" s="2">
        <v>40</v>
      </c>
      <c r="H395" s="2">
        <v>0</v>
      </c>
      <c r="I395" t="s">
        <v>2238</v>
      </c>
      <c r="K395" t="str">
        <f t="shared" si="6"/>
        <v xml:space="preserve"> (420,'Maxi Calhas / Construlago','2020-06-03 00:00:00','Sim','Sim','40','40','0','LOJA'),</v>
      </c>
    </row>
    <row r="396" spans="1:11" x14ac:dyDescent="0.3">
      <c r="A396">
        <v>421</v>
      </c>
      <c r="B396" t="s">
        <v>1017</v>
      </c>
      <c r="C396" s="1">
        <v>43986</v>
      </c>
      <c r="D396" t="s">
        <v>2218</v>
      </c>
      <c r="E396" t="s">
        <v>2218</v>
      </c>
      <c r="F396" s="2">
        <v>480</v>
      </c>
      <c r="G396" s="2">
        <v>480</v>
      </c>
      <c r="H396" s="2">
        <v>0</v>
      </c>
      <c r="I396" t="s">
        <v>4556</v>
      </c>
      <c r="K396" t="str">
        <f t="shared" si="6"/>
        <v xml:space="preserve"> (421,'Marlon Castro Carneiro dos Santos','2020-06-04 00:00:00','Sim','Sim','480','480','0','NEY'),</v>
      </c>
    </row>
    <row r="397" spans="1:11" x14ac:dyDescent="0.3">
      <c r="A397">
        <v>422</v>
      </c>
      <c r="B397" t="s">
        <v>1113</v>
      </c>
      <c r="C397" s="1">
        <v>43986</v>
      </c>
      <c r="D397" t="s">
        <v>2218</v>
      </c>
      <c r="E397" t="s">
        <v>2218</v>
      </c>
      <c r="F397" s="2">
        <v>358.72</v>
      </c>
      <c r="G397" s="2">
        <v>358.72</v>
      </c>
      <c r="H397" s="2">
        <v>0</v>
      </c>
      <c r="I397" t="s">
        <v>4556</v>
      </c>
      <c r="K397" t="str">
        <f t="shared" si="6"/>
        <v xml:space="preserve"> (422,'Junior calheiro/ Antônio de Paula','2020-06-04 00:00:00','Sim','Sim','358,72','358,72','0','NEY'),</v>
      </c>
    </row>
    <row r="398" spans="1:11" x14ac:dyDescent="0.3">
      <c r="A398">
        <v>423</v>
      </c>
      <c r="B398" t="s">
        <v>1215</v>
      </c>
      <c r="C398" s="1">
        <v>43987</v>
      </c>
      <c r="D398" t="s">
        <v>2218</v>
      </c>
      <c r="E398" t="s">
        <v>2218</v>
      </c>
      <c r="F398" s="2">
        <v>350</v>
      </c>
      <c r="G398" s="2">
        <v>350</v>
      </c>
      <c r="H398" s="2">
        <v>0</v>
      </c>
      <c r="I398" t="s">
        <v>4556</v>
      </c>
      <c r="K398" t="str">
        <f t="shared" si="6"/>
        <v xml:space="preserve"> (423,'Marcilene Aparecida Paulino','2020-06-05 00:00:00','Sim','Sim','350','350','0','NEY'),</v>
      </c>
    </row>
    <row r="399" spans="1:11" x14ac:dyDescent="0.3">
      <c r="A399">
        <v>424</v>
      </c>
      <c r="B399" t="s">
        <v>1219</v>
      </c>
      <c r="C399" s="1">
        <v>43987</v>
      </c>
      <c r="D399" t="s">
        <v>2218</v>
      </c>
      <c r="E399" t="s">
        <v>2218</v>
      </c>
      <c r="F399" s="2">
        <v>70</v>
      </c>
      <c r="G399" s="2">
        <v>70</v>
      </c>
      <c r="H399" s="2">
        <v>0</v>
      </c>
      <c r="I399" t="s">
        <v>2238</v>
      </c>
      <c r="K399" t="str">
        <f t="shared" si="6"/>
        <v xml:space="preserve"> (424,'Jaqueline Aparecida','2020-06-05 00:00:00','Sim','Sim','70','70','0','LOJA'),</v>
      </c>
    </row>
    <row r="400" spans="1:11" x14ac:dyDescent="0.3">
      <c r="A400">
        <v>425</v>
      </c>
      <c r="B400" t="s">
        <v>1113</v>
      </c>
      <c r="C400" s="1">
        <v>43987</v>
      </c>
      <c r="D400" t="s">
        <v>2218</v>
      </c>
      <c r="E400" t="s">
        <v>2218</v>
      </c>
      <c r="F400" s="2">
        <v>129.28</v>
      </c>
      <c r="G400" s="2">
        <v>129.28</v>
      </c>
      <c r="H400" s="2">
        <v>0</v>
      </c>
      <c r="I400" t="s">
        <v>2238</v>
      </c>
      <c r="K400" t="str">
        <f t="shared" si="6"/>
        <v xml:space="preserve"> (425,'Junior calheiro/ Antônio de Paula','2020-06-05 00:00:00','Sim','Sim','129,28','129,28','0','LOJA'),</v>
      </c>
    </row>
    <row r="401" spans="1:11" x14ac:dyDescent="0.3">
      <c r="A401">
        <v>426</v>
      </c>
      <c r="B401" t="s">
        <v>1222</v>
      </c>
      <c r="C401" s="1">
        <v>43990</v>
      </c>
      <c r="D401" t="s">
        <v>2218</v>
      </c>
      <c r="E401" t="s">
        <v>2218</v>
      </c>
      <c r="F401" s="2">
        <v>220</v>
      </c>
      <c r="G401" s="2">
        <v>220</v>
      </c>
      <c r="H401" s="2">
        <v>0</v>
      </c>
      <c r="I401" t="s">
        <v>4556</v>
      </c>
      <c r="K401" t="str">
        <f t="shared" si="6"/>
        <v xml:space="preserve"> (426,'Anderson de Paula','2020-06-08 00:00:00','Sim','Sim','220','220','0','NEY'),</v>
      </c>
    </row>
    <row r="402" spans="1:11" x14ac:dyDescent="0.3">
      <c r="A402">
        <v>427</v>
      </c>
      <c r="B402" t="s">
        <v>1113</v>
      </c>
      <c r="C402" s="1">
        <v>43990</v>
      </c>
      <c r="D402" t="s">
        <v>2218</v>
      </c>
      <c r="E402" t="s">
        <v>2218</v>
      </c>
      <c r="F402" s="2">
        <v>21.5</v>
      </c>
      <c r="G402" s="2">
        <v>21.5</v>
      </c>
      <c r="H402" s="2">
        <v>0</v>
      </c>
      <c r="I402" t="s">
        <v>2238</v>
      </c>
      <c r="K402" t="str">
        <f t="shared" si="6"/>
        <v xml:space="preserve"> (427,'Junior calheiro/ Antônio de Paula','2020-06-08 00:00:00','Sim','Sim','21,5','21,5','0','LOJA'),</v>
      </c>
    </row>
    <row r="403" spans="1:11" x14ac:dyDescent="0.3">
      <c r="A403">
        <v>428</v>
      </c>
      <c r="B403" t="s">
        <v>1226</v>
      </c>
      <c r="C403" s="1">
        <v>43990</v>
      </c>
      <c r="D403" t="s">
        <v>2218</v>
      </c>
      <c r="E403" t="s">
        <v>2218</v>
      </c>
      <c r="F403" s="2">
        <v>2000</v>
      </c>
      <c r="G403" s="2">
        <v>2000</v>
      </c>
      <c r="H403" s="2">
        <v>0</v>
      </c>
      <c r="I403" t="s">
        <v>4556</v>
      </c>
      <c r="K403" t="str">
        <f t="shared" si="6"/>
        <v xml:space="preserve"> (428,'Leonardo Conde Carvalho','2020-06-08 00:00:00','Sim','Sim','2000','2000','0','NEY'),</v>
      </c>
    </row>
    <row r="404" spans="1:11" x14ac:dyDescent="0.3">
      <c r="A404">
        <v>429</v>
      </c>
      <c r="B404" t="s">
        <v>1179</v>
      </c>
      <c r="C404" s="1">
        <v>43991</v>
      </c>
      <c r="D404" t="s">
        <v>2218</v>
      </c>
      <c r="E404" t="s">
        <v>2218</v>
      </c>
      <c r="F404" s="2">
        <v>0</v>
      </c>
      <c r="G404" s="2">
        <v>0</v>
      </c>
      <c r="H404" s="2">
        <v>0</v>
      </c>
      <c r="I404" t="s">
        <v>4556</v>
      </c>
      <c r="K404" t="str">
        <f t="shared" si="6"/>
        <v xml:space="preserve"> (429,'Matheus Ramos Trolesi','2020-06-09 00:00:00','Sim','Sim','0','0','0','NEY'),</v>
      </c>
    </row>
    <row r="405" spans="1:11" x14ac:dyDescent="0.3">
      <c r="A405">
        <v>430</v>
      </c>
      <c r="B405" t="s">
        <v>2246</v>
      </c>
      <c r="C405" s="1">
        <v>43992</v>
      </c>
      <c r="D405" t="s">
        <v>2218</v>
      </c>
      <c r="E405" t="s">
        <v>2218</v>
      </c>
      <c r="F405" s="2">
        <v>210</v>
      </c>
      <c r="G405" s="2">
        <v>210</v>
      </c>
      <c r="H405" s="2">
        <v>0</v>
      </c>
      <c r="I405" t="s">
        <v>4556</v>
      </c>
      <c r="K405" t="str">
        <f t="shared" si="6"/>
        <v xml:space="preserve"> (430,'Maxi Calhas /Zilda','2020-06-10 00:00:00','Sim','Sim','210','210','0','NEY'),</v>
      </c>
    </row>
    <row r="406" spans="1:11" x14ac:dyDescent="0.3">
      <c r="A406">
        <v>431</v>
      </c>
      <c r="B406" t="s">
        <v>1231</v>
      </c>
      <c r="C406" s="1">
        <v>43992</v>
      </c>
      <c r="D406" t="s">
        <v>2218</v>
      </c>
      <c r="E406" t="s">
        <v>2218</v>
      </c>
      <c r="F406" s="2">
        <v>342</v>
      </c>
      <c r="G406" s="2">
        <v>342</v>
      </c>
      <c r="H406" s="2">
        <v>0</v>
      </c>
      <c r="I406" t="s">
        <v>4556</v>
      </c>
      <c r="K406" t="str">
        <f t="shared" si="6"/>
        <v xml:space="preserve"> (431,'Supermercado Faria Ltda','2020-06-10 00:00:00','Sim','Sim','342','342','0','NEY'),</v>
      </c>
    </row>
    <row r="407" spans="1:11" x14ac:dyDescent="0.3">
      <c r="A407">
        <v>432</v>
      </c>
      <c r="B407" t="s">
        <v>1235</v>
      </c>
      <c r="C407" s="1">
        <v>43994</v>
      </c>
      <c r="D407" t="s">
        <v>2218</v>
      </c>
      <c r="E407" t="s">
        <v>2218</v>
      </c>
      <c r="F407" s="2">
        <v>1350</v>
      </c>
      <c r="G407" s="2">
        <v>1350</v>
      </c>
      <c r="H407" s="2">
        <v>0</v>
      </c>
      <c r="I407" t="s">
        <v>4556</v>
      </c>
      <c r="K407" t="str">
        <f t="shared" si="6"/>
        <v xml:space="preserve"> (432,'Silvia Amorim de Carvalho/Tatiana','2020-06-12 00:00:00','Sim','Sim','1350','1350','0','NEY'),</v>
      </c>
    </row>
    <row r="408" spans="1:11" x14ac:dyDescent="0.3">
      <c r="A408">
        <v>433</v>
      </c>
      <c r="B408" t="s">
        <v>1239</v>
      </c>
      <c r="C408" s="1">
        <v>43998</v>
      </c>
      <c r="D408" t="s">
        <v>2218</v>
      </c>
      <c r="E408" t="s">
        <v>2218</v>
      </c>
      <c r="F408" s="2">
        <v>460</v>
      </c>
      <c r="G408" s="2">
        <v>460</v>
      </c>
      <c r="H408" s="2">
        <v>0</v>
      </c>
      <c r="I408" t="s">
        <v>4556</v>
      </c>
      <c r="K408" t="str">
        <f t="shared" si="6"/>
        <v xml:space="preserve"> (433,'Matheus Corsoni','2020-06-16 00:00:00','Sim','Sim','460','460','0','NEY'),</v>
      </c>
    </row>
    <row r="409" spans="1:11" x14ac:dyDescent="0.3">
      <c r="A409">
        <v>434</v>
      </c>
      <c r="B409" t="s">
        <v>45</v>
      </c>
      <c r="C409" s="1">
        <v>43998</v>
      </c>
      <c r="D409" t="s">
        <v>2218</v>
      </c>
      <c r="E409" t="s">
        <v>2218</v>
      </c>
      <c r="F409" s="2">
        <v>119.9</v>
      </c>
      <c r="G409" s="2">
        <v>119.9</v>
      </c>
      <c r="H409" s="2">
        <v>0</v>
      </c>
      <c r="I409" t="s">
        <v>2238</v>
      </c>
      <c r="K409" t="str">
        <f t="shared" si="6"/>
        <v xml:space="preserve"> (434,'Weldel Felix Teodoro','2020-06-16 00:00:00','Sim','Sim','119,9','119,9','0','LOJA'),</v>
      </c>
    </row>
    <row r="410" spans="1:11" x14ac:dyDescent="0.3">
      <c r="A410">
        <v>435</v>
      </c>
      <c r="B410" t="s">
        <v>45</v>
      </c>
      <c r="C410" s="1">
        <v>43999</v>
      </c>
      <c r="D410" t="s">
        <v>2218</v>
      </c>
      <c r="E410" t="s">
        <v>2218</v>
      </c>
      <c r="F410" s="2">
        <v>92.7</v>
      </c>
      <c r="G410" s="2">
        <v>92.7</v>
      </c>
      <c r="H410" s="2">
        <v>0</v>
      </c>
      <c r="I410" t="s">
        <v>2238</v>
      </c>
      <c r="K410" t="str">
        <f t="shared" si="6"/>
        <v xml:space="preserve"> (435,'Weldel Felix Teodoro','2020-06-17 00:00:00','Sim','Sim','92,7','92,7','0','LOJA'),</v>
      </c>
    </row>
    <row r="411" spans="1:11" x14ac:dyDescent="0.3">
      <c r="A411">
        <v>436</v>
      </c>
      <c r="B411" t="s">
        <v>1113</v>
      </c>
      <c r="C411" s="1">
        <v>44000</v>
      </c>
      <c r="D411" t="s">
        <v>2218</v>
      </c>
      <c r="E411" t="s">
        <v>2218</v>
      </c>
      <c r="F411" s="2">
        <v>279</v>
      </c>
      <c r="G411" s="2">
        <v>279</v>
      </c>
      <c r="H411" s="2">
        <v>0</v>
      </c>
      <c r="I411" t="s">
        <v>2238</v>
      </c>
      <c r="K411" t="str">
        <f t="shared" si="6"/>
        <v xml:space="preserve"> (436,'Junior calheiro/ Antônio de Paula','2020-06-18 00:00:00','Sim','Sim','279','279','0','LOJA'),</v>
      </c>
    </row>
    <row r="412" spans="1:11" x14ac:dyDescent="0.3">
      <c r="A412">
        <v>437</v>
      </c>
      <c r="B412" t="s">
        <v>1243</v>
      </c>
      <c r="C412" s="1">
        <v>44000</v>
      </c>
      <c r="D412" t="s">
        <v>2218</v>
      </c>
      <c r="E412" t="s">
        <v>2218</v>
      </c>
      <c r="F412" s="2">
        <v>570</v>
      </c>
      <c r="G412" s="2">
        <v>570</v>
      </c>
      <c r="H412" s="2">
        <v>0</v>
      </c>
      <c r="I412" t="s">
        <v>4556</v>
      </c>
      <c r="K412" t="str">
        <f t="shared" si="6"/>
        <v xml:space="preserve"> (437,'Luiz Gonzaga de Miranda','2020-06-18 00:00:00','Sim','Sim','570','570','0','NEY'),</v>
      </c>
    </row>
    <row r="413" spans="1:11" x14ac:dyDescent="0.3">
      <c r="A413">
        <v>438</v>
      </c>
      <c r="B413" t="s">
        <v>991</v>
      </c>
      <c r="C413" s="1">
        <v>44000</v>
      </c>
      <c r="D413" t="s">
        <v>2218</v>
      </c>
      <c r="E413" t="s">
        <v>2218</v>
      </c>
      <c r="F413" s="2">
        <v>712</v>
      </c>
      <c r="G413" s="2">
        <v>712</v>
      </c>
      <c r="H413" s="2">
        <v>0</v>
      </c>
      <c r="I413" t="s">
        <v>4556</v>
      </c>
      <c r="K413" t="str">
        <f t="shared" si="6"/>
        <v xml:space="preserve"> (438,'Pierre Bebiano','2020-06-18 00:00:00','Sim','Sim','712','712','0','NEY'),</v>
      </c>
    </row>
    <row r="414" spans="1:11" x14ac:dyDescent="0.3">
      <c r="A414">
        <v>439</v>
      </c>
      <c r="B414" t="s">
        <v>2247</v>
      </c>
      <c r="C414" s="1">
        <v>44005</v>
      </c>
      <c r="D414" t="s">
        <v>2218</v>
      </c>
      <c r="E414" t="s">
        <v>2218</v>
      </c>
      <c r="F414" s="2">
        <v>190</v>
      </c>
      <c r="G414" s="2">
        <v>190</v>
      </c>
      <c r="H414" s="2">
        <v>0</v>
      </c>
      <c r="I414" t="s">
        <v>4556</v>
      </c>
      <c r="K414" t="str">
        <f t="shared" si="6"/>
        <v xml:space="preserve"> (439,'Maxi Calhas /Saulo','2020-06-23 00:00:00','Sim','Sim','190','190','0','NEY'),</v>
      </c>
    </row>
    <row r="415" spans="1:11" x14ac:dyDescent="0.3">
      <c r="A415">
        <v>440</v>
      </c>
      <c r="B415" t="s">
        <v>882</v>
      </c>
      <c r="C415" s="1">
        <v>44005</v>
      </c>
      <c r="D415" t="s">
        <v>2218</v>
      </c>
      <c r="E415" t="s">
        <v>2218</v>
      </c>
      <c r="F415" s="2">
        <v>609</v>
      </c>
      <c r="G415" s="2">
        <v>609</v>
      </c>
      <c r="H415" s="2">
        <v>0</v>
      </c>
      <c r="I415" t="s">
        <v>4556</v>
      </c>
      <c r="K415" t="str">
        <f t="shared" si="6"/>
        <v xml:space="preserve"> (440,'José Walter de Padua','2020-06-23 00:00:00','Sim','Sim','609','609','0','NEY'),</v>
      </c>
    </row>
    <row r="416" spans="1:11" x14ac:dyDescent="0.3">
      <c r="A416">
        <v>441</v>
      </c>
      <c r="B416" t="s">
        <v>1247</v>
      </c>
      <c r="C416" s="1">
        <v>44006</v>
      </c>
      <c r="D416" t="s">
        <v>2218</v>
      </c>
      <c r="E416" t="s">
        <v>2218</v>
      </c>
      <c r="F416" s="2">
        <v>572</v>
      </c>
      <c r="G416" s="2">
        <v>572</v>
      </c>
      <c r="H416" s="2">
        <v>0</v>
      </c>
      <c r="I416" t="s">
        <v>4556</v>
      </c>
      <c r="K416" t="str">
        <f t="shared" si="6"/>
        <v xml:space="preserve"> (441,'Gabriel Reis Lacerda','2020-06-24 00:00:00','Sim','Sim','572','572','0','NEY'),</v>
      </c>
    </row>
    <row r="417" spans="1:11" x14ac:dyDescent="0.3">
      <c r="A417">
        <v>442</v>
      </c>
      <c r="B417" t="s">
        <v>1113</v>
      </c>
      <c r="C417" s="1">
        <v>44007</v>
      </c>
      <c r="D417" t="s">
        <v>2218</v>
      </c>
      <c r="E417" t="s">
        <v>2218</v>
      </c>
      <c r="F417" s="2">
        <v>123</v>
      </c>
      <c r="G417" s="2">
        <v>123</v>
      </c>
      <c r="H417" s="2">
        <v>0</v>
      </c>
      <c r="I417" t="s">
        <v>2238</v>
      </c>
      <c r="K417" t="str">
        <f t="shared" si="6"/>
        <v xml:space="preserve"> (442,'Junior calheiro/ Antônio de Paula','2020-06-25 00:00:00','Sim','Sim','123','123','0','LOJA'),</v>
      </c>
    </row>
    <row r="418" spans="1:11" x14ac:dyDescent="0.3">
      <c r="A418">
        <v>443</v>
      </c>
      <c r="B418" t="s">
        <v>1251</v>
      </c>
      <c r="C418" s="1">
        <v>44007</v>
      </c>
      <c r="D418" t="s">
        <v>2218</v>
      </c>
      <c r="E418" t="s">
        <v>2218</v>
      </c>
      <c r="F418" s="2">
        <v>744.8</v>
      </c>
      <c r="G418" s="2">
        <v>744.8</v>
      </c>
      <c r="H418" s="2">
        <v>0</v>
      </c>
      <c r="I418" t="s">
        <v>4556</v>
      </c>
      <c r="K418" t="str">
        <f t="shared" si="6"/>
        <v xml:space="preserve"> (443,'Edivânio dos Santos','2020-06-25 00:00:00','Sim','Sim','744,8','744,8','0','NEY'),</v>
      </c>
    </row>
    <row r="419" spans="1:11" x14ac:dyDescent="0.3">
      <c r="A419">
        <v>444</v>
      </c>
      <c r="B419" t="s">
        <v>945</v>
      </c>
      <c r="C419" s="1">
        <v>44008</v>
      </c>
      <c r="D419" t="s">
        <v>2218</v>
      </c>
      <c r="E419" t="s">
        <v>2218</v>
      </c>
      <c r="F419" s="2">
        <v>137</v>
      </c>
      <c r="G419" s="2">
        <v>137</v>
      </c>
      <c r="H419" s="2">
        <v>0</v>
      </c>
      <c r="I419" t="s">
        <v>4556</v>
      </c>
      <c r="K419" t="str">
        <f t="shared" si="6"/>
        <v xml:space="preserve"> (444,'Leonardo Ribeiro Ferreira','2020-06-26 00:00:00','Sim','Sim','137','137','0','NEY'),</v>
      </c>
    </row>
    <row r="420" spans="1:11" x14ac:dyDescent="0.3">
      <c r="A420">
        <v>445</v>
      </c>
      <c r="B420" t="s">
        <v>2248</v>
      </c>
      <c r="C420" s="1">
        <v>44008</v>
      </c>
      <c r="D420" t="s">
        <v>2218</v>
      </c>
      <c r="E420" t="s">
        <v>2218</v>
      </c>
      <c r="F420" s="2">
        <v>98.77</v>
      </c>
      <c r="G420" s="2">
        <v>98.77</v>
      </c>
      <c r="H420" s="2">
        <v>0</v>
      </c>
      <c r="I420" t="s">
        <v>2238</v>
      </c>
      <c r="K420" t="str">
        <f t="shared" si="6"/>
        <v xml:space="preserve"> (445,'Maxi Calhas / Francisco','2020-06-26 00:00:00','Sim','Sim','98,77','98,77','0','LOJA'),</v>
      </c>
    </row>
    <row r="421" spans="1:11" x14ac:dyDescent="0.3">
      <c r="A421">
        <v>446</v>
      </c>
      <c r="B421" t="s">
        <v>857</v>
      </c>
      <c r="C421" s="1">
        <v>44011</v>
      </c>
      <c r="D421" t="s">
        <v>2218</v>
      </c>
      <c r="E421" t="s">
        <v>2218</v>
      </c>
      <c r="F421" s="2">
        <v>224</v>
      </c>
      <c r="G421" s="2">
        <v>224</v>
      </c>
      <c r="H421" s="2">
        <v>0</v>
      </c>
      <c r="I421" t="s">
        <v>4556</v>
      </c>
      <c r="K421" t="str">
        <f t="shared" si="6"/>
        <v xml:space="preserve"> (446,'Rogerio Frogeri','2020-06-29 00:00:00','Sim','Sim','224','224','0','NEY'),</v>
      </c>
    </row>
    <row r="422" spans="1:11" x14ac:dyDescent="0.3">
      <c r="A422">
        <v>447</v>
      </c>
      <c r="B422" t="s">
        <v>148</v>
      </c>
      <c r="C422" s="1">
        <v>44011</v>
      </c>
      <c r="D422" t="s">
        <v>2222</v>
      </c>
      <c r="E422" t="s">
        <v>2222</v>
      </c>
      <c r="F422" s="2">
        <v>0</v>
      </c>
      <c r="G422" s="2">
        <v>0</v>
      </c>
      <c r="H422" s="2">
        <v>0</v>
      </c>
      <c r="I422" t="s">
        <v>2238</v>
      </c>
      <c r="K422" t="str">
        <f t="shared" si="6"/>
        <v xml:space="preserve"> (447,'Vardão Materiais','2020-06-29 00:00:00','Não','Não','0','0','0','LOJA'),</v>
      </c>
    </row>
    <row r="423" spans="1:11" x14ac:dyDescent="0.3">
      <c r="A423">
        <v>448</v>
      </c>
      <c r="B423" t="s">
        <v>1255</v>
      </c>
      <c r="C423" s="1">
        <v>44011</v>
      </c>
      <c r="D423" t="s">
        <v>2218</v>
      </c>
      <c r="E423" t="s">
        <v>2218</v>
      </c>
      <c r="F423" s="2">
        <v>150</v>
      </c>
      <c r="G423" s="2">
        <v>150</v>
      </c>
      <c r="H423" s="2">
        <v>0</v>
      </c>
      <c r="I423" t="s">
        <v>4571</v>
      </c>
      <c r="K423" t="str">
        <f t="shared" si="6"/>
        <v xml:space="preserve"> (448,'Condomínio Edfício Vila Rica','2020-06-29 00:00:00','Sim','Sim','150','150','0','EQUIPE'),</v>
      </c>
    </row>
    <row r="424" spans="1:11" x14ac:dyDescent="0.3">
      <c r="A424">
        <v>449</v>
      </c>
      <c r="B424" t="s">
        <v>45</v>
      </c>
      <c r="C424" s="1">
        <v>44012</v>
      </c>
      <c r="D424" t="s">
        <v>2218</v>
      </c>
      <c r="E424" t="s">
        <v>2218</v>
      </c>
      <c r="F424" s="2">
        <v>157.84</v>
      </c>
      <c r="G424" s="2">
        <v>157.84</v>
      </c>
      <c r="H424" s="2">
        <v>0</v>
      </c>
      <c r="I424" t="s">
        <v>2238</v>
      </c>
      <c r="K424" t="str">
        <f t="shared" si="6"/>
        <v xml:space="preserve"> (449,'Weldel Felix Teodoro','2020-06-30 00:00:00','Sim','Sim','157,84','157,84','0','LOJA'),</v>
      </c>
    </row>
    <row r="425" spans="1:11" x14ac:dyDescent="0.3">
      <c r="A425">
        <v>450</v>
      </c>
      <c r="B425" t="s">
        <v>1113</v>
      </c>
      <c r="C425" s="1">
        <v>44012</v>
      </c>
      <c r="D425" t="s">
        <v>2218</v>
      </c>
      <c r="E425" t="s">
        <v>2218</v>
      </c>
      <c r="F425" s="2">
        <v>729</v>
      </c>
      <c r="G425" s="2">
        <v>729</v>
      </c>
      <c r="H425" s="2">
        <v>0</v>
      </c>
      <c r="I425" t="s">
        <v>2238</v>
      </c>
      <c r="K425" t="str">
        <f t="shared" si="6"/>
        <v xml:space="preserve"> (450,'Junior calheiro/ Antônio de Paula','2020-06-30 00:00:00','Sim','Sim','729','729','0','LOJA'),</v>
      </c>
    </row>
    <row r="426" spans="1:11" x14ac:dyDescent="0.3">
      <c r="A426">
        <v>451</v>
      </c>
      <c r="B426" t="s">
        <v>1243</v>
      </c>
      <c r="C426" s="1">
        <v>44013</v>
      </c>
      <c r="D426" t="s">
        <v>2218</v>
      </c>
      <c r="E426" t="s">
        <v>2218</v>
      </c>
      <c r="F426" s="2">
        <v>150</v>
      </c>
      <c r="G426" s="2">
        <v>150</v>
      </c>
      <c r="H426" s="2">
        <v>0</v>
      </c>
      <c r="I426" t="s">
        <v>4556</v>
      </c>
      <c r="K426" t="str">
        <f t="shared" si="6"/>
        <v xml:space="preserve"> (451,'Luiz Gonzaga de Miranda','2020-07-01 00:00:00','Sim','Sim','150','150','0','NEY'),</v>
      </c>
    </row>
    <row r="427" spans="1:11" x14ac:dyDescent="0.3">
      <c r="A427">
        <v>452</v>
      </c>
      <c r="B427" t="s">
        <v>1258</v>
      </c>
      <c r="C427" s="1">
        <v>44013</v>
      </c>
      <c r="D427" t="s">
        <v>2218</v>
      </c>
      <c r="E427" t="s">
        <v>2218</v>
      </c>
      <c r="F427" s="2">
        <v>300</v>
      </c>
      <c r="G427" s="2">
        <v>300</v>
      </c>
      <c r="H427" s="2">
        <v>0</v>
      </c>
      <c r="I427" t="s">
        <v>4556</v>
      </c>
      <c r="K427" t="str">
        <f t="shared" si="6"/>
        <v xml:space="preserve"> (452,'Aleir','2020-07-01 00:00:00','Sim','Sim','300','300','0','NEY'),</v>
      </c>
    </row>
    <row r="428" spans="1:11" x14ac:dyDescent="0.3">
      <c r="A428">
        <v>453</v>
      </c>
      <c r="B428" t="s">
        <v>1113</v>
      </c>
      <c r="C428" s="1">
        <v>44014</v>
      </c>
      <c r="D428" t="s">
        <v>2218</v>
      </c>
      <c r="E428" t="s">
        <v>2218</v>
      </c>
      <c r="F428" s="2">
        <v>140.07</v>
      </c>
      <c r="G428" s="2">
        <v>140.07</v>
      </c>
      <c r="H428" s="2">
        <v>0</v>
      </c>
      <c r="I428" t="s">
        <v>4556</v>
      </c>
      <c r="K428" t="str">
        <f t="shared" si="6"/>
        <v xml:space="preserve"> (453,'Junior calheiro/ Antônio de Paula','2020-07-02 00:00:00','Sim','Sim','140,07','140,07','0','NEY'),</v>
      </c>
    </row>
    <row r="429" spans="1:11" x14ac:dyDescent="0.3">
      <c r="A429">
        <v>454</v>
      </c>
      <c r="B429" t="s">
        <v>45</v>
      </c>
      <c r="C429" s="1">
        <v>44014</v>
      </c>
      <c r="D429" t="s">
        <v>2218</v>
      </c>
      <c r="E429" t="s">
        <v>2218</v>
      </c>
      <c r="F429" s="2">
        <v>111.88</v>
      </c>
      <c r="G429" s="2">
        <v>111.88</v>
      </c>
      <c r="H429" s="2">
        <v>0</v>
      </c>
      <c r="I429" t="s">
        <v>4556</v>
      </c>
      <c r="K429" t="str">
        <f t="shared" si="6"/>
        <v xml:space="preserve"> (454,'Weldel Felix Teodoro','2020-07-02 00:00:00','Sim','Sim','111,88','111,88','0','NEY'),</v>
      </c>
    </row>
    <row r="430" spans="1:11" x14ac:dyDescent="0.3">
      <c r="A430">
        <v>455</v>
      </c>
      <c r="B430" t="s">
        <v>562</v>
      </c>
      <c r="C430" s="1">
        <v>44015</v>
      </c>
      <c r="D430" t="s">
        <v>2218</v>
      </c>
      <c r="E430" t="s">
        <v>2218</v>
      </c>
      <c r="F430" s="2">
        <v>110</v>
      </c>
      <c r="G430" s="2">
        <v>110</v>
      </c>
      <c r="H430" s="2">
        <v>0</v>
      </c>
      <c r="I430" t="s">
        <v>4556</v>
      </c>
      <c r="K430" t="str">
        <f t="shared" si="6"/>
        <v xml:space="preserve"> (455,'Francisca Maria Souza S. Cunha','2020-07-03 00:00:00','Sim','Sim','110','110','0','NEY'),</v>
      </c>
    </row>
    <row r="431" spans="1:11" x14ac:dyDescent="0.3">
      <c r="A431">
        <v>456</v>
      </c>
      <c r="B431" t="s">
        <v>2249</v>
      </c>
      <c r="C431" s="1">
        <v>44015</v>
      </c>
      <c r="D431" t="s">
        <v>2218</v>
      </c>
      <c r="E431" t="s">
        <v>2218</v>
      </c>
      <c r="F431" s="2">
        <v>72</v>
      </c>
      <c r="G431" s="2">
        <v>72</v>
      </c>
      <c r="H431" s="2">
        <v>0</v>
      </c>
      <c r="I431" t="s">
        <v>2238</v>
      </c>
      <c r="K431" t="str">
        <f t="shared" si="6"/>
        <v xml:space="preserve"> (456,'Antônio Luiz Rocha','2020-07-03 00:00:00','Sim','Sim','72','72','0','LOJA'),</v>
      </c>
    </row>
    <row r="432" spans="1:11" x14ac:dyDescent="0.3">
      <c r="A432">
        <v>457</v>
      </c>
      <c r="B432" t="s">
        <v>1264</v>
      </c>
      <c r="C432" s="1">
        <v>44018</v>
      </c>
      <c r="D432" t="s">
        <v>2218</v>
      </c>
      <c r="E432" t="s">
        <v>2218</v>
      </c>
      <c r="F432" s="2">
        <v>850</v>
      </c>
      <c r="G432" s="2">
        <v>850</v>
      </c>
      <c r="H432" s="2">
        <v>0</v>
      </c>
      <c r="I432" t="s">
        <v>4556</v>
      </c>
      <c r="K432" t="str">
        <f t="shared" si="6"/>
        <v xml:space="preserve"> (457,'Neuza Ossani Claudiano','2020-07-06 00:00:00','Sim','Sim','850','850','0','NEY'),</v>
      </c>
    </row>
    <row r="433" spans="1:11" x14ac:dyDescent="0.3">
      <c r="A433">
        <v>458</v>
      </c>
      <c r="B433" t="s">
        <v>1269</v>
      </c>
      <c r="C433" s="1">
        <v>44019</v>
      </c>
      <c r="D433" t="s">
        <v>2218</v>
      </c>
      <c r="E433" t="s">
        <v>2218</v>
      </c>
      <c r="F433" s="2">
        <v>282</v>
      </c>
      <c r="G433" s="2">
        <v>282</v>
      </c>
      <c r="H433" s="2">
        <v>0</v>
      </c>
      <c r="I433" t="s">
        <v>4556</v>
      </c>
      <c r="K433" t="str">
        <f t="shared" si="6"/>
        <v xml:space="preserve"> (458,'José de Nazaré Fernandes','2020-07-07 00:00:00','Sim','Sim','282','282','0','NEY'),</v>
      </c>
    </row>
    <row r="434" spans="1:11" x14ac:dyDescent="0.3">
      <c r="A434">
        <v>459</v>
      </c>
      <c r="B434" t="s">
        <v>1273</v>
      </c>
      <c r="C434" s="1">
        <v>44020</v>
      </c>
      <c r="D434" t="s">
        <v>2218</v>
      </c>
      <c r="E434" t="s">
        <v>2218</v>
      </c>
      <c r="F434" s="2">
        <v>551.6</v>
      </c>
      <c r="G434" s="2">
        <v>551.6</v>
      </c>
      <c r="H434" s="2">
        <v>0</v>
      </c>
      <c r="I434" t="s">
        <v>4556</v>
      </c>
      <c r="K434" t="str">
        <f t="shared" si="6"/>
        <v xml:space="preserve"> (459,'Jesiel de Andrade','2020-07-08 00:00:00','Sim','Sim','551,6','551,6','0','NEY'),</v>
      </c>
    </row>
    <row r="435" spans="1:11" x14ac:dyDescent="0.3">
      <c r="A435">
        <v>460</v>
      </c>
      <c r="B435" t="s">
        <v>1276</v>
      </c>
      <c r="C435" s="1">
        <v>44021</v>
      </c>
      <c r="D435" t="s">
        <v>2218</v>
      </c>
      <c r="E435" t="s">
        <v>2218</v>
      </c>
      <c r="F435" s="2">
        <v>740</v>
      </c>
      <c r="G435" s="2">
        <v>740</v>
      </c>
      <c r="H435" s="2">
        <v>0</v>
      </c>
      <c r="I435" t="s">
        <v>4556</v>
      </c>
      <c r="K435" t="str">
        <f t="shared" si="6"/>
        <v xml:space="preserve"> (460,'Marlene Pereira Ladeira','2020-07-09 00:00:00','Sim','Sim','740','740','0','NEY'),</v>
      </c>
    </row>
    <row r="436" spans="1:11" x14ac:dyDescent="0.3">
      <c r="A436">
        <v>461</v>
      </c>
      <c r="B436" t="s">
        <v>2250</v>
      </c>
      <c r="C436" s="1">
        <v>44022</v>
      </c>
      <c r="D436" t="s">
        <v>2218</v>
      </c>
      <c r="E436" t="s">
        <v>2218</v>
      </c>
      <c r="F436" s="2">
        <v>76</v>
      </c>
      <c r="G436" s="2">
        <v>76</v>
      </c>
      <c r="H436" s="2">
        <v>0</v>
      </c>
      <c r="I436" t="s">
        <v>4556</v>
      </c>
      <c r="K436" t="str">
        <f t="shared" si="6"/>
        <v xml:space="preserve"> (461,'Maxi Calhas /EDU mecânico','2020-07-10 00:00:00','Sim','Sim','76','76','0','NEY'),</v>
      </c>
    </row>
    <row r="437" spans="1:11" x14ac:dyDescent="0.3">
      <c r="A437">
        <v>462</v>
      </c>
      <c r="B437" t="s">
        <v>1280</v>
      </c>
      <c r="C437" s="1">
        <v>44022</v>
      </c>
      <c r="D437" t="s">
        <v>2218</v>
      </c>
      <c r="E437" t="s">
        <v>2218</v>
      </c>
      <c r="F437" s="2">
        <v>480</v>
      </c>
      <c r="G437" s="2">
        <v>480</v>
      </c>
      <c r="H437" s="2">
        <v>0</v>
      </c>
      <c r="I437" t="s">
        <v>4556</v>
      </c>
      <c r="K437" t="str">
        <f t="shared" si="6"/>
        <v xml:space="preserve"> (462,'Arnaldo Jorge da Silva','2020-07-10 00:00:00','Sim','Sim','480','480','0','NEY'),</v>
      </c>
    </row>
    <row r="438" spans="1:11" x14ac:dyDescent="0.3">
      <c r="A438">
        <v>463</v>
      </c>
      <c r="B438" t="s">
        <v>1286</v>
      </c>
      <c r="C438" s="1">
        <v>44025</v>
      </c>
      <c r="D438" t="s">
        <v>2218</v>
      </c>
      <c r="E438" t="s">
        <v>2218</v>
      </c>
      <c r="F438" s="2">
        <v>490</v>
      </c>
      <c r="G438" s="2">
        <v>490</v>
      </c>
      <c r="H438" s="2">
        <v>0</v>
      </c>
      <c r="I438" t="s">
        <v>4556</v>
      </c>
      <c r="K438" t="str">
        <f t="shared" si="6"/>
        <v xml:space="preserve"> (463,'Paulo Vitor Batista','2020-07-13 00:00:00','Sim','Sim','490','490','0','NEY'),</v>
      </c>
    </row>
    <row r="439" spans="1:11" x14ac:dyDescent="0.3">
      <c r="A439">
        <v>464</v>
      </c>
      <c r="B439" t="s">
        <v>1291</v>
      </c>
      <c r="C439" s="1">
        <v>44025</v>
      </c>
      <c r="D439" t="s">
        <v>2218</v>
      </c>
      <c r="E439" t="s">
        <v>2218</v>
      </c>
      <c r="F439" s="2">
        <v>600</v>
      </c>
      <c r="G439" s="2">
        <v>600</v>
      </c>
      <c r="H439" s="2">
        <v>0</v>
      </c>
      <c r="I439" t="s">
        <v>4556</v>
      </c>
      <c r="K439" t="str">
        <f t="shared" si="6"/>
        <v xml:space="preserve"> (464,'Mônica Paula Clemente','2020-07-13 00:00:00','Sim','Sim','600','600','0','NEY'),</v>
      </c>
    </row>
    <row r="440" spans="1:11" x14ac:dyDescent="0.3">
      <c r="A440">
        <v>465</v>
      </c>
      <c r="B440" t="s">
        <v>1295</v>
      </c>
      <c r="C440" s="1">
        <v>44025</v>
      </c>
      <c r="D440" t="s">
        <v>2218</v>
      </c>
      <c r="E440" t="s">
        <v>2218</v>
      </c>
      <c r="F440" s="2">
        <v>1550</v>
      </c>
      <c r="G440" s="2">
        <v>1550</v>
      </c>
      <c r="H440" s="2">
        <v>0</v>
      </c>
      <c r="I440" t="s">
        <v>4572</v>
      </c>
      <c r="K440" t="str">
        <f t="shared" si="6"/>
        <v xml:space="preserve"> (465,'Onofre Aluizio Braga','2020-07-13 00:00:00','Sim','Sim','1550','1550','0','NEY; MARCINHO'),</v>
      </c>
    </row>
    <row r="441" spans="1:11" x14ac:dyDescent="0.3">
      <c r="A441">
        <v>466</v>
      </c>
      <c r="B441" t="s">
        <v>2251</v>
      </c>
      <c r="C441" s="1">
        <v>44028</v>
      </c>
      <c r="D441" t="s">
        <v>2218</v>
      </c>
      <c r="E441" t="s">
        <v>2218</v>
      </c>
      <c r="F441" s="2">
        <v>230</v>
      </c>
      <c r="G441" s="2">
        <v>230</v>
      </c>
      <c r="H441" s="2">
        <v>0</v>
      </c>
      <c r="I441" t="s">
        <v>4556</v>
      </c>
      <c r="K441" t="str">
        <f t="shared" si="6"/>
        <v xml:space="preserve"> (466,'Maxi Calhas /Luiz Cemig','2020-07-16 00:00:00','Sim','Sim','230','230','0','NEY'),</v>
      </c>
    </row>
    <row r="442" spans="1:11" x14ac:dyDescent="0.3">
      <c r="A442">
        <v>467</v>
      </c>
      <c r="B442" t="s">
        <v>1299</v>
      </c>
      <c r="C442" s="1">
        <v>44028</v>
      </c>
      <c r="D442" t="s">
        <v>2218</v>
      </c>
      <c r="E442" t="s">
        <v>2218</v>
      </c>
      <c r="F442" s="2">
        <v>2187</v>
      </c>
      <c r="G442" s="2">
        <v>2187</v>
      </c>
      <c r="H442" s="2">
        <v>0</v>
      </c>
      <c r="I442" t="s">
        <v>4556</v>
      </c>
      <c r="K442" t="str">
        <f t="shared" si="6"/>
        <v xml:space="preserve"> (467,'Sebastião Vitor Pereira','2020-07-16 00:00:00','Sim','Sim','2187','2187','0','NEY'),</v>
      </c>
    </row>
    <row r="443" spans="1:11" x14ac:dyDescent="0.3">
      <c r="A443">
        <v>468</v>
      </c>
      <c r="B443" t="s">
        <v>1304</v>
      </c>
      <c r="C443" s="1">
        <v>44028</v>
      </c>
      <c r="D443" t="s">
        <v>2218</v>
      </c>
      <c r="E443" t="s">
        <v>2218</v>
      </c>
      <c r="F443" s="2">
        <v>880</v>
      </c>
      <c r="G443" s="2">
        <v>880</v>
      </c>
      <c r="H443" s="2">
        <v>0</v>
      </c>
      <c r="I443" t="s">
        <v>4556</v>
      </c>
      <c r="K443" t="str">
        <f t="shared" si="6"/>
        <v xml:space="preserve"> (468,'Paulo Cesar Palacio','2020-07-16 00:00:00','Sim','Sim','880','880','0','NEY'),</v>
      </c>
    </row>
    <row r="444" spans="1:11" x14ac:dyDescent="0.3">
      <c r="A444">
        <v>469</v>
      </c>
      <c r="B444" t="s">
        <v>464</v>
      </c>
      <c r="C444" s="1">
        <v>44028</v>
      </c>
      <c r="D444" t="s">
        <v>2218</v>
      </c>
      <c r="E444" t="s">
        <v>2218</v>
      </c>
      <c r="F444" s="2">
        <v>270</v>
      </c>
      <c r="G444" s="2">
        <v>270</v>
      </c>
      <c r="H444" s="2">
        <v>0</v>
      </c>
      <c r="I444" t="s">
        <v>4556</v>
      </c>
      <c r="K444" t="str">
        <f t="shared" si="6"/>
        <v xml:space="preserve"> (469,'Mônica Leal Hegermann Ferreira','2020-07-16 00:00:00','Sim','Sim','270','270','0','NEY'),</v>
      </c>
    </row>
    <row r="445" spans="1:11" x14ac:dyDescent="0.3">
      <c r="A445">
        <v>470</v>
      </c>
      <c r="B445" t="s">
        <v>2252</v>
      </c>
      <c r="C445" s="1">
        <v>44028</v>
      </c>
      <c r="D445" t="s">
        <v>2218</v>
      </c>
      <c r="E445" t="s">
        <v>2218</v>
      </c>
      <c r="F445" s="2">
        <v>250</v>
      </c>
      <c r="G445" s="2">
        <v>250</v>
      </c>
      <c r="H445" s="2">
        <v>0</v>
      </c>
      <c r="I445" t="s">
        <v>2238</v>
      </c>
      <c r="K445" t="str">
        <f t="shared" si="6"/>
        <v xml:space="preserve"> (470,'Maxi Calhas / Ademir','2020-07-16 00:00:00','Sim','Sim','250','250','0','LOJA'),</v>
      </c>
    </row>
    <row r="446" spans="1:11" x14ac:dyDescent="0.3">
      <c r="A446">
        <v>471</v>
      </c>
      <c r="B446" t="s">
        <v>1308</v>
      </c>
      <c r="C446" s="1">
        <v>44028</v>
      </c>
      <c r="D446" t="s">
        <v>2218</v>
      </c>
      <c r="E446" t="s">
        <v>2218</v>
      </c>
      <c r="F446" s="2">
        <v>468</v>
      </c>
      <c r="G446" s="2">
        <v>468</v>
      </c>
      <c r="H446" s="2">
        <v>0</v>
      </c>
      <c r="I446" t="s">
        <v>4556</v>
      </c>
      <c r="K446" t="str">
        <f t="shared" si="6"/>
        <v xml:space="preserve"> (471,'Janiel da Silva Alves','2020-07-16 00:00:00','Sim','Sim','468','468','0','NEY'),</v>
      </c>
    </row>
    <row r="447" spans="1:11" x14ac:dyDescent="0.3">
      <c r="A447">
        <v>472</v>
      </c>
      <c r="B447" t="s">
        <v>857</v>
      </c>
      <c r="C447" s="1">
        <v>44034</v>
      </c>
      <c r="D447" t="s">
        <v>2218</v>
      </c>
      <c r="E447" t="s">
        <v>2218</v>
      </c>
      <c r="F447" s="2">
        <v>291.89999999999998</v>
      </c>
      <c r="G447" s="2">
        <v>291.89999999999998</v>
      </c>
      <c r="H447" s="2">
        <v>0</v>
      </c>
      <c r="I447" t="s">
        <v>4556</v>
      </c>
      <c r="K447" t="str">
        <f t="shared" si="6"/>
        <v xml:space="preserve"> (472,'Rogerio Frogeri','2020-07-22 00:00:00','Sim','Sim','291,9','291,9','0','NEY'),</v>
      </c>
    </row>
    <row r="448" spans="1:11" x14ac:dyDescent="0.3">
      <c r="A448">
        <v>473</v>
      </c>
      <c r="B448" t="s">
        <v>464</v>
      </c>
      <c r="C448" s="1">
        <v>44034</v>
      </c>
      <c r="D448" t="s">
        <v>2218</v>
      </c>
      <c r="E448" t="s">
        <v>2218</v>
      </c>
      <c r="F448" s="2">
        <v>250</v>
      </c>
      <c r="G448" s="2">
        <v>250</v>
      </c>
      <c r="H448" s="2">
        <v>0</v>
      </c>
      <c r="I448" t="s">
        <v>4556</v>
      </c>
      <c r="K448" t="str">
        <f t="shared" si="6"/>
        <v xml:space="preserve"> (473,'Mônica Leal Hegermann Ferreira','2020-07-22 00:00:00','Sim','Sim','250','250','0','NEY'),</v>
      </c>
    </row>
    <row r="449" spans="1:11" x14ac:dyDescent="0.3">
      <c r="A449">
        <v>474</v>
      </c>
      <c r="B449" t="s">
        <v>2253</v>
      </c>
      <c r="C449" s="1">
        <v>44034</v>
      </c>
      <c r="D449" t="s">
        <v>2218</v>
      </c>
      <c r="E449" t="s">
        <v>2218</v>
      </c>
      <c r="F449" s="2">
        <v>165</v>
      </c>
      <c r="G449" s="2">
        <v>165</v>
      </c>
      <c r="H449" s="2">
        <v>0</v>
      </c>
      <c r="I449" t="s">
        <v>4556</v>
      </c>
      <c r="K449" t="str">
        <f t="shared" si="6"/>
        <v xml:space="preserve"> (474,'Josué Nunes','2020-07-22 00:00:00','Sim','Sim','165','165','0','NEY'),</v>
      </c>
    </row>
    <row r="450" spans="1:11" x14ac:dyDescent="0.3">
      <c r="A450">
        <v>475</v>
      </c>
      <c r="B450" t="s">
        <v>1317</v>
      </c>
      <c r="C450" s="1">
        <v>44034</v>
      </c>
      <c r="D450" t="s">
        <v>2218</v>
      </c>
      <c r="E450" t="s">
        <v>2218</v>
      </c>
      <c r="F450" s="2">
        <v>280</v>
      </c>
      <c r="G450" s="2">
        <v>280</v>
      </c>
      <c r="H450" s="2">
        <v>0</v>
      </c>
      <c r="I450" t="s">
        <v>4556</v>
      </c>
      <c r="K450" t="str">
        <f t="shared" si="6"/>
        <v xml:space="preserve"> (475,'Adriano Lourenço','2020-07-22 00:00:00','Sim','Sim','280','280','0','NEY'),</v>
      </c>
    </row>
    <row r="451" spans="1:11" x14ac:dyDescent="0.3">
      <c r="A451">
        <v>476</v>
      </c>
      <c r="B451" t="s">
        <v>1321</v>
      </c>
      <c r="C451" s="1">
        <v>44035</v>
      </c>
      <c r="D451" t="s">
        <v>2218</v>
      </c>
      <c r="E451" t="s">
        <v>2218</v>
      </c>
      <c r="F451" s="2">
        <v>260</v>
      </c>
      <c r="G451" s="2">
        <v>260</v>
      </c>
      <c r="H451" s="2">
        <v>0</v>
      </c>
      <c r="I451" t="s">
        <v>4556</v>
      </c>
      <c r="K451" t="str">
        <f t="shared" ref="K451:K514" si="7">" ("&amp;A451&amp;",'"&amp;B451&amp;"','"&amp;TEXT(C451,"aaaa-mm-dd hh:mm:ss")&amp;"','"&amp;D451&amp;"','"&amp;E451&amp;"','"&amp;F451&amp;"','"&amp;G451&amp;"','"&amp;H451&amp;"','"&amp;I451&amp;"'),"</f>
        <v xml:space="preserve"> (476,'José Albino do Nascimento','2020-07-23 00:00:00','Sim','Sim','260','260','0','NEY'),</v>
      </c>
    </row>
    <row r="452" spans="1:11" x14ac:dyDescent="0.3">
      <c r="A452">
        <v>477</v>
      </c>
      <c r="B452" t="s">
        <v>148</v>
      </c>
      <c r="C452" s="1">
        <v>44035</v>
      </c>
      <c r="D452" t="s">
        <v>2218</v>
      </c>
      <c r="E452" t="s">
        <v>2218</v>
      </c>
      <c r="F452" s="2">
        <v>123.6</v>
      </c>
      <c r="G452" s="2">
        <v>123.6</v>
      </c>
      <c r="H452" s="2">
        <v>0</v>
      </c>
      <c r="I452" t="s">
        <v>4556</v>
      </c>
      <c r="K452" t="str">
        <f t="shared" si="7"/>
        <v xml:space="preserve"> (477,'Vardão Materiais','2020-07-23 00:00:00','Sim','Sim','123,6','123,6','0','NEY'),</v>
      </c>
    </row>
    <row r="453" spans="1:11" x14ac:dyDescent="0.3">
      <c r="A453">
        <v>478</v>
      </c>
      <c r="B453" t="s">
        <v>1325</v>
      </c>
      <c r="C453" s="1">
        <v>44036</v>
      </c>
      <c r="D453" t="s">
        <v>2218</v>
      </c>
      <c r="E453" t="s">
        <v>2218</v>
      </c>
      <c r="F453" s="2">
        <v>420</v>
      </c>
      <c r="G453" s="2">
        <v>420</v>
      </c>
      <c r="H453" s="2">
        <v>0</v>
      </c>
      <c r="I453" t="s">
        <v>4556</v>
      </c>
      <c r="K453" t="str">
        <f t="shared" si="7"/>
        <v xml:space="preserve"> (478,'Aguinaldo Reis Alves','2020-07-24 00:00:00','Sim','Sim','420','420','0','NEY'),</v>
      </c>
    </row>
    <row r="454" spans="1:11" x14ac:dyDescent="0.3">
      <c r="A454">
        <v>479</v>
      </c>
      <c r="B454" t="s">
        <v>2210</v>
      </c>
      <c r="C454" s="1">
        <v>44039</v>
      </c>
      <c r="D454" t="s">
        <v>2218</v>
      </c>
      <c r="E454" t="s">
        <v>2218</v>
      </c>
      <c r="F454" s="2">
        <v>150</v>
      </c>
      <c r="G454" s="2">
        <v>150</v>
      </c>
      <c r="H454" s="2">
        <v>0</v>
      </c>
      <c r="I454" t="s">
        <v>2238</v>
      </c>
      <c r="K454" t="str">
        <f t="shared" si="7"/>
        <v xml:space="preserve"> (479,'Cleyton Castorine','2020-07-27 00:00:00','Sim','Sim','150','150','0','LOJA'),</v>
      </c>
    </row>
    <row r="455" spans="1:11" x14ac:dyDescent="0.3">
      <c r="A455">
        <v>480</v>
      </c>
      <c r="B455" t="s">
        <v>1328</v>
      </c>
      <c r="C455" s="1">
        <v>44039</v>
      </c>
      <c r="D455" t="s">
        <v>2218</v>
      </c>
      <c r="E455" t="s">
        <v>2218</v>
      </c>
      <c r="F455" s="2">
        <v>400</v>
      </c>
      <c r="G455" s="2">
        <v>400</v>
      </c>
      <c r="H455" s="2">
        <v>0</v>
      </c>
      <c r="I455" t="s">
        <v>4556</v>
      </c>
      <c r="K455" t="str">
        <f t="shared" si="7"/>
        <v xml:space="preserve"> (480,'Gilson José Pressato','2020-07-27 00:00:00','Sim','Sim','400','400','0','NEY'),</v>
      </c>
    </row>
    <row r="456" spans="1:11" x14ac:dyDescent="0.3">
      <c r="A456">
        <v>481</v>
      </c>
      <c r="B456" t="s">
        <v>1261</v>
      </c>
      <c r="C456" s="1">
        <v>44039</v>
      </c>
      <c r="D456" t="s">
        <v>2218</v>
      </c>
      <c r="E456" t="s">
        <v>2218</v>
      </c>
      <c r="F456" s="2">
        <v>60</v>
      </c>
      <c r="G456" s="2">
        <v>60</v>
      </c>
      <c r="H456" s="2">
        <v>0</v>
      </c>
      <c r="I456" t="s">
        <v>2238</v>
      </c>
      <c r="K456" t="str">
        <f t="shared" si="7"/>
        <v xml:space="preserve"> (481,'Antônio Luis Rocha','2020-07-27 00:00:00','Sim','Sim','60','60','0','LOJA'),</v>
      </c>
    </row>
    <row r="457" spans="1:11" x14ac:dyDescent="0.3">
      <c r="A457">
        <v>482</v>
      </c>
      <c r="B457" t="s">
        <v>1159</v>
      </c>
      <c r="C457" s="1">
        <v>44040</v>
      </c>
      <c r="D457" t="s">
        <v>2218</v>
      </c>
      <c r="E457" t="s">
        <v>2218</v>
      </c>
      <c r="F457" s="2">
        <v>1020</v>
      </c>
      <c r="G457" s="2">
        <v>1020</v>
      </c>
      <c r="H457" s="2">
        <v>0</v>
      </c>
      <c r="I457" t="s">
        <v>4556</v>
      </c>
      <c r="K457" t="str">
        <f t="shared" si="7"/>
        <v xml:space="preserve"> (482,'Marcos Santos Tavares','2020-07-28 00:00:00','Sim','Sim','1020','1020','0','NEY'),</v>
      </c>
    </row>
    <row r="458" spans="1:11" x14ac:dyDescent="0.3">
      <c r="A458">
        <v>483</v>
      </c>
      <c r="B458" t="s">
        <v>1336</v>
      </c>
      <c r="C458" s="1">
        <v>44042</v>
      </c>
      <c r="D458" t="s">
        <v>2218</v>
      </c>
      <c r="E458" t="s">
        <v>2218</v>
      </c>
      <c r="F458" s="2">
        <v>400</v>
      </c>
      <c r="G458" s="2">
        <v>400</v>
      </c>
      <c r="H458" s="2">
        <v>0</v>
      </c>
      <c r="I458" t="s">
        <v>4556</v>
      </c>
      <c r="K458" t="str">
        <f t="shared" si="7"/>
        <v xml:space="preserve"> (483,'Luiz Antônio Elizei','2020-07-30 00:00:00','Sim','Sim','400','400','0','NEY'),</v>
      </c>
    </row>
    <row r="459" spans="1:11" x14ac:dyDescent="0.3">
      <c r="A459">
        <v>484</v>
      </c>
      <c r="B459" t="s">
        <v>1340</v>
      </c>
      <c r="C459" s="1">
        <v>44042</v>
      </c>
      <c r="D459" t="s">
        <v>2218</v>
      </c>
      <c r="E459" t="s">
        <v>2218</v>
      </c>
      <c r="F459" s="2">
        <v>440</v>
      </c>
      <c r="G459" s="2">
        <v>440</v>
      </c>
      <c r="H459" s="2">
        <v>0</v>
      </c>
      <c r="I459" t="s">
        <v>4556</v>
      </c>
      <c r="K459" t="str">
        <f t="shared" si="7"/>
        <v xml:space="preserve"> (484,'Valdir Antônio de Paula','2020-07-30 00:00:00','Sim','Sim','440','440','0','NEY'),</v>
      </c>
    </row>
    <row r="460" spans="1:11" x14ac:dyDescent="0.3">
      <c r="A460">
        <v>485</v>
      </c>
      <c r="B460" t="s">
        <v>1343</v>
      </c>
      <c r="C460" s="1">
        <v>44043</v>
      </c>
      <c r="D460" t="s">
        <v>2218</v>
      </c>
      <c r="E460" t="s">
        <v>2218</v>
      </c>
      <c r="F460" s="2">
        <v>400</v>
      </c>
      <c r="G460" s="2">
        <v>400</v>
      </c>
      <c r="H460" s="2">
        <v>0</v>
      </c>
      <c r="I460" t="s">
        <v>4556</v>
      </c>
      <c r="K460" t="str">
        <f t="shared" si="7"/>
        <v xml:space="preserve"> (485,'Cliente (Pica Pau)','2020-07-31 00:00:00','Sim','Sim','400','400','0','NEY'),</v>
      </c>
    </row>
    <row r="461" spans="1:11" x14ac:dyDescent="0.3">
      <c r="A461">
        <v>486</v>
      </c>
      <c r="B461" t="s">
        <v>45</v>
      </c>
      <c r="C461" s="1">
        <v>44043</v>
      </c>
      <c r="D461" t="s">
        <v>2218</v>
      </c>
      <c r="E461" t="s">
        <v>2218</v>
      </c>
      <c r="F461" s="2">
        <v>175.37</v>
      </c>
      <c r="G461" s="2">
        <v>175.37</v>
      </c>
      <c r="H461" s="2">
        <v>0</v>
      </c>
      <c r="I461" t="s">
        <v>2238</v>
      </c>
      <c r="K461" t="str">
        <f t="shared" si="7"/>
        <v xml:space="preserve"> (486,'Weldel Felix Teodoro','2020-07-31 00:00:00','Sim','Sim','175,37','175,37','0','LOJA'),</v>
      </c>
    </row>
    <row r="462" spans="1:11" x14ac:dyDescent="0.3">
      <c r="A462">
        <v>487</v>
      </c>
      <c r="B462" t="s">
        <v>45</v>
      </c>
      <c r="C462" s="1">
        <v>44043</v>
      </c>
      <c r="D462" t="s">
        <v>2218</v>
      </c>
      <c r="E462" t="s">
        <v>2218</v>
      </c>
      <c r="F462" s="2">
        <v>26.36</v>
      </c>
      <c r="G462" s="2">
        <v>26.36</v>
      </c>
      <c r="H462" s="2">
        <v>0</v>
      </c>
      <c r="I462" t="s">
        <v>2238</v>
      </c>
      <c r="K462" t="str">
        <f t="shared" si="7"/>
        <v xml:space="preserve"> (487,'Weldel Felix Teodoro','2020-07-31 00:00:00','Sim','Sim','26,36','26,36','0','LOJA'),</v>
      </c>
    </row>
    <row r="463" spans="1:11" x14ac:dyDescent="0.3">
      <c r="A463">
        <v>488</v>
      </c>
      <c r="B463" t="s">
        <v>1345</v>
      </c>
      <c r="C463" s="1">
        <v>44046</v>
      </c>
      <c r="D463" t="s">
        <v>2218</v>
      </c>
      <c r="E463" t="s">
        <v>2218</v>
      </c>
      <c r="F463" s="2">
        <v>610</v>
      </c>
      <c r="G463" s="2">
        <v>610</v>
      </c>
      <c r="H463" s="2">
        <v>0</v>
      </c>
      <c r="I463" t="s">
        <v>4556</v>
      </c>
      <c r="K463" t="str">
        <f t="shared" si="7"/>
        <v xml:space="preserve"> (488,'Lázaro José da Silva','2020-08-03 00:00:00','Sim','Sim','610','610','0','NEY'),</v>
      </c>
    </row>
    <row r="464" spans="1:11" x14ac:dyDescent="0.3">
      <c r="A464">
        <v>489</v>
      </c>
      <c r="B464" t="s">
        <v>1350</v>
      </c>
      <c r="C464" s="1">
        <v>44046</v>
      </c>
      <c r="D464" t="s">
        <v>2218</v>
      </c>
      <c r="E464" t="s">
        <v>2218</v>
      </c>
      <c r="F464" s="2">
        <v>824.88</v>
      </c>
      <c r="G464" s="2">
        <v>824.88</v>
      </c>
      <c r="H464" s="2">
        <v>0</v>
      </c>
      <c r="I464" t="s">
        <v>4556</v>
      </c>
      <c r="K464" t="str">
        <f t="shared" si="7"/>
        <v xml:space="preserve"> (489,'Diogo Silva Batista','2020-08-03 00:00:00','Sim','Sim','824,88','824,88','0','NEY'),</v>
      </c>
    </row>
    <row r="465" spans="1:11" x14ac:dyDescent="0.3">
      <c r="A465">
        <v>490</v>
      </c>
      <c r="B465" t="s">
        <v>1354</v>
      </c>
      <c r="C465" s="1">
        <v>44047</v>
      </c>
      <c r="D465" t="s">
        <v>2218</v>
      </c>
      <c r="E465" t="s">
        <v>2218</v>
      </c>
      <c r="F465" s="2">
        <v>320</v>
      </c>
      <c r="G465" s="2">
        <v>320</v>
      </c>
      <c r="H465" s="2">
        <v>0</v>
      </c>
      <c r="I465" t="s">
        <v>4556</v>
      </c>
      <c r="K465" t="str">
        <f t="shared" si="7"/>
        <v xml:space="preserve"> (490,'Angelo Selvati','2020-08-04 00:00:00','Sim','Sim','320','320','0','NEY'),</v>
      </c>
    </row>
    <row r="466" spans="1:11" x14ac:dyDescent="0.3">
      <c r="A466">
        <v>491</v>
      </c>
      <c r="B466" t="s">
        <v>1359</v>
      </c>
      <c r="C466" s="1">
        <v>44047</v>
      </c>
      <c r="D466" t="s">
        <v>2218</v>
      </c>
      <c r="E466" t="s">
        <v>2218</v>
      </c>
      <c r="F466" s="2">
        <v>45.12</v>
      </c>
      <c r="G466" s="2">
        <v>45.12</v>
      </c>
      <c r="H466" s="2">
        <v>0</v>
      </c>
      <c r="I466" t="s">
        <v>2238</v>
      </c>
      <c r="K466" t="str">
        <f t="shared" si="7"/>
        <v xml:space="preserve"> (491,'Stepherson Rabelo Félix','2020-08-04 00:00:00','Sim','Sim','45,12','45,12','0','LOJA'),</v>
      </c>
    </row>
    <row r="467" spans="1:11" x14ac:dyDescent="0.3">
      <c r="A467">
        <v>492</v>
      </c>
      <c r="B467" t="s">
        <v>1367</v>
      </c>
      <c r="C467" s="1">
        <v>44049</v>
      </c>
      <c r="D467" t="s">
        <v>2218</v>
      </c>
      <c r="E467" t="s">
        <v>2218</v>
      </c>
      <c r="F467" s="2">
        <v>138</v>
      </c>
      <c r="G467" s="2">
        <v>138</v>
      </c>
      <c r="H467" s="2">
        <v>0</v>
      </c>
      <c r="I467" t="s">
        <v>2238</v>
      </c>
      <c r="K467" t="str">
        <f t="shared" si="7"/>
        <v xml:space="preserve"> (492,'Adeilson Alves Rios','2020-08-06 00:00:00','Sim','Sim','138','138','0','LOJA'),</v>
      </c>
    </row>
    <row r="468" spans="1:11" x14ac:dyDescent="0.3">
      <c r="A468">
        <v>493</v>
      </c>
      <c r="B468" t="s">
        <v>45</v>
      </c>
      <c r="C468" s="1">
        <v>44049</v>
      </c>
      <c r="D468" t="s">
        <v>2218</v>
      </c>
      <c r="E468" t="s">
        <v>2218</v>
      </c>
      <c r="F468" s="2">
        <v>572.70000000000005</v>
      </c>
      <c r="G468" s="2">
        <v>572.70000000000005</v>
      </c>
      <c r="H468" s="2">
        <v>0</v>
      </c>
      <c r="I468" t="s">
        <v>4573</v>
      </c>
      <c r="K468" t="str">
        <f t="shared" si="7"/>
        <v xml:space="preserve"> (493,'Weldel Felix Teodoro','2020-08-06 00:00:00','Sim','Sim','572,7','572,7','0','LLOJA'),</v>
      </c>
    </row>
    <row r="469" spans="1:11" x14ac:dyDescent="0.3">
      <c r="A469">
        <v>494</v>
      </c>
      <c r="B469" t="s">
        <v>45</v>
      </c>
      <c r="C469" s="1">
        <v>44050</v>
      </c>
      <c r="D469" t="s">
        <v>2218</v>
      </c>
      <c r="E469" t="s">
        <v>2218</v>
      </c>
      <c r="F469" s="2">
        <v>26</v>
      </c>
      <c r="G469" s="2">
        <v>26</v>
      </c>
      <c r="H469" s="2">
        <v>0</v>
      </c>
      <c r="I469" t="s">
        <v>2238</v>
      </c>
      <c r="K469" t="str">
        <f t="shared" si="7"/>
        <v xml:space="preserve"> (494,'Weldel Felix Teodoro','2020-08-07 00:00:00','Sim','Sim','26','26','0','LOJA'),</v>
      </c>
    </row>
    <row r="470" spans="1:11" x14ac:dyDescent="0.3">
      <c r="A470">
        <v>495</v>
      </c>
      <c r="B470" t="s">
        <v>844</v>
      </c>
      <c r="C470" s="1">
        <v>44050</v>
      </c>
      <c r="D470" t="s">
        <v>2218</v>
      </c>
      <c r="E470" t="s">
        <v>2218</v>
      </c>
      <c r="F470" s="2">
        <v>1326</v>
      </c>
      <c r="G470" s="2">
        <v>1326</v>
      </c>
      <c r="H470" s="2">
        <v>0</v>
      </c>
      <c r="I470" t="s">
        <v>4556</v>
      </c>
      <c r="K470" t="str">
        <f t="shared" si="7"/>
        <v xml:space="preserve"> (495,'Maycon Destefani Vieira','2020-08-07 00:00:00','Sim','Sim','1326','1326','0','NEY'),</v>
      </c>
    </row>
    <row r="471" spans="1:11" x14ac:dyDescent="0.3">
      <c r="A471">
        <v>496</v>
      </c>
      <c r="B471" t="s">
        <v>1243</v>
      </c>
      <c r="C471" s="1">
        <v>44053</v>
      </c>
      <c r="D471" t="s">
        <v>2218</v>
      </c>
      <c r="E471" t="s">
        <v>2218</v>
      </c>
      <c r="F471" s="2">
        <v>412</v>
      </c>
      <c r="G471" s="2">
        <v>412</v>
      </c>
      <c r="H471" s="2">
        <v>0</v>
      </c>
      <c r="I471" t="s">
        <v>4556</v>
      </c>
      <c r="K471" t="str">
        <f t="shared" si="7"/>
        <v xml:space="preserve"> (496,'Luiz Gonzaga de Miranda','2020-08-10 00:00:00','Sim','Sim','412','412','0','NEY'),</v>
      </c>
    </row>
    <row r="472" spans="1:11" x14ac:dyDescent="0.3">
      <c r="A472">
        <v>497</v>
      </c>
      <c r="B472" t="s">
        <v>2254</v>
      </c>
      <c r="C472" s="1">
        <v>44053</v>
      </c>
      <c r="D472" t="s">
        <v>2218</v>
      </c>
      <c r="E472" t="s">
        <v>2218</v>
      </c>
      <c r="F472" s="2">
        <v>490</v>
      </c>
      <c r="G472" s="2">
        <v>490</v>
      </c>
      <c r="H472" s="2">
        <v>0</v>
      </c>
      <c r="I472" t="s">
        <v>4556</v>
      </c>
      <c r="K472" t="str">
        <f t="shared" si="7"/>
        <v xml:space="preserve"> (497,'Maxi Calhas /Perna motoboy','2020-08-10 00:00:00','Sim','Sim','490','490','0','NEY'),</v>
      </c>
    </row>
    <row r="473" spans="1:11" x14ac:dyDescent="0.3">
      <c r="A473">
        <v>498</v>
      </c>
      <c r="B473" t="s">
        <v>1371</v>
      </c>
      <c r="C473" s="1">
        <v>44054</v>
      </c>
      <c r="D473" t="s">
        <v>2218</v>
      </c>
      <c r="E473" t="s">
        <v>2218</v>
      </c>
      <c r="F473" s="2">
        <v>300</v>
      </c>
      <c r="G473" s="2">
        <v>300</v>
      </c>
      <c r="H473" s="2">
        <v>0</v>
      </c>
      <c r="I473" t="s">
        <v>4556</v>
      </c>
      <c r="K473" t="str">
        <f t="shared" si="7"/>
        <v xml:space="preserve"> (498,'Lucídio Wagner Pires','2020-08-11 00:00:00','Sim','Sim','300','300','0','NEY'),</v>
      </c>
    </row>
    <row r="474" spans="1:11" x14ac:dyDescent="0.3">
      <c r="A474">
        <v>499</v>
      </c>
      <c r="B474" t="s">
        <v>1376</v>
      </c>
      <c r="C474" s="1">
        <v>44055</v>
      </c>
      <c r="D474" t="s">
        <v>2218</v>
      </c>
      <c r="E474" t="s">
        <v>2218</v>
      </c>
      <c r="F474" s="2">
        <v>84.65</v>
      </c>
      <c r="G474" s="2">
        <v>84.65</v>
      </c>
      <c r="H474" s="2">
        <v>0</v>
      </c>
      <c r="I474" t="s">
        <v>4556</v>
      </c>
      <c r="K474" t="str">
        <f t="shared" si="7"/>
        <v xml:space="preserve"> (499,'Lucas Alexandre','2020-08-12 00:00:00','Sim','Sim','84,65','84,65','0','NEY'),</v>
      </c>
    </row>
    <row r="475" spans="1:11" x14ac:dyDescent="0.3">
      <c r="A475">
        <v>500</v>
      </c>
      <c r="B475" t="s">
        <v>1379</v>
      </c>
      <c r="C475" s="1">
        <v>44055</v>
      </c>
      <c r="D475" t="s">
        <v>2218</v>
      </c>
      <c r="E475" t="s">
        <v>2218</v>
      </c>
      <c r="F475" s="2">
        <v>190</v>
      </c>
      <c r="G475" s="2">
        <v>190</v>
      </c>
      <c r="H475" s="2">
        <v>0</v>
      </c>
      <c r="I475" t="s">
        <v>4556</v>
      </c>
      <c r="K475" t="str">
        <f t="shared" si="7"/>
        <v xml:space="preserve"> (500,'Altair José Bernardo','2020-08-12 00:00:00','Sim','Sim','190','190','0','NEY'),</v>
      </c>
    </row>
    <row r="476" spans="1:11" x14ac:dyDescent="0.3">
      <c r="A476">
        <v>501</v>
      </c>
      <c r="B476" t="s">
        <v>45</v>
      </c>
      <c r="C476" s="1">
        <v>44056</v>
      </c>
      <c r="D476" t="s">
        <v>2218</v>
      </c>
      <c r="E476" t="s">
        <v>2218</v>
      </c>
      <c r="F476" s="2">
        <v>78.7</v>
      </c>
      <c r="G476" s="2">
        <v>78.7</v>
      </c>
      <c r="H476" s="2">
        <v>0</v>
      </c>
      <c r="I476" t="s">
        <v>4556</v>
      </c>
      <c r="K476" t="str">
        <f t="shared" si="7"/>
        <v xml:space="preserve"> (501,'Weldel Felix Teodoro','2020-08-13 00:00:00','Sim','Sim','78,7','78,7','0','NEY'),</v>
      </c>
    </row>
    <row r="477" spans="1:11" x14ac:dyDescent="0.3">
      <c r="A477">
        <v>502</v>
      </c>
      <c r="B477" t="s">
        <v>45</v>
      </c>
      <c r="C477" s="1">
        <v>44056</v>
      </c>
      <c r="D477" t="s">
        <v>2218</v>
      </c>
      <c r="E477" t="s">
        <v>2218</v>
      </c>
      <c r="F477" s="2">
        <v>24</v>
      </c>
      <c r="G477" s="2">
        <v>24</v>
      </c>
      <c r="H477" s="2">
        <v>0</v>
      </c>
      <c r="I477" t="s">
        <v>2238</v>
      </c>
      <c r="K477" t="str">
        <f t="shared" si="7"/>
        <v xml:space="preserve"> (502,'Weldel Felix Teodoro','2020-08-13 00:00:00','Sim','Sim','24','24','0','LOJA'),</v>
      </c>
    </row>
    <row r="478" spans="1:11" x14ac:dyDescent="0.3">
      <c r="A478">
        <v>503</v>
      </c>
      <c r="B478" t="s">
        <v>45</v>
      </c>
      <c r="C478" s="1">
        <v>44056</v>
      </c>
      <c r="D478" t="s">
        <v>2218</v>
      </c>
      <c r="E478" t="s">
        <v>2218</v>
      </c>
      <c r="F478" s="2">
        <v>212.09</v>
      </c>
      <c r="G478" s="2">
        <v>212.09</v>
      </c>
      <c r="H478" s="2">
        <v>0</v>
      </c>
      <c r="I478" t="s">
        <v>2238</v>
      </c>
      <c r="K478" t="str">
        <f t="shared" si="7"/>
        <v xml:space="preserve"> (503,'Weldel Felix Teodoro','2020-08-13 00:00:00','Sim','Sim','212,09','212,09','0','LOJA'),</v>
      </c>
    </row>
    <row r="479" spans="1:11" x14ac:dyDescent="0.3">
      <c r="A479">
        <v>504</v>
      </c>
      <c r="B479" t="s">
        <v>1383</v>
      </c>
      <c r="C479" s="1">
        <v>44056</v>
      </c>
      <c r="D479" t="s">
        <v>2218</v>
      </c>
      <c r="E479" t="s">
        <v>2218</v>
      </c>
      <c r="F479" s="2">
        <v>689</v>
      </c>
      <c r="G479" s="2">
        <v>689</v>
      </c>
      <c r="H479" s="2">
        <v>0</v>
      </c>
      <c r="I479" t="s">
        <v>4556</v>
      </c>
      <c r="K479" t="str">
        <f t="shared" si="7"/>
        <v xml:space="preserve"> (504,'Damaris Maria Lisa Junqueira','2020-08-13 00:00:00','Sim','Sim','689','689','0','NEY'),</v>
      </c>
    </row>
    <row r="480" spans="1:11" x14ac:dyDescent="0.3">
      <c r="A480">
        <v>505</v>
      </c>
      <c r="B480" t="s">
        <v>1405</v>
      </c>
      <c r="C480" s="1">
        <v>44068</v>
      </c>
      <c r="D480" t="s">
        <v>2218</v>
      </c>
      <c r="E480" t="s">
        <v>2218</v>
      </c>
      <c r="F480" s="2">
        <v>2681.85</v>
      </c>
      <c r="G480" s="2">
        <v>2681.85</v>
      </c>
      <c r="H480" s="2">
        <v>0</v>
      </c>
      <c r="I480" t="s">
        <v>4556</v>
      </c>
      <c r="K480" t="str">
        <f t="shared" si="7"/>
        <v xml:space="preserve"> (505,'Daniela Castilho Amorim Rosa','2020-08-25 00:00:00','Sim','Sim','2681,85','2681,85','0','NEY'),</v>
      </c>
    </row>
    <row r="481" spans="1:11" x14ac:dyDescent="0.3">
      <c r="A481">
        <v>506</v>
      </c>
      <c r="B481" t="s">
        <v>636</v>
      </c>
      <c r="C481" s="1">
        <v>44057</v>
      </c>
      <c r="D481" t="s">
        <v>2218</v>
      </c>
      <c r="E481" t="s">
        <v>2218</v>
      </c>
      <c r="F481" s="2">
        <v>440</v>
      </c>
      <c r="G481" s="2">
        <v>440</v>
      </c>
      <c r="H481" s="2">
        <v>0</v>
      </c>
      <c r="I481" t="s">
        <v>4556</v>
      </c>
      <c r="K481" t="str">
        <f t="shared" si="7"/>
        <v xml:space="preserve"> (506,'Alex Oliveira Flávio','2020-08-14 00:00:00','Sim','Sim','440','440','0','NEY'),</v>
      </c>
    </row>
    <row r="482" spans="1:11" x14ac:dyDescent="0.3">
      <c r="A482">
        <v>507</v>
      </c>
      <c r="B482" t="s">
        <v>1386</v>
      </c>
      <c r="C482" s="1">
        <v>44057</v>
      </c>
      <c r="D482" t="s">
        <v>2218</v>
      </c>
      <c r="E482" t="s">
        <v>2218</v>
      </c>
      <c r="F482" s="2">
        <v>70</v>
      </c>
      <c r="G482" s="2">
        <v>70</v>
      </c>
      <c r="H482" s="2">
        <v>0</v>
      </c>
      <c r="I482" t="s">
        <v>4556</v>
      </c>
      <c r="K482" t="str">
        <f t="shared" si="7"/>
        <v xml:space="preserve"> (507,'Gilmar Santana','2020-08-14 00:00:00','Sim','Sim','70','70','0','NEY'),</v>
      </c>
    </row>
    <row r="483" spans="1:11" x14ac:dyDescent="0.3">
      <c r="A483">
        <v>508</v>
      </c>
      <c r="B483" t="s">
        <v>148</v>
      </c>
      <c r="C483" s="1">
        <v>44060</v>
      </c>
      <c r="D483" t="s">
        <v>2222</v>
      </c>
      <c r="E483" t="s">
        <v>2222</v>
      </c>
      <c r="F483" s="2">
        <v>0</v>
      </c>
      <c r="G483" s="2">
        <v>0</v>
      </c>
      <c r="H483" s="2">
        <v>0</v>
      </c>
      <c r="I483" t="s">
        <v>2238</v>
      </c>
      <c r="K483" t="str">
        <f t="shared" si="7"/>
        <v xml:space="preserve"> (508,'Vardão Materiais','2020-08-17 00:00:00','Não','Não','0','0','0','LOJA'),</v>
      </c>
    </row>
    <row r="484" spans="1:11" x14ac:dyDescent="0.3">
      <c r="A484">
        <v>509</v>
      </c>
      <c r="B484" t="s">
        <v>636</v>
      </c>
      <c r="C484" s="1">
        <v>44060</v>
      </c>
      <c r="D484" t="s">
        <v>2218</v>
      </c>
      <c r="E484" t="s">
        <v>2218</v>
      </c>
      <c r="F484" s="2">
        <v>600</v>
      </c>
      <c r="G484" s="2">
        <v>600</v>
      </c>
      <c r="H484" s="2">
        <v>0</v>
      </c>
      <c r="I484" t="s">
        <v>4556</v>
      </c>
      <c r="K484" t="str">
        <f t="shared" si="7"/>
        <v xml:space="preserve"> (509,'Alex Oliveira Flávio','2020-08-17 00:00:00','Sim','Sim','600','600','0','NEY'),</v>
      </c>
    </row>
    <row r="485" spans="1:11" x14ac:dyDescent="0.3">
      <c r="A485">
        <v>510</v>
      </c>
      <c r="B485" t="s">
        <v>2255</v>
      </c>
      <c r="C485" s="1">
        <v>44061</v>
      </c>
      <c r="D485" t="s">
        <v>2218</v>
      </c>
      <c r="E485" t="s">
        <v>2218</v>
      </c>
      <c r="F485" s="2">
        <v>160</v>
      </c>
      <c r="G485" s="2">
        <v>160</v>
      </c>
      <c r="H485" s="2">
        <v>0</v>
      </c>
      <c r="I485" t="s">
        <v>2238</v>
      </c>
      <c r="K485" t="str">
        <f t="shared" si="7"/>
        <v xml:space="preserve"> (510,'Maxi Calhas /Roncale','2020-08-18 00:00:00','Sim','Sim','160','160','0','LOJA'),</v>
      </c>
    </row>
    <row r="486" spans="1:11" x14ac:dyDescent="0.3">
      <c r="A486">
        <v>511</v>
      </c>
      <c r="B486" t="s">
        <v>1390</v>
      </c>
      <c r="C486" s="1">
        <v>44061</v>
      </c>
      <c r="D486" t="s">
        <v>2218</v>
      </c>
      <c r="E486" t="s">
        <v>2218</v>
      </c>
      <c r="F486" s="2">
        <v>376</v>
      </c>
      <c r="G486" s="2">
        <v>376</v>
      </c>
      <c r="H486" s="2">
        <v>0</v>
      </c>
      <c r="I486" t="s">
        <v>4556</v>
      </c>
      <c r="K486" t="str">
        <f t="shared" si="7"/>
        <v xml:space="preserve"> (511,'Donizete do Santos Pagani','2020-08-18 00:00:00','Sim','Sim','376','376','0','NEY'),</v>
      </c>
    </row>
    <row r="487" spans="1:11" x14ac:dyDescent="0.3">
      <c r="A487">
        <v>512</v>
      </c>
      <c r="B487" t="s">
        <v>1405</v>
      </c>
      <c r="C487" s="1">
        <v>44061</v>
      </c>
      <c r="D487" t="s">
        <v>2218</v>
      </c>
      <c r="E487" t="s">
        <v>2218</v>
      </c>
      <c r="F487" s="2">
        <v>0</v>
      </c>
      <c r="G487" s="2">
        <v>0</v>
      </c>
      <c r="H487" s="2">
        <v>0</v>
      </c>
      <c r="I487" t="s">
        <v>4556</v>
      </c>
      <c r="K487" t="str">
        <f t="shared" si="7"/>
        <v xml:space="preserve"> (512,'Daniela Castilho Amorim Rosa','2020-08-18 00:00:00','Sim','Sim','0','0','0','NEY'),</v>
      </c>
    </row>
    <row r="488" spans="1:11" x14ac:dyDescent="0.3">
      <c r="A488">
        <v>513</v>
      </c>
      <c r="B488" t="s">
        <v>1393</v>
      </c>
      <c r="C488" s="1">
        <v>44061</v>
      </c>
      <c r="D488" t="s">
        <v>2218</v>
      </c>
      <c r="E488" t="s">
        <v>2218</v>
      </c>
      <c r="F488" s="2">
        <v>1257</v>
      </c>
      <c r="G488" s="2">
        <v>1257</v>
      </c>
      <c r="H488" s="2">
        <v>0</v>
      </c>
      <c r="I488" t="s">
        <v>4556</v>
      </c>
      <c r="K488" t="str">
        <f t="shared" si="7"/>
        <v xml:space="preserve"> (513,'Sérgio','2020-08-18 00:00:00','Sim','Sim','1257','1257','0','NEY'),</v>
      </c>
    </row>
    <row r="489" spans="1:11" x14ac:dyDescent="0.3">
      <c r="A489">
        <v>514</v>
      </c>
      <c r="B489" t="s">
        <v>1379</v>
      </c>
      <c r="C489" s="1">
        <v>44062</v>
      </c>
      <c r="D489" t="s">
        <v>2218</v>
      </c>
      <c r="E489" t="s">
        <v>2218</v>
      </c>
      <c r="F489" s="2">
        <v>800</v>
      </c>
      <c r="G489" s="2">
        <v>800</v>
      </c>
      <c r="H489" s="2">
        <v>0</v>
      </c>
      <c r="I489" t="s">
        <v>4556</v>
      </c>
      <c r="K489" t="str">
        <f t="shared" si="7"/>
        <v xml:space="preserve"> (514,'Altair José Bernardo','2020-08-19 00:00:00','Sim','Sim','800','800','0','NEY'),</v>
      </c>
    </row>
    <row r="490" spans="1:11" x14ac:dyDescent="0.3">
      <c r="A490">
        <v>515</v>
      </c>
      <c r="B490" t="s">
        <v>45</v>
      </c>
      <c r="C490" s="1">
        <v>44062</v>
      </c>
      <c r="D490" t="s">
        <v>2218</v>
      </c>
      <c r="E490" t="s">
        <v>2218</v>
      </c>
      <c r="F490" s="2">
        <v>275.44</v>
      </c>
      <c r="G490" s="2">
        <v>275.44</v>
      </c>
      <c r="H490" s="2">
        <v>0</v>
      </c>
      <c r="I490" t="s">
        <v>2238</v>
      </c>
      <c r="K490" t="str">
        <f t="shared" si="7"/>
        <v xml:space="preserve"> (515,'Weldel Felix Teodoro','2020-08-19 00:00:00','Sim','Sim','275,44','275,44','0','LOJA'),</v>
      </c>
    </row>
    <row r="491" spans="1:11" x14ac:dyDescent="0.3">
      <c r="A491">
        <v>516</v>
      </c>
      <c r="B491" t="s">
        <v>1397</v>
      </c>
      <c r="C491" s="1">
        <v>44063</v>
      </c>
      <c r="D491" t="s">
        <v>2218</v>
      </c>
      <c r="E491" t="s">
        <v>2218</v>
      </c>
      <c r="F491" s="2">
        <v>300</v>
      </c>
      <c r="G491" s="2">
        <v>300</v>
      </c>
      <c r="H491" s="2">
        <v>0</v>
      </c>
      <c r="I491" t="s">
        <v>2238</v>
      </c>
      <c r="K491" t="str">
        <f t="shared" si="7"/>
        <v xml:space="preserve"> (516,'Alberto Vitor Cruz','2020-08-20 00:00:00','Sim','Sim','300','300','0','LOJA'),</v>
      </c>
    </row>
    <row r="492" spans="1:11" x14ac:dyDescent="0.3">
      <c r="A492">
        <v>517</v>
      </c>
      <c r="B492" t="s">
        <v>2245</v>
      </c>
      <c r="C492" s="1">
        <v>44063</v>
      </c>
      <c r="D492" t="s">
        <v>2218</v>
      </c>
      <c r="E492" t="s">
        <v>2218</v>
      </c>
      <c r="F492" s="2">
        <v>22</v>
      </c>
      <c r="G492" s="2">
        <v>22</v>
      </c>
      <c r="H492" s="2">
        <v>0</v>
      </c>
      <c r="I492" t="s">
        <v>2238</v>
      </c>
      <c r="K492" t="str">
        <f t="shared" si="7"/>
        <v xml:space="preserve"> (517,'Maxi Calhas / Construlago','2020-08-20 00:00:00','Sim','Sim','22','22','0','LOJA'),</v>
      </c>
    </row>
    <row r="493" spans="1:11" x14ac:dyDescent="0.3">
      <c r="A493">
        <v>518</v>
      </c>
      <c r="B493" t="s">
        <v>1402</v>
      </c>
      <c r="C493" s="1">
        <v>44063</v>
      </c>
      <c r="D493" t="s">
        <v>2218</v>
      </c>
      <c r="E493" t="s">
        <v>2218</v>
      </c>
      <c r="F493" s="2">
        <v>800</v>
      </c>
      <c r="G493" s="2">
        <v>800</v>
      </c>
      <c r="H493" s="2">
        <v>0</v>
      </c>
      <c r="I493" t="s">
        <v>4574</v>
      </c>
      <c r="K493" t="str">
        <f t="shared" si="7"/>
        <v xml:space="preserve"> (518,'Wagner Prado Brandão','2020-08-20 00:00:00','Sim','Sim','800','800','0','NEY; MESSIAS'),</v>
      </c>
    </row>
    <row r="494" spans="1:11" x14ac:dyDescent="0.3">
      <c r="A494">
        <v>519</v>
      </c>
      <c r="B494" t="s">
        <v>2256</v>
      </c>
      <c r="C494" s="1">
        <v>44064</v>
      </c>
      <c r="D494" t="s">
        <v>2218</v>
      </c>
      <c r="E494" t="s">
        <v>2218</v>
      </c>
      <c r="F494" s="2">
        <v>1699.18</v>
      </c>
      <c r="G494" s="2">
        <v>1699.18</v>
      </c>
      <c r="H494" s="2">
        <v>0</v>
      </c>
      <c r="I494" t="s">
        <v>2238</v>
      </c>
      <c r="K494" t="str">
        <f t="shared" si="7"/>
        <v xml:space="preserve"> (519,'Weldel Felix Teodoro/Sr Camilo','2020-08-21 00:00:00','Sim','Sim','1699,18','1699,18','0','LOJA'),</v>
      </c>
    </row>
    <row r="495" spans="1:11" x14ac:dyDescent="0.3">
      <c r="A495">
        <v>520</v>
      </c>
      <c r="B495" t="s">
        <v>1321</v>
      </c>
      <c r="C495" s="1">
        <v>44064</v>
      </c>
      <c r="D495" t="s">
        <v>2218</v>
      </c>
      <c r="E495" t="s">
        <v>2218</v>
      </c>
      <c r="F495" s="2">
        <v>1100</v>
      </c>
      <c r="G495" s="2">
        <v>1100</v>
      </c>
      <c r="H495" s="2">
        <v>0</v>
      </c>
      <c r="I495" t="s">
        <v>4556</v>
      </c>
      <c r="K495" t="str">
        <f t="shared" si="7"/>
        <v xml:space="preserve"> (520,'José Albino do Nascimento','2020-08-21 00:00:00','Sim','Sim','1100','1100','0','NEY'),</v>
      </c>
    </row>
    <row r="496" spans="1:11" x14ac:dyDescent="0.3">
      <c r="A496">
        <v>521</v>
      </c>
      <c r="B496" t="s">
        <v>401</v>
      </c>
      <c r="C496" s="1">
        <v>44064</v>
      </c>
      <c r="D496" t="s">
        <v>2218</v>
      </c>
      <c r="E496" t="s">
        <v>2218</v>
      </c>
      <c r="F496" s="2">
        <v>125</v>
      </c>
      <c r="G496" s="2">
        <v>125</v>
      </c>
      <c r="H496" s="2">
        <v>0</v>
      </c>
      <c r="I496" t="s">
        <v>2238</v>
      </c>
      <c r="K496" t="str">
        <f t="shared" si="7"/>
        <v xml:space="preserve"> (521,'Ticiano Dias Fernandes','2020-08-21 00:00:00','Sim','Sim','125','125','0','LOJA'),</v>
      </c>
    </row>
    <row r="497" spans="1:11" x14ac:dyDescent="0.3">
      <c r="A497">
        <v>522</v>
      </c>
      <c r="B497" t="s">
        <v>45</v>
      </c>
      <c r="C497" s="1">
        <v>44064</v>
      </c>
      <c r="D497" t="s">
        <v>2218</v>
      </c>
      <c r="E497" t="s">
        <v>2218</v>
      </c>
      <c r="F497" s="2">
        <v>55.62</v>
      </c>
      <c r="G497" s="2">
        <v>55.62</v>
      </c>
      <c r="H497" s="2">
        <v>0</v>
      </c>
      <c r="I497" t="s">
        <v>2238</v>
      </c>
      <c r="K497" t="str">
        <f t="shared" si="7"/>
        <v xml:space="preserve"> (522,'Weldel Felix Teodoro','2020-08-21 00:00:00','Sim','Sim','55,62','55,62','0','LOJA'),</v>
      </c>
    </row>
    <row r="498" spans="1:11" x14ac:dyDescent="0.3">
      <c r="A498">
        <v>523</v>
      </c>
      <c r="B498" t="s">
        <v>1299</v>
      </c>
      <c r="C498" s="1">
        <v>44067</v>
      </c>
      <c r="D498" t="s">
        <v>2218</v>
      </c>
      <c r="E498" t="s">
        <v>2218</v>
      </c>
      <c r="F498" s="2">
        <v>600</v>
      </c>
      <c r="G498" s="2">
        <v>600</v>
      </c>
      <c r="H498" s="2">
        <v>0</v>
      </c>
      <c r="I498" t="s">
        <v>4556</v>
      </c>
      <c r="K498" t="str">
        <f t="shared" si="7"/>
        <v xml:space="preserve"> (523,'Sebastião Vitor Pereira','2020-08-24 00:00:00','Sim','Sim','600','600','0','NEY'),</v>
      </c>
    </row>
    <row r="499" spans="1:11" x14ac:dyDescent="0.3">
      <c r="A499">
        <v>524</v>
      </c>
      <c r="B499" t="s">
        <v>2256</v>
      </c>
      <c r="C499" s="1">
        <v>44068</v>
      </c>
      <c r="D499" t="s">
        <v>2218</v>
      </c>
      <c r="E499" t="s">
        <v>2218</v>
      </c>
      <c r="F499" s="2">
        <v>660.59</v>
      </c>
      <c r="G499" s="2">
        <v>660.59</v>
      </c>
      <c r="H499" s="2">
        <v>0</v>
      </c>
      <c r="I499" t="s">
        <v>2238</v>
      </c>
      <c r="K499" t="str">
        <f t="shared" si="7"/>
        <v xml:space="preserve"> (524,'Weldel Felix Teodoro/Sr Camilo','2020-08-25 00:00:00','Sim','Sim','660,59','660,59','0','LOJA'),</v>
      </c>
    </row>
    <row r="500" spans="1:11" x14ac:dyDescent="0.3">
      <c r="A500">
        <v>525</v>
      </c>
      <c r="B500" t="s">
        <v>1321</v>
      </c>
      <c r="C500" s="1">
        <v>44069</v>
      </c>
      <c r="D500" t="s">
        <v>2218</v>
      </c>
      <c r="E500" t="s">
        <v>2218</v>
      </c>
      <c r="F500" s="2">
        <v>69</v>
      </c>
      <c r="G500" s="2">
        <v>69</v>
      </c>
      <c r="H500" s="2">
        <v>0</v>
      </c>
      <c r="I500" t="s">
        <v>4556</v>
      </c>
      <c r="K500" t="str">
        <f t="shared" si="7"/>
        <v xml:space="preserve"> (525,'José Albino do Nascimento','2020-08-26 00:00:00','Sim','Sim','69','69','0','NEY'),</v>
      </c>
    </row>
    <row r="501" spans="1:11" x14ac:dyDescent="0.3">
      <c r="A501">
        <v>526</v>
      </c>
      <c r="B501" t="s">
        <v>2256</v>
      </c>
      <c r="C501" s="1">
        <v>44069</v>
      </c>
      <c r="D501" t="s">
        <v>2218</v>
      </c>
      <c r="E501" t="s">
        <v>2218</v>
      </c>
      <c r="F501" s="2">
        <v>764.17</v>
      </c>
      <c r="G501" s="2">
        <v>764.17</v>
      </c>
      <c r="H501" s="2">
        <v>0</v>
      </c>
      <c r="I501" t="s">
        <v>2238</v>
      </c>
      <c r="K501" t="str">
        <f t="shared" si="7"/>
        <v xml:space="preserve"> (526,'Weldel Felix Teodoro/Sr Camilo','2020-08-26 00:00:00','Sim','Sim','764,17','764,17','0','LOJA'),</v>
      </c>
    </row>
    <row r="502" spans="1:11" x14ac:dyDescent="0.3">
      <c r="A502">
        <v>527</v>
      </c>
      <c r="B502" t="s">
        <v>1410</v>
      </c>
      <c r="C502" s="1">
        <v>44070</v>
      </c>
      <c r="D502" t="s">
        <v>2218</v>
      </c>
      <c r="E502" t="s">
        <v>2218</v>
      </c>
      <c r="F502" s="2">
        <v>219</v>
      </c>
      <c r="G502" s="2">
        <v>219</v>
      </c>
      <c r="H502" s="2">
        <v>0</v>
      </c>
      <c r="I502" t="s">
        <v>4556</v>
      </c>
      <c r="K502" t="str">
        <f t="shared" si="7"/>
        <v xml:space="preserve"> (527,'Perpetua Aparecida Damasceno','2020-08-27 00:00:00','Sim','Sim','219','219','0','NEY'),</v>
      </c>
    </row>
    <row r="503" spans="1:11" x14ac:dyDescent="0.3">
      <c r="A503">
        <v>528</v>
      </c>
      <c r="B503" t="s">
        <v>1363</v>
      </c>
      <c r="C503" s="1">
        <v>44050</v>
      </c>
      <c r="D503" t="s">
        <v>2218</v>
      </c>
      <c r="E503" t="s">
        <v>2218</v>
      </c>
      <c r="F503" s="2">
        <v>850</v>
      </c>
      <c r="G503" s="2">
        <v>850</v>
      </c>
      <c r="H503" s="2">
        <v>0</v>
      </c>
      <c r="I503" t="s">
        <v>4556</v>
      </c>
      <c r="K503" t="str">
        <f t="shared" si="7"/>
        <v xml:space="preserve"> (528,'Gilberto Vitor mendonça','2020-08-07 00:00:00','Sim','Sim','850','850','0','NEY'),</v>
      </c>
    </row>
    <row r="504" spans="1:11" x14ac:dyDescent="0.3">
      <c r="A504">
        <v>529</v>
      </c>
      <c r="B504" t="s">
        <v>844</v>
      </c>
      <c r="C504" s="1">
        <v>44071</v>
      </c>
      <c r="D504" t="s">
        <v>2218</v>
      </c>
      <c r="E504" t="s">
        <v>2218</v>
      </c>
      <c r="F504" s="2">
        <v>724</v>
      </c>
      <c r="G504" s="2">
        <v>724</v>
      </c>
      <c r="H504" s="2">
        <v>0</v>
      </c>
      <c r="I504" t="s">
        <v>4556</v>
      </c>
      <c r="K504" t="str">
        <f t="shared" si="7"/>
        <v xml:space="preserve"> (529,'Maycon Destefani Vieira','2020-08-28 00:00:00','Sim','Sim','724','724','0','NEY'),</v>
      </c>
    </row>
    <row r="505" spans="1:11" x14ac:dyDescent="0.3">
      <c r="A505">
        <v>530</v>
      </c>
      <c r="B505" t="s">
        <v>1413</v>
      </c>
      <c r="C505" s="1">
        <v>44074</v>
      </c>
      <c r="D505" t="s">
        <v>2218</v>
      </c>
      <c r="E505" t="s">
        <v>2218</v>
      </c>
      <c r="F505" s="2">
        <v>1563.4</v>
      </c>
      <c r="G505" s="2">
        <v>1563.4</v>
      </c>
      <c r="H505" s="2">
        <v>0</v>
      </c>
      <c r="I505" t="s">
        <v>4556</v>
      </c>
      <c r="K505" t="str">
        <f t="shared" si="7"/>
        <v xml:space="preserve"> (530,'João Ricardo Tenius','2020-08-31 00:00:00','Sim','Sim','1563,4','1563,4','0','NEY'),</v>
      </c>
    </row>
    <row r="506" spans="1:11" x14ac:dyDescent="0.3">
      <c r="A506">
        <v>531</v>
      </c>
      <c r="B506" t="s">
        <v>1416</v>
      </c>
      <c r="C506" s="1">
        <v>44075</v>
      </c>
      <c r="D506" t="s">
        <v>2218</v>
      </c>
      <c r="E506" t="s">
        <v>2218</v>
      </c>
      <c r="F506" s="2">
        <v>556</v>
      </c>
      <c r="G506" s="2">
        <v>556</v>
      </c>
      <c r="H506" s="2">
        <v>0</v>
      </c>
      <c r="I506" t="s">
        <v>4556</v>
      </c>
      <c r="K506" t="str">
        <f t="shared" si="7"/>
        <v xml:space="preserve"> (531,'Cleide Rodrigues Morais','2020-09-01 00:00:00','Sim','Sim','556','556','0','NEY'),</v>
      </c>
    </row>
    <row r="507" spans="1:11" x14ac:dyDescent="0.3">
      <c r="A507">
        <v>532</v>
      </c>
      <c r="B507" t="s">
        <v>813</v>
      </c>
      <c r="C507" s="1">
        <v>44075</v>
      </c>
      <c r="D507" t="s">
        <v>2218</v>
      </c>
      <c r="E507" t="s">
        <v>2218</v>
      </c>
      <c r="F507" s="2">
        <v>235</v>
      </c>
      <c r="G507" s="2">
        <v>235</v>
      </c>
      <c r="H507" s="2">
        <v>0</v>
      </c>
      <c r="I507" t="s">
        <v>2238</v>
      </c>
      <c r="K507" t="str">
        <f t="shared" si="7"/>
        <v xml:space="preserve"> (532,'Edson Roberto Sigiane','2020-09-01 00:00:00','Sim','Sim','235','235','0','LOJA'),</v>
      </c>
    </row>
    <row r="508" spans="1:11" x14ac:dyDescent="0.3">
      <c r="A508">
        <v>533</v>
      </c>
      <c r="B508" t="s">
        <v>45</v>
      </c>
      <c r="C508" s="1">
        <v>44076</v>
      </c>
      <c r="D508" t="s">
        <v>2218</v>
      </c>
      <c r="E508" t="s">
        <v>2218</v>
      </c>
      <c r="F508" s="2">
        <v>55.62</v>
      </c>
      <c r="G508" s="2">
        <v>55.62</v>
      </c>
      <c r="H508" s="2">
        <v>0</v>
      </c>
      <c r="I508" t="s">
        <v>2238</v>
      </c>
      <c r="K508" t="str">
        <f t="shared" si="7"/>
        <v xml:space="preserve"> (533,'Weldel Felix Teodoro','2020-09-02 00:00:00','Sim','Sim','55,62','55,62','0','LOJA'),</v>
      </c>
    </row>
    <row r="509" spans="1:11" x14ac:dyDescent="0.3">
      <c r="A509">
        <v>534</v>
      </c>
      <c r="B509" t="s">
        <v>1420</v>
      </c>
      <c r="C509" s="1">
        <v>44076</v>
      </c>
      <c r="D509" t="s">
        <v>2218</v>
      </c>
      <c r="E509" t="s">
        <v>2218</v>
      </c>
      <c r="F509" s="2">
        <v>600</v>
      </c>
      <c r="G509" s="2">
        <v>600</v>
      </c>
      <c r="H509" s="2">
        <v>0</v>
      </c>
      <c r="I509" t="s">
        <v>4556</v>
      </c>
      <c r="K509" t="str">
        <f t="shared" si="7"/>
        <v xml:space="preserve"> (534,'Marcelo Maiolini','2020-09-02 00:00:00','Sim','Sim','600','600','0','NEY'),</v>
      </c>
    </row>
    <row r="510" spans="1:11" x14ac:dyDescent="0.3">
      <c r="A510">
        <v>535</v>
      </c>
      <c r="B510" t="s">
        <v>492</v>
      </c>
      <c r="C510" s="1">
        <v>44076</v>
      </c>
      <c r="D510" t="s">
        <v>2218</v>
      </c>
      <c r="E510" t="s">
        <v>2218</v>
      </c>
      <c r="F510" s="2">
        <v>380</v>
      </c>
      <c r="G510" s="2">
        <v>380</v>
      </c>
      <c r="H510" s="2">
        <v>0</v>
      </c>
      <c r="I510" t="s">
        <v>4556</v>
      </c>
      <c r="K510" t="str">
        <f t="shared" si="7"/>
        <v xml:space="preserve"> (535,'Fernando Pereira','2020-09-02 00:00:00','Sim','Sim','380','380','0','NEY'),</v>
      </c>
    </row>
    <row r="511" spans="1:11" x14ac:dyDescent="0.3">
      <c r="A511">
        <v>536</v>
      </c>
      <c r="B511" t="s">
        <v>1424</v>
      </c>
      <c r="C511" s="1">
        <v>44076</v>
      </c>
      <c r="D511" t="s">
        <v>2218</v>
      </c>
      <c r="E511" t="s">
        <v>2218</v>
      </c>
      <c r="F511" s="2">
        <v>160</v>
      </c>
      <c r="G511" s="2">
        <v>160</v>
      </c>
      <c r="H511" s="2">
        <v>0</v>
      </c>
      <c r="I511" t="s">
        <v>4556</v>
      </c>
      <c r="K511" t="str">
        <f t="shared" si="7"/>
        <v xml:space="preserve"> (536,'Gustavo Camargo','2020-09-02 00:00:00','Sim','Sim','160','160','0','NEY'),</v>
      </c>
    </row>
    <row r="512" spans="1:11" x14ac:dyDescent="0.3">
      <c r="A512">
        <v>537</v>
      </c>
      <c r="B512" t="s">
        <v>1363</v>
      </c>
      <c r="C512" s="1">
        <v>44078</v>
      </c>
      <c r="D512" t="s">
        <v>2218</v>
      </c>
      <c r="E512" t="s">
        <v>2218</v>
      </c>
      <c r="F512" s="2">
        <v>1130</v>
      </c>
      <c r="G512" s="2">
        <v>1130</v>
      </c>
      <c r="H512" s="2">
        <v>0</v>
      </c>
      <c r="I512" t="s">
        <v>2238</v>
      </c>
      <c r="K512" t="str">
        <f t="shared" si="7"/>
        <v xml:space="preserve"> (537,'Gilberto Vitor mendonça','2020-09-04 00:00:00','Sim','Sim','1130','1130','0','LOJA'),</v>
      </c>
    </row>
    <row r="513" spans="1:11" x14ac:dyDescent="0.3">
      <c r="A513">
        <v>538</v>
      </c>
      <c r="B513" t="s">
        <v>302</v>
      </c>
      <c r="C513" s="1">
        <v>44078</v>
      </c>
      <c r="D513" t="s">
        <v>2218</v>
      </c>
      <c r="E513" t="s">
        <v>2218</v>
      </c>
      <c r="F513" s="2">
        <v>385</v>
      </c>
      <c r="G513" s="2">
        <v>385</v>
      </c>
      <c r="H513" s="2">
        <v>0</v>
      </c>
      <c r="I513" t="s">
        <v>4556</v>
      </c>
      <c r="K513" t="str">
        <f t="shared" si="7"/>
        <v xml:space="preserve"> (538,'Micael Tadeu Dorador','2020-09-04 00:00:00','Sim','Sim','385','385','0','NEY'),</v>
      </c>
    </row>
    <row r="514" spans="1:11" x14ac:dyDescent="0.3">
      <c r="A514">
        <v>539</v>
      </c>
      <c r="B514" t="s">
        <v>2257</v>
      </c>
      <c r="C514" s="1">
        <v>44078</v>
      </c>
      <c r="D514" t="s">
        <v>2218</v>
      </c>
      <c r="E514" t="s">
        <v>2218</v>
      </c>
      <c r="F514" s="2">
        <v>459</v>
      </c>
      <c r="G514" s="2">
        <v>459</v>
      </c>
      <c r="H514" s="2">
        <v>0</v>
      </c>
      <c r="I514" t="s">
        <v>4556</v>
      </c>
      <c r="K514" t="str">
        <f t="shared" si="7"/>
        <v xml:space="preserve"> (539,'Marcel','2020-09-04 00:00:00','Sim','Sim','459','459','0','NEY'),</v>
      </c>
    </row>
    <row r="515" spans="1:11" x14ac:dyDescent="0.3">
      <c r="A515">
        <v>540</v>
      </c>
      <c r="B515" t="s">
        <v>665</v>
      </c>
      <c r="C515" s="1">
        <v>44078</v>
      </c>
      <c r="D515" t="s">
        <v>2218</v>
      </c>
      <c r="E515" t="s">
        <v>2218</v>
      </c>
      <c r="F515" s="2">
        <v>120</v>
      </c>
      <c r="G515" s="2">
        <v>120</v>
      </c>
      <c r="H515" s="2">
        <v>0</v>
      </c>
      <c r="I515" t="s">
        <v>2238</v>
      </c>
      <c r="K515" t="str">
        <f t="shared" ref="K515:K578" si="8">" ("&amp;A515&amp;",'"&amp;B515&amp;"','"&amp;TEXT(C515,"aaaa-mm-dd hh:mm:ss")&amp;"','"&amp;D515&amp;"','"&amp;E515&amp;"','"&amp;F515&amp;"','"&amp;G515&amp;"','"&amp;H515&amp;"','"&amp;I515&amp;"'),"</f>
        <v xml:space="preserve"> (540,'Robson Vilela de Souza','2020-09-04 00:00:00','Sim','Sim','120','120','0','LOJA'),</v>
      </c>
    </row>
    <row r="516" spans="1:11" x14ac:dyDescent="0.3">
      <c r="A516">
        <v>541</v>
      </c>
      <c r="B516" t="s">
        <v>45</v>
      </c>
      <c r="C516" s="1">
        <v>44082</v>
      </c>
      <c r="D516" t="s">
        <v>2218</v>
      </c>
      <c r="E516" t="s">
        <v>2218</v>
      </c>
      <c r="F516" s="2">
        <v>26.37</v>
      </c>
      <c r="G516" s="2">
        <v>26.37</v>
      </c>
      <c r="H516" s="2">
        <v>0</v>
      </c>
      <c r="I516" t="s">
        <v>2238</v>
      </c>
      <c r="K516" t="str">
        <f t="shared" si="8"/>
        <v xml:space="preserve"> (541,'Weldel Felix Teodoro','2020-09-08 00:00:00','Sim','Sim','26,37','26,37','0','LOJA'),</v>
      </c>
    </row>
    <row r="517" spans="1:11" x14ac:dyDescent="0.3">
      <c r="A517">
        <v>542</v>
      </c>
      <c r="B517" t="s">
        <v>1434</v>
      </c>
      <c r="C517" s="1">
        <v>44082</v>
      </c>
      <c r="D517" t="s">
        <v>2218</v>
      </c>
      <c r="E517" t="s">
        <v>2218</v>
      </c>
      <c r="F517" s="2">
        <v>1915.6</v>
      </c>
      <c r="G517" s="2">
        <v>1915.6</v>
      </c>
      <c r="H517" s="2">
        <v>0</v>
      </c>
      <c r="I517" t="s">
        <v>4556</v>
      </c>
      <c r="K517" t="str">
        <f t="shared" si="8"/>
        <v xml:space="preserve"> (542,'Alexandre Vicente de Abreu','2020-09-08 00:00:00','Sim','Sim','1915,6','1915,6','0','NEY'),</v>
      </c>
    </row>
    <row r="518" spans="1:11" x14ac:dyDescent="0.3">
      <c r="A518">
        <v>543</v>
      </c>
      <c r="B518" t="s">
        <v>1113</v>
      </c>
      <c r="C518" s="1">
        <v>44082</v>
      </c>
      <c r="D518" t="s">
        <v>2218</v>
      </c>
      <c r="E518" t="s">
        <v>2218</v>
      </c>
      <c r="F518" s="2">
        <v>160</v>
      </c>
      <c r="G518" s="2">
        <v>160</v>
      </c>
      <c r="H518" s="2">
        <v>0</v>
      </c>
      <c r="I518" t="s">
        <v>2238</v>
      </c>
      <c r="K518" t="str">
        <f t="shared" si="8"/>
        <v xml:space="preserve"> (543,'Junior calheiro/ Antônio de Paula','2020-09-08 00:00:00','Sim','Sim','160','160','0','LOJA'),</v>
      </c>
    </row>
    <row r="519" spans="1:11" x14ac:dyDescent="0.3">
      <c r="A519">
        <v>544</v>
      </c>
      <c r="B519" t="s">
        <v>1438</v>
      </c>
      <c r="C519" s="1">
        <v>44083</v>
      </c>
      <c r="D519" t="s">
        <v>2218</v>
      </c>
      <c r="E519" t="s">
        <v>2218</v>
      </c>
      <c r="F519" s="2">
        <v>650</v>
      </c>
      <c r="G519" s="2">
        <v>650</v>
      </c>
      <c r="H519" s="2">
        <v>0</v>
      </c>
      <c r="I519" t="s">
        <v>4556</v>
      </c>
      <c r="K519" t="str">
        <f t="shared" si="8"/>
        <v xml:space="preserve"> (544,'Edgar dos Santos Pinto','2020-09-09 00:00:00','Sim','Sim','650','650','0','NEY'),</v>
      </c>
    </row>
    <row r="520" spans="1:11" x14ac:dyDescent="0.3">
      <c r="A520">
        <v>545</v>
      </c>
      <c r="B520" t="s">
        <v>2258</v>
      </c>
      <c r="C520" s="1">
        <v>44084</v>
      </c>
      <c r="D520" t="s">
        <v>2218</v>
      </c>
      <c r="E520" t="s">
        <v>2218</v>
      </c>
      <c r="F520" s="2">
        <v>100</v>
      </c>
      <c r="G520" s="2">
        <v>100</v>
      </c>
      <c r="H520" s="2">
        <v>0</v>
      </c>
      <c r="I520" t="s">
        <v>2238</v>
      </c>
      <c r="K520" t="str">
        <f t="shared" si="8"/>
        <v xml:space="preserve"> (545,'Weldel Felix Teodoro/ Sr Camilo','2020-09-10 00:00:00','Sim','Sim','100','100','0','LOJA'),</v>
      </c>
    </row>
    <row r="521" spans="1:11" x14ac:dyDescent="0.3">
      <c r="A521">
        <v>546</v>
      </c>
      <c r="B521" t="s">
        <v>1428</v>
      </c>
      <c r="C521" s="1">
        <v>44084</v>
      </c>
      <c r="D521" t="s">
        <v>2218</v>
      </c>
      <c r="E521" t="s">
        <v>2218</v>
      </c>
      <c r="F521" s="2">
        <v>490</v>
      </c>
      <c r="G521" s="2">
        <v>490</v>
      </c>
      <c r="H521" s="2">
        <v>0</v>
      </c>
      <c r="I521" t="s">
        <v>4556</v>
      </c>
      <c r="K521" t="str">
        <f t="shared" si="8"/>
        <v xml:space="preserve"> (546,'Nelci Donizete Quirino','2020-09-10 00:00:00','Sim','Sim','490','490','0','NEY'),</v>
      </c>
    </row>
    <row r="522" spans="1:11" x14ac:dyDescent="0.3">
      <c r="A522">
        <v>547</v>
      </c>
      <c r="B522" t="s">
        <v>1455</v>
      </c>
      <c r="C522" s="1">
        <v>44089</v>
      </c>
      <c r="D522" t="s">
        <v>2218</v>
      </c>
      <c r="E522" t="s">
        <v>2218</v>
      </c>
      <c r="F522" s="2">
        <v>1250</v>
      </c>
      <c r="G522" s="2">
        <v>1250</v>
      </c>
      <c r="H522" s="2">
        <v>0</v>
      </c>
      <c r="I522" t="s">
        <v>4568</v>
      </c>
      <c r="K522" t="str">
        <f t="shared" si="8"/>
        <v xml:space="preserve"> (547,'Vitor Hugo Infantini','2020-09-15 00:00:00','Sim','Sim','1250','1250','0','NEY; WALTER'),</v>
      </c>
    </row>
    <row r="523" spans="1:11" x14ac:dyDescent="0.3">
      <c r="A523">
        <v>548</v>
      </c>
      <c r="B523" t="s">
        <v>1440</v>
      </c>
      <c r="C523" s="1">
        <v>44084</v>
      </c>
      <c r="D523" t="s">
        <v>2218</v>
      </c>
      <c r="E523" t="s">
        <v>2218</v>
      </c>
      <c r="F523" s="2">
        <v>1037</v>
      </c>
      <c r="G523" s="2">
        <v>1037</v>
      </c>
      <c r="H523" s="2">
        <v>0</v>
      </c>
      <c r="I523" t="s">
        <v>4556</v>
      </c>
      <c r="K523" t="str">
        <f t="shared" si="8"/>
        <v xml:space="preserve"> (548,'José Maria Barquete','2020-09-10 00:00:00','Sim','Sim','1037','1037','0','NEY'),</v>
      </c>
    </row>
    <row r="524" spans="1:11" x14ac:dyDescent="0.3">
      <c r="A524">
        <v>549</v>
      </c>
      <c r="B524" t="s">
        <v>1428</v>
      </c>
      <c r="C524" s="1">
        <v>44084</v>
      </c>
      <c r="D524" t="s">
        <v>2218</v>
      </c>
      <c r="E524" t="s">
        <v>2218</v>
      </c>
      <c r="F524" s="2">
        <v>130</v>
      </c>
      <c r="G524" s="2">
        <v>130</v>
      </c>
      <c r="H524" s="2">
        <v>0</v>
      </c>
      <c r="I524" t="s">
        <v>4556</v>
      </c>
      <c r="K524" t="str">
        <f t="shared" si="8"/>
        <v xml:space="preserve"> (549,'Nelci Donizete Quirino','2020-09-10 00:00:00','Sim','Sim','130','130','0','NEY'),</v>
      </c>
    </row>
    <row r="525" spans="1:11" x14ac:dyDescent="0.3">
      <c r="A525">
        <v>550</v>
      </c>
      <c r="B525" t="s">
        <v>784</v>
      </c>
      <c r="C525" s="1">
        <v>44085</v>
      </c>
      <c r="D525" t="s">
        <v>2218</v>
      </c>
      <c r="E525" t="s">
        <v>2218</v>
      </c>
      <c r="F525" s="2">
        <v>190</v>
      </c>
      <c r="G525" s="2">
        <v>190</v>
      </c>
      <c r="H525" s="2">
        <v>0</v>
      </c>
      <c r="I525" t="s">
        <v>4556</v>
      </c>
      <c r="K525" t="str">
        <f t="shared" si="8"/>
        <v xml:space="preserve"> (550,'Cacilda Maria Maura','2020-09-11 00:00:00','Sim','Sim','190','190','0','NEY'),</v>
      </c>
    </row>
    <row r="526" spans="1:11" x14ac:dyDescent="0.3">
      <c r="A526">
        <v>551</v>
      </c>
      <c r="B526" t="s">
        <v>1444</v>
      </c>
      <c r="C526" s="1">
        <v>44085</v>
      </c>
      <c r="D526" t="s">
        <v>2218</v>
      </c>
      <c r="E526" t="s">
        <v>2218</v>
      </c>
      <c r="F526" s="2">
        <v>250</v>
      </c>
      <c r="G526" s="2">
        <v>250</v>
      </c>
      <c r="H526" s="2">
        <v>0</v>
      </c>
      <c r="I526" t="s">
        <v>4556</v>
      </c>
      <c r="K526" t="str">
        <f t="shared" si="8"/>
        <v xml:space="preserve"> (551,'Jaqueline Aparecida da Silva Fernandes','2020-09-11 00:00:00','Sim','Sim','250','250','0','NEY'),</v>
      </c>
    </row>
    <row r="527" spans="1:11" x14ac:dyDescent="0.3">
      <c r="A527">
        <v>552</v>
      </c>
      <c r="B527" t="s">
        <v>2259</v>
      </c>
      <c r="C527" s="1">
        <v>44085</v>
      </c>
      <c r="D527" t="s">
        <v>2218</v>
      </c>
      <c r="E527" t="s">
        <v>2218</v>
      </c>
      <c r="F527" s="2">
        <v>165</v>
      </c>
      <c r="G527" s="2">
        <v>165</v>
      </c>
      <c r="H527" s="2">
        <v>0</v>
      </c>
      <c r="I527" t="s">
        <v>2238</v>
      </c>
      <c r="K527" t="str">
        <f t="shared" si="8"/>
        <v xml:space="preserve"> (552,'Weldel Felix Teodoro/ Sr camilo','2020-09-11 00:00:00','Sim','Sim','165','165','0','LOJA'),</v>
      </c>
    </row>
    <row r="528" spans="1:11" x14ac:dyDescent="0.3">
      <c r="A528">
        <v>553</v>
      </c>
      <c r="B528" t="s">
        <v>991</v>
      </c>
      <c r="C528" s="1">
        <v>44085</v>
      </c>
      <c r="D528" t="s">
        <v>2218</v>
      </c>
      <c r="E528" t="s">
        <v>2218</v>
      </c>
      <c r="F528" s="2">
        <v>100</v>
      </c>
      <c r="G528" s="2">
        <v>100</v>
      </c>
      <c r="H528" s="2">
        <v>0</v>
      </c>
      <c r="I528" t="s">
        <v>4556</v>
      </c>
      <c r="K528" t="str">
        <f t="shared" si="8"/>
        <v xml:space="preserve"> (553,'Pierre Bebiano','2020-09-11 00:00:00','Sim','Sim','100','100','0','NEY'),</v>
      </c>
    </row>
    <row r="529" spans="1:11" x14ac:dyDescent="0.3">
      <c r="A529">
        <v>554</v>
      </c>
      <c r="B529" t="s">
        <v>2260</v>
      </c>
      <c r="C529" s="1">
        <v>44088</v>
      </c>
      <c r="D529" t="s">
        <v>2218</v>
      </c>
      <c r="E529" t="s">
        <v>2218</v>
      </c>
      <c r="F529" s="2">
        <v>1060</v>
      </c>
      <c r="G529" s="2">
        <v>1060</v>
      </c>
      <c r="H529" s="2">
        <v>0</v>
      </c>
      <c r="I529" t="s">
        <v>4568</v>
      </c>
      <c r="K529" t="str">
        <f t="shared" si="8"/>
        <v xml:space="preserve"> (554,'Alexandro Vitor ferreira','2020-09-14 00:00:00','Sim','Sim','1060','1060','0','NEY; WALTER'),</v>
      </c>
    </row>
    <row r="530" spans="1:11" x14ac:dyDescent="0.3">
      <c r="A530">
        <v>555</v>
      </c>
      <c r="B530" t="s">
        <v>45</v>
      </c>
      <c r="C530" s="1">
        <v>44088</v>
      </c>
      <c r="D530" t="s">
        <v>2218</v>
      </c>
      <c r="E530" t="s">
        <v>2218</v>
      </c>
      <c r="F530" s="2">
        <v>164.59</v>
      </c>
      <c r="G530" s="2">
        <v>164.59</v>
      </c>
      <c r="H530" s="2">
        <v>0</v>
      </c>
      <c r="I530" t="s">
        <v>2238</v>
      </c>
      <c r="K530" t="str">
        <f t="shared" si="8"/>
        <v xml:space="preserve"> (555,'Weldel Felix Teodoro','2020-09-14 00:00:00','Sim','Sim','164,59','164,59','0','LOJA'),</v>
      </c>
    </row>
    <row r="531" spans="1:11" x14ac:dyDescent="0.3">
      <c r="A531">
        <v>556</v>
      </c>
      <c r="B531" t="s">
        <v>1452</v>
      </c>
      <c r="C531" s="1">
        <v>44088</v>
      </c>
      <c r="D531" t="s">
        <v>2218</v>
      </c>
      <c r="E531" t="s">
        <v>2218</v>
      </c>
      <c r="F531" s="2">
        <v>321.60000000000002</v>
      </c>
      <c r="G531" s="2">
        <v>321.60000000000002</v>
      </c>
      <c r="H531" s="2">
        <v>0</v>
      </c>
      <c r="I531" t="s">
        <v>4556</v>
      </c>
      <c r="K531" t="str">
        <f t="shared" si="8"/>
        <v xml:space="preserve"> (556,'Leandro Martins dos Santos','2020-09-14 00:00:00','Sim','Sim','321,6','321,6','0','NEY'),</v>
      </c>
    </row>
    <row r="532" spans="1:11" x14ac:dyDescent="0.3">
      <c r="A532">
        <v>557</v>
      </c>
      <c r="B532" t="s">
        <v>45</v>
      </c>
      <c r="C532" s="1">
        <v>44089</v>
      </c>
      <c r="D532" t="s">
        <v>2218</v>
      </c>
      <c r="E532" t="s">
        <v>2218</v>
      </c>
      <c r="F532" s="2">
        <v>15</v>
      </c>
      <c r="G532" s="2">
        <v>15</v>
      </c>
      <c r="H532" s="2">
        <v>0</v>
      </c>
      <c r="I532" t="s">
        <v>2238</v>
      </c>
      <c r="K532" t="str">
        <f t="shared" si="8"/>
        <v xml:space="preserve"> (557,'Weldel Felix Teodoro','2020-09-15 00:00:00','Sim','Sim','15','15','0','LOJA'),</v>
      </c>
    </row>
    <row r="533" spans="1:11" x14ac:dyDescent="0.3">
      <c r="A533">
        <v>558</v>
      </c>
      <c r="B533" t="s">
        <v>1459</v>
      </c>
      <c r="C533" s="1">
        <v>44089</v>
      </c>
      <c r="D533" t="s">
        <v>2218</v>
      </c>
      <c r="E533" t="s">
        <v>2218</v>
      </c>
      <c r="F533" s="2">
        <v>383</v>
      </c>
      <c r="G533" s="2">
        <v>383</v>
      </c>
      <c r="H533" s="2">
        <v>0</v>
      </c>
      <c r="I533" t="s">
        <v>2238</v>
      </c>
      <c r="K533" t="str">
        <f t="shared" si="8"/>
        <v xml:space="preserve"> (558,'Alda Aparecida Barra Novais','2020-09-15 00:00:00','Sim','Sim','383','383','0','LOJA'),</v>
      </c>
    </row>
    <row r="534" spans="1:11" x14ac:dyDescent="0.3">
      <c r="A534">
        <v>559</v>
      </c>
      <c r="B534" t="s">
        <v>1462</v>
      </c>
      <c r="C534" s="1">
        <v>44089</v>
      </c>
      <c r="D534" t="s">
        <v>2222</v>
      </c>
      <c r="E534" t="s">
        <v>2222</v>
      </c>
      <c r="F534" s="2">
        <v>300</v>
      </c>
      <c r="G534" s="2">
        <v>0</v>
      </c>
      <c r="H534" s="2">
        <v>300</v>
      </c>
      <c r="I534" t="s">
        <v>4556</v>
      </c>
      <c r="K534" t="str">
        <f t="shared" si="8"/>
        <v xml:space="preserve"> (559,'Juliano Flauzino Ramos','2020-09-15 00:00:00','Não','Não','300','0','300','NEY'),</v>
      </c>
    </row>
    <row r="535" spans="1:11" x14ac:dyDescent="0.3">
      <c r="A535">
        <v>560</v>
      </c>
      <c r="B535" t="s">
        <v>1466</v>
      </c>
      <c r="C535" s="1">
        <v>44089</v>
      </c>
      <c r="D535" t="s">
        <v>2218</v>
      </c>
      <c r="E535" t="s">
        <v>2218</v>
      </c>
      <c r="F535" s="2">
        <v>243</v>
      </c>
      <c r="G535" s="2">
        <v>243</v>
      </c>
      <c r="H535" s="2">
        <v>0</v>
      </c>
      <c r="I535" t="s">
        <v>4556</v>
      </c>
      <c r="K535" t="str">
        <f t="shared" si="8"/>
        <v xml:space="preserve"> (560,'José Messias dos Reis','2020-09-15 00:00:00','Sim','Sim','243','243','0','NEY'),</v>
      </c>
    </row>
    <row r="536" spans="1:11" x14ac:dyDescent="0.3">
      <c r="A536">
        <v>561</v>
      </c>
      <c r="B536" t="s">
        <v>2261</v>
      </c>
      <c r="C536" s="1">
        <v>44089</v>
      </c>
      <c r="D536" t="s">
        <v>2222</v>
      </c>
      <c r="E536" t="s">
        <v>2222</v>
      </c>
      <c r="F536" s="2">
        <v>0</v>
      </c>
      <c r="G536" s="2">
        <v>0</v>
      </c>
      <c r="H536" s="2">
        <v>0</v>
      </c>
      <c r="I536" t="s">
        <v>2238</v>
      </c>
      <c r="K536" t="str">
        <f t="shared" si="8"/>
        <v xml:space="preserve"> (561,'Jaqueline','2020-09-15 00:00:00','Não','Não','0','0','0','LOJA'),</v>
      </c>
    </row>
    <row r="537" spans="1:11" x14ac:dyDescent="0.3">
      <c r="A537">
        <v>562</v>
      </c>
      <c r="B537" t="s">
        <v>1444</v>
      </c>
      <c r="C537" s="1">
        <v>44089</v>
      </c>
      <c r="D537" t="s">
        <v>2218</v>
      </c>
      <c r="E537" t="s">
        <v>2218</v>
      </c>
      <c r="F537" s="2">
        <v>357.6</v>
      </c>
      <c r="G537" s="2">
        <v>357.6</v>
      </c>
      <c r="H537" s="2">
        <v>0</v>
      </c>
      <c r="I537" t="s">
        <v>4556</v>
      </c>
      <c r="K537" t="str">
        <f t="shared" si="8"/>
        <v xml:space="preserve"> (562,'Jaqueline Aparecida da Silva Fernandes','2020-09-15 00:00:00','Sim','Sim','357,6','357,6','0','NEY'),</v>
      </c>
    </row>
    <row r="538" spans="1:11" x14ac:dyDescent="0.3">
      <c r="A538">
        <v>563</v>
      </c>
      <c r="B538" t="s">
        <v>2262</v>
      </c>
      <c r="C538" s="1">
        <v>44090</v>
      </c>
      <c r="D538" t="s">
        <v>2218</v>
      </c>
      <c r="E538" t="s">
        <v>2218</v>
      </c>
      <c r="F538" s="2">
        <v>249</v>
      </c>
      <c r="G538" s="2">
        <v>249</v>
      </c>
      <c r="H538" s="2">
        <v>0</v>
      </c>
      <c r="I538" t="s">
        <v>2238</v>
      </c>
      <c r="K538" t="str">
        <f t="shared" si="8"/>
        <v xml:space="preserve"> (563,'Maxi Calhas /Willian Félix','2020-09-16 00:00:00','Sim','Sim','249','249','0','LOJA'),</v>
      </c>
    </row>
    <row r="539" spans="1:11" x14ac:dyDescent="0.3">
      <c r="A539">
        <v>564</v>
      </c>
      <c r="B539" t="s">
        <v>661</v>
      </c>
      <c r="C539" s="1">
        <v>44091</v>
      </c>
      <c r="D539" t="s">
        <v>2218</v>
      </c>
      <c r="E539" t="s">
        <v>2218</v>
      </c>
      <c r="F539" s="2">
        <v>1890</v>
      </c>
      <c r="G539" s="2">
        <v>1890</v>
      </c>
      <c r="H539" s="2">
        <v>0</v>
      </c>
      <c r="I539" t="s">
        <v>4569</v>
      </c>
      <c r="K539" t="str">
        <f t="shared" si="8"/>
        <v xml:space="preserve"> (564,'COPAG- Armazens Gerais','2020-09-17 00:00:00','Sim','Sim','1890','1890','0','NEY;WALTER'),</v>
      </c>
    </row>
    <row r="540" spans="1:11" x14ac:dyDescent="0.3">
      <c r="A540">
        <v>565</v>
      </c>
      <c r="B540" t="s">
        <v>45</v>
      </c>
      <c r="C540" s="1">
        <v>44091</v>
      </c>
      <c r="D540" t="s">
        <v>2218</v>
      </c>
      <c r="E540" t="s">
        <v>2218</v>
      </c>
      <c r="F540" s="2">
        <v>129.78</v>
      </c>
      <c r="G540" s="2">
        <v>129.78</v>
      </c>
      <c r="H540" s="2">
        <v>0</v>
      </c>
      <c r="I540" t="s">
        <v>4556</v>
      </c>
      <c r="K540" t="str">
        <f t="shared" si="8"/>
        <v xml:space="preserve"> (565,'Weldel Felix Teodoro','2020-09-17 00:00:00','Sim','Sim','129,78','129,78','0','NEY'),</v>
      </c>
    </row>
    <row r="541" spans="1:11" x14ac:dyDescent="0.3">
      <c r="A541">
        <v>566</v>
      </c>
      <c r="B541" t="s">
        <v>45</v>
      </c>
      <c r="C541" s="1">
        <v>44091</v>
      </c>
      <c r="D541" t="s">
        <v>2218</v>
      </c>
      <c r="E541" t="s">
        <v>2218</v>
      </c>
      <c r="F541" s="2">
        <v>111.78</v>
      </c>
      <c r="G541" s="2">
        <v>111.78</v>
      </c>
      <c r="H541" s="2">
        <v>0</v>
      </c>
      <c r="I541" t="s">
        <v>2238</v>
      </c>
      <c r="K541" t="str">
        <f t="shared" si="8"/>
        <v xml:space="preserve"> (566,'Weldel Felix Teodoro','2020-09-17 00:00:00','Sim','Sim','111,78','111,78','0','LOJA'),</v>
      </c>
    </row>
    <row r="542" spans="1:11" x14ac:dyDescent="0.3">
      <c r="A542">
        <v>567</v>
      </c>
      <c r="B542" t="s">
        <v>2263</v>
      </c>
      <c r="C542" s="1">
        <v>44092</v>
      </c>
      <c r="D542" t="s">
        <v>2218</v>
      </c>
      <c r="E542" t="s">
        <v>2218</v>
      </c>
      <c r="F542" s="2">
        <v>134.30000000000001</v>
      </c>
      <c r="G542" s="2">
        <v>134.30000000000001</v>
      </c>
      <c r="H542" s="2">
        <v>0</v>
      </c>
      <c r="I542" t="s">
        <v>4556</v>
      </c>
      <c r="K542" t="str">
        <f t="shared" si="8"/>
        <v xml:space="preserve"> (567,'Tractor Mang','2020-09-18 00:00:00','Sim','Sim','134,3','134,3','0','NEY'),</v>
      </c>
    </row>
    <row r="543" spans="1:11" x14ac:dyDescent="0.3">
      <c r="A543">
        <v>568</v>
      </c>
      <c r="B543" t="s">
        <v>1444</v>
      </c>
      <c r="C543" s="1">
        <v>44092</v>
      </c>
      <c r="D543" t="s">
        <v>2218</v>
      </c>
      <c r="E543" t="s">
        <v>2218</v>
      </c>
      <c r="F543" s="2">
        <v>67</v>
      </c>
      <c r="G543" s="2">
        <v>67</v>
      </c>
      <c r="H543" s="2">
        <v>0</v>
      </c>
      <c r="I543" t="s">
        <v>4556</v>
      </c>
      <c r="K543" t="str">
        <f t="shared" si="8"/>
        <v xml:space="preserve"> (568,'Jaqueline Aparecida da Silva Fernandes','2020-09-18 00:00:00','Sim','Sim','67','67','0','NEY'),</v>
      </c>
    </row>
    <row r="544" spans="1:11" x14ac:dyDescent="0.3">
      <c r="A544">
        <v>569</v>
      </c>
      <c r="B544" t="s">
        <v>1009</v>
      </c>
      <c r="C544" s="1">
        <v>44092</v>
      </c>
      <c r="D544" t="s">
        <v>2222</v>
      </c>
      <c r="E544" t="s">
        <v>2222</v>
      </c>
      <c r="F544" s="2">
        <v>0</v>
      </c>
      <c r="G544" s="2">
        <v>0</v>
      </c>
      <c r="H544" s="2">
        <v>0</v>
      </c>
      <c r="I544" t="s">
        <v>4556</v>
      </c>
      <c r="K544" t="str">
        <f t="shared" si="8"/>
        <v xml:space="preserve"> (569,'Vilma Araujo Carvalho','2020-09-18 00:00:00','Não','Não','0','0','0','NEY'),</v>
      </c>
    </row>
    <row r="545" spans="1:11" x14ac:dyDescent="0.3">
      <c r="A545">
        <v>570</v>
      </c>
      <c r="B545" t="s">
        <v>1475</v>
      </c>
      <c r="C545" s="1">
        <v>44092</v>
      </c>
      <c r="D545" t="s">
        <v>2218</v>
      </c>
      <c r="E545" t="s">
        <v>2218</v>
      </c>
      <c r="F545" s="2">
        <v>52.48</v>
      </c>
      <c r="G545" s="2">
        <v>52.48</v>
      </c>
      <c r="H545" s="2">
        <v>0</v>
      </c>
      <c r="I545" t="s">
        <v>2238</v>
      </c>
      <c r="K545" t="str">
        <f t="shared" si="8"/>
        <v xml:space="preserve"> (570,'David Rodrigues de Oliveira','2020-09-18 00:00:00','Sim','Sim','52,48','52,48','0','LOJA'),</v>
      </c>
    </row>
    <row r="546" spans="1:11" x14ac:dyDescent="0.3">
      <c r="A546">
        <v>571</v>
      </c>
      <c r="B546" t="s">
        <v>1480</v>
      </c>
      <c r="C546" s="1">
        <v>44095</v>
      </c>
      <c r="D546" t="s">
        <v>2218</v>
      </c>
      <c r="E546" t="s">
        <v>2218</v>
      </c>
      <c r="F546" s="2">
        <v>820</v>
      </c>
      <c r="G546" s="2">
        <v>820</v>
      </c>
      <c r="H546" s="2">
        <v>0</v>
      </c>
      <c r="I546" t="s">
        <v>4575</v>
      </c>
      <c r="K546" t="str">
        <f t="shared" si="8"/>
        <v xml:space="preserve"> (571,'Roniu Vitor Goulart','2020-09-21 00:00:00','Sim','Sim','820','820','0','NEY; WILLIAN'),</v>
      </c>
    </row>
    <row r="547" spans="1:11" x14ac:dyDescent="0.3">
      <c r="A547">
        <v>572</v>
      </c>
      <c r="B547" t="s">
        <v>1470</v>
      </c>
      <c r="C547" s="1">
        <v>44095</v>
      </c>
      <c r="D547" t="s">
        <v>2218</v>
      </c>
      <c r="E547" t="s">
        <v>2218</v>
      </c>
      <c r="F547" s="2">
        <v>1000</v>
      </c>
      <c r="G547" s="2">
        <v>1000</v>
      </c>
      <c r="H547" s="2">
        <v>0</v>
      </c>
      <c r="I547" t="s">
        <v>4576</v>
      </c>
      <c r="K547" t="str">
        <f t="shared" si="8"/>
        <v xml:space="preserve"> (572,'Tractor MANG','2020-09-21 00:00:00','Sim','Sim','1000','1000','0','NEY;WILLIAN'),</v>
      </c>
    </row>
    <row r="548" spans="1:11" x14ac:dyDescent="0.3">
      <c r="A548">
        <v>573</v>
      </c>
      <c r="B548" t="s">
        <v>1261</v>
      </c>
      <c r="C548" s="1">
        <v>44095</v>
      </c>
      <c r="D548" t="s">
        <v>2218</v>
      </c>
      <c r="E548" t="s">
        <v>2218</v>
      </c>
      <c r="F548" s="2">
        <v>45</v>
      </c>
      <c r="G548" s="2">
        <v>45</v>
      </c>
      <c r="H548" s="2">
        <v>0</v>
      </c>
      <c r="I548" t="s">
        <v>2238</v>
      </c>
      <c r="K548" t="str">
        <f t="shared" si="8"/>
        <v xml:space="preserve"> (573,'Antônio Luis Rocha','2020-09-21 00:00:00','Sim','Sim','45','45','0','LOJA'),</v>
      </c>
    </row>
    <row r="549" spans="1:11" x14ac:dyDescent="0.3">
      <c r="A549">
        <v>574</v>
      </c>
      <c r="B549" t="s">
        <v>1480</v>
      </c>
      <c r="C549" s="1">
        <v>44096</v>
      </c>
      <c r="D549" t="s">
        <v>2218</v>
      </c>
      <c r="E549" t="s">
        <v>2218</v>
      </c>
      <c r="F549" s="2">
        <v>180</v>
      </c>
      <c r="G549" s="2">
        <v>180</v>
      </c>
      <c r="H549" s="2">
        <v>0</v>
      </c>
      <c r="I549" t="s">
        <v>4576</v>
      </c>
      <c r="K549" t="str">
        <f t="shared" si="8"/>
        <v xml:space="preserve"> (574,'Roniu Vitor Goulart','2020-09-22 00:00:00','Sim','Sim','180','180','0','NEY;WILLIAN'),</v>
      </c>
    </row>
    <row r="550" spans="1:11" x14ac:dyDescent="0.3">
      <c r="A550">
        <v>575</v>
      </c>
      <c r="B550" t="s">
        <v>1484</v>
      </c>
      <c r="C550" s="1">
        <v>44096</v>
      </c>
      <c r="D550" t="s">
        <v>2218</v>
      </c>
      <c r="E550" t="s">
        <v>2218</v>
      </c>
      <c r="F550" s="2">
        <v>560</v>
      </c>
      <c r="G550" s="2">
        <v>560</v>
      </c>
      <c r="H550" s="2">
        <v>0</v>
      </c>
      <c r="I550" t="s">
        <v>4575</v>
      </c>
      <c r="K550" t="str">
        <f t="shared" si="8"/>
        <v xml:space="preserve"> (575,'Wagner José Crepaldi','2020-09-22 00:00:00','Sim','Sim','560','560','0','NEY; WILLIAN'),</v>
      </c>
    </row>
    <row r="551" spans="1:11" x14ac:dyDescent="0.3">
      <c r="A551">
        <v>576</v>
      </c>
      <c r="B551" t="s">
        <v>1487</v>
      </c>
      <c r="C551" s="1">
        <v>44096</v>
      </c>
      <c r="D551" t="s">
        <v>2218</v>
      </c>
      <c r="E551" t="s">
        <v>2218</v>
      </c>
      <c r="F551" s="2">
        <v>340</v>
      </c>
      <c r="G551" s="2">
        <v>340</v>
      </c>
      <c r="H551" s="2">
        <v>0</v>
      </c>
      <c r="I551" t="s">
        <v>2238</v>
      </c>
      <c r="K551" t="str">
        <f t="shared" si="8"/>
        <v xml:space="preserve"> (576,'Elton Neves Maia Paulo','2020-09-22 00:00:00','Sim','Sim','340','340','0','LOJA'),</v>
      </c>
    </row>
    <row r="552" spans="1:11" x14ac:dyDescent="0.3">
      <c r="A552">
        <v>577</v>
      </c>
      <c r="B552" t="s">
        <v>1490</v>
      </c>
      <c r="C552" s="1">
        <v>44097</v>
      </c>
      <c r="D552" t="s">
        <v>2218</v>
      </c>
      <c r="E552" t="s">
        <v>2218</v>
      </c>
      <c r="F552" s="2">
        <v>1350</v>
      </c>
      <c r="G552" s="2">
        <v>1350</v>
      </c>
      <c r="H552" s="2">
        <v>0</v>
      </c>
      <c r="I552" t="s">
        <v>4575</v>
      </c>
      <c r="K552" t="str">
        <f t="shared" si="8"/>
        <v xml:space="preserve"> (577,'Sônia Lucia Silva','2020-09-23 00:00:00','Sim','Sim','1350','1350','0','NEY; WILLIAN'),</v>
      </c>
    </row>
    <row r="553" spans="1:11" x14ac:dyDescent="0.3">
      <c r="A553">
        <v>578</v>
      </c>
      <c r="B553" t="s">
        <v>1466</v>
      </c>
      <c r="C553" s="1">
        <v>44098</v>
      </c>
      <c r="D553" t="s">
        <v>2218</v>
      </c>
      <c r="E553" t="s">
        <v>2218</v>
      </c>
      <c r="F553" s="2">
        <v>100</v>
      </c>
      <c r="G553" s="2">
        <v>100</v>
      </c>
      <c r="H553" s="2">
        <v>0</v>
      </c>
      <c r="I553" t="s">
        <v>4556</v>
      </c>
      <c r="K553" t="str">
        <f t="shared" si="8"/>
        <v xml:space="preserve"> (578,'José Messias dos Reis','2020-09-24 00:00:00','Sim','Sim','100','100','0','NEY'),</v>
      </c>
    </row>
    <row r="554" spans="1:11" x14ac:dyDescent="0.3">
      <c r="A554">
        <v>579</v>
      </c>
      <c r="B554" t="s">
        <v>1009</v>
      </c>
      <c r="C554" s="1">
        <v>44098</v>
      </c>
      <c r="D554" t="s">
        <v>2218</v>
      </c>
      <c r="E554" t="s">
        <v>2218</v>
      </c>
      <c r="F554" s="2">
        <v>659</v>
      </c>
      <c r="G554" s="2">
        <v>659</v>
      </c>
      <c r="H554" s="2">
        <v>0</v>
      </c>
      <c r="I554" t="s">
        <v>4575</v>
      </c>
      <c r="K554" t="str">
        <f t="shared" si="8"/>
        <v xml:space="preserve"> (579,'Vilma Araujo Carvalho','2020-09-24 00:00:00','Sim','Sim','659','659','0','NEY; WILLIAN'),</v>
      </c>
    </row>
    <row r="555" spans="1:11" x14ac:dyDescent="0.3">
      <c r="A555">
        <v>580</v>
      </c>
      <c r="B555" t="s">
        <v>1487</v>
      </c>
      <c r="C555" s="1">
        <v>44099</v>
      </c>
      <c r="D555" t="s">
        <v>2218</v>
      </c>
      <c r="E555" t="s">
        <v>2218</v>
      </c>
      <c r="F555" s="2">
        <v>31</v>
      </c>
      <c r="G555" s="2">
        <v>31</v>
      </c>
      <c r="H555" s="2">
        <v>0</v>
      </c>
      <c r="I555" t="s">
        <v>2238</v>
      </c>
      <c r="K555" t="str">
        <f t="shared" si="8"/>
        <v xml:space="preserve"> (580,'Elton Neves Maia Paulo','2020-09-25 00:00:00','Sim','Sim','31','31','0','LOJA'),</v>
      </c>
    </row>
    <row r="556" spans="1:11" x14ac:dyDescent="0.3">
      <c r="A556">
        <v>581</v>
      </c>
      <c r="B556" t="s">
        <v>1495</v>
      </c>
      <c r="C556" s="1">
        <v>44099</v>
      </c>
      <c r="D556" t="s">
        <v>2218</v>
      </c>
      <c r="E556" t="s">
        <v>2218</v>
      </c>
      <c r="F556" s="2">
        <v>550</v>
      </c>
      <c r="G556" s="2">
        <v>550</v>
      </c>
      <c r="H556" s="2">
        <v>0</v>
      </c>
      <c r="I556" t="s">
        <v>4575</v>
      </c>
      <c r="K556" t="str">
        <f t="shared" si="8"/>
        <v xml:space="preserve"> (581,'José Carlos da Silva','2020-09-25 00:00:00','Sim','Sim','550','550','0','NEY; WILLIAN'),</v>
      </c>
    </row>
    <row r="557" spans="1:11" x14ac:dyDescent="0.3">
      <c r="A557">
        <v>582</v>
      </c>
      <c r="B557" t="s">
        <v>1440</v>
      </c>
      <c r="C557" s="1">
        <v>44099</v>
      </c>
      <c r="D557" t="s">
        <v>2218</v>
      </c>
      <c r="E557" t="s">
        <v>2218</v>
      </c>
      <c r="F557" s="2">
        <v>180</v>
      </c>
      <c r="G557" s="2">
        <v>180</v>
      </c>
      <c r="H557" s="2">
        <v>0</v>
      </c>
      <c r="I557" t="s">
        <v>4575</v>
      </c>
      <c r="K557" t="str">
        <f t="shared" si="8"/>
        <v xml:space="preserve"> (582,'José Maria Barquete','2020-09-25 00:00:00','Sim','Sim','180','180','0','NEY; WILLIAN'),</v>
      </c>
    </row>
    <row r="558" spans="1:11" x14ac:dyDescent="0.3">
      <c r="A558">
        <v>583</v>
      </c>
      <c r="B558" t="s">
        <v>1500</v>
      </c>
      <c r="C558" s="1">
        <v>44102</v>
      </c>
      <c r="D558" t="s">
        <v>2218</v>
      </c>
      <c r="E558" t="s">
        <v>2218</v>
      </c>
      <c r="F558" s="2">
        <v>408.2</v>
      </c>
      <c r="G558" s="2">
        <v>408.2</v>
      </c>
      <c r="H558" s="2">
        <v>0</v>
      </c>
      <c r="I558" t="s">
        <v>4556</v>
      </c>
      <c r="K558" t="str">
        <f t="shared" si="8"/>
        <v xml:space="preserve"> (583,'José Esdras Xavier','2020-09-28 00:00:00','Sim','Sim','408,2','408,2','0','NEY'),</v>
      </c>
    </row>
    <row r="559" spans="1:11" x14ac:dyDescent="0.3">
      <c r="A559">
        <v>584</v>
      </c>
      <c r="B559" t="s">
        <v>1504</v>
      </c>
      <c r="C559" s="1">
        <v>44103</v>
      </c>
      <c r="D559" t="s">
        <v>2218</v>
      </c>
      <c r="E559" t="s">
        <v>2218</v>
      </c>
      <c r="F559" s="2">
        <v>980</v>
      </c>
      <c r="G559" s="2">
        <v>980</v>
      </c>
      <c r="H559" s="2">
        <v>0</v>
      </c>
      <c r="I559" t="s">
        <v>4556</v>
      </c>
      <c r="K559" t="str">
        <f t="shared" si="8"/>
        <v xml:space="preserve"> (584,'Maria Aracy Reis Rezende Morais','2020-09-29 00:00:00','Sim','Sim','980','980','0','NEY'),</v>
      </c>
    </row>
    <row r="560" spans="1:11" x14ac:dyDescent="0.3">
      <c r="A560">
        <v>585</v>
      </c>
      <c r="B560" t="s">
        <v>45</v>
      </c>
      <c r="C560" s="1">
        <v>44103</v>
      </c>
      <c r="D560" t="s">
        <v>2218</v>
      </c>
      <c r="E560" t="s">
        <v>2218</v>
      </c>
      <c r="F560" s="2">
        <v>271.92</v>
      </c>
      <c r="G560" s="2">
        <v>271.92</v>
      </c>
      <c r="H560" s="2">
        <v>0</v>
      </c>
      <c r="I560" t="s">
        <v>2238</v>
      </c>
      <c r="K560" t="str">
        <f t="shared" si="8"/>
        <v xml:space="preserve"> (585,'Weldel Felix Teodoro','2020-09-29 00:00:00','Sim','Sim','271,92','271,92','0','LOJA'),</v>
      </c>
    </row>
    <row r="561" spans="1:11" x14ac:dyDescent="0.3">
      <c r="A561">
        <v>586</v>
      </c>
      <c r="B561" t="s">
        <v>45</v>
      </c>
      <c r="C561" s="1">
        <v>44103</v>
      </c>
      <c r="D561" t="s">
        <v>2218</v>
      </c>
      <c r="E561" t="s">
        <v>2218</v>
      </c>
      <c r="F561" s="2">
        <v>288.56</v>
      </c>
      <c r="G561" s="2">
        <v>288.56</v>
      </c>
      <c r="H561" s="2">
        <v>0</v>
      </c>
      <c r="I561" t="s">
        <v>2238</v>
      </c>
      <c r="K561" t="str">
        <f t="shared" si="8"/>
        <v xml:space="preserve"> (586,'Weldel Felix Teodoro','2020-09-29 00:00:00','Sim','Sim','288,56','288,56','0','LOJA'),</v>
      </c>
    </row>
    <row r="562" spans="1:11" x14ac:dyDescent="0.3">
      <c r="A562">
        <v>588</v>
      </c>
      <c r="B562" t="s">
        <v>1508</v>
      </c>
      <c r="C562" s="1">
        <v>44104</v>
      </c>
      <c r="D562" t="s">
        <v>2218</v>
      </c>
      <c r="E562" t="s">
        <v>2218</v>
      </c>
      <c r="F562" s="2">
        <v>62</v>
      </c>
      <c r="G562" s="2">
        <v>62</v>
      </c>
      <c r="H562" s="2">
        <v>0</v>
      </c>
      <c r="I562" t="s">
        <v>2238</v>
      </c>
      <c r="K562" t="str">
        <f t="shared" si="8"/>
        <v xml:space="preserve"> (588,'Mini Box Santo Expedito','2020-09-30 00:00:00','Sim','Sim','62','62','0','LOJA'),</v>
      </c>
    </row>
    <row r="563" spans="1:11" x14ac:dyDescent="0.3">
      <c r="A563">
        <v>589</v>
      </c>
      <c r="B563" t="s">
        <v>1512</v>
      </c>
      <c r="C563" s="1">
        <v>44104</v>
      </c>
      <c r="D563" t="s">
        <v>2218</v>
      </c>
      <c r="E563" t="s">
        <v>2218</v>
      </c>
      <c r="F563" s="2">
        <v>250</v>
      </c>
      <c r="G563" s="2">
        <v>250</v>
      </c>
      <c r="H563" s="2">
        <v>0</v>
      </c>
      <c r="I563" t="s">
        <v>4556</v>
      </c>
      <c r="K563" t="str">
        <f t="shared" si="8"/>
        <v xml:space="preserve"> (589,'Ludmila Prado Souza','2020-09-30 00:00:00','Sim','Sim','250','250','0','NEY'),</v>
      </c>
    </row>
    <row r="564" spans="1:11" x14ac:dyDescent="0.3">
      <c r="A564">
        <v>590</v>
      </c>
      <c r="B564" t="s">
        <v>1379</v>
      </c>
      <c r="C564" s="1">
        <v>44104</v>
      </c>
      <c r="D564" t="s">
        <v>2218</v>
      </c>
      <c r="E564" t="s">
        <v>2218</v>
      </c>
      <c r="F564" s="2">
        <v>460</v>
      </c>
      <c r="G564" s="2">
        <v>460</v>
      </c>
      <c r="H564" s="2">
        <v>0</v>
      </c>
      <c r="I564" t="s">
        <v>4575</v>
      </c>
      <c r="K564" t="str">
        <f t="shared" si="8"/>
        <v xml:space="preserve"> (590,'Altair José Bernardo','2020-09-30 00:00:00','Sim','Sim','460','460','0','NEY; WILLIAN'),</v>
      </c>
    </row>
    <row r="565" spans="1:11" x14ac:dyDescent="0.3">
      <c r="A565">
        <v>591</v>
      </c>
      <c r="B565" t="s">
        <v>41</v>
      </c>
      <c r="C565" s="1">
        <v>44104</v>
      </c>
      <c r="D565" t="s">
        <v>2218</v>
      </c>
      <c r="E565" t="s">
        <v>2218</v>
      </c>
      <c r="F565" s="2">
        <v>813</v>
      </c>
      <c r="G565" s="2">
        <v>813</v>
      </c>
      <c r="H565" s="2">
        <v>0</v>
      </c>
      <c r="I565" t="s">
        <v>4556</v>
      </c>
      <c r="K565" t="str">
        <f t="shared" si="8"/>
        <v xml:space="preserve"> (591,'Madeireira Belato','2020-09-30 00:00:00','Sim','Sim','813','813','0','NEY'),</v>
      </c>
    </row>
    <row r="566" spans="1:11" x14ac:dyDescent="0.3">
      <c r="A566">
        <v>592</v>
      </c>
      <c r="B566" t="s">
        <v>1520</v>
      </c>
      <c r="C566" s="1">
        <v>44105</v>
      </c>
      <c r="D566" t="s">
        <v>2218</v>
      </c>
      <c r="E566" t="s">
        <v>2218</v>
      </c>
      <c r="F566" s="2">
        <v>800</v>
      </c>
      <c r="G566" s="2">
        <v>800</v>
      </c>
      <c r="H566" s="2">
        <v>0</v>
      </c>
      <c r="I566" t="s">
        <v>4575</v>
      </c>
      <c r="K566" t="str">
        <f t="shared" si="8"/>
        <v xml:space="preserve"> (592,'Ismael Onofre','2020-10-01 00:00:00','Sim','Sim','800','800','0','NEY; WILLIAN'),</v>
      </c>
    </row>
    <row r="567" spans="1:11" x14ac:dyDescent="0.3">
      <c r="A567">
        <v>593</v>
      </c>
      <c r="B567" t="s">
        <v>1525</v>
      </c>
      <c r="C567" s="1">
        <v>44106</v>
      </c>
      <c r="D567" t="s">
        <v>2218</v>
      </c>
      <c r="E567" t="s">
        <v>2218</v>
      </c>
      <c r="F567" s="2">
        <v>180</v>
      </c>
      <c r="G567" s="2">
        <v>180</v>
      </c>
      <c r="H567" s="2">
        <v>0</v>
      </c>
      <c r="I567" t="s">
        <v>4556</v>
      </c>
      <c r="K567" t="str">
        <f t="shared" si="8"/>
        <v xml:space="preserve"> (593,'Reinaldo Geraldo de Andrade','2020-10-02 00:00:00','Sim','Sim','180','180','0','NEY'),</v>
      </c>
    </row>
    <row r="568" spans="1:11" x14ac:dyDescent="0.3">
      <c r="A568">
        <v>594</v>
      </c>
      <c r="B568" t="s">
        <v>1504</v>
      </c>
      <c r="C568" s="1">
        <v>44106</v>
      </c>
      <c r="D568" t="s">
        <v>2218</v>
      </c>
      <c r="E568" t="s">
        <v>2218</v>
      </c>
      <c r="F568" s="2">
        <v>265</v>
      </c>
      <c r="G568" s="2">
        <v>265</v>
      </c>
      <c r="H568" s="2">
        <v>0</v>
      </c>
      <c r="I568" t="s">
        <v>4556</v>
      </c>
      <c r="K568" t="str">
        <f t="shared" si="8"/>
        <v xml:space="preserve"> (594,'Maria Aracy Reis Rezende Morais','2020-10-02 00:00:00','Sim','Sim','265','265','0','NEY'),</v>
      </c>
    </row>
    <row r="569" spans="1:11" x14ac:dyDescent="0.3">
      <c r="A569">
        <v>595</v>
      </c>
      <c r="B569" t="s">
        <v>627</v>
      </c>
      <c r="C569" s="1">
        <v>44109</v>
      </c>
      <c r="D569" t="s">
        <v>2218</v>
      </c>
      <c r="E569" t="s">
        <v>2218</v>
      </c>
      <c r="F569" s="2">
        <v>1273</v>
      </c>
      <c r="G569" s="2">
        <v>1273</v>
      </c>
      <c r="H569" s="2">
        <v>0</v>
      </c>
      <c r="I569" t="s">
        <v>4575</v>
      </c>
      <c r="K569" t="str">
        <f t="shared" si="8"/>
        <v xml:space="preserve"> (595,'Ana Carolina de Oliveira B. Reis','2020-10-05 00:00:00','Sim','Sim','1273','1273','0','NEY; WILLIAN'),</v>
      </c>
    </row>
    <row r="570" spans="1:11" x14ac:dyDescent="0.3">
      <c r="A570">
        <v>596</v>
      </c>
      <c r="B570" t="s">
        <v>2264</v>
      </c>
      <c r="C570" s="1">
        <v>44109</v>
      </c>
      <c r="D570" t="s">
        <v>2218</v>
      </c>
      <c r="E570" t="s">
        <v>2218</v>
      </c>
      <c r="F570" s="2">
        <v>180</v>
      </c>
      <c r="G570" s="2">
        <v>180</v>
      </c>
      <c r="H570" s="2">
        <v>0</v>
      </c>
      <c r="I570" t="s">
        <v>4556</v>
      </c>
      <c r="K570" t="str">
        <f t="shared" si="8"/>
        <v xml:space="preserve"> (596,'Maxi Calhas /Dimas','2020-10-05 00:00:00','Sim','Sim','180','180','0','NEY'),</v>
      </c>
    </row>
    <row r="571" spans="1:11" x14ac:dyDescent="0.3">
      <c r="A571">
        <v>597</v>
      </c>
      <c r="B571" t="s">
        <v>1530</v>
      </c>
      <c r="C571" s="1">
        <v>44109</v>
      </c>
      <c r="D571" t="s">
        <v>2218</v>
      </c>
      <c r="E571" t="s">
        <v>2218</v>
      </c>
      <c r="F571" s="2">
        <v>825</v>
      </c>
      <c r="G571" s="2">
        <v>825</v>
      </c>
      <c r="H571" s="2">
        <v>0</v>
      </c>
      <c r="I571" t="s">
        <v>4556</v>
      </c>
      <c r="K571" t="str">
        <f t="shared" si="8"/>
        <v xml:space="preserve"> (597,'Luth Beltrão Ferreira','2020-10-05 00:00:00','Sim','Sim','825','825','0','NEY'),</v>
      </c>
    </row>
    <row r="572" spans="1:11" x14ac:dyDescent="0.3">
      <c r="A572">
        <v>598</v>
      </c>
      <c r="B572" t="s">
        <v>1533</v>
      </c>
      <c r="C572" s="1">
        <v>44109</v>
      </c>
      <c r="D572" t="s">
        <v>2218</v>
      </c>
      <c r="E572" t="s">
        <v>2218</v>
      </c>
      <c r="F572" s="2">
        <v>125.6</v>
      </c>
      <c r="G572" s="2">
        <v>125.6</v>
      </c>
      <c r="H572" s="2">
        <v>0</v>
      </c>
      <c r="I572" t="s">
        <v>2238</v>
      </c>
      <c r="K572" t="str">
        <f t="shared" si="8"/>
        <v xml:space="preserve"> (598,'Alex Rubens','2020-10-05 00:00:00','Sim','Sim','125,6','125,6','0','LOJA'),</v>
      </c>
    </row>
    <row r="573" spans="1:11" x14ac:dyDescent="0.3">
      <c r="A573">
        <v>599</v>
      </c>
      <c r="B573" t="s">
        <v>1538</v>
      </c>
      <c r="C573" s="1">
        <v>44110</v>
      </c>
      <c r="D573" t="s">
        <v>2218</v>
      </c>
      <c r="E573" t="s">
        <v>2218</v>
      </c>
      <c r="F573" s="2">
        <v>320</v>
      </c>
      <c r="G573" s="2">
        <v>320</v>
      </c>
      <c r="H573" s="2">
        <v>0</v>
      </c>
      <c r="I573" t="s">
        <v>4575</v>
      </c>
      <c r="K573" t="str">
        <f t="shared" si="8"/>
        <v xml:space="preserve"> (599,'Ludmar Paiva','2020-10-06 00:00:00','Sim','Sim','320','320','0','NEY; WILLIAN'),</v>
      </c>
    </row>
    <row r="574" spans="1:11" x14ac:dyDescent="0.3">
      <c r="A574">
        <v>600</v>
      </c>
      <c r="B574" t="s">
        <v>1542</v>
      </c>
      <c r="C574" s="1">
        <v>44110</v>
      </c>
      <c r="D574" t="s">
        <v>2218</v>
      </c>
      <c r="E574" t="s">
        <v>2218</v>
      </c>
      <c r="F574" s="2">
        <v>53</v>
      </c>
      <c r="G574" s="2">
        <v>53</v>
      </c>
      <c r="H574" s="2">
        <v>0</v>
      </c>
      <c r="I574" t="s">
        <v>2238</v>
      </c>
      <c r="K574" t="str">
        <f t="shared" si="8"/>
        <v xml:space="preserve"> (600,'José Azarias','2020-10-06 00:00:00','Sim','Sim','53','53','0','LOJA'),</v>
      </c>
    </row>
    <row r="575" spans="1:11" x14ac:dyDescent="0.3">
      <c r="A575">
        <v>601</v>
      </c>
      <c r="B575" t="s">
        <v>1179</v>
      </c>
      <c r="C575" s="1">
        <v>44113</v>
      </c>
      <c r="D575" t="s">
        <v>2218</v>
      </c>
      <c r="E575" t="s">
        <v>2218</v>
      </c>
      <c r="F575" s="2">
        <v>0</v>
      </c>
      <c r="G575" s="2">
        <v>0</v>
      </c>
      <c r="H575" s="2">
        <v>0</v>
      </c>
      <c r="I575" t="s">
        <v>4577</v>
      </c>
      <c r="K575" t="str">
        <f t="shared" si="8"/>
        <v xml:space="preserve"> (601,'Matheus Ramos Trolesi','2020-10-09 00:00:00','Sim','Sim','0','0','0','NEY; WILLIAN ;LEITÃO'),</v>
      </c>
    </row>
    <row r="576" spans="1:11" x14ac:dyDescent="0.3">
      <c r="A576">
        <v>602</v>
      </c>
      <c r="B576" t="s">
        <v>696</v>
      </c>
      <c r="C576" s="1">
        <v>44113</v>
      </c>
      <c r="D576" t="s">
        <v>2218</v>
      </c>
      <c r="E576" t="s">
        <v>2218</v>
      </c>
      <c r="F576" s="2">
        <v>250</v>
      </c>
      <c r="G576" s="2">
        <v>250</v>
      </c>
      <c r="H576" s="2">
        <v>0</v>
      </c>
      <c r="I576" t="s">
        <v>4556</v>
      </c>
      <c r="K576" t="str">
        <f t="shared" si="8"/>
        <v xml:space="preserve"> (602,'Condominio Edificio Tocantins','2020-10-09 00:00:00','Sim','Sim','250','250','0','NEY'),</v>
      </c>
    </row>
    <row r="577" spans="1:11" x14ac:dyDescent="0.3">
      <c r="A577">
        <v>603</v>
      </c>
      <c r="B577" t="s">
        <v>1547</v>
      </c>
      <c r="C577" s="1">
        <v>44113</v>
      </c>
      <c r="D577" t="s">
        <v>2218</v>
      </c>
      <c r="E577" t="s">
        <v>2218</v>
      </c>
      <c r="F577" s="2">
        <v>1478</v>
      </c>
      <c r="G577" s="2">
        <v>1478</v>
      </c>
      <c r="H577" s="2">
        <v>0</v>
      </c>
      <c r="I577" t="s">
        <v>4576</v>
      </c>
      <c r="K577" t="str">
        <f t="shared" si="8"/>
        <v xml:space="preserve"> (603,'Alta Pressão Ltda','2020-10-09 00:00:00','Sim','Sim','1478','1478','0','NEY;WILLIAN'),</v>
      </c>
    </row>
    <row r="578" spans="1:11" x14ac:dyDescent="0.3">
      <c r="A578">
        <v>604</v>
      </c>
      <c r="B578" t="s">
        <v>1179</v>
      </c>
      <c r="C578" s="1">
        <v>44117</v>
      </c>
      <c r="D578" t="s">
        <v>2218</v>
      </c>
      <c r="E578" t="s">
        <v>2218</v>
      </c>
      <c r="F578" s="2">
        <v>0</v>
      </c>
      <c r="G578" s="2">
        <v>0</v>
      </c>
      <c r="H578" s="2">
        <v>0</v>
      </c>
      <c r="I578" t="s">
        <v>4575</v>
      </c>
      <c r="K578" t="str">
        <f t="shared" si="8"/>
        <v xml:space="preserve"> (604,'Matheus Ramos Trolesi','2020-10-13 00:00:00','Sim','Sim','0','0','0','NEY; WILLIAN'),</v>
      </c>
    </row>
    <row r="579" spans="1:11" x14ac:dyDescent="0.3">
      <c r="A579">
        <v>605</v>
      </c>
      <c r="B579" t="s">
        <v>1179</v>
      </c>
      <c r="C579" s="1">
        <v>44118</v>
      </c>
      <c r="D579" t="s">
        <v>2218</v>
      </c>
      <c r="E579" t="s">
        <v>2218</v>
      </c>
      <c r="F579" s="2">
        <v>0</v>
      </c>
      <c r="G579" s="2">
        <v>0</v>
      </c>
      <c r="H579" s="2">
        <v>0</v>
      </c>
      <c r="I579" t="s">
        <v>4556</v>
      </c>
      <c r="K579" t="str">
        <f t="shared" ref="K579:K642" si="9">" ("&amp;A579&amp;",'"&amp;B579&amp;"','"&amp;TEXT(C579,"aaaa-mm-dd hh:mm:ss")&amp;"','"&amp;D579&amp;"','"&amp;E579&amp;"','"&amp;F579&amp;"','"&amp;G579&amp;"','"&amp;H579&amp;"','"&amp;I579&amp;"'),"</f>
        <v xml:space="preserve"> (605,'Matheus Ramos Trolesi','2020-10-14 00:00:00','Sim','Sim','0','0','0','NEY'),</v>
      </c>
    </row>
    <row r="580" spans="1:11" x14ac:dyDescent="0.3">
      <c r="A580">
        <v>606</v>
      </c>
      <c r="B580" t="s">
        <v>1551</v>
      </c>
      <c r="C580" s="1">
        <v>44119</v>
      </c>
      <c r="D580" t="s">
        <v>2218</v>
      </c>
      <c r="E580" t="s">
        <v>2218</v>
      </c>
      <c r="F580" s="2">
        <v>135</v>
      </c>
      <c r="G580" s="2">
        <v>135</v>
      </c>
      <c r="H580" s="2">
        <v>0</v>
      </c>
      <c r="I580" t="s">
        <v>4556</v>
      </c>
      <c r="K580" t="str">
        <f t="shared" si="9"/>
        <v xml:space="preserve"> (606,'Renan Camargo da Silva','2020-10-15 00:00:00','Sim','Sim','135','135','0','NEY'),</v>
      </c>
    </row>
    <row r="581" spans="1:11" x14ac:dyDescent="0.3">
      <c r="A581">
        <v>607</v>
      </c>
      <c r="B581" t="s">
        <v>1276</v>
      </c>
      <c r="C581" s="1">
        <v>44119</v>
      </c>
      <c r="D581" t="s">
        <v>2218</v>
      </c>
      <c r="E581" t="s">
        <v>2218</v>
      </c>
      <c r="F581" s="2">
        <v>50</v>
      </c>
      <c r="G581" s="2">
        <v>50</v>
      </c>
      <c r="H581" s="2">
        <v>0</v>
      </c>
      <c r="I581" t="s">
        <v>4556</v>
      </c>
      <c r="K581" t="str">
        <f t="shared" si="9"/>
        <v xml:space="preserve"> (607,'Marlene Pereira Ladeira','2020-10-15 00:00:00','Sim','Sim','50','50','0','NEY'),</v>
      </c>
    </row>
    <row r="582" spans="1:11" x14ac:dyDescent="0.3">
      <c r="A582">
        <v>608</v>
      </c>
      <c r="B582" t="s">
        <v>1555</v>
      </c>
      <c r="C582" s="1">
        <v>44119</v>
      </c>
      <c r="D582" t="s">
        <v>2218</v>
      </c>
      <c r="E582" t="s">
        <v>2218</v>
      </c>
      <c r="F582" s="2">
        <v>650</v>
      </c>
      <c r="G582" s="2">
        <v>650</v>
      </c>
      <c r="H582" s="2">
        <v>0</v>
      </c>
      <c r="I582" t="s">
        <v>4556</v>
      </c>
      <c r="K582" t="str">
        <f t="shared" si="9"/>
        <v xml:space="preserve"> (608,'Rondineli Silva Tavares','2020-10-15 00:00:00','Sim','Sim','650','650','0','NEY'),</v>
      </c>
    </row>
    <row r="583" spans="1:11" x14ac:dyDescent="0.3">
      <c r="A583">
        <v>609</v>
      </c>
      <c r="B583" t="s">
        <v>737</v>
      </c>
      <c r="C583" s="1">
        <v>44120</v>
      </c>
      <c r="D583" t="s">
        <v>2218</v>
      </c>
      <c r="E583" t="s">
        <v>2218</v>
      </c>
      <c r="F583" s="2">
        <v>525.4</v>
      </c>
      <c r="G583" s="2">
        <v>525.4</v>
      </c>
      <c r="H583" s="2">
        <v>0</v>
      </c>
      <c r="I583" t="s">
        <v>4556</v>
      </c>
      <c r="K583" t="str">
        <f t="shared" si="9"/>
        <v xml:space="preserve"> (609,'Clenilton Goulart Correa Oliveira','2020-10-16 00:00:00','Sim','Sim','525,4','525,4','0','NEY'),</v>
      </c>
    </row>
    <row r="584" spans="1:11" x14ac:dyDescent="0.3">
      <c r="A584">
        <v>610</v>
      </c>
      <c r="B584" t="s">
        <v>797</v>
      </c>
      <c r="C584" s="1">
        <v>44120</v>
      </c>
      <c r="D584" t="s">
        <v>2218</v>
      </c>
      <c r="E584" t="s">
        <v>2218</v>
      </c>
      <c r="F584" s="2">
        <v>100</v>
      </c>
      <c r="G584" s="2">
        <v>100</v>
      </c>
      <c r="H584" s="2">
        <v>0</v>
      </c>
      <c r="I584" t="s">
        <v>4578</v>
      </c>
      <c r="K584" t="str">
        <f t="shared" si="9"/>
        <v xml:space="preserve"> (610,'Emerson Labre Jr','2020-10-16 00:00:00','Sim','Sim','100','100','0','LEITÃO'),</v>
      </c>
    </row>
    <row r="585" spans="1:11" x14ac:dyDescent="0.3">
      <c r="A585">
        <v>611</v>
      </c>
      <c r="B585" t="s">
        <v>1562</v>
      </c>
      <c r="C585" s="1">
        <v>44123</v>
      </c>
      <c r="D585" t="s">
        <v>2218</v>
      </c>
      <c r="E585" t="s">
        <v>2218</v>
      </c>
      <c r="F585" s="2">
        <v>313</v>
      </c>
      <c r="G585" s="2">
        <v>313</v>
      </c>
      <c r="H585" s="2">
        <v>0</v>
      </c>
      <c r="I585" t="s">
        <v>2238</v>
      </c>
      <c r="K585" t="str">
        <f t="shared" si="9"/>
        <v xml:space="preserve"> (611,'Marcio Lima Tostes','2020-10-19 00:00:00','Sim','Sim','313','313','0','LOJA'),</v>
      </c>
    </row>
    <row r="586" spans="1:11" x14ac:dyDescent="0.3">
      <c r="A586">
        <v>612</v>
      </c>
      <c r="B586" t="s">
        <v>1566</v>
      </c>
      <c r="C586" s="1">
        <v>44123</v>
      </c>
      <c r="D586" t="s">
        <v>2218</v>
      </c>
      <c r="E586" t="s">
        <v>2218</v>
      </c>
      <c r="F586" s="2">
        <v>287.52</v>
      </c>
      <c r="G586" s="2">
        <v>287.52</v>
      </c>
      <c r="H586" s="2">
        <v>0</v>
      </c>
      <c r="I586" t="s">
        <v>2238</v>
      </c>
      <c r="K586" t="str">
        <f t="shared" si="9"/>
        <v xml:space="preserve"> (612,'Anne /Jackeson','2020-10-19 00:00:00','Sim','Sim','287,52','287,52','0','LOJA'),</v>
      </c>
    </row>
    <row r="587" spans="1:11" x14ac:dyDescent="0.3">
      <c r="A587">
        <v>613</v>
      </c>
      <c r="B587" t="s">
        <v>1452</v>
      </c>
      <c r="C587" s="1">
        <v>44123</v>
      </c>
      <c r="D587" t="s">
        <v>2218</v>
      </c>
      <c r="E587" t="s">
        <v>2218</v>
      </c>
      <c r="F587" s="2">
        <v>700</v>
      </c>
      <c r="G587" s="2">
        <v>700</v>
      </c>
      <c r="H587" s="2">
        <v>0</v>
      </c>
      <c r="I587" t="s">
        <v>4556</v>
      </c>
      <c r="K587" t="str">
        <f t="shared" si="9"/>
        <v xml:space="preserve"> (613,'Leandro Martins dos Santos','2020-10-19 00:00:00','Sim','Sim','700','700','0','NEY'),</v>
      </c>
    </row>
    <row r="588" spans="1:11" x14ac:dyDescent="0.3">
      <c r="A588">
        <v>614</v>
      </c>
      <c r="B588" t="s">
        <v>1566</v>
      </c>
      <c r="C588" s="1">
        <v>44123</v>
      </c>
      <c r="D588" t="s">
        <v>2218</v>
      </c>
      <c r="E588" t="s">
        <v>2218</v>
      </c>
      <c r="F588" s="2">
        <v>212.3</v>
      </c>
      <c r="G588" s="2">
        <v>212.3</v>
      </c>
      <c r="H588" s="2">
        <v>0</v>
      </c>
      <c r="I588" t="s">
        <v>2238</v>
      </c>
      <c r="K588" t="str">
        <f t="shared" si="9"/>
        <v xml:space="preserve"> (614,'Anne /Jackeson','2020-10-19 00:00:00','Sim','Sim','212,3','212,3','0','LOJA'),</v>
      </c>
    </row>
    <row r="589" spans="1:11" x14ac:dyDescent="0.3">
      <c r="A589">
        <v>615</v>
      </c>
      <c r="B589" t="s">
        <v>1462</v>
      </c>
      <c r="C589" s="1">
        <v>44124</v>
      </c>
      <c r="D589" t="s">
        <v>2218</v>
      </c>
      <c r="E589" t="s">
        <v>2218</v>
      </c>
      <c r="F589" s="2">
        <v>1250</v>
      </c>
      <c r="G589" s="2">
        <v>1250</v>
      </c>
      <c r="H589" s="2">
        <v>0</v>
      </c>
      <c r="I589" t="s">
        <v>4556</v>
      </c>
      <c r="K589" t="str">
        <f t="shared" si="9"/>
        <v xml:space="preserve"> (615,'Juliano Flauzino Ramos','2020-10-20 00:00:00','Sim','Sim','1250','1250','0','NEY'),</v>
      </c>
    </row>
    <row r="590" spans="1:11" x14ac:dyDescent="0.3">
      <c r="A590">
        <v>616</v>
      </c>
      <c r="B590" t="s">
        <v>2265</v>
      </c>
      <c r="C590" s="1">
        <v>44124</v>
      </c>
      <c r="D590" t="s">
        <v>2218</v>
      </c>
      <c r="E590" t="s">
        <v>2218</v>
      </c>
      <c r="F590" s="2">
        <v>120</v>
      </c>
      <c r="G590" s="2">
        <v>120</v>
      </c>
      <c r="H590" s="2">
        <v>0</v>
      </c>
      <c r="I590" t="s">
        <v>2238</v>
      </c>
      <c r="K590" t="str">
        <f t="shared" si="9"/>
        <v xml:space="preserve"> (616,'Maxi Calhas /Carol Eng.','2020-10-20 00:00:00','Sim','Sim','120','120','0','LOJA'),</v>
      </c>
    </row>
    <row r="591" spans="1:11" x14ac:dyDescent="0.3">
      <c r="A591">
        <v>617</v>
      </c>
      <c r="B591" t="s">
        <v>1336</v>
      </c>
      <c r="C591" s="1">
        <v>44125</v>
      </c>
      <c r="D591" t="s">
        <v>2218</v>
      </c>
      <c r="E591" t="s">
        <v>2218</v>
      </c>
      <c r="F591" s="2">
        <v>523</v>
      </c>
      <c r="G591" s="2">
        <v>523</v>
      </c>
      <c r="H591" s="2">
        <v>0</v>
      </c>
      <c r="I591" t="s">
        <v>4556</v>
      </c>
      <c r="K591" t="str">
        <f t="shared" si="9"/>
        <v xml:space="preserve"> (617,'Luiz Antônio Elizei','2020-10-21 00:00:00','Sim','Sim','523','523','0','NEY'),</v>
      </c>
    </row>
    <row r="592" spans="1:11" x14ac:dyDescent="0.3">
      <c r="A592">
        <v>618</v>
      </c>
      <c r="B592" t="s">
        <v>1569</v>
      </c>
      <c r="C592" s="1">
        <v>44125</v>
      </c>
      <c r="D592" t="s">
        <v>2218</v>
      </c>
      <c r="E592" t="s">
        <v>2218</v>
      </c>
      <c r="F592" s="2">
        <v>200</v>
      </c>
      <c r="G592" s="2">
        <v>200</v>
      </c>
      <c r="H592" s="2">
        <v>0</v>
      </c>
      <c r="I592" t="s">
        <v>4575</v>
      </c>
      <c r="K592" t="str">
        <f t="shared" si="9"/>
        <v xml:space="preserve"> (618,'Antônio Carlos Diniz','2020-10-21 00:00:00','Sim','Sim','200','200','0','NEY; WILLIAN'),</v>
      </c>
    </row>
    <row r="593" spans="1:11" x14ac:dyDescent="0.3">
      <c r="A593">
        <v>619</v>
      </c>
      <c r="B593" t="s">
        <v>1572</v>
      </c>
      <c r="C593" s="1">
        <v>44126</v>
      </c>
      <c r="D593" t="s">
        <v>2218</v>
      </c>
      <c r="E593" t="s">
        <v>2218</v>
      </c>
      <c r="F593" s="2">
        <v>700</v>
      </c>
      <c r="G593" s="2">
        <v>700</v>
      </c>
      <c r="H593" s="2">
        <v>0</v>
      </c>
      <c r="I593" t="s">
        <v>4556</v>
      </c>
      <c r="K593" t="str">
        <f t="shared" si="9"/>
        <v xml:space="preserve"> (619,'Marcos Fuzatto Ferreira','2020-10-22 00:00:00','Sim','Sim','700','700','0','NEY'),</v>
      </c>
    </row>
    <row r="594" spans="1:11" x14ac:dyDescent="0.3">
      <c r="A594">
        <v>620</v>
      </c>
      <c r="B594" t="s">
        <v>1576</v>
      </c>
      <c r="C594" s="1">
        <v>44126</v>
      </c>
      <c r="D594" t="s">
        <v>2218</v>
      </c>
      <c r="E594" t="s">
        <v>2218</v>
      </c>
      <c r="F594" s="2">
        <v>474</v>
      </c>
      <c r="G594" s="2">
        <v>474</v>
      </c>
      <c r="H594" s="2">
        <v>0</v>
      </c>
      <c r="I594" t="s">
        <v>4576</v>
      </c>
      <c r="K594" t="str">
        <f t="shared" si="9"/>
        <v xml:space="preserve"> (620,'Adriano Pereira Marques','2020-10-22 00:00:00','Sim','Sim','474','474','0','NEY;WILLIAN'),</v>
      </c>
    </row>
    <row r="595" spans="1:11" x14ac:dyDescent="0.3">
      <c r="A595">
        <v>621</v>
      </c>
      <c r="B595" t="s">
        <v>2266</v>
      </c>
      <c r="C595" s="1">
        <v>44127</v>
      </c>
      <c r="D595" t="s">
        <v>2218</v>
      </c>
      <c r="E595" t="s">
        <v>2218</v>
      </c>
      <c r="F595" s="2">
        <v>200</v>
      </c>
      <c r="G595" s="2">
        <v>200</v>
      </c>
      <c r="H595" s="2">
        <v>0</v>
      </c>
      <c r="I595" t="s">
        <v>4576</v>
      </c>
      <c r="K595" t="str">
        <f t="shared" si="9"/>
        <v xml:space="preserve"> (621,'Maxi Calhas /Sidney Primo','2020-10-23 00:00:00','Sim','Sim','200','200','0','NEY;WILLIAN'),</v>
      </c>
    </row>
    <row r="596" spans="1:11" x14ac:dyDescent="0.3">
      <c r="A596">
        <v>622</v>
      </c>
      <c r="B596" t="s">
        <v>2267</v>
      </c>
      <c r="C596" s="1">
        <v>44127</v>
      </c>
      <c r="D596" t="s">
        <v>2218</v>
      </c>
      <c r="E596" t="s">
        <v>2218</v>
      </c>
      <c r="F596" s="2">
        <v>308</v>
      </c>
      <c r="G596" s="2">
        <v>308</v>
      </c>
      <c r="H596" s="2">
        <v>0</v>
      </c>
      <c r="I596" t="s">
        <v>4556</v>
      </c>
      <c r="K596" t="str">
        <f t="shared" si="9"/>
        <v xml:space="preserve"> (622,'Maxi Calhas /José Maria /Marceneiro','2020-10-23 00:00:00','Sim','Sim','308','308','0','NEY'),</v>
      </c>
    </row>
    <row r="597" spans="1:11" x14ac:dyDescent="0.3">
      <c r="A597">
        <v>623</v>
      </c>
      <c r="B597" t="s">
        <v>1276</v>
      </c>
      <c r="C597" s="1">
        <v>44127</v>
      </c>
      <c r="D597" t="s">
        <v>2218</v>
      </c>
      <c r="E597" t="s">
        <v>2218</v>
      </c>
      <c r="F597" s="2">
        <v>478</v>
      </c>
      <c r="G597" s="2">
        <v>478</v>
      </c>
      <c r="H597" s="2">
        <v>0</v>
      </c>
      <c r="I597" t="s">
        <v>2238</v>
      </c>
      <c r="K597" t="str">
        <f t="shared" si="9"/>
        <v xml:space="preserve"> (623,'Marlene Pereira Ladeira','2020-10-23 00:00:00','Sim','Sim','478','478','0','LOJA'),</v>
      </c>
    </row>
    <row r="598" spans="1:11" x14ac:dyDescent="0.3">
      <c r="A598">
        <v>624</v>
      </c>
      <c r="B598" t="s">
        <v>2268</v>
      </c>
      <c r="C598" s="1">
        <v>44127</v>
      </c>
      <c r="D598" t="s">
        <v>2218</v>
      </c>
      <c r="E598" t="s">
        <v>2218</v>
      </c>
      <c r="F598" s="2">
        <v>2000</v>
      </c>
      <c r="G598" s="2">
        <v>2000</v>
      </c>
      <c r="H598" s="2">
        <v>0</v>
      </c>
      <c r="I598" t="s">
        <v>2238</v>
      </c>
      <c r="K598" t="str">
        <f t="shared" si="9"/>
        <v xml:space="preserve"> (624,'Maxi Calhas /Motor Búfalo','2020-10-23 00:00:00','Sim','Sim','2000','2000','0','LOJA'),</v>
      </c>
    </row>
    <row r="599" spans="1:11" x14ac:dyDescent="0.3">
      <c r="A599">
        <v>625</v>
      </c>
      <c r="B599" t="s">
        <v>1448</v>
      </c>
      <c r="C599" s="1">
        <v>44127</v>
      </c>
      <c r="D599" t="s">
        <v>2218</v>
      </c>
      <c r="E599" t="s">
        <v>2218</v>
      </c>
      <c r="F599" s="2">
        <v>3490</v>
      </c>
      <c r="G599" s="2">
        <v>3490</v>
      </c>
      <c r="H599" s="2">
        <v>0</v>
      </c>
      <c r="I599" t="s">
        <v>4575</v>
      </c>
      <c r="K599" t="str">
        <f t="shared" si="9"/>
        <v xml:space="preserve"> (625,'Alexandro Vitor Ferreira','2020-10-23 00:00:00','Sim','Sim','3490','3490','0','NEY; WILLIAN'),</v>
      </c>
    </row>
    <row r="600" spans="1:11" x14ac:dyDescent="0.3">
      <c r="A600">
        <v>626</v>
      </c>
      <c r="B600" t="s">
        <v>1579</v>
      </c>
      <c r="C600" s="1">
        <v>44131</v>
      </c>
      <c r="D600" t="s">
        <v>2218</v>
      </c>
      <c r="E600" t="s">
        <v>2218</v>
      </c>
      <c r="F600" s="2">
        <v>509.84</v>
      </c>
      <c r="G600" s="2">
        <v>509.84</v>
      </c>
      <c r="H600" s="2">
        <v>0</v>
      </c>
      <c r="I600" t="s">
        <v>4575</v>
      </c>
      <c r="K600" t="str">
        <f t="shared" si="9"/>
        <v xml:space="preserve"> (626,'José Domingos da Silva','2020-10-27 00:00:00','Sim','Sim','509,84','509,84','0','NEY; WILLIAN'),</v>
      </c>
    </row>
    <row r="601" spans="1:11" x14ac:dyDescent="0.3">
      <c r="A601">
        <v>627</v>
      </c>
      <c r="B601" t="s">
        <v>2269</v>
      </c>
      <c r="C601" s="1">
        <v>44131</v>
      </c>
      <c r="D601" t="s">
        <v>2218</v>
      </c>
      <c r="E601" t="s">
        <v>2218</v>
      </c>
      <c r="F601" s="2">
        <v>169</v>
      </c>
      <c r="G601" s="2">
        <v>169</v>
      </c>
      <c r="H601" s="2">
        <v>0</v>
      </c>
      <c r="I601" t="s">
        <v>2238</v>
      </c>
      <c r="K601" t="str">
        <f t="shared" si="9"/>
        <v xml:space="preserve"> (627,'Maxi Calhas /Ana Maria','2020-10-27 00:00:00','Sim','Sim','169','169','0','LOJA'),</v>
      </c>
    </row>
    <row r="602" spans="1:11" x14ac:dyDescent="0.3">
      <c r="A602">
        <v>628</v>
      </c>
      <c r="B602" t="s">
        <v>2270</v>
      </c>
      <c r="C602" s="1">
        <v>44131</v>
      </c>
      <c r="D602" t="s">
        <v>2218</v>
      </c>
      <c r="E602" t="s">
        <v>2218</v>
      </c>
      <c r="F602" s="2">
        <v>41</v>
      </c>
      <c r="G602" s="2">
        <v>41</v>
      </c>
      <c r="H602" s="2">
        <v>0</v>
      </c>
      <c r="I602" t="s">
        <v>2238</v>
      </c>
      <c r="K602" t="str">
        <f t="shared" si="9"/>
        <v xml:space="preserve"> (628,'Maxi Calhas /Antônio Reinaldo dos Santos','2020-10-27 00:00:00','Sim','Sim','41','41','0','LOJA'),</v>
      </c>
    </row>
    <row r="603" spans="1:11" x14ac:dyDescent="0.3">
      <c r="A603">
        <v>629</v>
      </c>
      <c r="B603" t="s">
        <v>148</v>
      </c>
      <c r="C603" s="1">
        <v>44131</v>
      </c>
      <c r="D603" t="s">
        <v>2218</v>
      </c>
      <c r="E603" t="s">
        <v>2218</v>
      </c>
      <c r="F603" s="2">
        <v>66</v>
      </c>
      <c r="G603" s="2">
        <v>66</v>
      </c>
      <c r="H603" s="2">
        <v>0</v>
      </c>
      <c r="I603" t="s">
        <v>2238</v>
      </c>
      <c r="K603" t="str">
        <f t="shared" si="9"/>
        <v xml:space="preserve"> (629,'Vardão Materiais','2020-10-27 00:00:00','Sim','Sim','66','66','0','LOJA'),</v>
      </c>
    </row>
    <row r="604" spans="1:11" x14ac:dyDescent="0.3">
      <c r="A604">
        <v>630</v>
      </c>
      <c r="B604" t="s">
        <v>1431</v>
      </c>
      <c r="C604" s="1">
        <v>44133</v>
      </c>
      <c r="D604" t="s">
        <v>2218</v>
      </c>
      <c r="E604" t="s">
        <v>2218</v>
      </c>
      <c r="F604" s="2">
        <v>650</v>
      </c>
      <c r="G604" s="2">
        <v>650</v>
      </c>
      <c r="H604" s="2">
        <v>0</v>
      </c>
      <c r="I604" t="s">
        <v>4575</v>
      </c>
      <c r="K604" t="str">
        <f t="shared" si="9"/>
        <v xml:space="preserve"> (630,'Marcel Moreno Ribeiro','2020-10-29 00:00:00','Sim','Sim','650','650','0','NEY; WILLIAN'),</v>
      </c>
    </row>
    <row r="605" spans="1:11" x14ac:dyDescent="0.3">
      <c r="A605">
        <v>631</v>
      </c>
      <c r="B605" t="s">
        <v>987</v>
      </c>
      <c r="C605" s="1">
        <v>44133</v>
      </c>
      <c r="D605" t="s">
        <v>2218</v>
      </c>
      <c r="E605" t="s">
        <v>2218</v>
      </c>
      <c r="F605" s="2">
        <v>272</v>
      </c>
      <c r="G605" s="2">
        <v>272</v>
      </c>
      <c r="H605" s="2">
        <v>0</v>
      </c>
      <c r="I605" t="s">
        <v>2238</v>
      </c>
      <c r="K605" t="str">
        <f t="shared" si="9"/>
        <v xml:space="preserve"> (631,'Luti/ Ubiratan Bethoven Ribeiro Silva','2020-10-29 00:00:00','Sim','Sim','272','272','0','LOJA'),</v>
      </c>
    </row>
    <row r="606" spans="1:11" x14ac:dyDescent="0.3">
      <c r="A606">
        <v>632</v>
      </c>
      <c r="B606" t="s">
        <v>987</v>
      </c>
      <c r="C606" s="1">
        <v>44133</v>
      </c>
      <c r="D606" t="s">
        <v>2218</v>
      </c>
      <c r="E606" t="s">
        <v>2218</v>
      </c>
      <c r="F606" s="2">
        <v>7</v>
      </c>
      <c r="G606" s="2">
        <v>7</v>
      </c>
      <c r="H606" s="2">
        <v>0</v>
      </c>
      <c r="I606" t="s">
        <v>2238</v>
      </c>
      <c r="K606" t="str">
        <f t="shared" si="9"/>
        <v xml:space="preserve"> (632,'Luti/ Ubiratan Bethoven Ribeiro Silva','2020-10-29 00:00:00','Sim','Sim','7','7','0','LOJA'),</v>
      </c>
    </row>
    <row r="607" spans="1:11" x14ac:dyDescent="0.3">
      <c r="A607">
        <v>633</v>
      </c>
      <c r="B607" t="s">
        <v>1340</v>
      </c>
      <c r="C607" s="1">
        <v>44133</v>
      </c>
      <c r="D607" t="s">
        <v>2218</v>
      </c>
      <c r="E607" t="s">
        <v>2218</v>
      </c>
      <c r="F607" s="2">
        <v>430.75</v>
      </c>
      <c r="G607" s="2">
        <v>430.75</v>
      </c>
      <c r="H607" s="2">
        <v>0</v>
      </c>
      <c r="I607" t="s">
        <v>4575</v>
      </c>
      <c r="K607" t="str">
        <f t="shared" si="9"/>
        <v xml:space="preserve"> (633,'Valdir Antônio de Paula','2020-10-29 00:00:00','Sim','Sim','430,75','430,75','0','NEY; WILLIAN'),</v>
      </c>
    </row>
    <row r="608" spans="1:11" x14ac:dyDescent="0.3">
      <c r="A608">
        <v>634</v>
      </c>
      <c r="B608" t="s">
        <v>1584</v>
      </c>
      <c r="C608" s="1">
        <v>44133</v>
      </c>
      <c r="D608" t="s">
        <v>2218</v>
      </c>
      <c r="E608" t="s">
        <v>2218</v>
      </c>
      <c r="F608" s="2">
        <v>200</v>
      </c>
      <c r="G608" s="2">
        <v>200</v>
      </c>
      <c r="H608" s="2">
        <v>0</v>
      </c>
      <c r="I608" t="s">
        <v>4576</v>
      </c>
      <c r="K608" t="str">
        <f t="shared" si="9"/>
        <v xml:space="preserve"> (634,'Rafael Alvarenga Faria','2020-10-29 00:00:00','Sim','Sim','200','200','0','NEY;WILLIAN'),</v>
      </c>
    </row>
    <row r="609" spans="1:11" x14ac:dyDescent="0.3">
      <c r="A609">
        <v>635</v>
      </c>
      <c r="B609" t="s">
        <v>1340</v>
      </c>
      <c r="C609" s="1">
        <v>44133</v>
      </c>
      <c r="D609" t="s">
        <v>2218</v>
      </c>
      <c r="E609" t="s">
        <v>2218</v>
      </c>
      <c r="F609" s="2">
        <v>60</v>
      </c>
      <c r="G609" s="2">
        <v>60</v>
      </c>
      <c r="H609" s="2">
        <v>0</v>
      </c>
      <c r="I609" t="s">
        <v>4556</v>
      </c>
      <c r="K609" t="str">
        <f t="shared" si="9"/>
        <v xml:space="preserve"> (635,'Valdir Antônio de Paula','2020-10-29 00:00:00','Sim','Sim','60','60','0','NEY'),</v>
      </c>
    </row>
    <row r="610" spans="1:11" x14ac:dyDescent="0.3">
      <c r="A610">
        <v>636</v>
      </c>
      <c r="B610" t="s">
        <v>1588</v>
      </c>
      <c r="C610" s="1">
        <v>44134</v>
      </c>
      <c r="D610" t="s">
        <v>2218</v>
      </c>
      <c r="E610" t="s">
        <v>2218</v>
      </c>
      <c r="F610" s="2">
        <v>120</v>
      </c>
      <c r="G610" s="2">
        <v>120</v>
      </c>
      <c r="H610" s="2">
        <v>0</v>
      </c>
      <c r="I610" t="s">
        <v>2238</v>
      </c>
      <c r="K610" t="str">
        <f t="shared" si="9"/>
        <v xml:space="preserve"> (636,'Anderson Daré','2020-10-30 00:00:00','Sim','Sim','120','120','0','LOJA'),</v>
      </c>
    </row>
    <row r="611" spans="1:11" x14ac:dyDescent="0.3">
      <c r="A611">
        <v>637</v>
      </c>
      <c r="B611" t="s">
        <v>987</v>
      </c>
      <c r="C611" s="1">
        <v>44134</v>
      </c>
      <c r="D611" t="s">
        <v>2218</v>
      </c>
      <c r="E611" t="s">
        <v>2218</v>
      </c>
      <c r="F611" s="2">
        <v>35</v>
      </c>
      <c r="G611" s="2">
        <v>35</v>
      </c>
      <c r="H611" s="2">
        <v>0</v>
      </c>
      <c r="I611" t="s">
        <v>2238</v>
      </c>
      <c r="K611" t="str">
        <f t="shared" si="9"/>
        <v xml:space="preserve"> (637,'Luti/ Ubiratan Bethoven Ribeiro Silva','2020-10-30 00:00:00','Sim','Sim','35','35','0','LOJA'),</v>
      </c>
    </row>
    <row r="612" spans="1:11" x14ac:dyDescent="0.3">
      <c r="A612">
        <v>638</v>
      </c>
      <c r="B612" t="s">
        <v>2271</v>
      </c>
      <c r="C612" s="1">
        <v>44138</v>
      </c>
      <c r="D612" t="s">
        <v>2218</v>
      </c>
      <c r="E612" t="s">
        <v>2218</v>
      </c>
      <c r="F612" s="2">
        <v>450</v>
      </c>
      <c r="G612" s="2">
        <v>450</v>
      </c>
      <c r="H612" s="2">
        <v>0</v>
      </c>
      <c r="I612" t="s">
        <v>2238</v>
      </c>
      <c r="K612" t="str">
        <f t="shared" si="9"/>
        <v xml:space="preserve"> (638,'Maxi Calhas /Geraldo','2020-11-03 00:00:00','Sim','Sim','450','450','0','LOJA'),</v>
      </c>
    </row>
    <row r="613" spans="1:11" x14ac:dyDescent="0.3">
      <c r="A613">
        <v>639</v>
      </c>
      <c r="B613" t="s">
        <v>2272</v>
      </c>
      <c r="C613" s="1">
        <v>44138</v>
      </c>
      <c r="D613" t="s">
        <v>2218</v>
      </c>
      <c r="E613" t="s">
        <v>2218</v>
      </c>
      <c r="F613" s="2">
        <v>79</v>
      </c>
      <c r="G613" s="2">
        <v>79</v>
      </c>
      <c r="H613" s="2">
        <v>0</v>
      </c>
      <c r="I613" t="s">
        <v>2238</v>
      </c>
      <c r="K613" t="str">
        <f t="shared" si="9"/>
        <v xml:space="preserve"> (639,'Maxi Calhas /Café','2020-11-03 00:00:00','Sim','Sim','79','79','0','LOJA'),</v>
      </c>
    </row>
    <row r="614" spans="1:11" x14ac:dyDescent="0.3">
      <c r="A614">
        <v>640</v>
      </c>
      <c r="B614" t="s">
        <v>2273</v>
      </c>
      <c r="C614" s="1">
        <v>44139</v>
      </c>
      <c r="D614" t="s">
        <v>2218</v>
      </c>
      <c r="E614" t="s">
        <v>2218</v>
      </c>
      <c r="F614" s="2">
        <v>340</v>
      </c>
      <c r="G614" s="2">
        <v>340</v>
      </c>
      <c r="H614" s="2">
        <v>0</v>
      </c>
      <c r="I614" t="s">
        <v>4575</v>
      </c>
      <c r="K614" t="str">
        <f t="shared" si="9"/>
        <v xml:space="preserve"> (640,'Maxi Calhas /Cirlei','2020-11-04 00:00:00','Sim','Sim','340','340','0','NEY; WILLIAN'),</v>
      </c>
    </row>
    <row r="615" spans="1:11" x14ac:dyDescent="0.3">
      <c r="A615">
        <v>641</v>
      </c>
      <c r="B615" t="s">
        <v>1590</v>
      </c>
      <c r="C615" s="1">
        <v>44139</v>
      </c>
      <c r="D615" t="s">
        <v>2218</v>
      </c>
      <c r="E615" t="s">
        <v>2218</v>
      </c>
      <c r="F615" s="2">
        <v>1065</v>
      </c>
      <c r="G615" s="2">
        <v>1065</v>
      </c>
      <c r="H615" s="2">
        <v>0</v>
      </c>
      <c r="I615" t="s">
        <v>4576</v>
      </c>
      <c r="K615" t="str">
        <f t="shared" si="9"/>
        <v xml:space="preserve"> (641,'Nutrifenix Comércio Varejista e Serviços Ltda','2020-11-04 00:00:00','Sim','Sim','1065','1065','0','NEY;WILLIAN'),</v>
      </c>
    </row>
    <row r="616" spans="1:11" x14ac:dyDescent="0.3">
      <c r="A616">
        <v>642</v>
      </c>
      <c r="B616" t="s">
        <v>1562</v>
      </c>
      <c r="C616" s="1">
        <v>44140</v>
      </c>
      <c r="D616" t="s">
        <v>2218</v>
      </c>
      <c r="E616" t="s">
        <v>2218</v>
      </c>
      <c r="F616" s="2">
        <v>1290</v>
      </c>
      <c r="G616" s="2">
        <v>1290</v>
      </c>
      <c r="H616" s="2">
        <v>0</v>
      </c>
      <c r="I616" t="s">
        <v>4576</v>
      </c>
      <c r="K616" t="str">
        <f t="shared" si="9"/>
        <v xml:space="preserve"> (642,'Marcio Lima Tostes','2020-11-05 00:00:00','Sim','Sim','1290','1290','0','NEY;WILLIAN'),</v>
      </c>
    </row>
    <row r="617" spans="1:11" x14ac:dyDescent="0.3">
      <c r="A617">
        <v>643</v>
      </c>
      <c r="B617" t="s">
        <v>889</v>
      </c>
      <c r="C617" s="1">
        <v>44140</v>
      </c>
      <c r="D617" t="s">
        <v>2218</v>
      </c>
      <c r="E617" t="s">
        <v>2218</v>
      </c>
      <c r="F617" s="2">
        <v>162.97999999999999</v>
      </c>
      <c r="G617" s="2">
        <v>162.97999999999999</v>
      </c>
      <c r="H617" s="2">
        <v>0</v>
      </c>
      <c r="I617" t="s">
        <v>2238</v>
      </c>
      <c r="K617" t="str">
        <f t="shared" si="9"/>
        <v xml:space="preserve"> (643,'Wanderley Bissioni','2020-11-05 00:00:00','Sim','Sim','162,98','162,98','0','LOJA'),</v>
      </c>
    </row>
    <row r="618" spans="1:11" x14ac:dyDescent="0.3">
      <c r="A618">
        <v>644</v>
      </c>
      <c r="B618" t="s">
        <v>1601</v>
      </c>
      <c r="C618" s="1">
        <v>44141</v>
      </c>
      <c r="D618" t="s">
        <v>2218</v>
      </c>
      <c r="E618" t="s">
        <v>2218</v>
      </c>
      <c r="F618" s="2">
        <v>475</v>
      </c>
      <c r="G618" s="2">
        <v>475</v>
      </c>
      <c r="H618" s="2">
        <v>0</v>
      </c>
      <c r="I618" t="s">
        <v>4556</v>
      </c>
      <c r="K618" t="str">
        <f t="shared" si="9"/>
        <v xml:space="preserve"> (644,'Marcia Vitar de Paula','2020-11-06 00:00:00','Sim','Sim','475','475','0','NEY'),</v>
      </c>
    </row>
    <row r="619" spans="1:11" x14ac:dyDescent="0.3">
      <c r="A619">
        <v>645</v>
      </c>
      <c r="B619" t="s">
        <v>1601</v>
      </c>
      <c r="C619" s="1">
        <v>44141</v>
      </c>
      <c r="D619" t="s">
        <v>2218</v>
      </c>
      <c r="E619" t="s">
        <v>2218</v>
      </c>
      <c r="F619" s="2">
        <v>105</v>
      </c>
      <c r="G619" s="2">
        <v>105</v>
      </c>
      <c r="H619" s="2">
        <v>0</v>
      </c>
      <c r="I619" t="s">
        <v>4556</v>
      </c>
      <c r="K619" t="str">
        <f t="shared" si="9"/>
        <v xml:space="preserve"> (645,'Marcia Vitar de Paula','2020-11-06 00:00:00','Sim','Sim','105','105','0','NEY'),</v>
      </c>
    </row>
    <row r="620" spans="1:11" x14ac:dyDescent="0.3">
      <c r="A620">
        <v>646</v>
      </c>
      <c r="B620" t="s">
        <v>1605</v>
      </c>
      <c r="C620" s="1">
        <v>44141</v>
      </c>
      <c r="D620" t="s">
        <v>2218</v>
      </c>
      <c r="E620" t="s">
        <v>2218</v>
      </c>
      <c r="F620" s="2">
        <v>160</v>
      </c>
      <c r="G620" s="2">
        <v>160</v>
      </c>
      <c r="H620" s="2">
        <v>0</v>
      </c>
      <c r="I620" t="s">
        <v>4556</v>
      </c>
      <c r="K620" t="str">
        <f t="shared" si="9"/>
        <v xml:space="preserve"> (646,'Sebastião Bewlo Grande','2020-11-06 00:00:00','Sim','Sim','160','160','0','NEY'),</v>
      </c>
    </row>
    <row r="621" spans="1:11" x14ac:dyDescent="0.3">
      <c r="A621">
        <v>647</v>
      </c>
      <c r="B621" t="s">
        <v>1609</v>
      </c>
      <c r="C621" s="1">
        <v>44144</v>
      </c>
      <c r="D621" t="s">
        <v>2218</v>
      </c>
      <c r="E621" t="s">
        <v>2218</v>
      </c>
      <c r="F621" s="2">
        <v>1790</v>
      </c>
      <c r="G621" s="2">
        <v>1700</v>
      </c>
      <c r="H621" s="2">
        <v>90</v>
      </c>
      <c r="I621" t="s">
        <v>4556</v>
      </c>
      <c r="K621" t="str">
        <f t="shared" si="9"/>
        <v xml:space="preserve"> (647,'Marcelino/ Maioline Mat Const','2020-11-09 00:00:00','Sim','Sim','1790','1700','90','NEY'),</v>
      </c>
    </row>
    <row r="622" spans="1:11" x14ac:dyDescent="0.3">
      <c r="A622">
        <v>648</v>
      </c>
      <c r="B622" t="s">
        <v>45</v>
      </c>
      <c r="C622" s="1">
        <v>44144</v>
      </c>
      <c r="D622" t="s">
        <v>2218</v>
      </c>
      <c r="E622" t="s">
        <v>2218</v>
      </c>
      <c r="F622" s="2">
        <v>1840.02</v>
      </c>
      <c r="G622" s="2">
        <v>1840.02</v>
      </c>
      <c r="H622" s="2">
        <v>0</v>
      </c>
      <c r="I622" t="s">
        <v>2238</v>
      </c>
      <c r="K622" t="str">
        <f t="shared" si="9"/>
        <v xml:space="preserve"> (648,'Weldel Felix Teodoro','2020-11-09 00:00:00','Sim','Sim','1840,02','1840,02','0','LOJA'),</v>
      </c>
    </row>
    <row r="623" spans="1:11" x14ac:dyDescent="0.3">
      <c r="A623">
        <v>649</v>
      </c>
      <c r="B623" t="s">
        <v>45</v>
      </c>
      <c r="C623" s="1">
        <v>44144</v>
      </c>
      <c r="D623" t="s">
        <v>2218</v>
      </c>
      <c r="E623" t="s">
        <v>2218</v>
      </c>
      <c r="F623" s="2">
        <v>153.41</v>
      </c>
      <c r="G623" s="2">
        <v>153.41</v>
      </c>
      <c r="H623" s="2">
        <v>0</v>
      </c>
      <c r="I623" t="s">
        <v>2238</v>
      </c>
      <c r="K623" t="str">
        <f t="shared" si="9"/>
        <v xml:space="preserve"> (649,'Weldel Felix Teodoro','2020-11-09 00:00:00','Sim','Sim','153,41','153,41','0','LOJA'),</v>
      </c>
    </row>
    <row r="624" spans="1:11" x14ac:dyDescent="0.3">
      <c r="A624">
        <v>650</v>
      </c>
      <c r="B624" t="s">
        <v>45</v>
      </c>
      <c r="C624" s="1">
        <v>44144</v>
      </c>
      <c r="D624" t="s">
        <v>2218</v>
      </c>
      <c r="E624" t="s">
        <v>2218</v>
      </c>
      <c r="F624" s="2">
        <v>72.5</v>
      </c>
      <c r="G624" s="2">
        <v>72.5</v>
      </c>
      <c r="H624" s="2">
        <v>0</v>
      </c>
      <c r="I624" t="s">
        <v>2238</v>
      </c>
      <c r="K624" t="str">
        <f t="shared" si="9"/>
        <v xml:space="preserve"> (650,'Weldel Felix Teodoro','2020-11-09 00:00:00','Sim','Sim','72,5','72,5','0','LOJA'),</v>
      </c>
    </row>
    <row r="625" spans="1:11" x14ac:dyDescent="0.3">
      <c r="A625">
        <v>651</v>
      </c>
      <c r="B625" t="s">
        <v>148</v>
      </c>
      <c r="C625" s="1">
        <v>44144</v>
      </c>
      <c r="D625" t="s">
        <v>2222</v>
      </c>
      <c r="E625" t="s">
        <v>2222</v>
      </c>
      <c r="F625" s="2">
        <v>172</v>
      </c>
      <c r="G625" s="2">
        <v>0</v>
      </c>
      <c r="H625" s="2">
        <v>172</v>
      </c>
      <c r="I625" t="s">
        <v>2238</v>
      </c>
      <c r="K625" t="str">
        <f t="shared" si="9"/>
        <v xml:space="preserve"> (651,'Vardão Materiais','2020-11-09 00:00:00','Não','Não','172','0','172','LOJA'),</v>
      </c>
    </row>
    <row r="626" spans="1:11" x14ac:dyDescent="0.3">
      <c r="A626">
        <v>652</v>
      </c>
      <c r="B626" t="s">
        <v>2274</v>
      </c>
      <c r="C626" s="1">
        <v>44144</v>
      </c>
      <c r="D626" t="s">
        <v>2218</v>
      </c>
      <c r="E626" t="s">
        <v>2218</v>
      </c>
      <c r="F626" s="2">
        <v>160</v>
      </c>
      <c r="G626" s="2">
        <v>160</v>
      </c>
      <c r="H626" s="2">
        <v>0</v>
      </c>
      <c r="I626" t="s">
        <v>2238</v>
      </c>
      <c r="K626" t="str">
        <f t="shared" si="9"/>
        <v xml:space="preserve"> (652,'Maxi Calhas /Cliente','2020-11-09 00:00:00','Sim','Sim','160','160','0','LOJA'),</v>
      </c>
    </row>
    <row r="627" spans="1:11" x14ac:dyDescent="0.3">
      <c r="A627">
        <v>653</v>
      </c>
      <c r="B627" t="s">
        <v>1558</v>
      </c>
      <c r="C627" s="1">
        <v>44146</v>
      </c>
      <c r="D627" t="s">
        <v>2218</v>
      </c>
      <c r="E627" t="s">
        <v>2218</v>
      </c>
      <c r="F627" s="2">
        <v>180</v>
      </c>
      <c r="G627" s="2">
        <v>180</v>
      </c>
      <c r="H627" s="2">
        <v>0</v>
      </c>
      <c r="I627" t="s">
        <v>4556</v>
      </c>
      <c r="K627" t="str">
        <f t="shared" si="9"/>
        <v xml:space="preserve"> (653,'Adriana Nogueira','2020-11-11 00:00:00','Sim','Sim','180','180','0','NEY'),</v>
      </c>
    </row>
    <row r="628" spans="1:11" x14ac:dyDescent="0.3">
      <c r="A628">
        <v>654</v>
      </c>
      <c r="B628" t="s">
        <v>1611</v>
      </c>
      <c r="C628" s="1">
        <v>44146</v>
      </c>
      <c r="D628" t="s">
        <v>2218</v>
      </c>
      <c r="E628" t="s">
        <v>2218</v>
      </c>
      <c r="F628" s="2">
        <v>141</v>
      </c>
      <c r="G628" s="2">
        <v>141</v>
      </c>
      <c r="H628" s="2">
        <v>0</v>
      </c>
      <c r="I628" t="s">
        <v>2238</v>
      </c>
      <c r="K628" t="str">
        <f t="shared" si="9"/>
        <v xml:space="preserve"> (654,'Claudinei Roberto de Andrade','2020-11-11 00:00:00','Sim','Sim','141','141','0','LOJA'),</v>
      </c>
    </row>
    <row r="629" spans="1:11" x14ac:dyDescent="0.3">
      <c r="A629">
        <v>655</v>
      </c>
      <c r="B629" t="s">
        <v>2275</v>
      </c>
      <c r="C629" s="1">
        <v>44146</v>
      </c>
      <c r="D629" t="s">
        <v>2218</v>
      </c>
      <c r="E629" t="s">
        <v>2218</v>
      </c>
      <c r="F629" s="2">
        <v>395</v>
      </c>
      <c r="G629" s="2">
        <v>395</v>
      </c>
      <c r="H629" s="2">
        <v>0</v>
      </c>
      <c r="I629" t="s">
        <v>4568</v>
      </c>
      <c r="K629" t="str">
        <f t="shared" si="9"/>
        <v xml:space="preserve"> (655,'Maxi Calhas / Sr Luiz','2020-11-11 00:00:00','Sim','Sim','395','395','0','NEY; WALTER'),</v>
      </c>
    </row>
    <row r="630" spans="1:11" x14ac:dyDescent="0.3">
      <c r="A630">
        <v>656</v>
      </c>
      <c r="B630" t="s">
        <v>1516</v>
      </c>
      <c r="C630" s="1">
        <v>44146</v>
      </c>
      <c r="D630" t="s">
        <v>2218</v>
      </c>
      <c r="E630" t="s">
        <v>2218</v>
      </c>
      <c r="F630" s="2">
        <v>764.5</v>
      </c>
      <c r="G630" s="2">
        <v>764.5</v>
      </c>
      <c r="H630" s="2">
        <v>0</v>
      </c>
      <c r="I630" t="s">
        <v>4556</v>
      </c>
      <c r="K630" t="str">
        <f t="shared" si="9"/>
        <v xml:space="preserve"> (656,'Maria Aparecida Guimarães Mesquita','2020-11-11 00:00:00','Sim','Sim','764,5','764,5','0','NEY'),</v>
      </c>
    </row>
    <row r="631" spans="1:11" x14ac:dyDescent="0.3">
      <c r="A631">
        <v>657</v>
      </c>
      <c r="B631" t="s">
        <v>1597</v>
      </c>
      <c r="C631" s="1">
        <v>44146</v>
      </c>
      <c r="D631" t="s">
        <v>2218</v>
      </c>
      <c r="E631" t="s">
        <v>2218</v>
      </c>
      <c r="F631" s="2">
        <v>350</v>
      </c>
      <c r="G631" s="2">
        <v>350</v>
      </c>
      <c r="H631" s="2">
        <v>0</v>
      </c>
      <c r="I631" t="s">
        <v>4556</v>
      </c>
      <c r="K631" t="str">
        <f t="shared" si="9"/>
        <v xml:space="preserve"> (657,'Carlos Alberto Ferreira','2020-11-11 00:00:00','Sim','Sim','350','350','0','NEY'),</v>
      </c>
    </row>
    <row r="632" spans="1:11" x14ac:dyDescent="0.3">
      <c r="A632">
        <v>658</v>
      </c>
      <c r="B632" t="s">
        <v>45</v>
      </c>
      <c r="C632" s="1">
        <v>44147</v>
      </c>
      <c r="D632" t="s">
        <v>2218</v>
      </c>
      <c r="E632" t="s">
        <v>2218</v>
      </c>
      <c r="F632" s="2">
        <v>298.38</v>
      </c>
      <c r="G632" s="2">
        <v>298.38</v>
      </c>
      <c r="H632" s="2">
        <v>0</v>
      </c>
      <c r="I632" t="s">
        <v>2238</v>
      </c>
      <c r="K632" t="str">
        <f t="shared" si="9"/>
        <v xml:space="preserve"> (658,'Weldel Felix Teodoro','2020-11-12 00:00:00','Sim','Sim','298,38','298,38','0','LOJA'),</v>
      </c>
    </row>
    <row r="633" spans="1:11" x14ac:dyDescent="0.3">
      <c r="A633">
        <v>659</v>
      </c>
      <c r="B633" t="s">
        <v>45</v>
      </c>
      <c r="C633" s="1">
        <v>44147</v>
      </c>
      <c r="D633" t="s">
        <v>2218</v>
      </c>
      <c r="E633" t="s">
        <v>2218</v>
      </c>
      <c r="F633" s="2">
        <v>139.30000000000001</v>
      </c>
      <c r="G633" s="2">
        <v>139.30000000000001</v>
      </c>
      <c r="H633" s="2">
        <v>0</v>
      </c>
      <c r="I633" t="s">
        <v>2238</v>
      </c>
      <c r="K633" t="str">
        <f t="shared" si="9"/>
        <v xml:space="preserve"> (659,'Weldel Felix Teodoro','2020-11-12 00:00:00','Sim','Sim','139,3','139,3','0','LOJA'),</v>
      </c>
    </row>
    <row r="634" spans="1:11" x14ac:dyDescent="0.3">
      <c r="A634">
        <v>660</v>
      </c>
      <c r="B634" t="s">
        <v>1614</v>
      </c>
      <c r="C634" s="1">
        <v>44147</v>
      </c>
      <c r="D634" t="s">
        <v>2218</v>
      </c>
      <c r="E634" t="s">
        <v>2218</v>
      </c>
      <c r="F634" s="2">
        <v>1296</v>
      </c>
      <c r="G634" s="2">
        <v>1296</v>
      </c>
      <c r="H634" s="2">
        <v>0</v>
      </c>
      <c r="I634" t="s">
        <v>4576</v>
      </c>
      <c r="K634" t="str">
        <f t="shared" si="9"/>
        <v xml:space="preserve"> (660,'José Roberto Quirino','2020-11-12 00:00:00','Sim','Sim','1296','1296','0','NEY;WILLIAN'),</v>
      </c>
    </row>
    <row r="635" spans="1:11" x14ac:dyDescent="0.3">
      <c r="A635">
        <v>661</v>
      </c>
      <c r="B635" t="s">
        <v>1609</v>
      </c>
      <c r="C635" s="1">
        <v>44148</v>
      </c>
      <c r="D635" t="s">
        <v>2218</v>
      </c>
      <c r="E635" t="s">
        <v>2218</v>
      </c>
      <c r="F635" s="2">
        <v>274.89999999999998</v>
      </c>
      <c r="G635" s="2">
        <v>274.89999999999998</v>
      </c>
      <c r="H635" s="2">
        <v>0</v>
      </c>
      <c r="I635" t="s">
        <v>4576</v>
      </c>
      <c r="K635" t="str">
        <f t="shared" si="9"/>
        <v xml:space="preserve"> (661,'Marcelino/ Maioline Mat Const','2020-11-13 00:00:00','Sim','Sim','274,9','274,9','0','NEY;WILLIAN'),</v>
      </c>
    </row>
    <row r="636" spans="1:11" x14ac:dyDescent="0.3">
      <c r="A636">
        <v>662</v>
      </c>
      <c r="B636" t="s">
        <v>45</v>
      </c>
      <c r="C636" s="1">
        <v>44148</v>
      </c>
      <c r="D636" t="s">
        <v>2218</v>
      </c>
      <c r="E636" t="s">
        <v>2218</v>
      </c>
      <c r="F636" s="2">
        <v>35.520000000000003</v>
      </c>
      <c r="G636" s="2">
        <v>35.520000000000003</v>
      </c>
      <c r="H636" s="2">
        <v>0</v>
      </c>
      <c r="I636" t="s">
        <v>2238</v>
      </c>
      <c r="K636" t="str">
        <f t="shared" si="9"/>
        <v xml:space="preserve"> (662,'Weldel Felix Teodoro','2020-11-13 00:00:00','Sim','Sim','35,52','35,52','0','LOJA'),</v>
      </c>
    </row>
    <row r="637" spans="1:11" x14ac:dyDescent="0.3">
      <c r="A637">
        <v>663</v>
      </c>
      <c r="B637" t="s">
        <v>492</v>
      </c>
      <c r="C637" s="1">
        <v>44148</v>
      </c>
      <c r="D637" t="s">
        <v>2218</v>
      </c>
      <c r="E637" t="s">
        <v>2218</v>
      </c>
      <c r="F637" s="2">
        <v>180</v>
      </c>
      <c r="G637" s="2">
        <v>180</v>
      </c>
      <c r="H637" s="2">
        <v>0</v>
      </c>
      <c r="I637" t="s">
        <v>4556</v>
      </c>
      <c r="K637" t="str">
        <f t="shared" si="9"/>
        <v xml:space="preserve"> (663,'Fernando Pereira','2020-11-13 00:00:00','Sim','Sim','180','180','0','NEY'),</v>
      </c>
    </row>
    <row r="638" spans="1:11" x14ac:dyDescent="0.3">
      <c r="A638">
        <v>664</v>
      </c>
      <c r="B638" t="s">
        <v>1402</v>
      </c>
      <c r="C638" s="1">
        <v>44148</v>
      </c>
      <c r="D638" t="s">
        <v>2218</v>
      </c>
      <c r="E638" t="s">
        <v>2218</v>
      </c>
      <c r="F638" s="2">
        <v>80</v>
      </c>
      <c r="G638" s="2">
        <v>80</v>
      </c>
      <c r="H638" s="2">
        <v>0</v>
      </c>
      <c r="I638" t="s">
        <v>2238</v>
      </c>
      <c r="K638" t="str">
        <f t="shared" si="9"/>
        <v xml:space="preserve"> (664,'Wagner Prado Brandão','2020-11-13 00:00:00','Sim','Sim','80','80','0','LOJA'),</v>
      </c>
    </row>
    <row r="639" spans="1:11" x14ac:dyDescent="0.3">
      <c r="A639">
        <v>665</v>
      </c>
      <c r="B639" t="s">
        <v>987</v>
      </c>
      <c r="C639" s="1">
        <v>44148</v>
      </c>
      <c r="D639" t="s">
        <v>2218</v>
      </c>
      <c r="E639" t="s">
        <v>2218</v>
      </c>
      <c r="F639" s="2">
        <v>70</v>
      </c>
      <c r="G639" s="2">
        <v>70</v>
      </c>
      <c r="H639" s="2">
        <v>0</v>
      </c>
      <c r="I639" t="s">
        <v>2238</v>
      </c>
      <c r="K639" t="str">
        <f t="shared" si="9"/>
        <v xml:space="preserve"> (665,'Luti/ Ubiratan Bethoven Ribeiro Silva','2020-11-13 00:00:00','Sim','Sim','70','70','0','LOJA'),</v>
      </c>
    </row>
    <row r="640" spans="1:11" x14ac:dyDescent="0.3">
      <c r="A640">
        <v>666</v>
      </c>
      <c r="B640" t="s">
        <v>2276</v>
      </c>
      <c r="C640" s="1">
        <v>44151</v>
      </c>
      <c r="D640" t="s">
        <v>2218</v>
      </c>
      <c r="E640" t="s">
        <v>2218</v>
      </c>
      <c r="F640" s="2">
        <v>24</v>
      </c>
      <c r="G640" s="2">
        <v>24</v>
      </c>
      <c r="H640" s="2">
        <v>0</v>
      </c>
      <c r="I640" t="s">
        <v>2238</v>
      </c>
      <c r="K640" t="str">
        <f t="shared" si="9"/>
        <v xml:space="preserve"> (666,'Maxi Calhas /Paulinho Pedreiro','2020-11-16 00:00:00','Sim','Sim','24','24','0','LOJA'),</v>
      </c>
    </row>
    <row r="641" spans="1:11" x14ac:dyDescent="0.3">
      <c r="A641">
        <v>667</v>
      </c>
      <c r="B641" t="s">
        <v>1621</v>
      </c>
      <c r="C641" s="1">
        <v>44152</v>
      </c>
      <c r="D641" t="s">
        <v>2218</v>
      </c>
      <c r="E641" t="s">
        <v>2218</v>
      </c>
      <c r="F641" s="2">
        <v>596</v>
      </c>
      <c r="G641" s="2">
        <v>596</v>
      </c>
      <c r="H641" s="2">
        <v>0</v>
      </c>
      <c r="I641" t="s">
        <v>4579</v>
      </c>
      <c r="K641" t="str">
        <f t="shared" si="9"/>
        <v xml:space="preserve"> (667,'Dionisio Olimpo Piu','2020-11-17 00:00:00','Sim','Sim','596','596','0','WILLIAN'),</v>
      </c>
    </row>
    <row r="642" spans="1:11" x14ac:dyDescent="0.3">
      <c r="A642">
        <v>668</v>
      </c>
      <c r="B642" t="s">
        <v>1614</v>
      </c>
      <c r="C642" s="1">
        <v>44153</v>
      </c>
      <c r="D642" t="s">
        <v>2218</v>
      </c>
      <c r="E642" t="s">
        <v>2218</v>
      </c>
      <c r="F642" s="2">
        <v>176</v>
      </c>
      <c r="G642" s="2">
        <v>176</v>
      </c>
      <c r="H642" s="2">
        <v>0</v>
      </c>
      <c r="I642" t="s">
        <v>4579</v>
      </c>
      <c r="K642" t="str">
        <f t="shared" si="9"/>
        <v xml:space="preserve"> (668,'José Roberto Quirino','2020-11-18 00:00:00','Sim','Sim','176','176','0','WILLIAN'),</v>
      </c>
    </row>
    <row r="643" spans="1:11" x14ac:dyDescent="0.3">
      <c r="A643">
        <v>669</v>
      </c>
      <c r="B643" t="s">
        <v>1624</v>
      </c>
      <c r="C643" s="1">
        <v>44176</v>
      </c>
      <c r="D643" t="s">
        <v>2218</v>
      </c>
      <c r="E643" t="s">
        <v>2218</v>
      </c>
      <c r="F643" s="2">
        <v>418</v>
      </c>
      <c r="G643" s="2">
        <v>418</v>
      </c>
      <c r="H643" s="2">
        <v>0</v>
      </c>
      <c r="I643" t="s">
        <v>2238</v>
      </c>
      <c r="K643" t="str">
        <f t="shared" ref="K643:K706" si="10">" ("&amp;A643&amp;",'"&amp;B643&amp;"','"&amp;TEXT(C643,"aaaa-mm-dd hh:mm:ss")&amp;"','"&amp;D643&amp;"','"&amp;E643&amp;"','"&amp;F643&amp;"','"&amp;G643&amp;"','"&amp;H643&amp;"','"&amp;I643&amp;"'),"</f>
        <v xml:space="preserve"> (669,'Sabrina de Souza','2020-12-11 00:00:00','Sim','Sim','418','418','0','LOJA'),</v>
      </c>
    </row>
    <row r="644" spans="1:11" x14ac:dyDescent="0.3">
      <c r="A644">
        <v>670</v>
      </c>
      <c r="B644" t="s">
        <v>1627</v>
      </c>
      <c r="C644" s="1">
        <v>44153</v>
      </c>
      <c r="D644" t="s">
        <v>2218</v>
      </c>
      <c r="E644" t="s">
        <v>2218</v>
      </c>
      <c r="F644" s="2">
        <v>360</v>
      </c>
      <c r="G644" s="2">
        <v>360</v>
      </c>
      <c r="H644" s="2">
        <v>0</v>
      </c>
      <c r="I644" t="s">
        <v>4579</v>
      </c>
      <c r="K644" t="str">
        <f t="shared" si="10"/>
        <v xml:space="preserve"> (670,'Ivan Santos Silvino','2020-11-18 00:00:00','Sim','Sim','360','360','0','WILLIAN'),</v>
      </c>
    </row>
    <row r="645" spans="1:11" x14ac:dyDescent="0.3">
      <c r="A645">
        <v>671</v>
      </c>
      <c r="B645" t="s">
        <v>2277</v>
      </c>
      <c r="C645" s="1">
        <v>44153</v>
      </c>
      <c r="D645" t="s">
        <v>2218</v>
      </c>
      <c r="E645" t="s">
        <v>2218</v>
      </c>
      <c r="F645" s="2">
        <v>105</v>
      </c>
      <c r="G645" s="2">
        <v>105</v>
      </c>
      <c r="H645" s="2">
        <v>0</v>
      </c>
      <c r="I645" t="s">
        <v>2238</v>
      </c>
      <c r="K645" t="str">
        <f t="shared" si="10"/>
        <v xml:space="preserve"> (671,'Maxi Calhas /Sabrina','2020-11-18 00:00:00','Sim','Sim','105','105','0','LOJA'),</v>
      </c>
    </row>
    <row r="646" spans="1:11" x14ac:dyDescent="0.3">
      <c r="A646">
        <v>672</v>
      </c>
      <c r="B646" t="s">
        <v>45</v>
      </c>
      <c r="C646" s="1">
        <v>44154</v>
      </c>
      <c r="D646" t="s">
        <v>2218</v>
      </c>
      <c r="E646" t="s">
        <v>2218</v>
      </c>
      <c r="F646" s="2">
        <v>123.04</v>
      </c>
      <c r="G646" s="2">
        <v>123.04</v>
      </c>
      <c r="H646" s="2">
        <v>0</v>
      </c>
      <c r="I646" t="s">
        <v>2238</v>
      </c>
      <c r="K646" t="str">
        <f t="shared" si="10"/>
        <v xml:space="preserve"> (672,'Weldel Felix Teodoro','2020-11-19 00:00:00','Sim','Sim','123,04','123,04','0','LOJA'),</v>
      </c>
    </row>
    <row r="647" spans="1:11" x14ac:dyDescent="0.3">
      <c r="A647">
        <v>673</v>
      </c>
      <c r="B647" t="s">
        <v>1420</v>
      </c>
      <c r="C647" s="1">
        <v>44154</v>
      </c>
      <c r="D647" t="s">
        <v>2218</v>
      </c>
      <c r="E647" t="s">
        <v>2218</v>
      </c>
      <c r="F647" s="2">
        <v>630</v>
      </c>
      <c r="G647" s="2">
        <v>630</v>
      </c>
      <c r="H647" s="2">
        <v>0</v>
      </c>
      <c r="I647" t="s">
        <v>4580</v>
      </c>
      <c r="K647" t="str">
        <f t="shared" si="10"/>
        <v xml:space="preserve"> (673,'Marcelo Maiolini','2020-11-19 00:00:00','Sim','Sim','630','630','0','WIILLIAN'),</v>
      </c>
    </row>
    <row r="648" spans="1:11" x14ac:dyDescent="0.3">
      <c r="A648">
        <v>674</v>
      </c>
      <c r="B648" t="s">
        <v>987</v>
      </c>
      <c r="C648" s="1">
        <v>44154</v>
      </c>
      <c r="D648" t="s">
        <v>2222</v>
      </c>
      <c r="E648" t="s">
        <v>2222</v>
      </c>
      <c r="F648" s="2">
        <v>68.040000000000006</v>
      </c>
      <c r="G648" s="2">
        <v>0</v>
      </c>
      <c r="H648" s="2">
        <v>68.040000000000006</v>
      </c>
      <c r="I648" t="s">
        <v>2238</v>
      </c>
      <c r="K648" t="str">
        <f t="shared" si="10"/>
        <v xml:space="preserve"> (674,'Luti/ Ubiratan Bethoven Ribeiro Silva','2020-11-19 00:00:00','Não','Não','68,04','0','68,04','LOJA'),</v>
      </c>
    </row>
    <row r="649" spans="1:11" x14ac:dyDescent="0.3">
      <c r="A649">
        <v>675</v>
      </c>
      <c r="B649" t="s">
        <v>45</v>
      </c>
      <c r="C649" s="1">
        <v>44154</v>
      </c>
      <c r="D649" t="s">
        <v>2218</v>
      </c>
      <c r="E649" t="s">
        <v>2218</v>
      </c>
      <c r="F649" s="2">
        <v>67.22</v>
      </c>
      <c r="G649" s="2">
        <v>67.22</v>
      </c>
      <c r="H649" s="2">
        <v>0</v>
      </c>
      <c r="I649" t="s">
        <v>2238</v>
      </c>
      <c r="K649" t="str">
        <f t="shared" si="10"/>
        <v xml:space="preserve"> (675,'Weldel Felix Teodoro','2020-11-19 00:00:00','Sim','Sim','67,22','67,22','0','LOJA'),</v>
      </c>
    </row>
    <row r="650" spans="1:11" x14ac:dyDescent="0.3">
      <c r="A650">
        <v>676</v>
      </c>
      <c r="B650" t="s">
        <v>1504</v>
      </c>
      <c r="C650" s="1">
        <v>44154</v>
      </c>
      <c r="D650" t="s">
        <v>2218</v>
      </c>
      <c r="E650" t="s">
        <v>2218</v>
      </c>
      <c r="F650" s="2">
        <v>200</v>
      </c>
      <c r="G650" s="2">
        <v>200</v>
      </c>
      <c r="H650" s="2">
        <v>0</v>
      </c>
      <c r="I650" t="s">
        <v>4579</v>
      </c>
      <c r="K650" t="str">
        <f t="shared" si="10"/>
        <v xml:space="preserve"> (676,'Maria Aracy Reis Rezende Morais','2020-11-19 00:00:00','Sim','Sim','200','200','0','WILLIAN'),</v>
      </c>
    </row>
    <row r="651" spans="1:11" x14ac:dyDescent="0.3">
      <c r="A651">
        <v>677</v>
      </c>
      <c r="B651" t="s">
        <v>1340</v>
      </c>
      <c r="C651" s="1">
        <v>44155</v>
      </c>
      <c r="D651" t="s">
        <v>2218</v>
      </c>
      <c r="E651" t="s">
        <v>2218</v>
      </c>
      <c r="F651" s="2">
        <v>400</v>
      </c>
      <c r="G651" s="2">
        <v>400</v>
      </c>
      <c r="H651" s="2">
        <v>0</v>
      </c>
      <c r="I651" t="s">
        <v>4579</v>
      </c>
      <c r="K651" t="str">
        <f t="shared" si="10"/>
        <v xml:space="preserve"> (677,'Valdir Antônio de Paula','2020-11-20 00:00:00','Sim','Sim','400','400','0','WILLIAN'),</v>
      </c>
    </row>
    <row r="652" spans="1:11" x14ac:dyDescent="0.3">
      <c r="A652">
        <v>678</v>
      </c>
      <c r="B652" t="s">
        <v>1636</v>
      </c>
      <c r="C652" s="1">
        <v>44155</v>
      </c>
      <c r="D652" t="s">
        <v>2218</v>
      </c>
      <c r="E652" t="s">
        <v>2218</v>
      </c>
      <c r="F652" s="2">
        <v>816</v>
      </c>
      <c r="G652" s="2">
        <v>816</v>
      </c>
      <c r="H652" s="2">
        <v>0</v>
      </c>
      <c r="I652" t="s">
        <v>4579</v>
      </c>
      <c r="K652" t="str">
        <f t="shared" si="10"/>
        <v xml:space="preserve"> (678,'Por do Sol Açai Ltda','2020-11-20 00:00:00','Sim','Sim','816','816','0','WILLIAN'),</v>
      </c>
    </row>
    <row r="653" spans="1:11" x14ac:dyDescent="0.3">
      <c r="A653">
        <v>679</v>
      </c>
      <c r="B653" t="s">
        <v>401</v>
      </c>
      <c r="C653" s="1">
        <v>44158</v>
      </c>
      <c r="D653" t="s">
        <v>2218</v>
      </c>
      <c r="E653" t="s">
        <v>2218</v>
      </c>
      <c r="F653" s="2">
        <v>277</v>
      </c>
      <c r="G653" s="2">
        <v>277</v>
      </c>
      <c r="H653" s="2">
        <v>0</v>
      </c>
      <c r="I653" t="s">
        <v>4579</v>
      </c>
      <c r="K653" t="str">
        <f t="shared" si="10"/>
        <v xml:space="preserve"> (679,'Ticiano Dias Fernandes','2020-11-23 00:00:00','Sim','Sim','277','277','0','WILLIAN'),</v>
      </c>
    </row>
    <row r="654" spans="1:11" x14ac:dyDescent="0.3">
      <c r="A654">
        <v>680</v>
      </c>
      <c r="B654" t="s">
        <v>2278</v>
      </c>
      <c r="C654" s="1">
        <v>44160</v>
      </c>
      <c r="D654" t="s">
        <v>2218</v>
      </c>
      <c r="E654" t="s">
        <v>2218</v>
      </c>
      <c r="F654" s="2">
        <v>180</v>
      </c>
      <c r="G654" s="2">
        <v>180</v>
      </c>
      <c r="H654" s="2">
        <v>0</v>
      </c>
      <c r="I654" t="s">
        <v>2238</v>
      </c>
      <c r="K654" t="str">
        <f t="shared" si="10"/>
        <v xml:space="preserve"> (680,'Maxi Calhas /Rafael','2020-11-25 00:00:00','Sim','Sim','180','180','0','LOJA'),</v>
      </c>
    </row>
    <row r="655" spans="1:11" x14ac:dyDescent="0.3">
      <c r="A655">
        <v>681</v>
      </c>
      <c r="B655" t="s">
        <v>2279</v>
      </c>
      <c r="C655" s="1">
        <v>44160</v>
      </c>
      <c r="D655" t="s">
        <v>2218</v>
      </c>
      <c r="E655" t="s">
        <v>2218</v>
      </c>
      <c r="F655" s="2">
        <v>60</v>
      </c>
      <c r="G655" s="2">
        <v>60</v>
      </c>
      <c r="H655" s="2">
        <v>0</v>
      </c>
      <c r="I655" t="s">
        <v>2238</v>
      </c>
      <c r="K655" t="str">
        <f t="shared" si="10"/>
        <v xml:space="preserve"> (681,'Maxi Calhas /Ednaldo','2020-11-25 00:00:00','Sim','Sim','60','60','0','LOJA'),</v>
      </c>
    </row>
    <row r="656" spans="1:11" x14ac:dyDescent="0.3">
      <c r="A656">
        <v>682</v>
      </c>
      <c r="B656" t="s">
        <v>1148</v>
      </c>
      <c r="C656" s="1">
        <v>44161</v>
      </c>
      <c r="D656" t="s">
        <v>2218</v>
      </c>
      <c r="E656" t="s">
        <v>2218</v>
      </c>
      <c r="F656" s="2">
        <v>1360.52</v>
      </c>
      <c r="G656" s="2">
        <v>1360.52</v>
      </c>
      <c r="H656" s="2">
        <v>0</v>
      </c>
      <c r="I656" t="s">
        <v>2238</v>
      </c>
      <c r="K656" t="str">
        <f t="shared" si="10"/>
        <v xml:space="preserve"> (682,'Watson Antônio Pedro','2020-11-26 00:00:00','Sim','Sim','1360,52','1360,52','0','LOJA'),</v>
      </c>
    </row>
    <row r="657" spans="1:11" x14ac:dyDescent="0.3">
      <c r="A657">
        <v>683</v>
      </c>
      <c r="B657" t="s">
        <v>857</v>
      </c>
      <c r="C657" s="1">
        <v>44161</v>
      </c>
      <c r="D657" t="s">
        <v>2218</v>
      </c>
      <c r="E657" t="s">
        <v>2218</v>
      </c>
      <c r="F657" s="2">
        <v>3519.7</v>
      </c>
      <c r="G657" s="2">
        <v>3519.7</v>
      </c>
      <c r="H657" s="2">
        <v>0</v>
      </c>
      <c r="I657" t="s">
        <v>2238</v>
      </c>
      <c r="K657" t="str">
        <f t="shared" si="10"/>
        <v xml:space="preserve"> (683,'Rogerio Frogeri','2020-11-26 00:00:00','Sim','Sim','3519,7','3519,7','0','LOJA'),</v>
      </c>
    </row>
    <row r="658" spans="1:11" x14ac:dyDescent="0.3">
      <c r="A658">
        <v>684</v>
      </c>
      <c r="B658" t="s">
        <v>1405</v>
      </c>
      <c r="C658" s="1">
        <v>44161</v>
      </c>
      <c r="D658" t="s">
        <v>2218</v>
      </c>
      <c r="E658" t="s">
        <v>2218</v>
      </c>
      <c r="F658" s="2">
        <v>558</v>
      </c>
      <c r="G658" s="2">
        <v>558</v>
      </c>
      <c r="H658" s="2">
        <v>0</v>
      </c>
      <c r="I658" t="s">
        <v>2238</v>
      </c>
      <c r="K658" t="str">
        <f t="shared" si="10"/>
        <v xml:space="preserve"> (684,'Daniela Castilho Amorim Rosa','2020-11-26 00:00:00','Sim','Sim','558','558','0','LOJA'),</v>
      </c>
    </row>
    <row r="659" spans="1:11" x14ac:dyDescent="0.3">
      <c r="A659">
        <v>685</v>
      </c>
      <c r="B659" t="s">
        <v>1405</v>
      </c>
      <c r="C659" s="1">
        <v>44161</v>
      </c>
      <c r="D659" t="s">
        <v>2218</v>
      </c>
      <c r="E659" t="s">
        <v>2218</v>
      </c>
      <c r="F659" s="2">
        <v>535.84</v>
      </c>
      <c r="G659" s="2">
        <v>535.84</v>
      </c>
      <c r="H659" s="2">
        <v>0</v>
      </c>
      <c r="I659" t="s">
        <v>2238</v>
      </c>
      <c r="K659" t="str">
        <f t="shared" si="10"/>
        <v xml:space="preserve"> (685,'Daniela Castilho Amorim Rosa','2020-11-26 00:00:00','Sim','Sim','535,84','535,84','0','LOJA'),</v>
      </c>
    </row>
    <row r="660" spans="1:11" x14ac:dyDescent="0.3">
      <c r="A660">
        <v>686</v>
      </c>
      <c r="B660" t="s">
        <v>1405</v>
      </c>
      <c r="C660" s="1">
        <v>44161</v>
      </c>
      <c r="D660" t="s">
        <v>2218</v>
      </c>
      <c r="E660" t="s">
        <v>2218</v>
      </c>
      <c r="F660" s="2">
        <v>115</v>
      </c>
      <c r="G660" s="2">
        <v>115</v>
      </c>
      <c r="H660" s="2">
        <v>0</v>
      </c>
      <c r="I660" t="s">
        <v>2238</v>
      </c>
      <c r="K660" t="str">
        <f t="shared" si="10"/>
        <v xml:space="preserve"> (686,'Daniela Castilho Amorim Rosa','2020-11-26 00:00:00','Sim','Sim','115','115','0','LOJA'),</v>
      </c>
    </row>
    <row r="661" spans="1:11" x14ac:dyDescent="0.3">
      <c r="A661">
        <v>687</v>
      </c>
      <c r="B661" t="s">
        <v>1639</v>
      </c>
      <c r="C661" s="1">
        <v>44162</v>
      </c>
      <c r="D661" t="s">
        <v>2218</v>
      </c>
      <c r="E661" t="s">
        <v>2218</v>
      </c>
      <c r="F661" s="2">
        <v>272.48</v>
      </c>
      <c r="G661" s="2">
        <v>272.48</v>
      </c>
      <c r="H661" s="2">
        <v>0</v>
      </c>
      <c r="I661" t="s">
        <v>2238</v>
      </c>
      <c r="K661" t="str">
        <f t="shared" si="10"/>
        <v xml:space="preserve"> (687,'José Mauro Rodrigues Araujo','2020-11-27 00:00:00','Sim','Sim','272,48','272,48','0','LOJA'),</v>
      </c>
    </row>
    <row r="662" spans="1:11" x14ac:dyDescent="0.3">
      <c r="A662">
        <v>688</v>
      </c>
      <c r="B662" t="s">
        <v>1642</v>
      </c>
      <c r="C662" s="1">
        <v>44165</v>
      </c>
      <c r="D662" t="s">
        <v>2218</v>
      </c>
      <c r="E662" t="s">
        <v>2218</v>
      </c>
      <c r="F662" s="2">
        <v>728</v>
      </c>
      <c r="G662" s="2">
        <v>728</v>
      </c>
      <c r="H662" s="2">
        <v>0</v>
      </c>
      <c r="I662" t="s">
        <v>4556</v>
      </c>
      <c r="K662" t="str">
        <f t="shared" si="10"/>
        <v xml:space="preserve"> (688,'Arivaldo Elizei','2020-11-30 00:00:00','Sim','Sim','728','728','0','NEY'),</v>
      </c>
    </row>
    <row r="663" spans="1:11" x14ac:dyDescent="0.3">
      <c r="A663">
        <v>689</v>
      </c>
      <c r="B663" t="s">
        <v>2280</v>
      </c>
      <c r="C663" s="1">
        <v>44165</v>
      </c>
      <c r="D663" t="s">
        <v>2218</v>
      </c>
      <c r="E663" t="s">
        <v>2218</v>
      </c>
      <c r="F663" s="2">
        <v>320</v>
      </c>
      <c r="G663" s="2">
        <v>320</v>
      </c>
      <c r="H663" s="2">
        <v>0</v>
      </c>
      <c r="I663" t="s">
        <v>2238</v>
      </c>
      <c r="K663" t="str">
        <f t="shared" si="10"/>
        <v xml:space="preserve"> (689,'Maxi Calhas /Ademir','2020-11-30 00:00:00','Sim','Sim','320','320','0','LOJA'),</v>
      </c>
    </row>
    <row r="664" spans="1:11" x14ac:dyDescent="0.3">
      <c r="A664">
        <v>690</v>
      </c>
      <c r="B664" t="s">
        <v>1646</v>
      </c>
      <c r="C664" s="1">
        <v>44166</v>
      </c>
      <c r="D664" t="s">
        <v>2218</v>
      </c>
      <c r="E664" t="s">
        <v>2218</v>
      </c>
      <c r="F664" s="2">
        <v>1546</v>
      </c>
      <c r="G664" s="2">
        <v>1546</v>
      </c>
      <c r="H664" s="2">
        <v>0</v>
      </c>
      <c r="I664" t="s">
        <v>4576</v>
      </c>
      <c r="K664" t="str">
        <f t="shared" si="10"/>
        <v xml:space="preserve"> (690,'Heitor Hebra de Melo','2020-12-01 00:00:00','Sim','Sim','1546','1546','0','NEY;WILLIAN'),</v>
      </c>
    </row>
    <row r="665" spans="1:11" x14ac:dyDescent="0.3">
      <c r="A665">
        <v>691</v>
      </c>
      <c r="B665" t="s">
        <v>12</v>
      </c>
      <c r="C665" s="1">
        <v>44166</v>
      </c>
      <c r="D665" t="s">
        <v>2218</v>
      </c>
      <c r="E665" t="s">
        <v>2218</v>
      </c>
      <c r="F665" s="2">
        <v>600</v>
      </c>
      <c r="G665" s="2">
        <v>600</v>
      </c>
      <c r="H665" s="2">
        <v>0</v>
      </c>
      <c r="I665" t="s">
        <v>4576</v>
      </c>
      <c r="K665" t="str">
        <f t="shared" si="10"/>
        <v xml:space="preserve"> (691,'Pimbola/Helder Ap. de Souza','2020-12-01 00:00:00','Sim','Sim','600','600','0','NEY;WILLIAN'),</v>
      </c>
    </row>
    <row r="666" spans="1:11" x14ac:dyDescent="0.3">
      <c r="A666">
        <v>692</v>
      </c>
      <c r="B666" t="s">
        <v>2281</v>
      </c>
      <c r="C666" s="1">
        <v>44166</v>
      </c>
      <c r="D666" t="s">
        <v>2218</v>
      </c>
      <c r="E666" t="s">
        <v>2218</v>
      </c>
      <c r="F666" s="2">
        <v>95</v>
      </c>
      <c r="G666" s="2">
        <v>95</v>
      </c>
      <c r="H666" s="2">
        <v>0</v>
      </c>
      <c r="I666" t="s">
        <v>2238</v>
      </c>
      <c r="K666" t="str">
        <f t="shared" si="10"/>
        <v xml:space="preserve"> (692,'Maxi Calhas /Paulo Bertole','2020-12-01 00:00:00','Sim','Sim','95','95','0','LOJA'),</v>
      </c>
    </row>
    <row r="667" spans="1:11" x14ac:dyDescent="0.3">
      <c r="A667">
        <v>693</v>
      </c>
      <c r="B667" t="s">
        <v>2282</v>
      </c>
      <c r="C667" s="1">
        <v>44167</v>
      </c>
      <c r="D667" t="s">
        <v>2218</v>
      </c>
      <c r="E667" t="s">
        <v>2218</v>
      </c>
      <c r="F667" s="2">
        <v>27</v>
      </c>
      <c r="G667" s="2">
        <v>27</v>
      </c>
      <c r="H667" s="2">
        <v>0</v>
      </c>
      <c r="I667" t="s">
        <v>2238</v>
      </c>
      <c r="K667" t="str">
        <f t="shared" si="10"/>
        <v xml:space="preserve"> (693,'Maxi Calhas /Ana Claudia','2020-12-02 00:00:00','Sim','Sim','27','27','0','LOJA'),</v>
      </c>
    </row>
    <row r="668" spans="1:11" x14ac:dyDescent="0.3">
      <c r="A668">
        <v>694</v>
      </c>
      <c r="B668" t="s">
        <v>1650</v>
      </c>
      <c r="C668" s="1">
        <v>44167</v>
      </c>
      <c r="D668" t="s">
        <v>2218</v>
      </c>
      <c r="E668" t="s">
        <v>2218</v>
      </c>
      <c r="F668" s="2">
        <v>468.5</v>
      </c>
      <c r="G668" s="2">
        <v>468.5</v>
      </c>
      <c r="H668" s="2">
        <v>0</v>
      </c>
      <c r="I668" t="s">
        <v>4576</v>
      </c>
      <c r="K668" t="str">
        <f t="shared" si="10"/>
        <v xml:space="preserve"> (694,'Maria Aparecida Batista Gonçalves','2020-12-02 00:00:00','Sim','Sim','468,5','468,5','0','NEY;WILLIAN'),</v>
      </c>
    </row>
    <row r="669" spans="1:11" x14ac:dyDescent="0.3">
      <c r="A669">
        <v>695</v>
      </c>
      <c r="B669" t="s">
        <v>2283</v>
      </c>
      <c r="C669" s="1">
        <v>44167</v>
      </c>
      <c r="D669" t="s">
        <v>2218</v>
      </c>
      <c r="E669" t="s">
        <v>2218</v>
      </c>
      <c r="F669" s="2">
        <v>428</v>
      </c>
      <c r="G669" s="2">
        <v>428</v>
      </c>
      <c r="H669" s="2">
        <v>0</v>
      </c>
      <c r="I669" t="s">
        <v>2238</v>
      </c>
      <c r="K669" t="str">
        <f t="shared" si="10"/>
        <v xml:space="preserve"> (695,'Maxi Calhas /Cristiano','2020-12-02 00:00:00','Sim','Sim','428','428','0','LOJA'),</v>
      </c>
    </row>
    <row r="670" spans="1:11" x14ac:dyDescent="0.3">
      <c r="A670">
        <v>696</v>
      </c>
      <c r="B670" t="s">
        <v>1654</v>
      </c>
      <c r="C670" s="1">
        <v>44167</v>
      </c>
      <c r="D670" t="s">
        <v>2218</v>
      </c>
      <c r="E670" t="s">
        <v>2218</v>
      </c>
      <c r="F670" s="2">
        <v>1850</v>
      </c>
      <c r="G670" s="2">
        <v>1850</v>
      </c>
      <c r="H670" s="2">
        <v>0</v>
      </c>
      <c r="I670" t="s">
        <v>4556</v>
      </c>
      <c r="K670" t="str">
        <f t="shared" si="10"/>
        <v xml:space="preserve"> (696,'Adalton Felicio de Oliveira','2020-12-02 00:00:00','Sim','Sim','1850','1850','0','NEY'),</v>
      </c>
    </row>
    <row r="671" spans="1:11" x14ac:dyDescent="0.3">
      <c r="A671">
        <v>697</v>
      </c>
      <c r="B671" t="s">
        <v>2284</v>
      </c>
      <c r="C671" s="1">
        <v>44148</v>
      </c>
      <c r="D671" t="s">
        <v>2218</v>
      </c>
      <c r="E671" t="s">
        <v>2218</v>
      </c>
      <c r="F671" s="2">
        <v>56</v>
      </c>
      <c r="G671" s="2">
        <v>56</v>
      </c>
      <c r="H671" s="2">
        <v>0</v>
      </c>
      <c r="I671" t="s">
        <v>2238</v>
      </c>
      <c r="K671" t="str">
        <f t="shared" si="10"/>
        <v xml:space="preserve"> (697,'Maxi Calhas /Robson','2020-11-13 00:00:00','Sim','Sim','56','56','0','LOJA'),</v>
      </c>
    </row>
    <row r="672" spans="1:11" x14ac:dyDescent="0.3">
      <c r="A672">
        <v>698</v>
      </c>
      <c r="B672" t="s">
        <v>2226</v>
      </c>
      <c r="C672" s="1">
        <v>44168</v>
      </c>
      <c r="D672" t="s">
        <v>2218</v>
      </c>
      <c r="E672" t="s">
        <v>2218</v>
      </c>
      <c r="F672" s="2">
        <v>1380</v>
      </c>
      <c r="G672" s="2">
        <v>1380</v>
      </c>
      <c r="H672" s="2">
        <v>0</v>
      </c>
      <c r="I672" t="s">
        <v>4556</v>
      </c>
      <c r="K672" t="str">
        <f t="shared" si="10"/>
        <v xml:space="preserve"> (698,'Pica Pau (Carlos','2020-12-03 00:00:00','Sim','Sim','1380','1380','0','NEY'),</v>
      </c>
    </row>
    <row r="673" spans="1:11" x14ac:dyDescent="0.3">
      <c r="A673">
        <v>699</v>
      </c>
      <c r="B673" t="s">
        <v>1113</v>
      </c>
      <c r="C673" s="1">
        <v>44169</v>
      </c>
      <c r="D673" t="s">
        <v>2218</v>
      </c>
      <c r="E673" t="s">
        <v>2218</v>
      </c>
      <c r="F673" s="2">
        <v>260</v>
      </c>
      <c r="G673" s="2">
        <v>260</v>
      </c>
      <c r="H673" s="2">
        <v>0</v>
      </c>
      <c r="I673" t="s">
        <v>2238</v>
      </c>
      <c r="K673" t="str">
        <f t="shared" si="10"/>
        <v xml:space="preserve"> (699,'Junior calheiro/ Antônio de Paula','2020-12-04 00:00:00','Sim','Sim','260','260','0','LOJA'),</v>
      </c>
    </row>
    <row r="674" spans="1:11" x14ac:dyDescent="0.3">
      <c r="A674">
        <v>700</v>
      </c>
      <c r="B674" t="s">
        <v>1658</v>
      </c>
      <c r="C674" s="1">
        <v>44172</v>
      </c>
      <c r="D674" t="s">
        <v>2218</v>
      </c>
      <c r="E674" t="s">
        <v>2218</v>
      </c>
      <c r="F674" s="2">
        <v>600</v>
      </c>
      <c r="G674" s="2">
        <v>600</v>
      </c>
      <c r="H674" s="2">
        <v>0</v>
      </c>
      <c r="I674" t="s">
        <v>4556</v>
      </c>
      <c r="K674" t="str">
        <f t="shared" si="10"/>
        <v xml:space="preserve"> (700,'Fernando Gabriel','2020-12-07 00:00:00','Sim','Sim','600','600','0','NEY'),</v>
      </c>
    </row>
    <row r="675" spans="1:11" x14ac:dyDescent="0.3">
      <c r="A675">
        <v>701</v>
      </c>
      <c r="B675" t="s">
        <v>818</v>
      </c>
      <c r="C675" s="1">
        <v>44172</v>
      </c>
      <c r="D675" t="s">
        <v>2218</v>
      </c>
      <c r="E675" t="s">
        <v>2218</v>
      </c>
      <c r="F675" s="2">
        <v>1355.79</v>
      </c>
      <c r="G675" s="2">
        <v>1355.79</v>
      </c>
      <c r="H675" s="2">
        <v>0</v>
      </c>
      <c r="I675" t="s">
        <v>2238</v>
      </c>
      <c r="K675" t="str">
        <f t="shared" si="10"/>
        <v xml:space="preserve"> (701,'Luiz Antônio de Assis','2020-12-07 00:00:00','Sim','Sim','1355,79','1355,79','0','LOJA'),</v>
      </c>
    </row>
    <row r="676" spans="1:11" x14ac:dyDescent="0.3">
      <c r="A676">
        <v>702</v>
      </c>
      <c r="B676" t="s">
        <v>1642</v>
      </c>
      <c r="C676" s="1">
        <v>44173</v>
      </c>
      <c r="D676" t="s">
        <v>2218</v>
      </c>
      <c r="E676" t="s">
        <v>2218</v>
      </c>
      <c r="F676" s="2">
        <v>409</v>
      </c>
      <c r="G676" s="2">
        <v>409</v>
      </c>
      <c r="H676" s="2">
        <v>0</v>
      </c>
      <c r="I676" t="s">
        <v>4556</v>
      </c>
      <c r="K676" t="str">
        <f t="shared" si="10"/>
        <v xml:space="preserve"> (702,'Arivaldo Elizei','2020-12-08 00:00:00','Sim','Sim','409','409','0','NEY'),</v>
      </c>
    </row>
    <row r="677" spans="1:11" x14ac:dyDescent="0.3">
      <c r="A677">
        <v>703</v>
      </c>
      <c r="B677" t="s">
        <v>1664</v>
      </c>
      <c r="C677" s="1">
        <v>44173</v>
      </c>
      <c r="D677" t="s">
        <v>2218</v>
      </c>
      <c r="E677" t="s">
        <v>2218</v>
      </c>
      <c r="F677" s="2">
        <v>230</v>
      </c>
      <c r="G677" s="2">
        <v>230</v>
      </c>
      <c r="H677" s="2">
        <v>0</v>
      </c>
      <c r="I677" t="s">
        <v>2238</v>
      </c>
      <c r="K677" t="str">
        <f t="shared" si="10"/>
        <v xml:space="preserve"> (703,'Francisco de Assis Ferreira','2020-12-08 00:00:00','Sim','Sim','230','230','0','LOJA'),</v>
      </c>
    </row>
    <row r="678" spans="1:11" x14ac:dyDescent="0.3">
      <c r="A678">
        <v>704</v>
      </c>
      <c r="B678" t="s">
        <v>2285</v>
      </c>
      <c r="C678" s="1">
        <v>44173</v>
      </c>
      <c r="D678" t="s">
        <v>2218</v>
      </c>
      <c r="E678" t="s">
        <v>2218</v>
      </c>
      <c r="F678" s="2">
        <v>70</v>
      </c>
      <c r="G678" s="2">
        <v>70</v>
      </c>
      <c r="H678" s="2">
        <v>0</v>
      </c>
      <c r="I678" t="s">
        <v>2238</v>
      </c>
      <c r="K678" t="str">
        <f t="shared" si="10"/>
        <v xml:space="preserve"> (704,'Maxi Calhas /Construlago','2020-12-08 00:00:00','Sim','Sim','70','70','0','LOJA'),</v>
      </c>
    </row>
    <row r="679" spans="1:11" x14ac:dyDescent="0.3">
      <c r="A679">
        <v>705</v>
      </c>
      <c r="B679" t="s">
        <v>2286</v>
      </c>
      <c r="C679" s="1">
        <v>44173</v>
      </c>
      <c r="D679" t="s">
        <v>2218</v>
      </c>
      <c r="E679" t="s">
        <v>2218</v>
      </c>
      <c r="F679" s="2">
        <v>119.5</v>
      </c>
      <c r="G679" s="2">
        <v>119.5</v>
      </c>
      <c r="H679" s="2">
        <v>0</v>
      </c>
      <c r="I679" t="s">
        <v>2238</v>
      </c>
      <c r="K679" t="str">
        <f t="shared" si="10"/>
        <v xml:space="preserve"> (705,'Maxi Calhas /Valdir','2020-12-08 00:00:00','Sim','Sim','119,5','119,5','0','LOJA'),</v>
      </c>
    </row>
    <row r="680" spans="1:11" x14ac:dyDescent="0.3">
      <c r="A680">
        <v>706</v>
      </c>
      <c r="B680" t="s">
        <v>2287</v>
      </c>
      <c r="C680" s="1">
        <v>44173</v>
      </c>
      <c r="D680" t="s">
        <v>2218</v>
      </c>
      <c r="E680" t="s">
        <v>2218</v>
      </c>
      <c r="F680" s="2">
        <v>320</v>
      </c>
      <c r="G680" s="2">
        <v>320</v>
      </c>
      <c r="H680" s="2">
        <v>0</v>
      </c>
      <c r="I680" t="s">
        <v>2238</v>
      </c>
      <c r="K680" t="str">
        <f t="shared" si="10"/>
        <v xml:space="preserve"> (706,'Maxi Calhas /Cicero','2020-12-08 00:00:00','Sim','Sim','320','320','0','LOJA'),</v>
      </c>
    </row>
    <row r="681" spans="1:11" x14ac:dyDescent="0.3">
      <c r="A681">
        <v>707</v>
      </c>
      <c r="B681" t="s">
        <v>148</v>
      </c>
      <c r="C681" s="1">
        <v>44174</v>
      </c>
      <c r="D681" t="s">
        <v>2222</v>
      </c>
      <c r="E681" t="s">
        <v>2222</v>
      </c>
      <c r="F681" s="2">
        <v>37.299999999999997</v>
      </c>
      <c r="G681" s="2">
        <v>0</v>
      </c>
      <c r="H681" s="2">
        <v>37.299999999999997</v>
      </c>
      <c r="I681" t="s">
        <v>4576</v>
      </c>
      <c r="K681" t="str">
        <f t="shared" si="10"/>
        <v xml:space="preserve"> (707,'Vardão Materiais','2020-12-09 00:00:00','Não','Não','37,3','0','37,3','NEY;WILLIAN'),</v>
      </c>
    </row>
    <row r="682" spans="1:11" x14ac:dyDescent="0.3">
      <c r="A682">
        <v>708</v>
      </c>
      <c r="B682" t="s">
        <v>1379</v>
      </c>
      <c r="C682" s="1">
        <v>44174</v>
      </c>
      <c r="D682" t="s">
        <v>2218</v>
      </c>
      <c r="E682" t="s">
        <v>2218</v>
      </c>
      <c r="F682" s="2">
        <v>370</v>
      </c>
      <c r="G682" s="2">
        <v>370</v>
      </c>
      <c r="H682" s="2">
        <v>0</v>
      </c>
      <c r="I682" t="s">
        <v>2238</v>
      </c>
      <c r="K682" t="str">
        <f t="shared" si="10"/>
        <v xml:space="preserve"> (708,'Altair José Bernardo','2020-12-09 00:00:00','Sim','Sim','370','370','0','LOJA'),</v>
      </c>
    </row>
    <row r="683" spans="1:11" x14ac:dyDescent="0.3">
      <c r="A683">
        <v>709</v>
      </c>
      <c r="B683" t="s">
        <v>442</v>
      </c>
      <c r="C683" s="1">
        <v>44174</v>
      </c>
      <c r="D683" t="s">
        <v>2218</v>
      </c>
      <c r="E683" t="s">
        <v>2218</v>
      </c>
      <c r="F683" s="2">
        <v>485</v>
      </c>
      <c r="G683" s="2">
        <v>485</v>
      </c>
      <c r="H683" s="2">
        <v>0</v>
      </c>
      <c r="I683" t="s">
        <v>4576</v>
      </c>
      <c r="K683" t="str">
        <f t="shared" si="10"/>
        <v xml:space="preserve"> (709,'Paulo Roberto Branco/Intercell','2020-12-09 00:00:00','Sim','Sim','485','485','0','NEY;WILLIAN'),</v>
      </c>
    </row>
    <row r="684" spans="1:11" x14ac:dyDescent="0.3">
      <c r="A684">
        <v>710</v>
      </c>
      <c r="B684" t="s">
        <v>1148</v>
      </c>
      <c r="C684" s="1">
        <v>44175</v>
      </c>
      <c r="D684" t="s">
        <v>2218</v>
      </c>
      <c r="E684" t="s">
        <v>2218</v>
      </c>
      <c r="F684" s="2">
        <v>125</v>
      </c>
      <c r="G684" s="2">
        <v>125</v>
      </c>
      <c r="H684" s="2">
        <v>0</v>
      </c>
      <c r="I684" t="s">
        <v>2238</v>
      </c>
      <c r="K684" t="str">
        <f t="shared" si="10"/>
        <v xml:space="preserve"> (710,'Watson Antônio Pedro','2020-12-10 00:00:00','Sim','Sim','125','125','0','LOJA'),</v>
      </c>
    </row>
    <row r="685" spans="1:11" x14ac:dyDescent="0.3">
      <c r="A685">
        <v>711</v>
      </c>
      <c r="B685" t="s">
        <v>1668</v>
      </c>
      <c r="C685" s="1">
        <v>44175</v>
      </c>
      <c r="D685" t="s">
        <v>2218</v>
      </c>
      <c r="E685" t="s">
        <v>2218</v>
      </c>
      <c r="F685" s="2">
        <v>140</v>
      </c>
      <c r="G685" s="2">
        <v>140</v>
      </c>
      <c r="H685" s="2">
        <v>0</v>
      </c>
      <c r="I685" t="s">
        <v>2238</v>
      </c>
      <c r="K685" t="str">
        <f t="shared" si="10"/>
        <v xml:space="preserve"> (711,'Edson Sidinei Balbino','2020-12-10 00:00:00','Sim','Sim','140','140','0','LOJA'),</v>
      </c>
    </row>
    <row r="686" spans="1:11" x14ac:dyDescent="0.3">
      <c r="A686">
        <v>712</v>
      </c>
      <c r="B686" t="s">
        <v>148</v>
      </c>
      <c r="C686" s="1">
        <v>44175</v>
      </c>
      <c r="D686" t="s">
        <v>2222</v>
      </c>
      <c r="E686" t="s">
        <v>2222</v>
      </c>
      <c r="F686" s="2">
        <v>89.52</v>
      </c>
      <c r="G686" s="2">
        <v>0</v>
      </c>
      <c r="H686" s="2">
        <v>89.52</v>
      </c>
      <c r="I686" t="s">
        <v>2238</v>
      </c>
      <c r="K686" t="str">
        <f t="shared" si="10"/>
        <v xml:space="preserve"> (712,'Vardão Materiais','2020-12-10 00:00:00','Não','Não','89,52','0','89,52','LOJA'),</v>
      </c>
    </row>
    <row r="687" spans="1:11" x14ac:dyDescent="0.3">
      <c r="A687">
        <v>713</v>
      </c>
      <c r="B687" t="s">
        <v>1340</v>
      </c>
      <c r="C687" s="1">
        <v>44175</v>
      </c>
      <c r="D687" t="s">
        <v>2218</v>
      </c>
      <c r="E687" t="s">
        <v>2218</v>
      </c>
      <c r="F687" s="2">
        <v>900</v>
      </c>
      <c r="G687" s="2">
        <v>900</v>
      </c>
      <c r="H687" s="2">
        <v>0</v>
      </c>
      <c r="I687" t="s">
        <v>4579</v>
      </c>
      <c r="K687" t="str">
        <f t="shared" si="10"/>
        <v xml:space="preserve"> (713,'Valdir Antônio de Paula','2020-12-10 00:00:00','Sim','Sim','900','900','0','WILLIAN'),</v>
      </c>
    </row>
    <row r="688" spans="1:11" x14ac:dyDescent="0.3">
      <c r="A688">
        <v>714</v>
      </c>
      <c r="B688" t="s">
        <v>2288</v>
      </c>
      <c r="C688" s="1">
        <v>44175</v>
      </c>
      <c r="D688" t="s">
        <v>2218</v>
      </c>
      <c r="E688" t="s">
        <v>2218</v>
      </c>
      <c r="F688" s="2">
        <v>45</v>
      </c>
      <c r="G688" s="2">
        <v>45</v>
      </c>
      <c r="H688" s="2">
        <v>0</v>
      </c>
      <c r="I688" t="s">
        <v>2238</v>
      </c>
      <c r="K688" t="str">
        <f t="shared" si="10"/>
        <v xml:space="preserve"> (714,'Maxi Calhas /Ronaldo','2020-12-10 00:00:00','Sim','Sim','45','45','0','LOJA'),</v>
      </c>
    </row>
    <row r="689" spans="1:11" x14ac:dyDescent="0.3">
      <c r="A689">
        <v>715</v>
      </c>
      <c r="B689" t="s">
        <v>2289</v>
      </c>
      <c r="C689" s="1">
        <v>44176</v>
      </c>
      <c r="D689" t="s">
        <v>2218</v>
      </c>
      <c r="E689" t="s">
        <v>2218</v>
      </c>
      <c r="F689" s="2">
        <v>329</v>
      </c>
      <c r="G689" s="2">
        <v>329</v>
      </c>
      <c r="H689" s="2">
        <v>0</v>
      </c>
      <c r="I689" t="s">
        <v>2238</v>
      </c>
      <c r="K689" t="str">
        <f t="shared" si="10"/>
        <v xml:space="preserve"> (715,'Maxi Calhas /Wallace','2020-12-11 00:00:00','Sim','Sim','329','329','0','LOJA'),</v>
      </c>
    </row>
    <row r="690" spans="1:11" x14ac:dyDescent="0.3">
      <c r="A690">
        <v>716</v>
      </c>
      <c r="B690" t="s">
        <v>1650</v>
      </c>
      <c r="C690" s="1">
        <v>44179</v>
      </c>
      <c r="D690" t="s">
        <v>2218</v>
      </c>
      <c r="E690" t="s">
        <v>2218</v>
      </c>
      <c r="F690" s="2">
        <v>1029.2</v>
      </c>
      <c r="G690" s="2">
        <v>1029.2</v>
      </c>
      <c r="H690" s="2">
        <v>0</v>
      </c>
      <c r="I690" t="s">
        <v>4575</v>
      </c>
      <c r="K690" t="str">
        <f t="shared" si="10"/>
        <v xml:space="preserve"> (716,'Maria Aparecida Batista Gonçalves','2020-12-14 00:00:00','Sim','Sim','1029,2','1029,2','0','NEY; WILLIAN'),</v>
      </c>
    </row>
    <row r="691" spans="1:11" x14ac:dyDescent="0.3">
      <c r="A691">
        <v>717</v>
      </c>
      <c r="B691" t="s">
        <v>1590</v>
      </c>
      <c r="C691" s="1">
        <v>44179</v>
      </c>
      <c r="D691" t="s">
        <v>2218</v>
      </c>
      <c r="E691" t="s">
        <v>2218</v>
      </c>
      <c r="F691" s="2">
        <v>390</v>
      </c>
      <c r="G691" s="2">
        <v>390</v>
      </c>
      <c r="H691" s="2">
        <v>0</v>
      </c>
      <c r="I691" t="s">
        <v>2238</v>
      </c>
      <c r="K691" t="str">
        <f t="shared" si="10"/>
        <v xml:space="preserve"> (717,'Nutrifenix Comércio Varejista e Serviços Ltda','2020-12-14 00:00:00','Sim','Sim','390','390','0','LOJA'),</v>
      </c>
    </row>
    <row r="692" spans="1:11" x14ac:dyDescent="0.3">
      <c r="A692">
        <v>718</v>
      </c>
      <c r="B692" t="s">
        <v>1642</v>
      </c>
      <c r="C692" s="1">
        <v>44180</v>
      </c>
      <c r="D692" t="s">
        <v>2218</v>
      </c>
      <c r="E692" t="s">
        <v>2218</v>
      </c>
      <c r="F692" s="2">
        <v>220</v>
      </c>
      <c r="G692" s="2">
        <v>220</v>
      </c>
      <c r="H692" s="2">
        <v>0</v>
      </c>
      <c r="I692" t="s">
        <v>4556</v>
      </c>
      <c r="K692" t="str">
        <f t="shared" si="10"/>
        <v xml:space="preserve"> (718,'Arivaldo Elizei','2020-12-15 00:00:00','Sim','Sim','220','220','0','NEY'),</v>
      </c>
    </row>
    <row r="693" spans="1:11" x14ac:dyDescent="0.3">
      <c r="A693">
        <v>719</v>
      </c>
      <c r="B693" t="s">
        <v>849</v>
      </c>
      <c r="C693" s="1">
        <v>44180</v>
      </c>
      <c r="D693" t="s">
        <v>2218</v>
      </c>
      <c r="E693" t="s">
        <v>2218</v>
      </c>
      <c r="F693" s="2">
        <v>1200</v>
      </c>
      <c r="G693" s="2">
        <v>1200</v>
      </c>
      <c r="H693" s="2">
        <v>0</v>
      </c>
      <c r="I693" t="s">
        <v>4576</v>
      </c>
      <c r="K693" t="str">
        <f t="shared" si="10"/>
        <v xml:space="preserve"> (719,'Sr Chico Marceneiro','2020-12-15 00:00:00','Sim','Sim','1200','1200','0','NEY;WILLIAN'),</v>
      </c>
    </row>
    <row r="694" spans="1:11" x14ac:dyDescent="0.3">
      <c r="A694">
        <v>720</v>
      </c>
      <c r="B694" t="s">
        <v>1562</v>
      </c>
      <c r="C694" s="1">
        <v>44180</v>
      </c>
      <c r="D694" t="s">
        <v>2218</v>
      </c>
      <c r="E694" t="s">
        <v>2218</v>
      </c>
      <c r="F694" s="2">
        <v>200</v>
      </c>
      <c r="G694" s="2">
        <v>200</v>
      </c>
      <c r="H694" s="2">
        <v>0</v>
      </c>
      <c r="I694" t="s">
        <v>4556</v>
      </c>
      <c r="K694" t="str">
        <f t="shared" si="10"/>
        <v xml:space="preserve"> (720,'Marcio Lima Tostes','2020-12-15 00:00:00','Sim','Sim','200','200','0','NEY'),</v>
      </c>
    </row>
    <row r="695" spans="1:11" x14ac:dyDescent="0.3">
      <c r="A695">
        <v>721</v>
      </c>
      <c r="B695" t="s">
        <v>2285</v>
      </c>
      <c r="C695" s="1">
        <v>44181</v>
      </c>
      <c r="D695" t="s">
        <v>2218</v>
      </c>
      <c r="E695" t="s">
        <v>2218</v>
      </c>
      <c r="F695" s="2">
        <v>33</v>
      </c>
      <c r="G695" s="2">
        <v>33</v>
      </c>
      <c r="H695" s="2">
        <v>0</v>
      </c>
      <c r="I695" t="s">
        <v>2238</v>
      </c>
      <c r="K695" t="str">
        <f t="shared" si="10"/>
        <v xml:space="preserve"> (721,'Maxi Calhas /Construlago','2020-12-16 00:00:00','Sim','Sim','33','33','0','LOJA'),</v>
      </c>
    </row>
    <row r="696" spans="1:11" x14ac:dyDescent="0.3">
      <c r="A696">
        <v>722</v>
      </c>
      <c r="B696" t="s">
        <v>849</v>
      </c>
      <c r="C696" s="1">
        <v>44181</v>
      </c>
      <c r="D696" t="s">
        <v>2218</v>
      </c>
      <c r="E696" t="s">
        <v>2218</v>
      </c>
      <c r="F696" s="2">
        <v>550</v>
      </c>
      <c r="G696" s="2">
        <v>550</v>
      </c>
      <c r="H696" s="2">
        <v>0</v>
      </c>
      <c r="I696" t="s">
        <v>4576</v>
      </c>
      <c r="K696" t="str">
        <f t="shared" si="10"/>
        <v xml:space="preserve"> (722,'Sr Chico Marceneiro','2020-12-16 00:00:00','Sim','Sim','550','550','0','NEY;WILLIAN'),</v>
      </c>
    </row>
    <row r="697" spans="1:11" x14ac:dyDescent="0.3">
      <c r="A697">
        <v>723</v>
      </c>
      <c r="B697" t="s">
        <v>1671</v>
      </c>
      <c r="C697" s="1">
        <v>44183</v>
      </c>
      <c r="D697" t="s">
        <v>2218</v>
      </c>
      <c r="E697" t="s">
        <v>2218</v>
      </c>
      <c r="F697" s="2">
        <v>1200</v>
      </c>
      <c r="G697" s="2">
        <v>1200</v>
      </c>
      <c r="H697" s="2">
        <v>0</v>
      </c>
      <c r="I697" t="s">
        <v>4575</v>
      </c>
      <c r="K697" t="str">
        <f t="shared" si="10"/>
        <v xml:space="preserve"> (723,'Helder Vitor da Silva','2020-12-18 00:00:00','Sim','Sim','1200','1200','0','NEY; WILLIAN'),</v>
      </c>
    </row>
    <row r="698" spans="1:11" x14ac:dyDescent="0.3">
      <c r="A698">
        <v>724</v>
      </c>
      <c r="B698" t="s">
        <v>991</v>
      </c>
      <c r="C698" s="1">
        <v>44186</v>
      </c>
      <c r="D698" t="s">
        <v>2218</v>
      </c>
      <c r="E698" t="s">
        <v>2218</v>
      </c>
      <c r="F698" s="2">
        <v>1145.7</v>
      </c>
      <c r="G698" s="2">
        <v>1145.7</v>
      </c>
      <c r="H698" s="2">
        <v>0</v>
      </c>
      <c r="I698" t="s">
        <v>4576</v>
      </c>
      <c r="K698" t="str">
        <f t="shared" si="10"/>
        <v xml:space="preserve"> (724,'Pierre Bebiano','2020-12-21 00:00:00','Sim','Sim','1145,7','1145,7','0','NEY;WILLIAN'),</v>
      </c>
    </row>
    <row r="699" spans="1:11" x14ac:dyDescent="0.3">
      <c r="A699">
        <v>725</v>
      </c>
      <c r="B699" t="s">
        <v>930</v>
      </c>
      <c r="C699" s="1">
        <v>44186</v>
      </c>
      <c r="D699" t="s">
        <v>2218</v>
      </c>
      <c r="E699" t="s">
        <v>2218</v>
      </c>
      <c r="F699" s="2">
        <v>390.8</v>
      </c>
      <c r="G699" s="2">
        <v>390.8</v>
      </c>
      <c r="H699" s="2">
        <v>0</v>
      </c>
      <c r="I699" t="s">
        <v>4576</v>
      </c>
      <c r="K699" t="str">
        <f t="shared" si="10"/>
        <v xml:space="preserve"> (725,'Miqueli F. P Vitoriano','2020-12-21 00:00:00','Sim','Sim','390,8','390,8','0','NEY;WILLIAN'),</v>
      </c>
    </row>
    <row r="700" spans="1:11" x14ac:dyDescent="0.3">
      <c r="A700">
        <v>726</v>
      </c>
      <c r="B700" t="s">
        <v>45</v>
      </c>
      <c r="C700" s="1">
        <v>44187</v>
      </c>
      <c r="D700" t="s">
        <v>2218</v>
      </c>
      <c r="E700" t="s">
        <v>2218</v>
      </c>
      <c r="F700" s="2">
        <v>632.77</v>
      </c>
      <c r="G700" s="2">
        <v>632.77</v>
      </c>
      <c r="H700" s="2">
        <v>0</v>
      </c>
      <c r="I700" t="s">
        <v>2238</v>
      </c>
      <c r="K700" t="str">
        <f t="shared" si="10"/>
        <v xml:space="preserve"> (726,'Weldel Felix Teodoro','2020-12-22 00:00:00','Sim','Sim','632,77','632,77','0','LOJA'),</v>
      </c>
    </row>
    <row r="701" spans="1:11" x14ac:dyDescent="0.3">
      <c r="A701">
        <v>727</v>
      </c>
      <c r="B701" t="s">
        <v>1675</v>
      </c>
      <c r="C701" s="1">
        <v>44187</v>
      </c>
      <c r="D701" t="s">
        <v>2218</v>
      </c>
      <c r="E701" t="s">
        <v>2218</v>
      </c>
      <c r="F701" s="2">
        <v>253.57</v>
      </c>
      <c r="G701" s="2">
        <v>253.57</v>
      </c>
      <c r="H701" s="2">
        <v>0</v>
      </c>
      <c r="I701" t="s">
        <v>2238</v>
      </c>
      <c r="K701" t="str">
        <f t="shared" si="10"/>
        <v xml:space="preserve"> (727,'Nazaré Alves de Carvalho','2020-12-22 00:00:00','Sim','Sim','253,57','253,57','0','LOJA'),</v>
      </c>
    </row>
    <row r="702" spans="1:11" x14ac:dyDescent="0.3">
      <c r="A702">
        <v>728</v>
      </c>
      <c r="B702" t="s">
        <v>45</v>
      </c>
      <c r="C702" s="1">
        <v>44187</v>
      </c>
      <c r="D702" t="s">
        <v>2218</v>
      </c>
      <c r="E702" t="s">
        <v>2218</v>
      </c>
      <c r="F702" s="2">
        <v>677.54</v>
      </c>
      <c r="G702" s="2">
        <v>677.54</v>
      </c>
      <c r="H702" s="2">
        <v>0</v>
      </c>
      <c r="I702" t="s">
        <v>2238</v>
      </c>
      <c r="K702" t="str">
        <f t="shared" si="10"/>
        <v xml:space="preserve"> (728,'Weldel Felix Teodoro','2020-12-22 00:00:00','Sim','Sim','677,54','677,54','0','LOJA'),</v>
      </c>
    </row>
    <row r="703" spans="1:11" x14ac:dyDescent="0.3">
      <c r="A703">
        <v>729</v>
      </c>
      <c r="B703" t="s">
        <v>2214</v>
      </c>
      <c r="C703" s="1">
        <v>44187</v>
      </c>
      <c r="D703" t="s">
        <v>2218</v>
      </c>
      <c r="E703" t="s">
        <v>2218</v>
      </c>
      <c r="F703" s="2">
        <v>1451.8</v>
      </c>
      <c r="G703" s="2">
        <v>1451.8</v>
      </c>
      <c r="H703" s="2">
        <v>0</v>
      </c>
      <c r="I703" t="s">
        <v>4576</v>
      </c>
      <c r="K703" t="str">
        <f t="shared" si="10"/>
        <v xml:space="preserve"> (729,'Elisa Mariano da Silva','2020-12-22 00:00:00','Sim','Sim','1451,8','1451,8','0','NEY;WILLIAN'),</v>
      </c>
    </row>
    <row r="704" spans="1:11" x14ac:dyDescent="0.3">
      <c r="A704">
        <v>730</v>
      </c>
      <c r="B704" t="s">
        <v>2290</v>
      </c>
      <c r="C704" s="1">
        <v>44187</v>
      </c>
      <c r="D704" t="s">
        <v>2218</v>
      </c>
      <c r="E704" t="s">
        <v>2218</v>
      </c>
      <c r="F704" s="2">
        <v>175</v>
      </c>
      <c r="G704" s="2">
        <v>175</v>
      </c>
      <c r="H704" s="2">
        <v>0</v>
      </c>
      <c r="I704" t="s">
        <v>2238</v>
      </c>
      <c r="K704" t="str">
        <f t="shared" si="10"/>
        <v xml:space="preserve"> (730,'Maxi Calhas /Antônio','2020-12-22 00:00:00','Sim','Sim','175','175','0','LOJA'),</v>
      </c>
    </row>
    <row r="705" spans="1:11" x14ac:dyDescent="0.3">
      <c r="A705">
        <v>731</v>
      </c>
      <c r="B705" t="s">
        <v>45</v>
      </c>
      <c r="C705" s="1">
        <v>44187</v>
      </c>
      <c r="D705" t="s">
        <v>2218</v>
      </c>
      <c r="E705" t="s">
        <v>2218</v>
      </c>
      <c r="F705" s="2">
        <v>166.52</v>
      </c>
      <c r="G705" s="2">
        <v>166.52</v>
      </c>
      <c r="H705" s="2">
        <v>0</v>
      </c>
      <c r="I705" t="s">
        <v>2238</v>
      </c>
      <c r="K705" t="str">
        <f t="shared" si="10"/>
        <v xml:space="preserve"> (731,'Weldel Felix Teodoro','2020-12-22 00:00:00','Sim','Sim','166,52','166,52','0','LOJA'),</v>
      </c>
    </row>
    <row r="706" spans="1:11" x14ac:dyDescent="0.3">
      <c r="A706">
        <v>732</v>
      </c>
      <c r="B706" t="s">
        <v>2291</v>
      </c>
      <c r="C706" s="1">
        <v>44187</v>
      </c>
      <c r="D706" t="s">
        <v>2218</v>
      </c>
      <c r="E706" t="s">
        <v>2218</v>
      </c>
      <c r="F706" s="2">
        <v>10</v>
      </c>
      <c r="G706" s="2">
        <v>10</v>
      </c>
      <c r="H706" s="2">
        <v>0</v>
      </c>
      <c r="I706" t="s">
        <v>2238</v>
      </c>
      <c r="K706" t="str">
        <f t="shared" si="10"/>
        <v xml:space="preserve"> (732,'Maxi Calhas /Carlos Henrique','2020-12-22 00:00:00','Sim','Sim','10','10','0','LOJA'),</v>
      </c>
    </row>
    <row r="707" spans="1:11" x14ac:dyDescent="0.3">
      <c r="A707">
        <v>733</v>
      </c>
      <c r="B707" t="s">
        <v>1650</v>
      </c>
      <c r="C707" s="1">
        <v>44188</v>
      </c>
      <c r="D707" t="s">
        <v>2218</v>
      </c>
      <c r="E707" t="s">
        <v>2218</v>
      </c>
      <c r="F707" s="2">
        <v>80</v>
      </c>
      <c r="G707" s="2">
        <v>80</v>
      </c>
      <c r="H707" s="2">
        <v>0</v>
      </c>
      <c r="I707" t="s">
        <v>2238</v>
      </c>
      <c r="K707" t="str">
        <f t="shared" ref="K707:K770" si="11">" ("&amp;A707&amp;",'"&amp;B707&amp;"','"&amp;TEXT(C707,"aaaa-mm-dd hh:mm:ss")&amp;"','"&amp;D707&amp;"','"&amp;E707&amp;"','"&amp;F707&amp;"','"&amp;G707&amp;"','"&amp;H707&amp;"','"&amp;I707&amp;"'),"</f>
        <v xml:space="preserve"> (733,'Maria Aparecida Batista Gonçalves','2020-12-23 00:00:00','Sim','Sim','80','80','0','LOJA'),</v>
      </c>
    </row>
    <row r="708" spans="1:11" x14ac:dyDescent="0.3">
      <c r="A708">
        <v>734</v>
      </c>
      <c r="B708" t="s">
        <v>1680</v>
      </c>
      <c r="C708" s="1">
        <v>44188</v>
      </c>
      <c r="D708" t="s">
        <v>2218</v>
      </c>
      <c r="E708" t="s">
        <v>2218</v>
      </c>
      <c r="F708" s="2">
        <v>300</v>
      </c>
      <c r="G708" s="2">
        <v>300</v>
      </c>
      <c r="H708" s="2">
        <v>0</v>
      </c>
      <c r="I708" t="s">
        <v>4579</v>
      </c>
      <c r="K708" t="str">
        <f t="shared" si="11"/>
        <v xml:space="preserve"> (734,'Kassyo Danilo Silva Oliveira','2020-12-23 00:00:00','Sim','Sim','300','300','0','WILLIAN'),</v>
      </c>
    </row>
    <row r="709" spans="1:11" x14ac:dyDescent="0.3">
      <c r="A709">
        <v>735</v>
      </c>
      <c r="B709" t="s">
        <v>1683</v>
      </c>
      <c r="C709" s="1">
        <v>44188</v>
      </c>
      <c r="D709" t="s">
        <v>2218</v>
      </c>
      <c r="E709" t="s">
        <v>2218</v>
      </c>
      <c r="F709" s="2">
        <v>396</v>
      </c>
      <c r="G709" s="2">
        <v>396</v>
      </c>
      <c r="H709" s="2">
        <v>0</v>
      </c>
      <c r="I709" t="s">
        <v>2238</v>
      </c>
      <c r="K709" t="str">
        <f t="shared" si="11"/>
        <v xml:space="preserve"> (735,'Guilherme Fernandes Soares','2020-12-23 00:00:00','Sim','Sim','396','396','0','LOJA'),</v>
      </c>
    </row>
    <row r="710" spans="1:11" x14ac:dyDescent="0.3">
      <c r="A710">
        <v>736</v>
      </c>
      <c r="B710" t="s">
        <v>1516</v>
      </c>
      <c r="C710" s="1">
        <v>44188</v>
      </c>
      <c r="D710" t="s">
        <v>2218</v>
      </c>
      <c r="E710" t="s">
        <v>2218</v>
      </c>
      <c r="F710" s="2">
        <v>690</v>
      </c>
      <c r="G710" s="2">
        <v>690</v>
      </c>
      <c r="H710" s="2">
        <v>0</v>
      </c>
      <c r="I710" t="s">
        <v>4576</v>
      </c>
      <c r="K710" t="str">
        <f t="shared" si="11"/>
        <v xml:space="preserve"> (736,'Maria Aparecida Guimarães Mesquita','2020-12-23 00:00:00','Sim','Sim','690','690','0','NEY;WILLIAN'),</v>
      </c>
    </row>
    <row r="711" spans="1:11" x14ac:dyDescent="0.3">
      <c r="A711">
        <v>737</v>
      </c>
      <c r="B711" t="s">
        <v>45</v>
      </c>
      <c r="C711" s="1">
        <v>44200</v>
      </c>
      <c r="D711" t="s">
        <v>2218</v>
      </c>
      <c r="E711" t="s">
        <v>2218</v>
      </c>
      <c r="F711" s="2">
        <v>79.56</v>
      </c>
      <c r="G711" s="2">
        <v>79.56</v>
      </c>
      <c r="H711" s="2">
        <v>0</v>
      </c>
      <c r="I711" t="s">
        <v>2238</v>
      </c>
      <c r="K711" t="str">
        <f t="shared" si="11"/>
        <v xml:space="preserve"> (737,'Weldel Felix Teodoro','2021-01-04 00:00:00','Sim','Sim','79,56','79,56','0','LOJA'),</v>
      </c>
    </row>
    <row r="712" spans="1:11" x14ac:dyDescent="0.3">
      <c r="A712">
        <v>738</v>
      </c>
      <c r="B712" t="s">
        <v>148</v>
      </c>
      <c r="C712" s="1">
        <v>44200</v>
      </c>
      <c r="D712" t="s">
        <v>2222</v>
      </c>
      <c r="E712" t="s">
        <v>2222</v>
      </c>
      <c r="F712" s="2">
        <v>150</v>
      </c>
      <c r="G712" s="2">
        <v>0</v>
      </c>
      <c r="H712" s="2">
        <v>150</v>
      </c>
      <c r="I712" t="s">
        <v>2238</v>
      </c>
      <c r="K712" t="str">
        <f t="shared" si="11"/>
        <v xml:space="preserve"> (738,'Vardão Materiais','2021-01-04 00:00:00','Não','Não','150','0','150','LOJA'),</v>
      </c>
    </row>
    <row r="713" spans="1:11" x14ac:dyDescent="0.3">
      <c r="A713">
        <v>739</v>
      </c>
      <c r="B713" t="s">
        <v>148</v>
      </c>
      <c r="C713" s="1">
        <v>44201</v>
      </c>
      <c r="D713" t="s">
        <v>2222</v>
      </c>
      <c r="E713" t="s">
        <v>2222</v>
      </c>
      <c r="F713" s="2">
        <v>39.799999999999997</v>
      </c>
      <c r="G713" s="2">
        <v>0</v>
      </c>
      <c r="H713" s="2">
        <v>39.799999999999997</v>
      </c>
      <c r="I713" t="s">
        <v>2238</v>
      </c>
      <c r="K713" t="str">
        <f t="shared" si="11"/>
        <v xml:space="preserve"> (739,'Vardão Materiais','2021-01-05 00:00:00','Não','Não','39,8','0','39,8','LOJA'),</v>
      </c>
    </row>
    <row r="714" spans="1:11" x14ac:dyDescent="0.3">
      <c r="A714">
        <v>740</v>
      </c>
      <c r="B714" t="s">
        <v>1687</v>
      </c>
      <c r="C714" s="1">
        <v>44201</v>
      </c>
      <c r="D714" t="s">
        <v>2218</v>
      </c>
      <c r="E714" t="s">
        <v>2218</v>
      </c>
      <c r="F714" s="2">
        <v>990</v>
      </c>
      <c r="G714" s="2">
        <v>990</v>
      </c>
      <c r="H714" s="2">
        <v>0</v>
      </c>
      <c r="I714" t="s">
        <v>2238</v>
      </c>
      <c r="K714" t="str">
        <f t="shared" si="11"/>
        <v xml:space="preserve"> (740,'Maria Helena Pereira','2021-01-05 00:00:00','Sim','Sim','990','990','0','LOJA'),</v>
      </c>
    </row>
    <row r="715" spans="1:11" x14ac:dyDescent="0.3">
      <c r="A715">
        <v>741</v>
      </c>
      <c r="B715" t="s">
        <v>45</v>
      </c>
      <c r="C715" s="1">
        <v>44201</v>
      </c>
      <c r="D715" t="s">
        <v>2218</v>
      </c>
      <c r="E715" t="s">
        <v>2218</v>
      </c>
      <c r="F715" s="2">
        <v>253.61</v>
      </c>
      <c r="G715" s="2">
        <v>253.61</v>
      </c>
      <c r="H715" s="2">
        <v>0</v>
      </c>
      <c r="I715" t="s">
        <v>2238</v>
      </c>
      <c r="K715" t="str">
        <f t="shared" si="11"/>
        <v xml:space="preserve"> (741,'Weldel Felix Teodoro','2021-01-05 00:00:00','Sim','Sim','253,61','253,61','0','LOJA'),</v>
      </c>
    </row>
    <row r="716" spans="1:11" x14ac:dyDescent="0.3">
      <c r="A716">
        <v>742</v>
      </c>
      <c r="B716" t="s">
        <v>1690</v>
      </c>
      <c r="C716" s="1">
        <v>44201</v>
      </c>
      <c r="D716" t="s">
        <v>2218</v>
      </c>
      <c r="E716" t="s">
        <v>2218</v>
      </c>
      <c r="F716" s="2">
        <v>318.72000000000003</v>
      </c>
      <c r="G716" s="2">
        <v>318.72000000000003</v>
      </c>
      <c r="H716" s="2">
        <v>0</v>
      </c>
      <c r="I716" t="s">
        <v>2238</v>
      </c>
      <c r="K716" t="str">
        <f t="shared" si="11"/>
        <v xml:space="preserve"> (742,'Elivane Zanateli','2021-01-05 00:00:00','Sim','Sim','318,72','318,72','0','LOJA'),</v>
      </c>
    </row>
    <row r="717" spans="1:11" x14ac:dyDescent="0.3">
      <c r="A717">
        <v>743</v>
      </c>
      <c r="B717" t="s">
        <v>45</v>
      </c>
      <c r="C717" s="1">
        <v>44202</v>
      </c>
      <c r="D717" t="s">
        <v>2218</v>
      </c>
      <c r="E717" t="s">
        <v>2218</v>
      </c>
      <c r="F717" s="2">
        <v>645</v>
      </c>
      <c r="G717" s="2">
        <v>645</v>
      </c>
      <c r="H717" s="2">
        <v>0</v>
      </c>
      <c r="I717" t="s">
        <v>2238</v>
      </c>
      <c r="K717" t="str">
        <f t="shared" si="11"/>
        <v xml:space="preserve"> (743,'Weldel Felix Teodoro','2021-01-06 00:00:00','Sim','Sim','645','645','0','LOJA'),</v>
      </c>
    </row>
    <row r="718" spans="1:11" x14ac:dyDescent="0.3">
      <c r="A718">
        <v>744</v>
      </c>
      <c r="B718" t="s">
        <v>1438</v>
      </c>
      <c r="C718" s="1">
        <v>44202</v>
      </c>
      <c r="D718" t="s">
        <v>2218</v>
      </c>
      <c r="E718" t="s">
        <v>2218</v>
      </c>
      <c r="F718" s="2">
        <v>513.6</v>
      </c>
      <c r="G718" s="2">
        <v>513.6</v>
      </c>
      <c r="H718" s="2">
        <v>0</v>
      </c>
      <c r="I718" t="s">
        <v>4576</v>
      </c>
      <c r="K718" t="str">
        <f t="shared" si="11"/>
        <v xml:space="preserve"> (744,'Edgar dos Santos Pinto','2021-01-06 00:00:00','Sim','Sim','513,6','513,6','0','NEY;WILLIAN'),</v>
      </c>
    </row>
    <row r="719" spans="1:11" x14ac:dyDescent="0.3">
      <c r="A719">
        <v>745</v>
      </c>
      <c r="B719" t="s">
        <v>1694</v>
      </c>
      <c r="C719" s="1">
        <v>44202</v>
      </c>
      <c r="D719" t="s">
        <v>2218</v>
      </c>
      <c r="E719" t="s">
        <v>2218</v>
      </c>
      <c r="F719" s="2">
        <v>1565</v>
      </c>
      <c r="G719" s="2">
        <v>1565</v>
      </c>
      <c r="H719" s="2">
        <v>0</v>
      </c>
      <c r="I719" t="s">
        <v>4576</v>
      </c>
      <c r="K719" t="str">
        <f t="shared" si="11"/>
        <v xml:space="preserve"> (745,'Patricia Rizzo','2021-01-06 00:00:00','Sim','Sim','1565','1565','0','NEY;WILLIAN'),</v>
      </c>
    </row>
    <row r="720" spans="1:11" x14ac:dyDescent="0.3">
      <c r="A720">
        <v>746</v>
      </c>
      <c r="B720" t="s">
        <v>45</v>
      </c>
      <c r="C720" s="1">
        <v>44203</v>
      </c>
      <c r="D720" t="s">
        <v>2218</v>
      </c>
      <c r="E720" t="s">
        <v>2218</v>
      </c>
      <c r="F720" s="2">
        <v>210</v>
      </c>
      <c r="G720" s="2">
        <v>210</v>
      </c>
      <c r="H720" s="2">
        <v>0</v>
      </c>
      <c r="I720" t="s">
        <v>2238</v>
      </c>
      <c r="K720" t="str">
        <f t="shared" si="11"/>
        <v xml:space="preserve"> (746,'Weldel Felix Teodoro','2021-01-07 00:00:00','Sim','Sim','210','210','0','LOJA'),</v>
      </c>
    </row>
    <row r="721" spans="1:11" x14ac:dyDescent="0.3">
      <c r="A721">
        <v>747</v>
      </c>
      <c r="B721" t="s">
        <v>2292</v>
      </c>
      <c r="C721" s="1">
        <v>44203</v>
      </c>
      <c r="D721" t="s">
        <v>2218</v>
      </c>
      <c r="E721" t="s">
        <v>2218</v>
      </c>
      <c r="F721" s="2">
        <v>350</v>
      </c>
      <c r="G721" s="2">
        <v>350</v>
      </c>
      <c r="H721" s="2">
        <v>0</v>
      </c>
      <c r="I721" t="s">
        <v>4576</v>
      </c>
      <c r="K721" t="str">
        <f t="shared" si="11"/>
        <v xml:space="preserve"> (747,'Maxi Calhas /José Maria Marceneiro','2021-01-07 00:00:00','Sim','Sim','350','350','0','NEY;WILLIAN'),</v>
      </c>
    </row>
    <row r="722" spans="1:11" x14ac:dyDescent="0.3">
      <c r="A722">
        <v>748</v>
      </c>
      <c r="B722" t="s">
        <v>1699</v>
      </c>
      <c r="C722" s="1">
        <v>44203</v>
      </c>
      <c r="D722" t="s">
        <v>2218</v>
      </c>
      <c r="E722" t="s">
        <v>2218</v>
      </c>
      <c r="F722" s="2">
        <v>470</v>
      </c>
      <c r="G722" s="2">
        <v>470</v>
      </c>
      <c r="H722" s="2">
        <v>0</v>
      </c>
      <c r="I722" t="s">
        <v>4576</v>
      </c>
      <c r="K722" t="str">
        <f t="shared" si="11"/>
        <v xml:space="preserve"> (748,'Marcos Roberto de Almeida','2021-01-07 00:00:00','Sim','Sim','470','470','0','NEY;WILLIAN'),</v>
      </c>
    </row>
    <row r="723" spans="1:11" x14ac:dyDescent="0.3">
      <c r="A723">
        <v>749</v>
      </c>
      <c r="B723" t="s">
        <v>941</v>
      </c>
      <c r="C723" s="1">
        <v>44203</v>
      </c>
      <c r="D723" t="s">
        <v>2218</v>
      </c>
      <c r="E723" t="s">
        <v>2218</v>
      </c>
      <c r="F723" s="2">
        <v>360</v>
      </c>
      <c r="G723" s="2">
        <v>360</v>
      </c>
      <c r="H723" s="2">
        <v>0</v>
      </c>
      <c r="I723" t="s">
        <v>4556</v>
      </c>
      <c r="K723" t="str">
        <f t="shared" si="11"/>
        <v xml:space="preserve"> (749,'Cosme Mariano da Silva Filho','2021-01-07 00:00:00','Sim','Sim','360','360','0','NEY'),</v>
      </c>
    </row>
    <row r="724" spans="1:11" x14ac:dyDescent="0.3">
      <c r="A724">
        <v>750</v>
      </c>
      <c r="B724" t="s">
        <v>1703</v>
      </c>
      <c r="C724" s="1">
        <v>44204</v>
      </c>
      <c r="D724" t="s">
        <v>2218</v>
      </c>
      <c r="E724" t="s">
        <v>2218</v>
      </c>
      <c r="F724" s="2">
        <v>79.63</v>
      </c>
      <c r="G724" s="2">
        <v>79.63</v>
      </c>
      <c r="H724" s="2">
        <v>0</v>
      </c>
      <c r="I724" t="s">
        <v>2238</v>
      </c>
      <c r="K724" t="str">
        <f t="shared" si="11"/>
        <v xml:space="preserve"> (750,'Willian Félix Teodoro','2021-01-08 00:00:00','Sim','Sim','79,63','79,63','0','LOJA'),</v>
      </c>
    </row>
    <row r="725" spans="1:11" x14ac:dyDescent="0.3">
      <c r="A725">
        <v>751</v>
      </c>
      <c r="B725" t="s">
        <v>1712</v>
      </c>
      <c r="C725" s="1">
        <v>44207</v>
      </c>
      <c r="D725" t="s">
        <v>2218</v>
      </c>
      <c r="E725" t="s">
        <v>2218</v>
      </c>
      <c r="F725" s="2">
        <v>335</v>
      </c>
      <c r="G725" s="2">
        <v>335</v>
      </c>
      <c r="H725" s="2">
        <v>0</v>
      </c>
      <c r="I725" t="s">
        <v>4575</v>
      </c>
      <c r="K725" t="str">
        <f t="shared" si="11"/>
        <v xml:space="preserve"> (751,'Cicero de Souza Lima','2021-01-11 00:00:00','Sim','Sim','335','335','0','NEY; WILLIAN'),</v>
      </c>
    </row>
    <row r="726" spans="1:11" x14ac:dyDescent="0.3">
      <c r="A726">
        <v>752</v>
      </c>
      <c r="B726" t="s">
        <v>1709</v>
      </c>
      <c r="C726" s="1">
        <v>44207</v>
      </c>
      <c r="D726" t="s">
        <v>2218</v>
      </c>
      <c r="E726" t="s">
        <v>2218</v>
      </c>
      <c r="F726" s="2">
        <v>984</v>
      </c>
      <c r="G726" s="2">
        <v>984</v>
      </c>
      <c r="H726" s="2">
        <v>0</v>
      </c>
      <c r="I726" t="s">
        <v>4576</v>
      </c>
      <c r="K726" t="str">
        <f t="shared" si="11"/>
        <v xml:space="preserve"> (752,'Alcione Aparecida da Silva','2021-01-11 00:00:00','Sim','Sim','984','984','0','NEY;WILLIAN'),</v>
      </c>
    </row>
    <row r="727" spans="1:11" x14ac:dyDescent="0.3">
      <c r="A727">
        <v>753</v>
      </c>
      <c r="B727" t="s">
        <v>1707</v>
      </c>
      <c r="C727" s="1">
        <v>44207</v>
      </c>
      <c r="D727" t="s">
        <v>2218</v>
      </c>
      <c r="E727" t="s">
        <v>2218</v>
      </c>
      <c r="F727" s="2">
        <v>160</v>
      </c>
      <c r="G727" s="2">
        <v>160</v>
      </c>
      <c r="H727" s="2">
        <v>0</v>
      </c>
      <c r="I727" t="s">
        <v>2238</v>
      </c>
      <c r="K727" t="str">
        <f t="shared" si="11"/>
        <v xml:space="preserve"> (753,'Sérgio dos Santos','2021-01-11 00:00:00','Sim','Sim','160','160','0','LOJA'),</v>
      </c>
    </row>
    <row r="728" spans="1:11" x14ac:dyDescent="0.3">
      <c r="A728">
        <v>754</v>
      </c>
      <c r="B728" t="s">
        <v>2285</v>
      </c>
      <c r="C728" s="1">
        <v>44207</v>
      </c>
      <c r="D728" t="s">
        <v>2218</v>
      </c>
      <c r="E728" t="s">
        <v>2218</v>
      </c>
      <c r="F728" s="2">
        <v>72.84</v>
      </c>
      <c r="G728" s="2">
        <v>72.84</v>
      </c>
      <c r="H728" s="2">
        <v>0</v>
      </c>
      <c r="I728" t="s">
        <v>2238</v>
      </c>
      <c r="K728" t="str">
        <f t="shared" si="11"/>
        <v xml:space="preserve"> (754,'Maxi Calhas /Construlago','2021-01-11 00:00:00','Sim','Sim','72,84','72,84','0','LOJA'),</v>
      </c>
    </row>
    <row r="729" spans="1:11" x14ac:dyDescent="0.3">
      <c r="A729">
        <v>755</v>
      </c>
      <c r="B729" t="s">
        <v>2293</v>
      </c>
      <c r="C729" s="1">
        <v>44208</v>
      </c>
      <c r="D729" t="s">
        <v>2218</v>
      </c>
      <c r="E729" t="s">
        <v>2218</v>
      </c>
      <c r="F729" s="2">
        <v>194</v>
      </c>
      <c r="G729" s="2">
        <v>194</v>
      </c>
      <c r="H729" s="2">
        <v>0</v>
      </c>
      <c r="I729" t="s">
        <v>2238</v>
      </c>
      <c r="K729" t="str">
        <f t="shared" si="11"/>
        <v xml:space="preserve"> (755,'Maxi Calhas /Donizete','2021-01-12 00:00:00','Sim','Sim','194','194','0','LOJA'),</v>
      </c>
    </row>
    <row r="730" spans="1:11" x14ac:dyDescent="0.3">
      <c r="A730">
        <v>756</v>
      </c>
      <c r="B730" t="s">
        <v>1716</v>
      </c>
      <c r="C730" s="1">
        <v>44208</v>
      </c>
      <c r="D730" t="s">
        <v>2222</v>
      </c>
      <c r="E730" t="s">
        <v>2222</v>
      </c>
      <c r="F730" s="2">
        <v>0</v>
      </c>
      <c r="G730" s="2">
        <v>0</v>
      </c>
      <c r="H730" s="2">
        <v>0</v>
      </c>
      <c r="I730" t="s">
        <v>4575</v>
      </c>
      <c r="K730" t="str">
        <f t="shared" si="11"/>
        <v xml:space="preserve"> (756,'Elton Sacramento','2021-01-12 00:00:00','Não','Não','0','0','0','NEY; WILLIAN'),</v>
      </c>
    </row>
    <row r="731" spans="1:11" x14ac:dyDescent="0.3">
      <c r="A731">
        <v>757</v>
      </c>
      <c r="B731" t="s">
        <v>1720</v>
      </c>
      <c r="C731" s="1">
        <v>44209</v>
      </c>
      <c r="D731" t="s">
        <v>2218</v>
      </c>
      <c r="E731" t="s">
        <v>2218</v>
      </c>
      <c r="F731" s="2">
        <v>329</v>
      </c>
      <c r="G731" s="2">
        <v>329</v>
      </c>
      <c r="H731" s="2">
        <v>0</v>
      </c>
      <c r="I731" t="s">
        <v>4576</v>
      </c>
      <c r="K731" t="str">
        <f t="shared" si="11"/>
        <v xml:space="preserve"> (757,'Adriana Lima Martins','2021-01-13 00:00:00','Sim','Sim','329','329','0','NEY;WILLIAN'),</v>
      </c>
    </row>
    <row r="732" spans="1:11" x14ac:dyDescent="0.3">
      <c r="A732">
        <v>758</v>
      </c>
      <c r="B732" t="s">
        <v>1632</v>
      </c>
      <c r="C732" s="1">
        <v>44210</v>
      </c>
      <c r="D732" t="s">
        <v>2218</v>
      </c>
      <c r="E732" t="s">
        <v>2218</v>
      </c>
      <c r="F732" s="2">
        <v>450</v>
      </c>
      <c r="G732" s="2">
        <v>450</v>
      </c>
      <c r="H732" s="2">
        <v>0</v>
      </c>
      <c r="I732" t="s">
        <v>4576</v>
      </c>
      <c r="K732" t="str">
        <f t="shared" si="11"/>
        <v xml:space="preserve"> (758,'Leida Maria de Fátima Silva','2021-01-14 00:00:00','Sim','Sim','450','450','0','NEY;WILLIAN'),</v>
      </c>
    </row>
    <row r="733" spans="1:11" x14ac:dyDescent="0.3">
      <c r="A733">
        <v>759</v>
      </c>
      <c r="B733" t="s">
        <v>1724</v>
      </c>
      <c r="C733" s="1">
        <v>44210</v>
      </c>
      <c r="D733" t="s">
        <v>2218</v>
      </c>
      <c r="E733" t="s">
        <v>2218</v>
      </c>
      <c r="F733" s="2">
        <v>317.7</v>
      </c>
      <c r="G733" s="2">
        <v>317.7</v>
      </c>
      <c r="H733" s="2">
        <v>0</v>
      </c>
      <c r="I733" t="s">
        <v>4576</v>
      </c>
      <c r="K733" t="str">
        <f t="shared" si="11"/>
        <v xml:space="preserve"> (759,'Eva Aparecida Coelho Pereira','2021-01-14 00:00:00','Sim','Sim','317,7','317,7','0','NEY;WILLIAN'),</v>
      </c>
    </row>
    <row r="734" spans="1:11" x14ac:dyDescent="0.3">
      <c r="A734">
        <v>760</v>
      </c>
      <c r="B734" t="s">
        <v>1727</v>
      </c>
      <c r="C734" s="1">
        <v>44210</v>
      </c>
      <c r="D734" t="s">
        <v>2218</v>
      </c>
      <c r="E734" t="s">
        <v>2218</v>
      </c>
      <c r="F734" s="2">
        <v>377.53</v>
      </c>
      <c r="G734" s="2">
        <v>377.53</v>
      </c>
      <c r="H734" s="2">
        <v>0</v>
      </c>
      <c r="I734" t="s">
        <v>4576</v>
      </c>
      <c r="K734" t="str">
        <f t="shared" si="11"/>
        <v xml:space="preserve"> (760,'Antônio Zacaroni','2021-01-14 00:00:00','Sim','Sim','377,53','377,53','0','NEY;WILLIAN'),</v>
      </c>
    </row>
    <row r="735" spans="1:11" x14ac:dyDescent="0.3">
      <c r="A735">
        <v>761</v>
      </c>
      <c r="B735" t="s">
        <v>1687</v>
      </c>
      <c r="C735" s="1">
        <v>44210</v>
      </c>
      <c r="D735" t="s">
        <v>2218</v>
      </c>
      <c r="E735" t="s">
        <v>2218</v>
      </c>
      <c r="F735" s="2">
        <v>447.47</v>
      </c>
      <c r="G735" s="2">
        <v>447.47</v>
      </c>
      <c r="H735" s="2">
        <v>0</v>
      </c>
      <c r="I735" t="s">
        <v>2238</v>
      </c>
      <c r="K735" t="str">
        <f t="shared" si="11"/>
        <v xml:space="preserve"> (761,'Maria Helena Pereira','2021-01-14 00:00:00','Sim','Sim','447,47','447,47','0','LOJA'),</v>
      </c>
    </row>
    <row r="736" spans="1:11" x14ac:dyDescent="0.3">
      <c r="A736">
        <v>762</v>
      </c>
      <c r="B736" t="s">
        <v>1590</v>
      </c>
      <c r="C736" s="1">
        <v>44211</v>
      </c>
      <c r="D736" t="s">
        <v>2218</v>
      </c>
      <c r="E736" t="s">
        <v>2218</v>
      </c>
      <c r="F736" s="2">
        <v>120</v>
      </c>
      <c r="G736" s="2">
        <v>120</v>
      </c>
      <c r="H736" s="2">
        <v>0</v>
      </c>
      <c r="I736" t="s">
        <v>2238</v>
      </c>
      <c r="K736" t="str">
        <f t="shared" si="11"/>
        <v xml:space="preserve"> (762,'Nutrifenix Comércio Varejista e Serviços Ltda','2021-01-15 00:00:00','Sim','Sim','120','120','0','LOJA'),</v>
      </c>
    </row>
    <row r="737" spans="1:11" x14ac:dyDescent="0.3">
      <c r="A737">
        <v>763</v>
      </c>
      <c r="B737" t="s">
        <v>492</v>
      </c>
      <c r="C737" s="1">
        <v>44211</v>
      </c>
      <c r="D737" t="s">
        <v>2218</v>
      </c>
      <c r="E737" t="s">
        <v>2218</v>
      </c>
      <c r="F737" s="2">
        <v>460</v>
      </c>
      <c r="G737" s="2">
        <v>460</v>
      </c>
      <c r="H737" s="2">
        <v>0</v>
      </c>
      <c r="I737" t="s">
        <v>2238</v>
      </c>
      <c r="K737" t="str">
        <f t="shared" si="11"/>
        <v xml:space="preserve"> (763,'Fernando Pereira','2021-01-15 00:00:00','Sim','Sim','460','460','0','LOJA'),</v>
      </c>
    </row>
    <row r="738" spans="1:11" x14ac:dyDescent="0.3">
      <c r="A738">
        <v>764</v>
      </c>
      <c r="B738" t="s">
        <v>1687</v>
      </c>
      <c r="C738" s="1">
        <v>44211</v>
      </c>
      <c r="D738" t="s">
        <v>2218</v>
      </c>
      <c r="E738" t="s">
        <v>2218</v>
      </c>
      <c r="F738" s="2">
        <v>785</v>
      </c>
      <c r="G738" s="2">
        <v>785</v>
      </c>
      <c r="H738" s="2">
        <v>0</v>
      </c>
      <c r="I738" t="s">
        <v>2238</v>
      </c>
      <c r="K738" t="str">
        <f t="shared" si="11"/>
        <v xml:space="preserve"> (764,'Maria Helena Pereira','2021-01-15 00:00:00','Sim','Sim','785','785','0','LOJA'),</v>
      </c>
    </row>
    <row r="739" spans="1:11" x14ac:dyDescent="0.3">
      <c r="A739">
        <v>765</v>
      </c>
      <c r="B739" t="s">
        <v>2294</v>
      </c>
      <c r="C739" s="1">
        <v>44214</v>
      </c>
      <c r="D739" t="s">
        <v>2218</v>
      </c>
      <c r="E739" t="s">
        <v>2218</v>
      </c>
      <c r="F739" s="2">
        <v>48</v>
      </c>
      <c r="G739" s="2">
        <v>48</v>
      </c>
      <c r="H739" s="2">
        <v>0</v>
      </c>
      <c r="I739" t="s">
        <v>2238</v>
      </c>
      <c r="K739" t="str">
        <f t="shared" si="11"/>
        <v xml:space="preserve"> (765,'Maxi Calhas /Rita','2021-01-18 00:00:00','Sim','Sim','48','48','0','LOJA'),</v>
      </c>
    </row>
    <row r="740" spans="1:11" x14ac:dyDescent="0.3">
      <c r="A740">
        <v>766</v>
      </c>
      <c r="B740" t="s">
        <v>1732</v>
      </c>
      <c r="C740" s="1">
        <v>44214</v>
      </c>
      <c r="D740" t="s">
        <v>2218</v>
      </c>
      <c r="E740" t="s">
        <v>2218</v>
      </c>
      <c r="F740" s="2">
        <v>250</v>
      </c>
      <c r="G740" s="2">
        <v>250</v>
      </c>
      <c r="H740" s="2">
        <v>0</v>
      </c>
      <c r="I740" t="s">
        <v>2238</v>
      </c>
      <c r="K740" t="str">
        <f t="shared" si="11"/>
        <v xml:space="preserve"> (766,'Barri Charles','2021-01-18 00:00:00','Sim','Sim','250','250','0','LOJA'),</v>
      </c>
    </row>
    <row r="741" spans="1:11" x14ac:dyDescent="0.3">
      <c r="A741">
        <v>767</v>
      </c>
      <c r="B741" t="s">
        <v>1736</v>
      </c>
      <c r="C741" s="1">
        <v>44215</v>
      </c>
      <c r="D741" t="s">
        <v>2218</v>
      </c>
      <c r="E741" t="s">
        <v>2218</v>
      </c>
      <c r="F741" s="2">
        <v>1357.4</v>
      </c>
      <c r="G741" s="2">
        <v>1357.4</v>
      </c>
      <c r="H741" s="2">
        <v>0</v>
      </c>
      <c r="I741" t="s">
        <v>4576</v>
      </c>
      <c r="K741" t="str">
        <f t="shared" si="11"/>
        <v xml:space="preserve"> (767,'Jeremias Vazzi','2021-01-19 00:00:00','Sim','Sim','1357,4','1357,4','0','NEY;WILLIAN'),</v>
      </c>
    </row>
    <row r="742" spans="1:11" x14ac:dyDescent="0.3">
      <c r="A742">
        <v>768</v>
      </c>
      <c r="B742" t="s">
        <v>61</v>
      </c>
      <c r="C742" s="1">
        <v>44215</v>
      </c>
      <c r="D742" t="s">
        <v>2218</v>
      </c>
      <c r="E742" t="s">
        <v>2218</v>
      </c>
      <c r="F742" s="2">
        <v>2754</v>
      </c>
      <c r="G742" s="2">
        <v>2754</v>
      </c>
      <c r="H742" s="2">
        <v>0</v>
      </c>
      <c r="I742" t="s">
        <v>4576</v>
      </c>
      <c r="K742" t="str">
        <f t="shared" si="11"/>
        <v xml:space="preserve"> (768,'Walas/ GW Engenharia','2021-01-19 00:00:00','Sim','Sim','2754','2754','0','NEY;WILLIAN'),</v>
      </c>
    </row>
    <row r="743" spans="1:11" x14ac:dyDescent="0.3">
      <c r="A743">
        <v>769</v>
      </c>
      <c r="B743" t="s">
        <v>2295</v>
      </c>
      <c r="C743" s="1">
        <v>44215</v>
      </c>
      <c r="D743" t="s">
        <v>2218</v>
      </c>
      <c r="E743" t="s">
        <v>2218</v>
      </c>
      <c r="F743" s="2">
        <v>70</v>
      </c>
      <c r="G743" s="2">
        <v>70</v>
      </c>
      <c r="H743" s="2">
        <v>0</v>
      </c>
      <c r="I743" t="s">
        <v>2238</v>
      </c>
      <c r="K743" t="str">
        <f t="shared" si="11"/>
        <v xml:space="preserve"> (769,'Maxi Calhas /Antônio Luiz da Silva','2021-01-19 00:00:00','Sim','Sim','70','70','0','LOJA'),</v>
      </c>
    </row>
    <row r="744" spans="1:11" x14ac:dyDescent="0.3">
      <c r="A744">
        <v>770</v>
      </c>
      <c r="B744" t="s">
        <v>844</v>
      </c>
      <c r="C744" s="1">
        <v>44215</v>
      </c>
      <c r="D744" t="s">
        <v>2218</v>
      </c>
      <c r="E744" t="s">
        <v>2218</v>
      </c>
      <c r="F744" s="2">
        <v>200</v>
      </c>
      <c r="G744" s="2">
        <v>200</v>
      </c>
      <c r="H744" s="2">
        <v>0</v>
      </c>
      <c r="I744" t="s">
        <v>4576</v>
      </c>
      <c r="K744" t="str">
        <f t="shared" si="11"/>
        <v xml:space="preserve"> (770,'Maycon Destefani Vieira','2021-01-19 00:00:00','Sim','Sim','200','200','0','NEY;WILLIAN'),</v>
      </c>
    </row>
    <row r="745" spans="1:11" x14ac:dyDescent="0.3">
      <c r="A745">
        <v>771</v>
      </c>
      <c r="B745" t="s">
        <v>1113</v>
      </c>
      <c r="C745" s="1">
        <v>44215</v>
      </c>
      <c r="D745" t="s">
        <v>2218</v>
      </c>
      <c r="E745" t="s">
        <v>2218</v>
      </c>
      <c r="F745" s="2">
        <v>844</v>
      </c>
      <c r="G745" s="2">
        <v>844</v>
      </c>
      <c r="H745" s="2">
        <v>0</v>
      </c>
      <c r="I745" t="s">
        <v>2238</v>
      </c>
      <c r="K745" t="str">
        <f t="shared" si="11"/>
        <v xml:space="preserve"> (771,'Junior calheiro/ Antônio de Paula','2021-01-19 00:00:00','Sim','Sim','844','844','0','LOJA'),</v>
      </c>
    </row>
    <row r="746" spans="1:11" x14ac:dyDescent="0.3">
      <c r="A746">
        <v>772</v>
      </c>
      <c r="B746" t="s">
        <v>1740</v>
      </c>
      <c r="C746" s="1">
        <v>44216</v>
      </c>
      <c r="D746" t="s">
        <v>2218</v>
      </c>
      <c r="E746" t="s">
        <v>2218</v>
      </c>
      <c r="F746" s="2">
        <v>540</v>
      </c>
      <c r="G746" s="2">
        <v>540</v>
      </c>
      <c r="H746" s="2">
        <v>0</v>
      </c>
      <c r="I746" t="s">
        <v>4556</v>
      </c>
      <c r="K746" t="str">
        <f t="shared" si="11"/>
        <v xml:space="preserve"> (772,'Debora Almeida de S. Pereira','2021-01-20 00:00:00','Sim','Sim','540','540','0','NEY'),</v>
      </c>
    </row>
    <row r="747" spans="1:11" x14ac:dyDescent="0.3">
      <c r="A747">
        <v>773</v>
      </c>
      <c r="B747" t="s">
        <v>1745</v>
      </c>
      <c r="C747" s="1">
        <v>44217</v>
      </c>
      <c r="D747" t="s">
        <v>2218</v>
      </c>
      <c r="E747" t="s">
        <v>2218</v>
      </c>
      <c r="F747" s="2">
        <v>1092</v>
      </c>
      <c r="G747" s="2">
        <v>1092</v>
      </c>
      <c r="H747" s="2">
        <v>0</v>
      </c>
      <c r="I747" t="s">
        <v>4576</v>
      </c>
      <c r="K747" t="str">
        <f t="shared" si="11"/>
        <v xml:space="preserve"> (773,'DICASA Construtora Ltda','2021-01-21 00:00:00','Sim','Sim','1092','1092','0','NEY;WILLIAN'),</v>
      </c>
    </row>
    <row r="748" spans="1:11" x14ac:dyDescent="0.3">
      <c r="A748">
        <v>774</v>
      </c>
      <c r="B748" t="s">
        <v>2296</v>
      </c>
      <c r="C748" s="1">
        <v>44217</v>
      </c>
      <c r="D748" t="s">
        <v>2218</v>
      </c>
      <c r="E748" t="s">
        <v>2218</v>
      </c>
      <c r="F748" s="2">
        <v>130</v>
      </c>
      <c r="G748" s="2">
        <v>130</v>
      </c>
      <c r="H748" s="2">
        <v>0</v>
      </c>
      <c r="I748" t="s">
        <v>2238</v>
      </c>
      <c r="K748" t="str">
        <f t="shared" si="11"/>
        <v xml:space="preserve"> (774,'Maxi Calhas /Stefano','2021-01-21 00:00:00','Sim','Sim','130','130','0','LOJA'),</v>
      </c>
    </row>
    <row r="749" spans="1:11" x14ac:dyDescent="0.3">
      <c r="A749">
        <v>775</v>
      </c>
      <c r="B749" t="s">
        <v>1650</v>
      </c>
      <c r="C749" s="1">
        <v>44217</v>
      </c>
      <c r="D749" t="s">
        <v>2218</v>
      </c>
      <c r="E749" t="s">
        <v>2218</v>
      </c>
      <c r="F749" s="2">
        <v>260</v>
      </c>
      <c r="G749" s="2">
        <v>260</v>
      </c>
      <c r="H749" s="2">
        <v>0</v>
      </c>
      <c r="I749" t="s">
        <v>4556</v>
      </c>
      <c r="K749" t="str">
        <f t="shared" si="11"/>
        <v xml:space="preserve"> (775,'Maria Aparecida Batista Gonçalves','2021-01-21 00:00:00','Sim','Sim','260','260','0','NEY'),</v>
      </c>
    </row>
    <row r="750" spans="1:11" x14ac:dyDescent="0.3">
      <c r="A750">
        <v>776</v>
      </c>
      <c r="B750" t="s">
        <v>460</v>
      </c>
      <c r="C750" s="1">
        <v>44218</v>
      </c>
      <c r="D750" t="s">
        <v>2218</v>
      </c>
      <c r="E750" t="s">
        <v>2218</v>
      </c>
      <c r="F750" s="2">
        <v>470</v>
      </c>
      <c r="G750" s="2">
        <v>470</v>
      </c>
      <c r="H750" s="2">
        <v>0</v>
      </c>
      <c r="I750" t="s">
        <v>4556</v>
      </c>
      <c r="K750" t="str">
        <f t="shared" si="11"/>
        <v xml:space="preserve"> (776,'Junio Cesar de Oliveira','2021-01-22 00:00:00','Sim','Sim','470','470','0','NEY'),</v>
      </c>
    </row>
    <row r="751" spans="1:11" x14ac:dyDescent="0.3">
      <c r="A751">
        <v>777</v>
      </c>
      <c r="B751" t="s">
        <v>2297</v>
      </c>
      <c r="C751" s="1">
        <v>44218</v>
      </c>
      <c r="D751" t="s">
        <v>2218</v>
      </c>
      <c r="E751" t="s">
        <v>2218</v>
      </c>
      <c r="F751" s="2">
        <v>324.60000000000002</v>
      </c>
      <c r="G751" s="2">
        <v>324.60000000000002</v>
      </c>
      <c r="H751" s="2">
        <v>0</v>
      </c>
      <c r="I751" t="s">
        <v>2238</v>
      </c>
      <c r="K751" t="str">
        <f t="shared" si="11"/>
        <v xml:space="preserve"> (777,'Maxi Calhas /Paulo intercell cunhado','2021-01-22 00:00:00','Sim','Sim','324,6','324,6','0','LOJA'),</v>
      </c>
    </row>
    <row r="752" spans="1:11" x14ac:dyDescent="0.3">
      <c r="A752">
        <v>778</v>
      </c>
      <c r="B752" t="s">
        <v>2298</v>
      </c>
      <c r="C752" s="1">
        <v>44221</v>
      </c>
      <c r="D752" t="s">
        <v>2218</v>
      </c>
      <c r="E752" t="s">
        <v>2218</v>
      </c>
      <c r="F752" s="2">
        <v>100</v>
      </c>
      <c r="G752" s="2">
        <v>100</v>
      </c>
      <c r="H752" s="2">
        <v>0</v>
      </c>
      <c r="I752" t="s">
        <v>2238</v>
      </c>
      <c r="K752" t="str">
        <f t="shared" si="11"/>
        <v xml:space="preserve"> (778,'Maxi Calhas /Anilton da Silva','2021-01-25 00:00:00','Sim','Sim','100','100','0','LOJA'),</v>
      </c>
    </row>
    <row r="753" spans="1:11" x14ac:dyDescent="0.3">
      <c r="A753">
        <v>779</v>
      </c>
      <c r="B753" t="s">
        <v>1654</v>
      </c>
      <c r="C753" s="1">
        <v>44221</v>
      </c>
      <c r="D753" t="s">
        <v>2218</v>
      </c>
      <c r="E753" t="s">
        <v>2218</v>
      </c>
      <c r="F753" s="2">
        <v>4600</v>
      </c>
      <c r="G753" s="2">
        <v>4600</v>
      </c>
      <c r="H753" s="2">
        <v>0</v>
      </c>
      <c r="I753" t="s">
        <v>4581</v>
      </c>
      <c r="K753" t="str">
        <f t="shared" si="11"/>
        <v xml:space="preserve"> (779,'Adalton Felicio de Oliveira','2021-01-25 00:00:00','Sim','Sim','4600','4600','0','WILLIAN ;FREDERICO'),</v>
      </c>
    </row>
    <row r="754" spans="1:11" x14ac:dyDescent="0.3">
      <c r="A754">
        <v>780</v>
      </c>
      <c r="B754" t="s">
        <v>2299</v>
      </c>
      <c r="C754" s="1">
        <v>44222</v>
      </c>
      <c r="D754" t="s">
        <v>2218</v>
      </c>
      <c r="E754" t="s">
        <v>2218</v>
      </c>
      <c r="F754" s="2">
        <v>340</v>
      </c>
      <c r="G754" s="2">
        <v>340</v>
      </c>
      <c r="H754" s="2">
        <v>0</v>
      </c>
      <c r="I754" t="s">
        <v>2238</v>
      </c>
      <c r="K754" t="str">
        <f t="shared" si="11"/>
        <v xml:space="preserve"> (780,'Maxi Calhas /Rodrigo Paulo','2021-01-26 00:00:00','Sim','Sim','340','340','0','LOJA'),</v>
      </c>
    </row>
    <row r="755" spans="1:11" x14ac:dyDescent="0.3">
      <c r="A755">
        <v>781</v>
      </c>
      <c r="B755" t="s">
        <v>45</v>
      </c>
      <c r="C755" s="1">
        <v>44222</v>
      </c>
      <c r="D755" t="s">
        <v>2218</v>
      </c>
      <c r="E755" t="s">
        <v>2218</v>
      </c>
      <c r="F755" s="2">
        <v>550</v>
      </c>
      <c r="G755" s="2">
        <v>550</v>
      </c>
      <c r="H755" s="2">
        <v>0</v>
      </c>
      <c r="I755" t="s">
        <v>2238</v>
      </c>
      <c r="K755" t="str">
        <f t="shared" si="11"/>
        <v xml:space="preserve"> (781,'Weldel Felix Teodoro','2021-01-26 00:00:00','Sim','Sim','550','550','0','LOJA'),</v>
      </c>
    </row>
    <row r="756" spans="1:11" x14ac:dyDescent="0.3">
      <c r="A756">
        <v>782</v>
      </c>
      <c r="B756" t="s">
        <v>1749</v>
      </c>
      <c r="C756" s="1">
        <v>44222</v>
      </c>
      <c r="D756" t="s">
        <v>2218</v>
      </c>
      <c r="E756" t="s">
        <v>2218</v>
      </c>
      <c r="F756" s="2">
        <v>700</v>
      </c>
      <c r="G756" s="2">
        <v>700</v>
      </c>
      <c r="H756" s="2">
        <v>0</v>
      </c>
      <c r="I756" t="s">
        <v>4556</v>
      </c>
      <c r="K756" t="str">
        <f t="shared" si="11"/>
        <v xml:space="preserve"> (782,'Aguinaldo Santos','2021-01-26 00:00:00','Sim','Sim','700','700','0','NEY'),</v>
      </c>
    </row>
    <row r="757" spans="1:11" x14ac:dyDescent="0.3">
      <c r="A757">
        <v>783</v>
      </c>
      <c r="B757" t="s">
        <v>148</v>
      </c>
      <c r="C757" s="1">
        <v>44223</v>
      </c>
      <c r="D757" t="s">
        <v>2222</v>
      </c>
      <c r="E757" t="s">
        <v>2222</v>
      </c>
      <c r="F757" s="2">
        <v>145.68</v>
      </c>
      <c r="G757" s="2">
        <v>0</v>
      </c>
      <c r="H757" s="2">
        <v>145.68</v>
      </c>
      <c r="I757" t="s">
        <v>2238</v>
      </c>
      <c r="K757" t="str">
        <f t="shared" si="11"/>
        <v xml:space="preserve"> (783,'Vardão Materiais','2021-01-27 00:00:00','Não','Não','145,68','0','145,68','LOJA'),</v>
      </c>
    </row>
    <row r="758" spans="1:11" x14ac:dyDescent="0.3">
      <c r="A758">
        <v>784</v>
      </c>
      <c r="B758" t="s">
        <v>45</v>
      </c>
      <c r="C758" s="1">
        <v>44225</v>
      </c>
      <c r="D758" t="s">
        <v>2218</v>
      </c>
      <c r="E758" t="s">
        <v>2218</v>
      </c>
      <c r="F758" s="2">
        <v>43</v>
      </c>
      <c r="G758" s="2">
        <v>43</v>
      </c>
      <c r="H758" s="2">
        <v>0</v>
      </c>
      <c r="I758" t="s">
        <v>2238</v>
      </c>
      <c r="K758" t="str">
        <f t="shared" si="11"/>
        <v xml:space="preserve"> (784,'Weldel Felix Teodoro','2021-01-29 00:00:00','Sim','Sim','43','43','0','LOJA'),</v>
      </c>
    </row>
    <row r="759" spans="1:11" x14ac:dyDescent="0.3">
      <c r="A759">
        <v>785</v>
      </c>
      <c r="B759" t="s">
        <v>1763</v>
      </c>
      <c r="C759" s="1">
        <v>44225</v>
      </c>
      <c r="D759" t="s">
        <v>2218</v>
      </c>
      <c r="E759" t="s">
        <v>2218</v>
      </c>
      <c r="F759" s="2">
        <v>972</v>
      </c>
      <c r="G759" s="2">
        <v>972</v>
      </c>
      <c r="H759" s="2">
        <v>0</v>
      </c>
      <c r="I759" t="s">
        <v>4556</v>
      </c>
      <c r="K759" t="str">
        <f t="shared" si="11"/>
        <v xml:space="preserve"> (785,'Prefeitura/ Secretária de Obras','2021-01-29 00:00:00','Sim','Sim','972','972','0','NEY'),</v>
      </c>
    </row>
    <row r="760" spans="1:11" x14ac:dyDescent="0.3">
      <c r="A760">
        <v>786</v>
      </c>
      <c r="B760" t="s">
        <v>1756</v>
      </c>
      <c r="C760" s="1">
        <v>44225</v>
      </c>
      <c r="D760" t="s">
        <v>2218</v>
      </c>
      <c r="E760" t="s">
        <v>2218</v>
      </c>
      <c r="F760" s="2">
        <v>126</v>
      </c>
      <c r="G760" s="2">
        <v>126</v>
      </c>
      <c r="H760" s="2">
        <v>0</v>
      </c>
      <c r="I760" t="s">
        <v>4556</v>
      </c>
      <c r="K760" t="str">
        <f t="shared" si="11"/>
        <v xml:space="preserve"> (786,'José Pedro da Silva','2021-01-29 00:00:00','Sim','Sim','126','126','0','NEY'),</v>
      </c>
    </row>
    <row r="761" spans="1:11" x14ac:dyDescent="0.3">
      <c r="A761">
        <v>787</v>
      </c>
      <c r="B761" t="s">
        <v>834</v>
      </c>
      <c r="C761" s="1">
        <v>44225</v>
      </c>
      <c r="D761" t="s">
        <v>2222</v>
      </c>
      <c r="E761" t="s">
        <v>2222</v>
      </c>
      <c r="F761" s="2">
        <v>265</v>
      </c>
      <c r="G761" s="2">
        <v>0</v>
      </c>
      <c r="H761" s="2">
        <v>265</v>
      </c>
      <c r="I761" t="s">
        <v>4582</v>
      </c>
      <c r="K761" t="str">
        <f t="shared" si="11"/>
        <v xml:space="preserve"> (787,'Sandro Pereira Reis','2021-01-29 00:00:00','Não','Não','265','0','265','NEYWILLIAN'),</v>
      </c>
    </row>
    <row r="762" spans="1:11" x14ac:dyDescent="0.3">
      <c r="A762">
        <v>788</v>
      </c>
      <c r="B762" t="s">
        <v>1516</v>
      </c>
      <c r="C762" s="1">
        <v>44225</v>
      </c>
      <c r="D762" t="s">
        <v>2218</v>
      </c>
      <c r="E762" t="s">
        <v>2218</v>
      </c>
      <c r="F762" s="2">
        <v>800</v>
      </c>
      <c r="G762" s="2">
        <v>800</v>
      </c>
      <c r="H762" s="2">
        <v>0</v>
      </c>
      <c r="I762" t="s">
        <v>4576</v>
      </c>
      <c r="K762" t="str">
        <f t="shared" si="11"/>
        <v xml:space="preserve"> (788,'Maria Aparecida Guimarães Mesquita','2021-01-29 00:00:00','Sim','Sim','800','800','0','NEY;WILLIAN'),</v>
      </c>
    </row>
    <row r="763" spans="1:11" x14ac:dyDescent="0.3">
      <c r="A763">
        <v>789</v>
      </c>
      <c r="B763" t="s">
        <v>1753</v>
      </c>
      <c r="C763" s="1">
        <v>44228</v>
      </c>
      <c r="D763" t="s">
        <v>2218</v>
      </c>
      <c r="E763" t="s">
        <v>2218</v>
      </c>
      <c r="F763" s="2">
        <v>1450</v>
      </c>
      <c r="G763" s="2">
        <v>1450</v>
      </c>
      <c r="H763" s="2">
        <v>0</v>
      </c>
      <c r="I763" t="s">
        <v>4556</v>
      </c>
      <c r="K763" t="str">
        <f t="shared" si="11"/>
        <v xml:space="preserve"> (789,'BD Modas e confeccões Eireli EPP','2021-02-01 00:00:00','Sim','Sim','1450','1450','0','NEY'),</v>
      </c>
    </row>
    <row r="764" spans="1:11" x14ac:dyDescent="0.3">
      <c r="A764">
        <v>790</v>
      </c>
      <c r="B764" t="s">
        <v>1759</v>
      </c>
      <c r="C764" s="1">
        <v>44229</v>
      </c>
      <c r="D764" t="s">
        <v>2218</v>
      </c>
      <c r="E764" t="s">
        <v>2218</v>
      </c>
      <c r="F764" s="2">
        <v>2300</v>
      </c>
      <c r="G764" s="2">
        <v>2300</v>
      </c>
      <c r="H764" s="2">
        <v>0</v>
      </c>
      <c r="I764" t="s">
        <v>4583</v>
      </c>
      <c r="K764" t="str">
        <f t="shared" si="11"/>
        <v xml:space="preserve"> (790,'Tatiane Albina da Silva','2021-02-02 00:00:00','Sim','Sim','2300','2300','0','NEY; WILLIAN ;FREDERICO'),</v>
      </c>
    </row>
    <row r="765" spans="1:11" x14ac:dyDescent="0.3">
      <c r="A765">
        <v>791</v>
      </c>
      <c r="B765" t="s">
        <v>2300</v>
      </c>
      <c r="C765" s="1">
        <v>44230</v>
      </c>
      <c r="D765" t="s">
        <v>2218</v>
      </c>
      <c r="E765" t="s">
        <v>2218</v>
      </c>
      <c r="F765" s="2">
        <v>440</v>
      </c>
      <c r="G765" s="2">
        <v>440</v>
      </c>
      <c r="H765" s="2">
        <v>0</v>
      </c>
      <c r="I765" t="s">
        <v>4556</v>
      </c>
      <c r="K765" t="str">
        <f t="shared" si="11"/>
        <v xml:space="preserve"> (791,'Maxi Calhas /Maria de Lurdes','2021-02-03 00:00:00','Sim','Sim','440','440','0','NEY'),</v>
      </c>
    </row>
    <row r="766" spans="1:11" x14ac:dyDescent="0.3">
      <c r="A766">
        <v>792</v>
      </c>
      <c r="B766" t="s">
        <v>1767</v>
      </c>
      <c r="C766" s="1">
        <v>44231</v>
      </c>
      <c r="D766" t="s">
        <v>2218</v>
      </c>
      <c r="E766" t="s">
        <v>2218</v>
      </c>
      <c r="F766" s="2">
        <v>560</v>
      </c>
      <c r="G766" s="2">
        <v>560</v>
      </c>
      <c r="H766" s="2">
        <v>0</v>
      </c>
      <c r="I766" t="s">
        <v>4556</v>
      </c>
      <c r="K766" t="str">
        <f t="shared" si="11"/>
        <v xml:space="preserve"> (792,'Luiz Henrique Crabi','2021-02-04 00:00:00','Sim','Sim','560','560','0','NEY'),</v>
      </c>
    </row>
    <row r="767" spans="1:11" x14ac:dyDescent="0.3">
      <c r="A767">
        <v>793</v>
      </c>
      <c r="B767" t="s">
        <v>1771</v>
      </c>
      <c r="C767" s="1">
        <v>44231</v>
      </c>
      <c r="D767" t="s">
        <v>2218</v>
      </c>
      <c r="E767" t="s">
        <v>2218</v>
      </c>
      <c r="F767" s="2">
        <v>950.6</v>
      </c>
      <c r="G767" s="2">
        <v>950.6</v>
      </c>
      <c r="H767" s="2">
        <v>0</v>
      </c>
      <c r="I767" t="s">
        <v>4556</v>
      </c>
      <c r="K767" t="str">
        <f t="shared" si="11"/>
        <v xml:space="preserve"> (793,'BRZ Empreendimentos e Construções S.A','2021-02-04 00:00:00','Sim','Sim','950,6','950,6','0','NEY'),</v>
      </c>
    </row>
    <row r="768" spans="1:11" x14ac:dyDescent="0.3">
      <c r="A768">
        <v>794</v>
      </c>
      <c r="B768" t="s">
        <v>2301</v>
      </c>
      <c r="C768" s="1">
        <v>44231</v>
      </c>
      <c r="D768" t="s">
        <v>2218</v>
      </c>
      <c r="E768" t="s">
        <v>2218</v>
      </c>
      <c r="F768" s="2">
        <v>56.95</v>
      </c>
      <c r="G768" s="2">
        <v>56.95</v>
      </c>
      <c r="H768" s="2">
        <v>0</v>
      </c>
      <c r="I768" t="s">
        <v>2238</v>
      </c>
      <c r="K768" t="str">
        <f t="shared" si="11"/>
        <v xml:space="preserve"> (794,'Maxi Calhas /João','2021-02-04 00:00:00','Sim','Sim','56,95','56,95','0','LOJA'),</v>
      </c>
    </row>
    <row r="769" spans="1:11" x14ac:dyDescent="0.3">
      <c r="A769">
        <v>795</v>
      </c>
      <c r="B769" t="s">
        <v>61</v>
      </c>
      <c r="C769" s="1">
        <v>44231</v>
      </c>
      <c r="D769" t="s">
        <v>2218</v>
      </c>
      <c r="E769" t="s">
        <v>2218</v>
      </c>
      <c r="F769" s="2">
        <v>776.4</v>
      </c>
      <c r="G769" s="2">
        <v>776.4</v>
      </c>
      <c r="H769" s="2">
        <v>0</v>
      </c>
      <c r="I769" t="s">
        <v>4576</v>
      </c>
      <c r="K769" t="str">
        <f t="shared" si="11"/>
        <v xml:space="preserve"> (795,'Walas/ GW Engenharia','2021-02-04 00:00:00','Sim','Sim','776,4','776,4','0','NEY;WILLIAN'),</v>
      </c>
    </row>
    <row r="770" spans="1:11" x14ac:dyDescent="0.3">
      <c r="A770">
        <v>796</v>
      </c>
      <c r="B770" t="s">
        <v>1777</v>
      </c>
      <c r="C770" s="1">
        <v>44231</v>
      </c>
      <c r="D770" t="s">
        <v>2218</v>
      </c>
      <c r="E770" t="s">
        <v>2218</v>
      </c>
      <c r="F770" s="2">
        <v>1552.5</v>
      </c>
      <c r="G770" s="2">
        <v>1552.5</v>
      </c>
      <c r="H770" s="2">
        <v>0</v>
      </c>
      <c r="I770" t="s">
        <v>4576</v>
      </c>
      <c r="K770" t="str">
        <f t="shared" si="11"/>
        <v xml:space="preserve"> (796,'Cond. Edificio Vale das Palmeiras','2021-02-04 00:00:00','Sim','Sim','1552,5','1552,5','0','NEY;WILLIAN'),</v>
      </c>
    </row>
    <row r="771" spans="1:11" x14ac:dyDescent="0.3">
      <c r="A771">
        <v>797</v>
      </c>
      <c r="B771" t="s">
        <v>1782</v>
      </c>
      <c r="C771" s="1">
        <v>44232</v>
      </c>
      <c r="D771" t="s">
        <v>2218</v>
      </c>
      <c r="E771" t="s">
        <v>2218</v>
      </c>
      <c r="F771" s="2">
        <v>56.6</v>
      </c>
      <c r="G771" s="2">
        <v>56.6</v>
      </c>
      <c r="H771" s="2">
        <v>0</v>
      </c>
      <c r="I771" t="s">
        <v>2238</v>
      </c>
      <c r="K771" t="str">
        <f t="shared" ref="K771:K834" si="12">" ("&amp;A771&amp;",'"&amp;B771&amp;"','"&amp;TEXT(C771,"aaaa-mm-dd hh:mm:ss")&amp;"','"&amp;D771&amp;"','"&amp;E771&amp;"','"&amp;F771&amp;"','"&amp;G771&amp;"','"&amp;H771&amp;"','"&amp;I771&amp;"'),"</f>
        <v xml:space="preserve"> (797,'Eliger Construtora e ltda','2021-02-05 00:00:00','Sim','Sim','56,6','56,6','0','LOJA'),</v>
      </c>
    </row>
    <row r="772" spans="1:11" x14ac:dyDescent="0.3">
      <c r="A772">
        <v>798</v>
      </c>
      <c r="B772" t="s">
        <v>61</v>
      </c>
      <c r="C772" s="1">
        <v>44232</v>
      </c>
      <c r="D772" t="s">
        <v>2218</v>
      </c>
      <c r="E772" t="s">
        <v>2218</v>
      </c>
      <c r="F772" s="2">
        <v>510</v>
      </c>
      <c r="G772" s="2">
        <v>510</v>
      </c>
      <c r="H772" s="2">
        <v>0</v>
      </c>
      <c r="I772" t="s">
        <v>4584</v>
      </c>
      <c r="K772" t="str">
        <f t="shared" si="12"/>
        <v xml:space="preserve"> (798,'Walas/ GW Engenharia','2021-02-05 00:00:00','Sim','Sim','510','510','0','NEY;WILLIAN; FREDERICO'),</v>
      </c>
    </row>
    <row r="773" spans="1:11" x14ac:dyDescent="0.3">
      <c r="A773">
        <v>799</v>
      </c>
      <c r="B773" t="s">
        <v>583</v>
      </c>
      <c r="C773" s="1">
        <v>44235</v>
      </c>
      <c r="D773" t="s">
        <v>2218</v>
      </c>
      <c r="E773" t="s">
        <v>2218</v>
      </c>
      <c r="F773" s="2">
        <v>146</v>
      </c>
      <c r="G773" s="2">
        <v>146</v>
      </c>
      <c r="H773" s="2">
        <v>0</v>
      </c>
      <c r="I773" t="s">
        <v>2238</v>
      </c>
      <c r="K773" t="str">
        <f t="shared" si="12"/>
        <v xml:space="preserve"> (799,'Otacilio Salino de Araujo Junior','2021-02-08 00:00:00','Sim','Sim','146','146','0','LOJA'),</v>
      </c>
    </row>
    <row r="774" spans="1:11" x14ac:dyDescent="0.3">
      <c r="A774">
        <v>800</v>
      </c>
      <c r="B774" t="s">
        <v>1788</v>
      </c>
      <c r="C774" s="1">
        <v>44236</v>
      </c>
      <c r="D774" t="s">
        <v>2222</v>
      </c>
      <c r="E774" t="s">
        <v>2222</v>
      </c>
      <c r="F774" s="2">
        <v>502.55</v>
      </c>
      <c r="G774" s="2">
        <v>0</v>
      </c>
      <c r="H774" s="2">
        <v>502.55</v>
      </c>
      <c r="I774" t="s">
        <v>2238</v>
      </c>
      <c r="K774" t="str">
        <f t="shared" si="12"/>
        <v xml:space="preserve"> (800,'Tadeu Moreira de Andrade','2021-02-09 00:00:00','Não','Não','502,55','0','502,55','LOJA'),</v>
      </c>
    </row>
    <row r="775" spans="1:11" x14ac:dyDescent="0.3">
      <c r="A775">
        <v>801</v>
      </c>
      <c r="B775" t="s">
        <v>1792</v>
      </c>
      <c r="C775" s="1">
        <v>44236</v>
      </c>
      <c r="D775" t="s">
        <v>2218</v>
      </c>
      <c r="E775" t="s">
        <v>2218</v>
      </c>
      <c r="F775" s="2">
        <v>1562</v>
      </c>
      <c r="G775" s="2">
        <v>1562</v>
      </c>
      <c r="H775" s="2">
        <v>0</v>
      </c>
      <c r="I775" t="s">
        <v>4585</v>
      </c>
      <c r="K775" t="str">
        <f t="shared" si="12"/>
        <v xml:space="preserve"> (801,'Teresinha de Fatima Fernandes Mendes','2021-02-09 00:00:00','Sim','Sim','1562','1562','0','NEY; FREDERICO'),</v>
      </c>
    </row>
    <row r="776" spans="1:11" x14ac:dyDescent="0.3">
      <c r="A776">
        <v>802</v>
      </c>
      <c r="B776" t="s">
        <v>1777</v>
      </c>
      <c r="C776" s="1">
        <v>44237</v>
      </c>
      <c r="D776" t="s">
        <v>2218</v>
      </c>
      <c r="E776" t="s">
        <v>2218</v>
      </c>
      <c r="F776" s="2">
        <v>1552</v>
      </c>
      <c r="G776" s="2">
        <v>1552</v>
      </c>
      <c r="H776" s="2">
        <v>0</v>
      </c>
      <c r="I776" t="s">
        <v>4576</v>
      </c>
      <c r="K776" t="str">
        <f t="shared" si="12"/>
        <v xml:space="preserve"> (802,'Cond. Edificio Vale das Palmeiras','2021-02-10 00:00:00','Sim','Sim','1552','1552','0','NEY;WILLIAN'),</v>
      </c>
    </row>
    <row r="777" spans="1:11" x14ac:dyDescent="0.3">
      <c r="A777">
        <v>803</v>
      </c>
      <c r="B777" t="s">
        <v>433</v>
      </c>
      <c r="C777" s="1">
        <v>44238</v>
      </c>
      <c r="D777" t="s">
        <v>2218</v>
      </c>
      <c r="E777" t="s">
        <v>2218</v>
      </c>
      <c r="F777" s="2">
        <v>371</v>
      </c>
      <c r="G777" s="2">
        <v>371</v>
      </c>
      <c r="H777" s="2">
        <v>0</v>
      </c>
      <c r="I777" t="s">
        <v>2238</v>
      </c>
      <c r="K777" t="str">
        <f t="shared" si="12"/>
        <v xml:space="preserve"> (803,'Cristofer José Martins','2021-02-11 00:00:00','Sim','Sim','371','371','0','LOJA'),</v>
      </c>
    </row>
    <row r="778" spans="1:11" x14ac:dyDescent="0.3">
      <c r="A778">
        <v>804</v>
      </c>
      <c r="B778" t="s">
        <v>1767</v>
      </c>
      <c r="C778" s="1">
        <v>44238</v>
      </c>
      <c r="D778" t="s">
        <v>2218</v>
      </c>
      <c r="E778" t="s">
        <v>2218</v>
      </c>
      <c r="F778" s="2">
        <v>832</v>
      </c>
      <c r="G778" s="2">
        <v>832</v>
      </c>
      <c r="H778" s="2">
        <v>0</v>
      </c>
      <c r="I778" t="s">
        <v>4556</v>
      </c>
      <c r="K778" t="str">
        <f t="shared" si="12"/>
        <v xml:space="preserve"> (804,'Luiz Henrique Crabi','2021-02-11 00:00:00','Sim','Sim','832','832','0','NEY'),</v>
      </c>
    </row>
    <row r="779" spans="1:11" x14ac:dyDescent="0.3">
      <c r="A779">
        <v>805</v>
      </c>
      <c r="B779" t="s">
        <v>433</v>
      </c>
      <c r="C779" s="1">
        <v>44238</v>
      </c>
      <c r="D779" t="s">
        <v>2218</v>
      </c>
      <c r="E779" t="s">
        <v>2218</v>
      </c>
      <c r="F779" s="2">
        <v>300</v>
      </c>
      <c r="G779" s="2">
        <v>300</v>
      </c>
      <c r="H779" s="2">
        <v>0</v>
      </c>
      <c r="I779" t="s">
        <v>2238</v>
      </c>
      <c r="K779" t="str">
        <f t="shared" si="12"/>
        <v xml:space="preserve"> (805,'Cristofer José Martins','2021-02-11 00:00:00','Sim','Sim','300','300','0','LOJA'),</v>
      </c>
    </row>
    <row r="780" spans="1:11" x14ac:dyDescent="0.3">
      <c r="A780">
        <v>806</v>
      </c>
      <c r="B780" t="s">
        <v>1771</v>
      </c>
      <c r="C780" s="1">
        <v>44239</v>
      </c>
      <c r="D780" t="s">
        <v>2218</v>
      </c>
      <c r="E780" t="s">
        <v>2218</v>
      </c>
      <c r="F780" s="2">
        <v>1700</v>
      </c>
      <c r="G780" s="2">
        <v>1700</v>
      </c>
      <c r="H780" s="2">
        <v>0</v>
      </c>
      <c r="I780" t="s">
        <v>4586</v>
      </c>
      <c r="K780" t="str">
        <f t="shared" si="12"/>
        <v xml:space="preserve"> (806,'BRZ Empreendimentos e Construções S.A','2021-02-12 00:00:00','Sim','Sim','1700','1700','0','NEY;WILLIAN;'),</v>
      </c>
    </row>
    <row r="781" spans="1:11" x14ac:dyDescent="0.3">
      <c r="A781">
        <v>807</v>
      </c>
      <c r="B781" t="s">
        <v>1796</v>
      </c>
      <c r="C781" s="1">
        <v>44239</v>
      </c>
      <c r="D781" t="s">
        <v>2218</v>
      </c>
      <c r="E781" t="s">
        <v>2218</v>
      </c>
      <c r="F781" s="2">
        <v>1175</v>
      </c>
      <c r="G781" s="2">
        <v>1175</v>
      </c>
      <c r="H781" s="2">
        <v>0</v>
      </c>
      <c r="I781" t="s">
        <v>4556</v>
      </c>
      <c r="K781" t="str">
        <f t="shared" si="12"/>
        <v xml:space="preserve"> (807,'Maria Clara Souza da Costa','2021-02-12 00:00:00','Sim','Sim','1175','1175','0','NEY'),</v>
      </c>
    </row>
    <row r="782" spans="1:11" x14ac:dyDescent="0.3">
      <c r="A782">
        <v>808</v>
      </c>
      <c r="B782" t="s">
        <v>2302</v>
      </c>
      <c r="C782" s="1">
        <v>44239</v>
      </c>
      <c r="D782" t="s">
        <v>2218</v>
      </c>
      <c r="E782" t="s">
        <v>2218</v>
      </c>
      <c r="F782" s="2">
        <v>30</v>
      </c>
      <c r="G782" s="2">
        <v>30</v>
      </c>
      <c r="H782" s="2">
        <v>0</v>
      </c>
      <c r="I782" t="s">
        <v>4587</v>
      </c>
      <c r="K782" t="str">
        <f t="shared" si="12"/>
        <v xml:space="preserve"> (808,'Maxi Calhas /Centro Alfa','2021-02-12 00:00:00','Sim','Sim','30','30','0','FREDERICO'),</v>
      </c>
    </row>
    <row r="783" spans="1:11" x14ac:dyDescent="0.3">
      <c r="A783">
        <v>809</v>
      </c>
      <c r="B783" t="s">
        <v>1800</v>
      </c>
      <c r="C783" s="1">
        <v>44243</v>
      </c>
      <c r="D783" t="s">
        <v>2218</v>
      </c>
      <c r="E783" t="s">
        <v>2218</v>
      </c>
      <c r="F783" s="2">
        <v>1900</v>
      </c>
      <c r="G783" s="2">
        <v>1900</v>
      </c>
      <c r="H783" s="2">
        <v>0</v>
      </c>
      <c r="I783" t="s">
        <v>4588</v>
      </c>
      <c r="K783" t="str">
        <f t="shared" si="12"/>
        <v xml:space="preserve"> (809,'Silvana Massa Bueno','2021-02-16 00:00:00','Sim','Sim','1900','1900','0','NEY;FREDERICO'),</v>
      </c>
    </row>
    <row r="784" spans="1:11" x14ac:dyDescent="0.3">
      <c r="A784">
        <v>810</v>
      </c>
      <c r="B784" t="s">
        <v>1804</v>
      </c>
      <c r="C784" s="1">
        <v>44244</v>
      </c>
      <c r="D784" t="s">
        <v>2218</v>
      </c>
      <c r="E784" t="s">
        <v>2218</v>
      </c>
      <c r="F784" s="2">
        <v>1700</v>
      </c>
      <c r="G784" s="2">
        <v>1700</v>
      </c>
      <c r="H784" s="2">
        <v>0</v>
      </c>
      <c r="I784" t="s">
        <v>4589</v>
      </c>
      <c r="K784" t="str">
        <f t="shared" si="12"/>
        <v xml:space="preserve"> (810,'Weslen Henrique Amorim','2021-02-17 00:00:00','Sim','Sim','1700','1700','0','NEY;WILLIAN;FREDERICO'),</v>
      </c>
    </row>
    <row r="785" spans="1:11" x14ac:dyDescent="0.3">
      <c r="A785">
        <v>811</v>
      </c>
      <c r="B785" t="s">
        <v>1516</v>
      </c>
      <c r="C785" s="1">
        <v>44244</v>
      </c>
      <c r="D785" t="s">
        <v>2218</v>
      </c>
      <c r="E785" t="s">
        <v>2218</v>
      </c>
      <c r="F785" s="2">
        <v>340</v>
      </c>
      <c r="G785" s="2">
        <v>340</v>
      </c>
      <c r="H785" s="2">
        <v>0</v>
      </c>
      <c r="I785" t="s">
        <v>4590</v>
      </c>
      <c r="K785" t="str">
        <f t="shared" si="12"/>
        <v xml:space="preserve"> (811,'Maria Aparecida Guimarães Mesquita','2021-02-17 00:00:00','Sim','Sim','340','340','0','WILLIAN;FREDERICO'),</v>
      </c>
    </row>
    <row r="786" spans="1:11" x14ac:dyDescent="0.3">
      <c r="A786">
        <v>812</v>
      </c>
      <c r="B786" t="s">
        <v>2303</v>
      </c>
      <c r="C786" s="1">
        <v>44244</v>
      </c>
      <c r="D786" t="s">
        <v>2218</v>
      </c>
      <c r="E786" t="s">
        <v>2218</v>
      </c>
      <c r="F786" s="2">
        <v>200</v>
      </c>
      <c r="G786" s="2">
        <v>200</v>
      </c>
      <c r="H786" s="2">
        <v>0</v>
      </c>
      <c r="I786" t="s">
        <v>4556</v>
      </c>
      <c r="K786" t="str">
        <f t="shared" si="12"/>
        <v xml:space="preserve"> (812,'Maxi Calhas /Wanderley','2021-02-17 00:00:00','Sim','Sim','200','200','0','NEY'),</v>
      </c>
    </row>
    <row r="787" spans="1:11" x14ac:dyDescent="0.3">
      <c r="A787">
        <v>813</v>
      </c>
      <c r="B787" t="s">
        <v>1807</v>
      </c>
      <c r="C787" s="1">
        <v>44244</v>
      </c>
      <c r="D787" t="s">
        <v>2218</v>
      </c>
      <c r="E787" t="s">
        <v>2218</v>
      </c>
      <c r="F787" s="2">
        <v>680</v>
      </c>
      <c r="G787" s="2">
        <v>680</v>
      </c>
      <c r="H787" s="2">
        <v>0</v>
      </c>
      <c r="I787" t="s">
        <v>2238</v>
      </c>
      <c r="K787" t="str">
        <f t="shared" si="12"/>
        <v xml:space="preserve"> (813,'Rodnei Patrick Ribeiro','2021-02-17 00:00:00','Sim','Sim','680','680','0','LOJA'),</v>
      </c>
    </row>
    <row r="788" spans="1:11" x14ac:dyDescent="0.3">
      <c r="A788">
        <v>814</v>
      </c>
      <c r="B788" t="s">
        <v>2304</v>
      </c>
      <c r="C788" s="1">
        <v>44246</v>
      </c>
      <c r="D788" t="s">
        <v>2218</v>
      </c>
      <c r="E788" t="s">
        <v>2218</v>
      </c>
      <c r="F788" s="2">
        <v>220</v>
      </c>
      <c r="G788" s="2">
        <v>220</v>
      </c>
      <c r="H788" s="2">
        <v>0</v>
      </c>
      <c r="I788" t="s">
        <v>4591</v>
      </c>
      <c r="K788" t="str">
        <f t="shared" si="12"/>
        <v xml:space="preserve"> (814,'Walas/ GW Engenharia (Alto Figueira)','2021-02-19 00:00:00','Sim','Sim','220','220','0','NEY; WILLIAN ; FREDERICO'),</v>
      </c>
    </row>
    <row r="789" spans="1:11" x14ac:dyDescent="0.3">
      <c r="A789">
        <v>815</v>
      </c>
      <c r="B789" t="s">
        <v>1812</v>
      </c>
      <c r="C789" s="1">
        <v>44249</v>
      </c>
      <c r="D789" t="s">
        <v>2218</v>
      </c>
      <c r="E789" t="s">
        <v>2218</v>
      </c>
      <c r="F789" s="2">
        <v>450</v>
      </c>
      <c r="G789" s="2">
        <v>450</v>
      </c>
      <c r="H789" s="2">
        <v>0</v>
      </c>
      <c r="I789" t="s">
        <v>2238</v>
      </c>
      <c r="K789" t="str">
        <f t="shared" si="12"/>
        <v xml:space="preserve"> (815,'José Machado','2021-02-22 00:00:00','Sim','Sim','450','450','0','LOJA'),</v>
      </c>
    </row>
    <row r="790" spans="1:11" x14ac:dyDescent="0.3">
      <c r="A790">
        <v>816</v>
      </c>
      <c r="B790" t="s">
        <v>1812</v>
      </c>
      <c r="C790" s="1">
        <v>44249</v>
      </c>
      <c r="D790" t="s">
        <v>2218</v>
      </c>
      <c r="E790" t="s">
        <v>2218</v>
      </c>
      <c r="F790" s="2">
        <v>233</v>
      </c>
      <c r="G790" s="2">
        <v>233</v>
      </c>
      <c r="H790" s="2">
        <v>0</v>
      </c>
      <c r="I790" t="s">
        <v>2238</v>
      </c>
      <c r="K790" t="str">
        <f t="shared" si="12"/>
        <v xml:space="preserve"> (816,'José Machado','2021-02-22 00:00:00','Sim','Sim','233','233','0','LOJA'),</v>
      </c>
    </row>
    <row r="791" spans="1:11" x14ac:dyDescent="0.3">
      <c r="A791">
        <v>817</v>
      </c>
      <c r="B791" t="s">
        <v>1815</v>
      </c>
      <c r="C791" s="1">
        <v>44249</v>
      </c>
      <c r="D791" t="s">
        <v>2218</v>
      </c>
      <c r="E791" t="s">
        <v>2218</v>
      </c>
      <c r="F791" s="2">
        <v>5249</v>
      </c>
      <c r="G791" s="2">
        <v>5249</v>
      </c>
      <c r="H791" s="2">
        <v>0</v>
      </c>
      <c r="I791" t="s">
        <v>4584</v>
      </c>
      <c r="K791" t="str">
        <f t="shared" si="12"/>
        <v xml:space="preserve"> (817,'Paulo Cesar Silva Sene','2021-02-22 00:00:00','Sim','Sim','5249','5249','0','NEY;WILLIAN; FREDERICO'),</v>
      </c>
    </row>
    <row r="792" spans="1:11" x14ac:dyDescent="0.3">
      <c r="A792">
        <v>818</v>
      </c>
      <c r="B792" t="s">
        <v>1818</v>
      </c>
      <c r="C792" s="1">
        <v>44249</v>
      </c>
      <c r="D792" t="s">
        <v>2218</v>
      </c>
      <c r="E792" t="s">
        <v>2218</v>
      </c>
      <c r="F792" s="2">
        <v>1200</v>
      </c>
      <c r="G792" s="2">
        <v>1200</v>
      </c>
      <c r="H792" s="2">
        <v>0</v>
      </c>
      <c r="I792" t="s">
        <v>4589</v>
      </c>
      <c r="K792" t="str">
        <f t="shared" si="12"/>
        <v xml:space="preserve"> (818,'Leandro de Oliveira Vasconcelos','2021-02-22 00:00:00','Sim','Sim','1200','1200','0','NEY;WILLIAN;FREDERICO'),</v>
      </c>
    </row>
    <row r="793" spans="1:11" x14ac:dyDescent="0.3">
      <c r="A793">
        <v>819</v>
      </c>
      <c r="B793" t="s">
        <v>2305</v>
      </c>
      <c r="C793" s="1">
        <v>44253</v>
      </c>
      <c r="D793" t="s">
        <v>2218</v>
      </c>
      <c r="E793" t="s">
        <v>2218</v>
      </c>
      <c r="F793" s="2">
        <v>3398.8</v>
      </c>
      <c r="G793" s="2">
        <v>3398.8</v>
      </c>
      <c r="H793" s="2">
        <v>0</v>
      </c>
      <c r="I793" t="s">
        <v>4589</v>
      </c>
      <c r="K793" t="str">
        <f t="shared" si="12"/>
        <v xml:space="preserve"> (819,'Walas/ GW Engenharia (Farmacia Sion)','2021-02-26 00:00:00','Sim','Sim','3398,8','3398,8','0','NEY;WILLIAN;FREDERICO'),</v>
      </c>
    </row>
    <row r="794" spans="1:11" x14ac:dyDescent="0.3">
      <c r="A794">
        <v>820</v>
      </c>
      <c r="B794" t="s">
        <v>1821</v>
      </c>
      <c r="C794" s="1">
        <v>44256</v>
      </c>
      <c r="D794" t="s">
        <v>2218</v>
      </c>
      <c r="E794" t="s">
        <v>2218</v>
      </c>
      <c r="F794" s="2">
        <v>1126.5999999999999</v>
      </c>
      <c r="G794" s="2">
        <v>1126.5999999999999</v>
      </c>
      <c r="H794" s="2">
        <v>0</v>
      </c>
      <c r="I794" t="s">
        <v>4588</v>
      </c>
      <c r="K794" t="str">
        <f t="shared" si="12"/>
        <v xml:space="preserve"> (820,'Giovana Ferreira da Silva Acosta','2021-03-01 00:00:00','Sim','Sim','1126,6','1126,6','0','NEY;FREDERICO'),</v>
      </c>
    </row>
    <row r="795" spans="1:11" x14ac:dyDescent="0.3">
      <c r="A795">
        <v>821</v>
      </c>
      <c r="B795" t="s">
        <v>1017</v>
      </c>
      <c r="C795" s="1">
        <v>44257</v>
      </c>
      <c r="D795" t="s">
        <v>2218</v>
      </c>
      <c r="E795" t="s">
        <v>2218</v>
      </c>
      <c r="F795" s="2">
        <v>250</v>
      </c>
      <c r="G795" s="2">
        <v>250</v>
      </c>
      <c r="H795" s="2">
        <v>0</v>
      </c>
      <c r="I795" t="s">
        <v>2238</v>
      </c>
      <c r="K795" t="str">
        <f t="shared" si="12"/>
        <v xml:space="preserve"> (821,'Marlon Castro Carneiro dos Santos','2021-03-02 00:00:00','Sim','Sim','250','250','0','LOJA'),</v>
      </c>
    </row>
    <row r="796" spans="1:11" x14ac:dyDescent="0.3">
      <c r="A796">
        <v>822</v>
      </c>
      <c r="B796" t="s">
        <v>1824</v>
      </c>
      <c r="C796" s="1">
        <v>44257</v>
      </c>
      <c r="D796" t="s">
        <v>2218</v>
      </c>
      <c r="E796" t="s">
        <v>2218</v>
      </c>
      <c r="F796" s="2">
        <v>1200</v>
      </c>
      <c r="G796" s="2">
        <v>1200</v>
      </c>
      <c r="H796" s="2">
        <v>0</v>
      </c>
      <c r="I796" t="s">
        <v>4585</v>
      </c>
      <c r="K796" t="str">
        <f t="shared" si="12"/>
        <v xml:space="preserve"> (822,'Condominio Edificio Alvorada','2021-03-02 00:00:00','Sim','Sim','1200','1200','0','NEY; FREDERICO'),</v>
      </c>
    </row>
    <row r="797" spans="1:11" x14ac:dyDescent="0.3">
      <c r="A797">
        <v>823</v>
      </c>
      <c r="B797" t="s">
        <v>45</v>
      </c>
      <c r="C797" s="1">
        <v>44259</v>
      </c>
      <c r="D797" t="s">
        <v>2218</v>
      </c>
      <c r="E797" t="s">
        <v>2218</v>
      </c>
      <c r="F797" s="2">
        <v>944</v>
      </c>
      <c r="G797" s="2">
        <v>944</v>
      </c>
      <c r="H797" s="2">
        <v>0</v>
      </c>
      <c r="I797" t="s">
        <v>2238</v>
      </c>
      <c r="K797" t="str">
        <f t="shared" si="12"/>
        <v xml:space="preserve"> (823,'Weldel Felix Teodoro','2021-03-04 00:00:00','Sim','Sim','944','944','0','LOJA'),</v>
      </c>
    </row>
    <row r="798" spans="1:11" x14ac:dyDescent="0.3">
      <c r="A798">
        <v>824</v>
      </c>
      <c r="B798" t="s">
        <v>61</v>
      </c>
      <c r="C798" s="1">
        <v>44259</v>
      </c>
      <c r="D798" t="s">
        <v>2218</v>
      </c>
      <c r="E798" t="s">
        <v>2218</v>
      </c>
      <c r="F798" s="2">
        <v>246</v>
      </c>
      <c r="G798" s="2">
        <v>246</v>
      </c>
      <c r="H798" s="2">
        <v>0</v>
      </c>
      <c r="I798" t="s">
        <v>2238</v>
      </c>
      <c r="K798" t="str">
        <f t="shared" si="12"/>
        <v xml:space="preserve"> (824,'Walas/ GW Engenharia','2021-03-04 00:00:00','Sim','Sim','246','246','0','LOJA'),</v>
      </c>
    </row>
    <row r="799" spans="1:11" x14ac:dyDescent="0.3">
      <c r="A799">
        <v>825</v>
      </c>
      <c r="B799" t="s">
        <v>849</v>
      </c>
      <c r="C799" s="1">
        <v>44259</v>
      </c>
      <c r="D799" t="s">
        <v>2218</v>
      </c>
      <c r="E799" t="s">
        <v>2218</v>
      </c>
      <c r="F799" s="2">
        <v>230</v>
      </c>
      <c r="G799" s="2">
        <v>230</v>
      </c>
      <c r="H799" s="2">
        <v>0</v>
      </c>
      <c r="I799" t="s">
        <v>2238</v>
      </c>
      <c r="K799" t="str">
        <f t="shared" si="12"/>
        <v xml:space="preserve"> (825,'Sr Chico Marceneiro','2021-03-04 00:00:00','Sim','Sim','230','230','0','LOJA'),</v>
      </c>
    </row>
    <row r="800" spans="1:11" x14ac:dyDescent="0.3">
      <c r="A800">
        <v>826</v>
      </c>
      <c r="B800" t="s">
        <v>1827</v>
      </c>
      <c r="C800" s="1">
        <v>44260</v>
      </c>
      <c r="D800" t="s">
        <v>2218</v>
      </c>
      <c r="E800" t="s">
        <v>2218</v>
      </c>
      <c r="F800" s="2">
        <v>800</v>
      </c>
      <c r="G800" s="2">
        <v>800</v>
      </c>
      <c r="H800" s="2">
        <v>0</v>
      </c>
      <c r="I800" t="s">
        <v>4556</v>
      </c>
      <c r="K800" t="str">
        <f t="shared" si="12"/>
        <v xml:space="preserve"> (826,'Fundção Cultural/Rádio Melodia','2021-03-05 00:00:00','Sim','Sim','800','800','0','NEY'),</v>
      </c>
    </row>
    <row r="801" spans="1:11" x14ac:dyDescent="0.3">
      <c r="A801">
        <v>827</v>
      </c>
      <c r="B801" t="s">
        <v>1148</v>
      </c>
      <c r="C801" s="1">
        <v>44260</v>
      </c>
      <c r="D801" t="s">
        <v>2218</v>
      </c>
      <c r="E801" t="s">
        <v>2218</v>
      </c>
      <c r="F801" s="2">
        <v>212.52</v>
      </c>
      <c r="G801" s="2">
        <v>212.52</v>
      </c>
      <c r="H801" s="2">
        <v>0</v>
      </c>
      <c r="I801" t="s">
        <v>2238</v>
      </c>
      <c r="K801" t="str">
        <f t="shared" si="12"/>
        <v xml:space="preserve"> (827,'Watson Antônio Pedro','2021-03-05 00:00:00','Sim','Sim','212,52','212,52','0','LOJA'),</v>
      </c>
    </row>
    <row r="802" spans="1:11" x14ac:dyDescent="0.3">
      <c r="A802">
        <v>828</v>
      </c>
      <c r="B802" t="s">
        <v>1148</v>
      </c>
      <c r="C802" s="1">
        <v>44260</v>
      </c>
      <c r="D802" t="s">
        <v>2218</v>
      </c>
      <c r="E802" t="s">
        <v>2218</v>
      </c>
      <c r="F802" s="2">
        <v>224.31</v>
      </c>
      <c r="G802" s="2">
        <v>224.31</v>
      </c>
      <c r="H802" s="2">
        <v>0</v>
      </c>
      <c r="I802" t="s">
        <v>2238</v>
      </c>
      <c r="K802" t="str">
        <f t="shared" si="12"/>
        <v xml:space="preserve"> (828,'Watson Antônio Pedro','2021-03-05 00:00:00','Sim','Sim','224,31','224,31','0','LOJA'),</v>
      </c>
    </row>
    <row r="803" spans="1:11" x14ac:dyDescent="0.3">
      <c r="A803">
        <v>829</v>
      </c>
      <c r="B803" t="s">
        <v>1831</v>
      </c>
      <c r="C803" s="1">
        <v>44265</v>
      </c>
      <c r="D803" t="s">
        <v>2218</v>
      </c>
      <c r="E803" t="s">
        <v>2218</v>
      </c>
      <c r="F803" s="2">
        <v>460</v>
      </c>
      <c r="G803" s="2">
        <v>460</v>
      </c>
      <c r="H803" s="2">
        <v>0</v>
      </c>
      <c r="I803" t="s">
        <v>4588</v>
      </c>
      <c r="K803" t="str">
        <f t="shared" si="12"/>
        <v xml:space="preserve"> (829,'Cassia Rosimeire da Silva','2021-03-10 00:00:00','Sim','Sim','460','460','0','NEY;FREDERICO'),</v>
      </c>
    </row>
    <row r="804" spans="1:11" x14ac:dyDescent="0.3">
      <c r="A804">
        <v>830</v>
      </c>
      <c r="B804" t="s">
        <v>2306</v>
      </c>
      <c r="C804" s="1">
        <v>44265</v>
      </c>
      <c r="D804" t="s">
        <v>2218</v>
      </c>
      <c r="E804" t="s">
        <v>2218</v>
      </c>
      <c r="F804" s="2">
        <v>1000</v>
      </c>
      <c r="G804" s="2">
        <v>1000</v>
      </c>
      <c r="H804" s="2">
        <v>0</v>
      </c>
      <c r="I804" t="s">
        <v>4592</v>
      </c>
      <c r="K804" t="str">
        <f t="shared" si="12"/>
        <v xml:space="preserve"> (830,'Maxi Calhas /Edinho Dist.','2021-03-10 00:00:00','Sim','Sim','1000','1000','0','NEY; MARCO ;FREDERICO'),</v>
      </c>
    </row>
    <row r="805" spans="1:11" x14ac:dyDescent="0.3">
      <c r="A805">
        <v>831</v>
      </c>
      <c r="B805" t="s">
        <v>1831</v>
      </c>
      <c r="C805" s="1">
        <v>44265</v>
      </c>
      <c r="D805" t="s">
        <v>2218</v>
      </c>
      <c r="E805" t="s">
        <v>2218</v>
      </c>
      <c r="F805" s="2">
        <v>650</v>
      </c>
      <c r="G805" s="2">
        <v>650</v>
      </c>
      <c r="H805" s="2">
        <v>0</v>
      </c>
      <c r="I805" t="s">
        <v>4588</v>
      </c>
      <c r="K805" t="str">
        <f t="shared" si="12"/>
        <v xml:space="preserve"> (831,'Cassia Rosimeire da Silva','2021-03-10 00:00:00','Sim','Sim','650','650','0','NEY;FREDERICO'),</v>
      </c>
    </row>
    <row r="806" spans="1:11" x14ac:dyDescent="0.3">
      <c r="A806">
        <v>832</v>
      </c>
      <c r="B806" t="s">
        <v>1694</v>
      </c>
      <c r="C806" s="1">
        <v>44266</v>
      </c>
      <c r="D806" t="s">
        <v>2218</v>
      </c>
      <c r="E806" t="s">
        <v>2218</v>
      </c>
      <c r="F806" s="2">
        <v>120</v>
      </c>
      <c r="G806" s="2">
        <v>120</v>
      </c>
      <c r="H806" s="2">
        <v>0</v>
      </c>
      <c r="I806" t="s">
        <v>4556</v>
      </c>
      <c r="K806" t="str">
        <f t="shared" si="12"/>
        <v xml:space="preserve"> (832,'Patricia Rizzo','2021-03-11 00:00:00','Sim','Sim','120','120','0','NEY'),</v>
      </c>
    </row>
    <row r="807" spans="1:11" x14ac:dyDescent="0.3">
      <c r="A807">
        <v>833</v>
      </c>
      <c r="B807" t="s">
        <v>1836</v>
      </c>
      <c r="C807" s="1">
        <v>44266</v>
      </c>
      <c r="D807" t="s">
        <v>2218</v>
      </c>
      <c r="E807" t="s">
        <v>2218</v>
      </c>
      <c r="F807" s="2">
        <v>100</v>
      </c>
      <c r="G807" s="2">
        <v>100</v>
      </c>
      <c r="H807" s="2">
        <v>0</v>
      </c>
      <c r="I807" t="s">
        <v>2238</v>
      </c>
      <c r="K807" t="str">
        <f t="shared" si="12"/>
        <v xml:space="preserve"> (833,'Francisco Paula Henrique','2021-03-11 00:00:00','Sim','Sim','100','100','0','LOJA'),</v>
      </c>
    </row>
    <row r="808" spans="1:11" x14ac:dyDescent="0.3">
      <c r="A808">
        <v>834</v>
      </c>
      <c r="B808" t="s">
        <v>1839</v>
      </c>
      <c r="C808" s="1">
        <v>44266</v>
      </c>
      <c r="D808" t="s">
        <v>2218</v>
      </c>
      <c r="E808" t="s">
        <v>2222</v>
      </c>
      <c r="F808" s="2">
        <v>12000</v>
      </c>
      <c r="G808" s="2">
        <v>9000</v>
      </c>
      <c r="H808" s="2">
        <v>3000</v>
      </c>
      <c r="I808" t="s">
        <v>4593</v>
      </c>
      <c r="K808" t="str">
        <f t="shared" si="12"/>
        <v xml:space="preserve"> (834,'Dimatra','2021-03-11 00:00:00','Sim','Não','12000','9000','3000','NEY;WILLIAN;FREDERICO;MARCO'),</v>
      </c>
    </row>
    <row r="809" spans="1:11" x14ac:dyDescent="0.3">
      <c r="A809">
        <v>835</v>
      </c>
      <c r="B809" t="s">
        <v>2307</v>
      </c>
      <c r="C809" s="1">
        <v>44267</v>
      </c>
      <c r="D809" t="s">
        <v>2218</v>
      </c>
      <c r="E809" t="s">
        <v>2218</v>
      </c>
      <c r="F809" s="2">
        <v>700</v>
      </c>
      <c r="G809" s="2">
        <v>700</v>
      </c>
      <c r="H809" s="2">
        <v>0</v>
      </c>
      <c r="I809" t="s">
        <v>4594</v>
      </c>
      <c r="K809" t="str">
        <f t="shared" si="12"/>
        <v xml:space="preserve"> (835,'Maxi Calhas /Vidrosul','2021-03-12 00:00:00','Sim','Sim','700','700','0','LOJA;CONFECÇÃO'),</v>
      </c>
    </row>
    <row r="810" spans="1:11" x14ac:dyDescent="0.3">
      <c r="A810">
        <v>836</v>
      </c>
      <c r="B810" t="s">
        <v>1842</v>
      </c>
      <c r="C810" s="1">
        <v>44270</v>
      </c>
      <c r="D810" t="s">
        <v>2218</v>
      </c>
      <c r="E810" t="s">
        <v>2218</v>
      </c>
      <c r="F810" s="2">
        <v>587.20000000000005</v>
      </c>
      <c r="G810" s="2">
        <v>587.20000000000005</v>
      </c>
      <c r="H810" s="2">
        <v>0</v>
      </c>
      <c r="I810" t="s">
        <v>4575</v>
      </c>
      <c r="K810" t="str">
        <f t="shared" si="12"/>
        <v xml:space="preserve"> (836,'Condominio Edificio Residêncial Esmeralda','2021-03-15 00:00:00','Sim','Sim','587,2','587,2','0','NEY; WILLIAN'),</v>
      </c>
    </row>
    <row r="811" spans="1:11" x14ac:dyDescent="0.3">
      <c r="A811">
        <v>837</v>
      </c>
      <c r="B811" t="s">
        <v>2308</v>
      </c>
      <c r="C811" s="1">
        <v>44274</v>
      </c>
      <c r="D811" t="s">
        <v>2218</v>
      </c>
      <c r="E811" t="s">
        <v>2218</v>
      </c>
      <c r="F811" s="2">
        <v>0</v>
      </c>
      <c r="G811" s="2">
        <v>0</v>
      </c>
      <c r="H811" s="2">
        <v>0</v>
      </c>
      <c r="I811" t="s">
        <v>2238</v>
      </c>
      <c r="K811" t="str">
        <f t="shared" si="12"/>
        <v xml:space="preserve"> (837,'Associação de proprietários e Moradores do Condominio Lagamar','2021-03-19 00:00:00','Sim','Sim','0','0','0','LOJA'),</v>
      </c>
    </row>
    <row r="812" spans="1:11" x14ac:dyDescent="0.3">
      <c r="A812">
        <v>838</v>
      </c>
      <c r="B812" t="s">
        <v>1846</v>
      </c>
      <c r="C812" s="1">
        <v>44274</v>
      </c>
      <c r="D812" t="s">
        <v>2218</v>
      </c>
      <c r="E812" t="s">
        <v>2218</v>
      </c>
      <c r="F812" s="2">
        <v>768.81</v>
      </c>
      <c r="G812" s="2">
        <v>768.81</v>
      </c>
      <c r="H812" s="2">
        <v>0</v>
      </c>
      <c r="I812" t="s">
        <v>2238</v>
      </c>
      <c r="K812" t="str">
        <f t="shared" si="12"/>
        <v xml:space="preserve"> (838,'Associação de Proprietários e Moradores do Condominio Lagamar','2021-03-19 00:00:00','Sim','Sim','768,81','768,81','0','LOJA'),</v>
      </c>
    </row>
    <row r="813" spans="1:11" x14ac:dyDescent="0.3">
      <c r="A813">
        <v>839</v>
      </c>
      <c r="B813" t="s">
        <v>1148</v>
      </c>
      <c r="C813" s="1">
        <v>44274</v>
      </c>
      <c r="D813" t="s">
        <v>2218</v>
      </c>
      <c r="E813" t="s">
        <v>2218</v>
      </c>
      <c r="F813" s="2">
        <v>189.4</v>
      </c>
      <c r="G813" s="2">
        <v>189.4</v>
      </c>
      <c r="H813" s="2">
        <v>0</v>
      </c>
      <c r="I813" t="s">
        <v>2238</v>
      </c>
      <c r="K813" t="str">
        <f t="shared" si="12"/>
        <v xml:space="preserve"> (839,'Watson Antônio Pedro','2021-03-19 00:00:00','Sim','Sim','189,4','189,4','0','LOJA'),</v>
      </c>
    </row>
    <row r="814" spans="1:11" x14ac:dyDescent="0.3">
      <c r="A814">
        <v>840</v>
      </c>
      <c r="B814" t="s">
        <v>2309</v>
      </c>
      <c r="C814" s="1">
        <v>44277</v>
      </c>
      <c r="D814" t="s">
        <v>2218</v>
      </c>
      <c r="E814" t="s">
        <v>2218</v>
      </c>
      <c r="F814" s="2">
        <v>293</v>
      </c>
      <c r="G814" s="2">
        <v>293</v>
      </c>
      <c r="H814" s="2">
        <v>0</v>
      </c>
      <c r="I814" t="s">
        <v>2238</v>
      </c>
      <c r="K814" t="str">
        <f t="shared" si="12"/>
        <v xml:space="preserve"> (840,'Maxi Calhas /Marco Calheiro','2021-03-22 00:00:00','Sim','Sim','293','293','0','LOJA'),</v>
      </c>
    </row>
    <row r="815" spans="1:11" x14ac:dyDescent="0.3">
      <c r="A815">
        <v>841</v>
      </c>
      <c r="B815" t="s">
        <v>1850</v>
      </c>
      <c r="C815" s="1">
        <v>44277</v>
      </c>
      <c r="D815" t="s">
        <v>2218</v>
      </c>
      <c r="E815" t="s">
        <v>2218</v>
      </c>
      <c r="F815" s="2">
        <v>1120</v>
      </c>
      <c r="G815" s="2">
        <v>1120</v>
      </c>
      <c r="H815" s="2">
        <v>0</v>
      </c>
      <c r="I815" t="s">
        <v>2238</v>
      </c>
      <c r="K815" t="str">
        <f t="shared" si="12"/>
        <v xml:space="preserve"> (841,'Cristiano Dos Reis','2021-03-22 00:00:00','Sim','Sim','1120','1120','0','LOJA'),</v>
      </c>
    </row>
    <row r="816" spans="1:11" x14ac:dyDescent="0.3">
      <c r="A816">
        <v>842</v>
      </c>
      <c r="B816" t="s">
        <v>1914</v>
      </c>
      <c r="C816" s="1">
        <v>44316</v>
      </c>
      <c r="D816" t="s">
        <v>2218</v>
      </c>
      <c r="E816" t="s">
        <v>2218</v>
      </c>
      <c r="F816" s="2">
        <v>542</v>
      </c>
      <c r="G816" s="2">
        <v>542</v>
      </c>
      <c r="H816" s="2">
        <v>0</v>
      </c>
      <c r="I816" t="s">
        <v>4595</v>
      </c>
      <c r="K816" t="str">
        <f t="shared" si="12"/>
        <v xml:space="preserve"> (842,'Adriano Alves Marinho','2021-04-30 00:00:00','Sim','Sim','542','542','0','NEY; MARCO'),</v>
      </c>
    </row>
    <row r="817" spans="1:11" x14ac:dyDescent="0.3">
      <c r="A817">
        <v>843</v>
      </c>
      <c r="B817" t="s">
        <v>1590</v>
      </c>
      <c r="C817" s="1">
        <v>44280</v>
      </c>
      <c r="D817" t="s">
        <v>2218</v>
      </c>
      <c r="E817" t="s">
        <v>2218</v>
      </c>
      <c r="F817" s="2">
        <v>1285.72</v>
      </c>
      <c r="G817" s="2">
        <v>1285.72</v>
      </c>
      <c r="H817" s="2">
        <v>0</v>
      </c>
      <c r="I817" t="s">
        <v>4596</v>
      </c>
      <c r="K817" t="str">
        <f t="shared" si="12"/>
        <v xml:space="preserve"> (843,'Nutrifenix Comércio Varejista e Serviços Ltda','2021-03-25 00:00:00','Sim','Sim','1285,72','1285,72','0','NEY;MARCO'),</v>
      </c>
    </row>
    <row r="818" spans="1:11" x14ac:dyDescent="0.3">
      <c r="A818">
        <v>844</v>
      </c>
      <c r="B818" t="s">
        <v>1853</v>
      </c>
      <c r="C818" s="1">
        <v>44280</v>
      </c>
      <c r="D818" t="s">
        <v>2218</v>
      </c>
      <c r="E818" t="s">
        <v>2218</v>
      </c>
      <c r="F818" s="2">
        <v>1200</v>
      </c>
      <c r="G818" s="2">
        <v>1200</v>
      </c>
      <c r="H818" s="2">
        <v>0</v>
      </c>
      <c r="I818" t="s">
        <v>4595</v>
      </c>
      <c r="K818" t="str">
        <f t="shared" si="12"/>
        <v xml:space="preserve"> (844,'Eduardo Henrique Tavares lopes','2021-03-25 00:00:00','Sim','Sim','1200','1200','0','NEY; MARCO'),</v>
      </c>
    </row>
    <row r="819" spans="1:11" x14ac:dyDescent="0.3">
      <c r="A819">
        <v>845</v>
      </c>
      <c r="B819" t="s">
        <v>1859</v>
      </c>
      <c r="C819" s="1">
        <v>44281</v>
      </c>
      <c r="D819" t="s">
        <v>2218</v>
      </c>
      <c r="E819" t="s">
        <v>2218</v>
      </c>
      <c r="F819" s="2">
        <v>208</v>
      </c>
      <c r="G819" s="2">
        <v>208</v>
      </c>
      <c r="H819" s="2">
        <v>0</v>
      </c>
      <c r="I819" t="s">
        <v>2238</v>
      </c>
      <c r="K819" t="str">
        <f t="shared" si="12"/>
        <v xml:space="preserve"> (845,'Marcus Vinicius Tavares','2021-03-26 00:00:00','Sim','Sim','208','208','0','LOJA'),</v>
      </c>
    </row>
    <row r="820" spans="1:11" x14ac:dyDescent="0.3">
      <c r="A820">
        <v>846</v>
      </c>
      <c r="B820" t="s">
        <v>1862</v>
      </c>
      <c r="C820" s="1">
        <v>44284</v>
      </c>
      <c r="D820" t="s">
        <v>2218</v>
      </c>
      <c r="E820" t="s">
        <v>2218</v>
      </c>
      <c r="F820" s="2">
        <v>928.48</v>
      </c>
      <c r="G820" s="2">
        <v>928.48</v>
      </c>
      <c r="H820" s="2">
        <v>0</v>
      </c>
      <c r="I820" t="s">
        <v>4596</v>
      </c>
      <c r="K820" t="str">
        <f t="shared" si="12"/>
        <v xml:space="preserve"> (846,'Eduardo de Araujo Santos','2021-03-29 00:00:00','Sim','Sim','928,48','928,48','0','NEY;MARCO'),</v>
      </c>
    </row>
    <row r="821" spans="1:11" x14ac:dyDescent="0.3">
      <c r="A821">
        <v>847</v>
      </c>
      <c r="B821" t="s">
        <v>45</v>
      </c>
      <c r="C821" s="1">
        <v>44284</v>
      </c>
      <c r="D821" t="s">
        <v>2218</v>
      </c>
      <c r="E821" t="s">
        <v>2218</v>
      </c>
      <c r="F821" s="2">
        <v>182.1</v>
      </c>
      <c r="G821" s="2">
        <v>182.1</v>
      </c>
      <c r="H821" s="2">
        <v>0</v>
      </c>
      <c r="I821" t="s">
        <v>2238</v>
      </c>
      <c r="K821" t="str">
        <f t="shared" si="12"/>
        <v xml:space="preserve"> (847,'Weldel Felix Teodoro','2021-03-29 00:00:00','Sim','Sim','182,1','182,1','0','LOJA'),</v>
      </c>
    </row>
    <row r="822" spans="1:11" x14ac:dyDescent="0.3">
      <c r="A822">
        <v>848</v>
      </c>
      <c r="B822" t="s">
        <v>1590</v>
      </c>
      <c r="C822" s="1">
        <v>44270</v>
      </c>
      <c r="D822" t="s">
        <v>2218</v>
      </c>
      <c r="E822" t="s">
        <v>2218</v>
      </c>
      <c r="F822" s="2">
        <v>5520</v>
      </c>
      <c r="G822" s="2">
        <v>5520</v>
      </c>
      <c r="H822" s="2">
        <v>0</v>
      </c>
      <c r="I822" t="s">
        <v>4597</v>
      </c>
      <c r="K822" t="str">
        <f t="shared" si="12"/>
        <v xml:space="preserve"> (848,'Nutrifenix Comércio Varejista e Serviços Ltda','2021-03-15 00:00:00','Sim','Sim','5520','5520','0','WILLIAN; MARCO'),</v>
      </c>
    </row>
    <row r="823" spans="1:11" x14ac:dyDescent="0.3">
      <c r="A823">
        <v>849</v>
      </c>
      <c r="B823" t="s">
        <v>1590</v>
      </c>
      <c r="C823" s="1">
        <v>44284</v>
      </c>
      <c r="D823" t="s">
        <v>2222</v>
      </c>
      <c r="E823" t="s">
        <v>2222</v>
      </c>
      <c r="F823" s="2">
        <v>0</v>
      </c>
      <c r="G823" s="2">
        <v>0</v>
      </c>
      <c r="H823" s="2">
        <v>0</v>
      </c>
      <c r="I823" t="s">
        <v>4597</v>
      </c>
      <c r="K823" t="str">
        <f t="shared" si="12"/>
        <v xml:space="preserve"> (849,'Nutrifenix Comércio Varejista e Serviços Ltda','2021-03-29 00:00:00','Não','Não','0','0','0','WILLIAN; MARCO'),</v>
      </c>
    </row>
    <row r="824" spans="1:11" x14ac:dyDescent="0.3">
      <c r="A824">
        <v>850</v>
      </c>
      <c r="B824" t="s">
        <v>1080</v>
      </c>
      <c r="C824" s="1">
        <v>44284</v>
      </c>
      <c r="D824" t="s">
        <v>2218</v>
      </c>
      <c r="E824" t="s">
        <v>2218</v>
      </c>
      <c r="F824" s="2">
        <v>42</v>
      </c>
      <c r="G824" s="2">
        <v>42</v>
      </c>
      <c r="H824" s="2">
        <v>0</v>
      </c>
      <c r="I824" t="s">
        <v>2238</v>
      </c>
      <c r="K824" t="str">
        <f t="shared" si="12"/>
        <v xml:space="preserve"> (850,'José Esteves','2021-03-29 00:00:00','Sim','Sim','42','42','0','LOJA'),</v>
      </c>
    </row>
    <row r="825" spans="1:11" x14ac:dyDescent="0.3">
      <c r="A825">
        <v>851</v>
      </c>
      <c r="B825" t="s">
        <v>844</v>
      </c>
      <c r="C825" s="1">
        <v>44284</v>
      </c>
      <c r="D825" t="s">
        <v>2218</v>
      </c>
      <c r="E825" t="s">
        <v>2218</v>
      </c>
      <c r="F825" s="2">
        <v>260</v>
      </c>
      <c r="G825" s="2">
        <v>260</v>
      </c>
      <c r="H825" s="2">
        <v>0</v>
      </c>
      <c r="I825" t="s">
        <v>4556</v>
      </c>
      <c r="K825" t="str">
        <f t="shared" si="12"/>
        <v xml:space="preserve"> (851,'Maycon Destefani Vieira','2021-03-29 00:00:00','Sim','Sim','260','260','0','NEY'),</v>
      </c>
    </row>
    <row r="826" spans="1:11" x14ac:dyDescent="0.3">
      <c r="A826">
        <v>852</v>
      </c>
      <c r="B826" t="s">
        <v>2310</v>
      </c>
      <c r="C826" s="1">
        <v>44284</v>
      </c>
      <c r="D826" t="s">
        <v>2218</v>
      </c>
      <c r="E826" t="s">
        <v>2218</v>
      </c>
      <c r="F826" s="2">
        <v>180</v>
      </c>
      <c r="G826" s="2">
        <v>180</v>
      </c>
      <c r="H826" s="2">
        <v>0</v>
      </c>
      <c r="I826" t="s">
        <v>4556</v>
      </c>
      <c r="K826" t="str">
        <f t="shared" si="12"/>
        <v xml:space="preserve"> (852,'Maxi Calhas /Maria','2021-03-29 00:00:00','Sim','Sim','180','180','0','NEY'),</v>
      </c>
    </row>
    <row r="827" spans="1:11" x14ac:dyDescent="0.3">
      <c r="A827">
        <v>853</v>
      </c>
      <c r="B827" t="s">
        <v>45</v>
      </c>
      <c r="C827" s="1">
        <v>44285</v>
      </c>
      <c r="D827" t="s">
        <v>2218</v>
      </c>
      <c r="E827" t="s">
        <v>2218</v>
      </c>
      <c r="F827" s="2">
        <v>45.55</v>
      </c>
      <c r="G827" s="2">
        <v>45.55</v>
      </c>
      <c r="H827" s="2">
        <v>0</v>
      </c>
      <c r="I827" t="s">
        <v>2238</v>
      </c>
      <c r="K827" t="str">
        <f t="shared" si="12"/>
        <v xml:space="preserve"> (853,'Weldel Felix Teodoro','2021-03-30 00:00:00','Sim','Sim','45,55','45,55','0','LOJA'),</v>
      </c>
    </row>
    <row r="828" spans="1:11" x14ac:dyDescent="0.3">
      <c r="A828">
        <v>854</v>
      </c>
      <c r="B828" t="s">
        <v>45</v>
      </c>
      <c r="C828" s="1">
        <v>44285</v>
      </c>
      <c r="D828" t="s">
        <v>2218</v>
      </c>
      <c r="E828" t="s">
        <v>2218</v>
      </c>
      <c r="F828" s="2">
        <v>30</v>
      </c>
      <c r="G828" s="2">
        <v>30</v>
      </c>
      <c r="H828" s="2">
        <v>0</v>
      </c>
      <c r="I828" t="s">
        <v>2238</v>
      </c>
      <c r="K828" t="str">
        <f t="shared" si="12"/>
        <v xml:space="preserve"> (854,'Weldel Felix Teodoro','2021-03-30 00:00:00','Sim','Sim','30','30','0','LOJA'),</v>
      </c>
    </row>
    <row r="829" spans="1:11" x14ac:dyDescent="0.3">
      <c r="A829">
        <v>855</v>
      </c>
      <c r="B829" t="s">
        <v>1865</v>
      </c>
      <c r="C829" s="1">
        <v>44285</v>
      </c>
      <c r="D829" t="s">
        <v>2218</v>
      </c>
      <c r="E829" t="s">
        <v>2218</v>
      </c>
      <c r="F829" s="2">
        <v>1397.1</v>
      </c>
      <c r="G829" s="2">
        <v>1397.1</v>
      </c>
      <c r="H829" s="2">
        <v>0</v>
      </c>
      <c r="I829" t="s">
        <v>4595</v>
      </c>
      <c r="K829" t="str">
        <f t="shared" si="12"/>
        <v xml:space="preserve"> (855,'Jhonatan Kliemchen','2021-03-30 00:00:00','Sim','Sim','1397,1','1397,1','0','NEY; MARCO'),</v>
      </c>
    </row>
    <row r="830" spans="1:11" x14ac:dyDescent="0.3">
      <c r="A830">
        <v>856</v>
      </c>
      <c r="B830" t="s">
        <v>148</v>
      </c>
      <c r="C830" s="1">
        <v>44309</v>
      </c>
      <c r="D830" t="s">
        <v>2218</v>
      </c>
      <c r="E830" t="s">
        <v>2218</v>
      </c>
      <c r="F830" s="2">
        <v>258.64</v>
      </c>
      <c r="G830" s="2">
        <v>0</v>
      </c>
      <c r="H830" s="2">
        <v>258.64</v>
      </c>
      <c r="I830" t="s">
        <v>2238</v>
      </c>
      <c r="K830" t="str">
        <f t="shared" si="12"/>
        <v xml:space="preserve"> (856,'Vardão Materiais','2021-04-23 00:00:00','Sim','Sim','258,64','0','258,64','LOJA'),</v>
      </c>
    </row>
    <row r="831" spans="1:11" x14ac:dyDescent="0.3">
      <c r="A831">
        <v>857</v>
      </c>
      <c r="B831" t="s">
        <v>61</v>
      </c>
      <c r="C831" s="1">
        <v>44285</v>
      </c>
      <c r="D831" t="s">
        <v>2222</v>
      </c>
      <c r="E831" t="s">
        <v>2222</v>
      </c>
      <c r="F831" s="2">
        <v>253.68</v>
      </c>
      <c r="G831" s="2">
        <v>0</v>
      </c>
      <c r="H831" s="2">
        <v>253.68</v>
      </c>
      <c r="I831" t="s">
        <v>4595</v>
      </c>
      <c r="K831" t="str">
        <f t="shared" si="12"/>
        <v xml:space="preserve"> (857,'Walas/ GW Engenharia','2021-03-30 00:00:00','Não','Não','253,68','0','253,68','NEY; MARCO'),</v>
      </c>
    </row>
    <row r="832" spans="1:11" x14ac:dyDescent="0.3">
      <c r="A832">
        <v>858</v>
      </c>
      <c r="B832" t="s">
        <v>61</v>
      </c>
      <c r="C832" s="1">
        <v>44285</v>
      </c>
      <c r="D832" t="s">
        <v>2222</v>
      </c>
      <c r="E832" t="s">
        <v>2222</v>
      </c>
      <c r="F832" s="2">
        <v>499.8</v>
      </c>
      <c r="G832" s="2">
        <v>0</v>
      </c>
      <c r="H832" s="2">
        <v>499.8</v>
      </c>
      <c r="I832" t="s">
        <v>4596</v>
      </c>
      <c r="K832" t="str">
        <f t="shared" si="12"/>
        <v xml:space="preserve"> (858,'Walas/ GW Engenharia','2021-03-30 00:00:00','Não','Não','499,8','0','499,8','NEY;MARCO'),</v>
      </c>
    </row>
    <row r="833" spans="1:11" x14ac:dyDescent="0.3">
      <c r="A833">
        <v>859</v>
      </c>
      <c r="B833" t="s">
        <v>1788</v>
      </c>
      <c r="C833" s="1">
        <v>44286</v>
      </c>
      <c r="D833" t="s">
        <v>2222</v>
      </c>
      <c r="E833" t="s">
        <v>2222</v>
      </c>
      <c r="F833" s="2">
        <v>380.31</v>
      </c>
      <c r="G833" s="2">
        <v>0</v>
      </c>
      <c r="H833" s="2">
        <v>380.31</v>
      </c>
      <c r="I833" t="s">
        <v>2238</v>
      </c>
      <c r="K833" t="str">
        <f t="shared" si="12"/>
        <v xml:space="preserve"> (859,'Tadeu Moreira de Andrade','2021-03-31 00:00:00','Não','Não','380,31','0','380,31','LOJA'),</v>
      </c>
    </row>
    <row r="834" spans="1:11" x14ac:dyDescent="0.3">
      <c r="A834">
        <v>860</v>
      </c>
      <c r="B834" t="s">
        <v>1865</v>
      </c>
      <c r="C834" s="1">
        <v>44286</v>
      </c>
      <c r="D834" t="s">
        <v>2218</v>
      </c>
      <c r="E834" t="s">
        <v>2218</v>
      </c>
      <c r="F834" s="2">
        <v>156.19</v>
      </c>
      <c r="G834" s="2">
        <v>156.19</v>
      </c>
      <c r="H834" s="2">
        <v>0</v>
      </c>
      <c r="I834" t="s">
        <v>2238</v>
      </c>
      <c r="K834" t="str">
        <f t="shared" si="12"/>
        <v xml:space="preserve"> (860,'Jhonatan Kliemchen','2021-03-31 00:00:00','Sim','Sim','156,19','156,19','0','LOJA'),</v>
      </c>
    </row>
    <row r="835" spans="1:11" x14ac:dyDescent="0.3">
      <c r="A835">
        <v>861</v>
      </c>
      <c r="B835" t="s">
        <v>1870</v>
      </c>
      <c r="C835" s="1">
        <v>44286</v>
      </c>
      <c r="D835" t="s">
        <v>2218</v>
      </c>
      <c r="E835" t="s">
        <v>2218</v>
      </c>
      <c r="F835" s="2">
        <v>1300</v>
      </c>
      <c r="G835" s="2">
        <v>1300</v>
      </c>
      <c r="H835" s="2">
        <v>0</v>
      </c>
      <c r="I835" t="s">
        <v>4595</v>
      </c>
      <c r="K835" t="str">
        <f t="shared" ref="K835:K898" si="13">" ("&amp;A835&amp;",'"&amp;B835&amp;"','"&amp;TEXT(C835,"aaaa-mm-dd hh:mm:ss")&amp;"','"&amp;D835&amp;"','"&amp;E835&amp;"','"&amp;F835&amp;"','"&amp;G835&amp;"','"&amp;H835&amp;"','"&amp;I835&amp;"'),"</f>
        <v xml:space="preserve"> (861,'André Manoel','2021-03-31 00:00:00','Sim','Sim','1300','1300','0','NEY; MARCO'),</v>
      </c>
    </row>
    <row r="836" spans="1:11" x14ac:dyDescent="0.3">
      <c r="A836">
        <v>862</v>
      </c>
      <c r="B836" t="s">
        <v>1873</v>
      </c>
      <c r="C836" s="1">
        <v>44286</v>
      </c>
      <c r="D836" t="s">
        <v>2218</v>
      </c>
      <c r="E836" t="s">
        <v>2218</v>
      </c>
      <c r="F836" s="2">
        <v>589.36</v>
      </c>
      <c r="G836" s="2">
        <v>589.36</v>
      </c>
      <c r="H836" s="2">
        <v>0</v>
      </c>
      <c r="I836" t="s">
        <v>4595</v>
      </c>
      <c r="K836" t="str">
        <f t="shared" si="13"/>
        <v xml:space="preserve"> (862,'Alisson Biancasteli de Castro','2021-03-31 00:00:00','Sim','Sim','589,36','589,36','0','NEY; MARCO'),</v>
      </c>
    </row>
    <row r="837" spans="1:11" x14ac:dyDescent="0.3">
      <c r="A837">
        <v>863</v>
      </c>
      <c r="B837" t="s">
        <v>1654</v>
      </c>
      <c r="C837" s="1">
        <v>44287</v>
      </c>
      <c r="D837" t="s">
        <v>2218</v>
      </c>
      <c r="E837" t="s">
        <v>2218</v>
      </c>
      <c r="F837" s="2">
        <v>1821.49</v>
      </c>
      <c r="G837" s="2">
        <v>1821.49</v>
      </c>
      <c r="H837" s="2">
        <v>0</v>
      </c>
      <c r="I837" t="s">
        <v>4595</v>
      </c>
      <c r="K837" t="str">
        <f t="shared" si="13"/>
        <v xml:space="preserve"> (863,'Adalton Felicio de Oliveira','2021-04-01 00:00:00','Sim','Sim','1821,49','1821,49','0','NEY; MARCO'),</v>
      </c>
    </row>
    <row r="838" spans="1:11" x14ac:dyDescent="0.3">
      <c r="A838">
        <v>864</v>
      </c>
      <c r="B838" t="s">
        <v>1877</v>
      </c>
      <c r="C838" s="1">
        <v>44291</v>
      </c>
      <c r="D838" t="s">
        <v>2218</v>
      </c>
      <c r="E838" t="s">
        <v>2218</v>
      </c>
      <c r="F838" s="2">
        <v>4600</v>
      </c>
      <c r="G838" s="2">
        <v>4600</v>
      </c>
      <c r="H838" s="2">
        <v>0</v>
      </c>
      <c r="I838" t="s">
        <v>4595</v>
      </c>
      <c r="K838" t="str">
        <f t="shared" si="13"/>
        <v xml:space="preserve"> (864,'Geraldo Luiz de Souza','2021-04-05 00:00:00','Sim','Sim','4600','4600','0','NEY; MARCO'),</v>
      </c>
    </row>
    <row r="839" spans="1:11" x14ac:dyDescent="0.3">
      <c r="A839">
        <v>865</v>
      </c>
      <c r="B839" t="s">
        <v>2216</v>
      </c>
      <c r="C839" s="1">
        <v>44292</v>
      </c>
      <c r="D839" t="s">
        <v>2218</v>
      </c>
      <c r="E839" t="s">
        <v>2218</v>
      </c>
      <c r="F839" s="2">
        <v>487</v>
      </c>
      <c r="G839" s="2">
        <v>487</v>
      </c>
      <c r="H839" s="2">
        <v>0</v>
      </c>
      <c r="I839" t="s">
        <v>4595</v>
      </c>
      <c r="K839" t="str">
        <f t="shared" si="13"/>
        <v xml:space="preserve"> (865,'Marina Lemos','2021-04-06 00:00:00','Sim','Sim','487','487','0','NEY; MARCO'),</v>
      </c>
    </row>
    <row r="840" spans="1:11" x14ac:dyDescent="0.3">
      <c r="A840">
        <v>866</v>
      </c>
      <c r="B840" t="s">
        <v>1818</v>
      </c>
      <c r="C840" s="1">
        <v>44292</v>
      </c>
      <c r="D840" t="s">
        <v>2218</v>
      </c>
      <c r="E840" t="s">
        <v>2218</v>
      </c>
      <c r="F840" s="2">
        <v>3560</v>
      </c>
      <c r="G840" s="2">
        <v>3560</v>
      </c>
      <c r="H840" s="2">
        <v>0</v>
      </c>
      <c r="I840" t="s">
        <v>4595</v>
      </c>
      <c r="K840" t="str">
        <f t="shared" si="13"/>
        <v xml:space="preserve"> (866,'Leandro de Oliveira Vasconcelos','2021-04-06 00:00:00','Sim','Sim','3560','3560','0','NEY; MARCO'),</v>
      </c>
    </row>
    <row r="841" spans="1:11" x14ac:dyDescent="0.3">
      <c r="A841">
        <v>867</v>
      </c>
      <c r="B841" t="s">
        <v>148</v>
      </c>
      <c r="C841" s="1">
        <v>44292</v>
      </c>
      <c r="D841" t="s">
        <v>2222</v>
      </c>
      <c r="E841" t="s">
        <v>2222</v>
      </c>
      <c r="F841" s="2">
        <v>60.7</v>
      </c>
      <c r="G841" s="2">
        <v>0</v>
      </c>
      <c r="H841" s="2">
        <v>60.7</v>
      </c>
      <c r="I841" t="s">
        <v>2238</v>
      </c>
      <c r="K841" t="str">
        <f t="shared" si="13"/>
        <v xml:space="preserve"> (867,'Vardão Materiais','2021-04-06 00:00:00','Não','Não','60,7','0','60,7','LOJA'),</v>
      </c>
    </row>
    <row r="842" spans="1:11" x14ac:dyDescent="0.3">
      <c r="A842">
        <v>868</v>
      </c>
      <c r="B842" t="s">
        <v>1886</v>
      </c>
      <c r="C842" s="1">
        <v>44293</v>
      </c>
      <c r="D842" t="s">
        <v>2218</v>
      </c>
      <c r="E842" t="s">
        <v>2218</v>
      </c>
      <c r="F842" s="2">
        <v>1100</v>
      </c>
      <c r="G842" s="2">
        <v>1100</v>
      </c>
      <c r="H842" s="2">
        <v>0</v>
      </c>
      <c r="I842" t="s">
        <v>4595</v>
      </c>
      <c r="K842" t="str">
        <f t="shared" si="13"/>
        <v xml:space="preserve"> (868,'Laurence Miranda','2021-04-07 00:00:00','Sim','Sim','1100','1100','0','NEY; MARCO'),</v>
      </c>
    </row>
    <row r="843" spans="1:11" x14ac:dyDescent="0.3">
      <c r="A843">
        <v>869</v>
      </c>
      <c r="B843" t="s">
        <v>579</v>
      </c>
      <c r="C843" s="1">
        <v>44294</v>
      </c>
      <c r="D843" t="s">
        <v>2218</v>
      </c>
      <c r="E843" t="s">
        <v>2218</v>
      </c>
      <c r="F843" s="2">
        <v>220</v>
      </c>
      <c r="G843" s="2">
        <v>220</v>
      </c>
      <c r="H843" s="2">
        <v>0</v>
      </c>
      <c r="I843" t="s">
        <v>4595</v>
      </c>
      <c r="K843" t="str">
        <f t="shared" si="13"/>
        <v xml:space="preserve"> (869,'Rosangela Carolina','2021-04-08 00:00:00','Sim','Sim','220','220','0','NEY; MARCO'),</v>
      </c>
    </row>
    <row r="844" spans="1:11" x14ac:dyDescent="0.3">
      <c r="A844">
        <v>870</v>
      </c>
      <c r="B844" t="s">
        <v>1865</v>
      </c>
      <c r="C844" s="1">
        <v>44298</v>
      </c>
      <c r="D844" t="s">
        <v>2218</v>
      </c>
      <c r="E844" t="s">
        <v>2218</v>
      </c>
      <c r="F844" s="2">
        <v>2300</v>
      </c>
      <c r="G844" s="2">
        <v>2300</v>
      </c>
      <c r="H844" s="2">
        <v>0</v>
      </c>
      <c r="I844" t="s">
        <v>4595</v>
      </c>
      <c r="K844" t="str">
        <f t="shared" si="13"/>
        <v xml:space="preserve"> (870,'Jhonatan Kliemchen','2021-04-12 00:00:00','Sim','Sim','2300','2300','0','NEY; MARCO'),</v>
      </c>
    </row>
    <row r="845" spans="1:11" x14ac:dyDescent="0.3">
      <c r="A845">
        <v>871</v>
      </c>
      <c r="B845" t="s">
        <v>1870</v>
      </c>
      <c r="C845" s="1">
        <v>44298</v>
      </c>
      <c r="D845" t="s">
        <v>2218</v>
      </c>
      <c r="E845" t="s">
        <v>2218</v>
      </c>
      <c r="F845" s="2">
        <v>185</v>
      </c>
      <c r="G845" s="2">
        <v>185</v>
      </c>
      <c r="H845" s="2">
        <v>0</v>
      </c>
      <c r="I845" t="s">
        <v>2238</v>
      </c>
      <c r="K845" t="str">
        <f t="shared" si="13"/>
        <v xml:space="preserve"> (871,'André Manoel','2021-04-12 00:00:00','Sim','Sim','185','185','0','LOJA'),</v>
      </c>
    </row>
    <row r="846" spans="1:11" x14ac:dyDescent="0.3">
      <c r="A846">
        <v>872</v>
      </c>
      <c r="B846" t="s">
        <v>45</v>
      </c>
      <c r="C846" s="1">
        <v>44298</v>
      </c>
      <c r="D846" t="s">
        <v>2222</v>
      </c>
      <c r="E846" t="s">
        <v>2222</v>
      </c>
      <c r="F846" s="2">
        <v>436</v>
      </c>
      <c r="G846" s="2">
        <v>0</v>
      </c>
      <c r="H846" s="2">
        <v>436</v>
      </c>
      <c r="I846" t="s">
        <v>2238</v>
      </c>
      <c r="K846" t="str">
        <f t="shared" si="13"/>
        <v xml:space="preserve"> (872,'Weldel Felix Teodoro','2021-04-12 00:00:00','Não','Não','436','0','436','LOJA'),</v>
      </c>
    </row>
    <row r="847" spans="1:11" x14ac:dyDescent="0.3">
      <c r="A847">
        <v>873</v>
      </c>
      <c r="B847" t="s">
        <v>1890</v>
      </c>
      <c r="C847" s="1">
        <v>44299</v>
      </c>
      <c r="D847" t="s">
        <v>2218</v>
      </c>
      <c r="E847" t="s">
        <v>2218</v>
      </c>
      <c r="F847" s="2">
        <v>170</v>
      </c>
      <c r="G847" s="2">
        <v>170</v>
      </c>
      <c r="H847" s="2">
        <v>0</v>
      </c>
      <c r="I847" t="s">
        <v>2238</v>
      </c>
      <c r="K847" t="str">
        <f t="shared" si="13"/>
        <v xml:space="preserve"> (873,'Thibabem Atacadista/Distribuidor','2021-04-13 00:00:00','Sim','Sim','170','170','0','LOJA'),</v>
      </c>
    </row>
    <row r="848" spans="1:11" x14ac:dyDescent="0.3">
      <c r="A848">
        <v>874</v>
      </c>
      <c r="B848" t="s">
        <v>1895</v>
      </c>
      <c r="C848" s="1">
        <v>44300</v>
      </c>
      <c r="D848" t="s">
        <v>2218</v>
      </c>
      <c r="E848" t="s">
        <v>2218</v>
      </c>
      <c r="F848" s="2">
        <v>511.44</v>
      </c>
      <c r="G848" s="2">
        <v>511.44</v>
      </c>
      <c r="H848" s="2">
        <v>0</v>
      </c>
      <c r="I848" t="s">
        <v>4596</v>
      </c>
      <c r="K848" t="str">
        <f t="shared" si="13"/>
        <v xml:space="preserve"> (874,'Edilene Aparecida Castanheira','2021-04-14 00:00:00','Sim','Sim','511,44','511,44','0','NEY;MARCO'),</v>
      </c>
    </row>
    <row r="849" spans="1:11" x14ac:dyDescent="0.3">
      <c r="A849">
        <v>875</v>
      </c>
      <c r="B849" t="s">
        <v>2311</v>
      </c>
      <c r="C849" s="1">
        <v>44300</v>
      </c>
      <c r="D849" t="s">
        <v>2218</v>
      </c>
      <c r="E849" t="s">
        <v>2218</v>
      </c>
      <c r="F849" s="2">
        <v>100</v>
      </c>
      <c r="G849" s="2">
        <v>100</v>
      </c>
      <c r="H849" s="2">
        <v>0</v>
      </c>
      <c r="I849" t="s">
        <v>2238</v>
      </c>
      <c r="K849" t="str">
        <f t="shared" si="13"/>
        <v xml:space="preserve"> (875,'Maxi Calhas /Ricardo Silva Adventino','2021-04-14 00:00:00','Sim','Sim','100','100','0','LOJA'),</v>
      </c>
    </row>
    <row r="850" spans="1:11" x14ac:dyDescent="0.3">
      <c r="A850">
        <v>876</v>
      </c>
      <c r="B850" t="s">
        <v>1899</v>
      </c>
      <c r="C850" s="1">
        <v>44300</v>
      </c>
      <c r="D850" t="s">
        <v>2218</v>
      </c>
      <c r="E850" t="s">
        <v>2218</v>
      </c>
      <c r="F850" s="2">
        <v>200</v>
      </c>
      <c r="G850" s="2">
        <v>200</v>
      </c>
      <c r="H850" s="2">
        <v>0</v>
      </c>
      <c r="I850" t="s">
        <v>4556</v>
      </c>
      <c r="K850" t="str">
        <f t="shared" si="13"/>
        <v xml:space="preserve"> (876,'Candeia Serviços Administrativos Eirele','2021-04-14 00:00:00','Sim','Sim','200','200','0','NEY'),</v>
      </c>
    </row>
    <row r="851" spans="1:11" x14ac:dyDescent="0.3">
      <c r="A851">
        <v>877</v>
      </c>
      <c r="B851" t="s">
        <v>1903</v>
      </c>
      <c r="C851" s="1">
        <v>44301</v>
      </c>
      <c r="D851" t="s">
        <v>2218</v>
      </c>
      <c r="E851" t="s">
        <v>2218</v>
      </c>
      <c r="F851" s="2">
        <v>486.1</v>
      </c>
      <c r="G851" s="2">
        <v>486.1</v>
      </c>
      <c r="H851" s="2">
        <v>0</v>
      </c>
      <c r="I851" t="s">
        <v>4596</v>
      </c>
      <c r="K851" t="str">
        <f t="shared" si="13"/>
        <v xml:space="preserve"> (877,'Fábio Moreira','2021-04-15 00:00:00','Sim','Sim','486,1','486,1','0','NEY;MARCO'),</v>
      </c>
    </row>
    <row r="852" spans="1:11" x14ac:dyDescent="0.3">
      <c r="A852">
        <v>878</v>
      </c>
      <c r="B852" t="s">
        <v>1906</v>
      </c>
      <c r="C852" s="1">
        <v>44302</v>
      </c>
      <c r="D852" t="s">
        <v>2218</v>
      </c>
      <c r="E852" t="s">
        <v>2218</v>
      </c>
      <c r="F852" s="2">
        <v>320</v>
      </c>
      <c r="G852" s="2">
        <v>320</v>
      </c>
      <c r="H852" s="2">
        <v>0</v>
      </c>
      <c r="I852" t="s">
        <v>4595</v>
      </c>
      <c r="K852" t="str">
        <f t="shared" si="13"/>
        <v xml:space="preserve"> (878,'Alessandro Soares Paixão','2021-04-16 00:00:00','Sim','Sim','320','320','0','NEY; MARCO'),</v>
      </c>
    </row>
    <row r="853" spans="1:11" x14ac:dyDescent="0.3">
      <c r="A853">
        <v>879</v>
      </c>
      <c r="B853" t="s">
        <v>2271</v>
      </c>
      <c r="C853" s="1">
        <v>44308</v>
      </c>
      <c r="D853" t="s">
        <v>2218</v>
      </c>
      <c r="E853" t="s">
        <v>2218</v>
      </c>
      <c r="F853" s="2">
        <v>160</v>
      </c>
      <c r="G853" s="2">
        <v>160</v>
      </c>
      <c r="H853" s="2">
        <v>0</v>
      </c>
      <c r="I853" t="s">
        <v>4556</v>
      </c>
      <c r="K853" t="str">
        <f t="shared" si="13"/>
        <v xml:space="preserve"> (879,'Maxi Calhas /Geraldo','2021-04-22 00:00:00','Sim','Sim','160','160','0','NEY'),</v>
      </c>
    </row>
    <row r="854" spans="1:11" x14ac:dyDescent="0.3">
      <c r="A854">
        <v>880</v>
      </c>
      <c r="B854" t="s">
        <v>2312</v>
      </c>
      <c r="C854" s="1">
        <v>44309</v>
      </c>
      <c r="D854" t="s">
        <v>2218</v>
      </c>
      <c r="E854" t="s">
        <v>2218</v>
      </c>
      <c r="F854" s="2">
        <v>240</v>
      </c>
      <c r="G854" s="2">
        <v>240</v>
      </c>
      <c r="H854" s="2">
        <v>0</v>
      </c>
      <c r="I854" t="s">
        <v>4556</v>
      </c>
      <c r="K854" t="str">
        <f t="shared" si="13"/>
        <v xml:space="preserve"> (880,'Maxi Calhas / Daniel','2021-04-23 00:00:00','Sim','Sim','240','240','0','NEY'),</v>
      </c>
    </row>
    <row r="855" spans="1:11" x14ac:dyDescent="0.3">
      <c r="A855">
        <v>881</v>
      </c>
      <c r="B855" t="s">
        <v>2204</v>
      </c>
      <c r="C855" s="1">
        <v>44313</v>
      </c>
      <c r="D855" t="s">
        <v>2218</v>
      </c>
      <c r="E855" t="s">
        <v>2218</v>
      </c>
      <c r="F855" s="2">
        <v>176</v>
      </c>
      <c r="G855" s="2">
        <v>176</v>
      </c>
      <c r="H855" s="2">
        <v>0</v>
      </c>
      <c r="I855" t="s">
        <v>4556</v>
      </c>
      <c r="K855" t="str">
        <f t="shared" si="13"/>
        <v xml:space="preserve"> (881,'Graciano Camilo de Oliveira','2021-04-27 00:00:00','Sim','Sim','176','176','0','NEY'),</v>
      </c>
    </row>
    <row r="856" spans="1:11" x14ac:dyDescent="0.3">
      <c r="A856">
        <v>882</v>
      </c>
      <c r="B856" t="s">
        <v>1910</v>
      </c>
      <c r="C856" s="1">
        <v>44314</v>
      </c>
      <c r="D856" t="s">
        <v>2218</v>
      </c>
      <c r="E856" t="s">
        <v>2218</v>
      </c>
      <c r="F856" s="2">
        <v>180</v>
      </c>
      <c r="G856" s="2">
        <v>180</v>
      </c>
      <c r="H856" s="2">
        <v>0</v>
      </c>
      <c r="I856" t="s">
        <v>4556</v>
      </c>
      <c r="K856" t="str">
        <f t="shared" si="13"/>
        <v xml:space="preserve"> (882,'Hernane Eustáquio Cerqueira Jr','2021-04-28 00:00:00','Sim','Sim','180','180','0','NEY'),</v>
      </c>
    </row>
    <row r="857" spans="1:11" x14ac:dyDescent="0.3">
      <c r="A857">
        <v>883</v>
      </c>
      <c r="B857" t="s">
        <v>2248</v>
      </c>
      <c r="C857" s="1">
        <v>44316</v>
      </c>
      <c r="D857" t="s">
        <v>2218</v>
      </c>
      <c r="E857" t="s">
        <v>2218</v>
      </c>
      <c r="F857" s="2">
        <v>130</v>
      </c>
      <c r="G857" s="2">
        <v>130</v>
      </c>
      <c r="H857" s="2">
        <v>0</v>
      </c>
      <c r="I857" t="s">
        <v>2238</v>
      </c>
      <c r="K857" t="str">
        <f t="shared" si="13"/>
        <v xml:space="preserve"> (883,'Maxi Calhas / Francisco','2021-04-30 00:00:00','Sim','Sim','130','130','0','LOJA'),</v>
      </c>
    </row>
    <row r="858" spans="1:11" x14ac:dyDescent="0.3">
      <c r="A858">
        <v>884</v>
      </c>
      <c r="B858" t="s">
        <v>2313</v>
      </c>
      <c r="C858" s="1">
        <v>44316</v>
      </c>
      <c r="D858" t="s">
        <v>2218</v>
      </c>
      <c r="E858" t="s">
        <v>2218</v>
      </c>
      <c r="F858" s="2">
        <v>190</v>
      </c>
      <c r="G858" s="2">
        <v>190</v>
      </c>
      <c r="H858" s="2">
        <v>0</v>
      </c>
      <c r="I858" t="s">
        <v>2238</v>
      </c>
      <c r="K858" t="str">
        <f t="shared" si="13"/>
        <v xml:space="preserve"> (884,'Maxi Calhas /Luiz Antônio Luciano','2021-04-30 00:00:00','Sim','Sim','190','190','0','LOJA'),</v>
      </c>
    </row>
    <row r="859" spans="1:11" x14ac:dyDescent="0.3">
      <c r="A859">
        <v>885</v>
      </c>
      <c r="B859" t="s">
        <v>1919</v>
      </c>
      <c r="C859" s="1">
        <v>44320</v>
      </c>
      <c r="D859" t="s">
        <v>2218</v>
      </c>
      <c r="E859" t="s">
        <v>2218</v>
      </c>
      <c r="F859" s="2">
        <v>850</v>
      </c>
      <c r="G859" s="2">
        <v>850</v>
      </c>
      <c r="H859" s="2">
        <v>0</v>
      </c>
      <c r="I859" t="s">
        <v>4556</v>
      </c>
      <c r="K859" t="str">
        <f t="shared" si="13"/>
        <v xml:space="preserve"> (885,'Cleidson Soares Ferreira','2021-05-04 00:00:00','Sim','Sim','850','850','0','NEY'),</v>
      </c>
    </row>
    <row r="860" spans="1:11" x14ac:dyDescent="0.3">
      <c r="A860">
        <v>886</v>
      </c>
      <c r="B860" t="s">
        <v>2314</v>
      </c>
      <c r="C860" s="1">
        <v>44322</v>
      </c>
      <c r="D860" t="s">
        <v>2218</v>
      </c>
      <c r="E860" t="s">
        <v>2218</v>
      </c>
      <c r="F860" s="2">
        <v>503</v>
      </c>
      <c r="G860" s="2">
        <v>503</v>
      </c>
      <c r="H860" s="2">
        <v>0</v>
      </c>
      <c r="I860" t="s">
        <v>2238</v>
      </c>
      <c r="K860" t="str">
        <f t="shared" si="13"/>
        <v xml:space="preserve"> (886,'Maxi Calhas / Cliente','2021-05-06 00:00:00','Sim','Sim','503','503','0','LOJA'),</v>
      </c>
    </row>
    <row r="861" spans="1:11" x14ac:dyDescent="0.3">
      <c r="A861">
        <v>887</v>
      </c>
      <c r="B861" t="s">
        <v>2315</v>
      </c>
      <c r="C861" s="1">
        <v>44322</v>
      </c>
      <c r="D861" t="s">
        <v>2218</v>
      </c>
      <c r="E861" t="s">
        <v>2218</v>
      </c>
      <c r="F861" s="2">
        <v>240</v>
      </c>
      <c r="G861" s="2">
        <v>240</v>
      </c>
      <c r="H861" s="2">
        <v>0</v>
      </c>
      <c r="I861" t="s">
        <v>4556</v>
      </c>
      <c r="K861" t="str">
        <f t="shared" si="13"/>
        <v xml:space="preserve"> (887,'Maxi Calhas /Daniel','2021-05-06 00:00:00','Sim','Sim','240','240','0','NEY'),</v>
      </c>
    </row>
    <row r="862" spans="1:11" x14ac:dyDescent="0.3">
      <c r="A862">
        <v>888</v>
      </c>
      <c r="B862" t="s">
        <v>1923</v>
      </c>
      <c r="C862" s="1">
        <v>44327</v>
      </c>
      <c r="D862" t="s">
        <v>2218</v>
      </c>
      <c r="E862" t="s">
        <v>2218</v>
      </c>
      <c r="F862" s="2">
        <v>1222.5</v>
      </c>
      <c r="G862" s="2">
        <v>1222.5</v>
      </c>
      <c r="H862" s="2">
        <v>0</v>
      </c>
      <c r="I862" t="s">
        <v>4556</v>
      </c>
      <c r="K862" t="str">
        <f t="shared" si="13"/>
        <v xml:space="preserve"> (888,'Ordina Maria Serra Bueno','2021-05-11 00:00:00','Sim','Sim','1222,5','1222,5','0','NEY'),</v>
      </c>
    </row>
    <row r="863" spans="1:11" x14ac:dyDescent="0.3">
      <c r="A863">
        <v>889</v>
      </c>
      <c r="B863" t="s">
        <v>1312</v>
      </c>
      <c r="C863" s="1">
        <v>44328</v>
      </c>
      <c r="D863" t="s">
        <v>2218</v>
      </c>
      <c r="E863" t="s">
        <v>2218</v>
      </c>
      <c r="F863" s="2">
        <v>1255.74</v>
      </c>
      <c r="G863" s="2">
        <v>1255.74</v>
      </c>
      <c r="H863" s="2">
        <v>0</v>
      </c>
      <c r="I863" t="s">
        <v>2238</v>
      </c>
      <c r="K863" t="str">
        <f t="shared" si="13"/>
        <v xml:space="preserve"> (889,'Josué Nunes Silva','2021-05-12 00:00:00','Sim','Sim','1255,74','1255,74','0','LOJA'),</v>
      </c>
    </row>
    <row r="864" spans="1:11" x14ac:dyDescent="0.3">
      <c r="A864">
        <v>890</v>
      </c>
      <c r="B864" t="s">
        <v>2287</v>
      </c>
      <c r="C864" s="1">
        <v>44330</v>
      </c>
      <c r="D864" t="s">
        <v>2218</v>
      </c>
      <c r="E864" t="s">
        <v>2218</v>
      </c>
      <c r="F864" s="2">
        <v>150</v>
      </c>
      <c r="G864" s="2">
        <v>150</v>
      </c>
      <c r="H864" s="2">
        <v>0</v>
      </c>
      <c r="I864" t="s">
        <v>4556</v>
      </c>
      <c r="K864" t="str">
        <f t="shared" si="13"/>
        <v xml:space="preserve"> (890,'Maxi Calhas /Cicero','2021-05-14 00:00:00','Sim','Sim','150','150','0','NEY'),</v>
      </c>
    </row>
    <row r="865" spans="1:11" x14ac:dyDescent="0.3">
      <c r="A865">
        <v>891</v>
      </c>
      <c r="B865" t="s">
        <v>1927</v>
      </c>
      <c r="C865" s="1">
        <v>44330</v>
      </c>
      <c r="D865" t="s">
        <v>2218</v>
      </c>
      <c r="E865" t="s">
        <v>2218</v>
      </c>
      <c r="F865" s="2">
        <v>27</v>
      </c>
      <c r="G865" s="2">
        <v>27</v>
      </c>
      <c r="H865" s="2">
        <v>0</v>
      </c>
      <c r="I865" t="s">
        <v>2238</v>
      </c>
      <c r="K865" t="str">
        <f t="shared" si="13"/>
        <v xml:space="preserve"> (891,'Fonelight','2021-05-14 00:00:00','Sim','Sim','27','27','0','LOJA'),</v>
      </c>
    </row>
    <row r="866" spans="1:11" x14ac:dyDescent="0.3">
      <c r="A866">
        <v>892</v>
      </c>
      <c r="B866" t="s">
        <v>1654</v>
      </c>
      <c r="C866" s="1">
        <v>44333</v>
      </c>
      <c r="D866" t="s">
        <v>2218</v>
      </c>
      <c r="E866" t="s">
        <v>2218</v>
      </c>
      <c r="F866" s="2">
        <v>310</v>
      </c>
      <c r="G866" s="2">
        <v>310</v>
      </c>
      <c r="H866" s="2">
        <v>0</v>
      </c>
      <c r="I866" t="s">
        <v>4556</v>
      </c>
      <c r="K866" t="str">
        <f t="shared" si="13"/>
        <v xml:space="preserve"> (892,'Adalton Felicio de Oliveira','2021-05-17 00:00:00','Sim','Sim','310','310','0','NEY'),</v>
      </c>
    </row>
    <row r="867" spans="1:11" x14ac:dyDescent="0.3">
      <c r="A867">
        <v>893</v>
      </c>
      <c r="B867" t="s">
        <v>1932</v>
      </c>
      <c r="C867" s="1">
        <v>44334</v>
      </c>
      <c r="D867" t="s">
        <v>2218</v>
      </c>
      <c r="E867" t="s">
        <v>2218</v>
      </c>
      <c r="F867" s="2">
        <v>450</v>
      </c>
      <c r="G867" s="2">
        <v>0</v>
      </c>
      <c r="H867" s="2">
        <v>450</v>
      </c>
      <c r="I867" t="s">
        <v>2238</v>
      </c>
      <c r="K867" t="str">
        <f t="shared" si="13"/>
        <v xml:space="preserve"> (893,'Fábio Vicentini','2021-05-18 00:00:00','Sim','Sim','450','0','450','LOJA'),</v>
      </c>
    </row>
    <row r="868" spans="1:11" x14ac:dyDescent="0.3">
      <c r="A868">
        <v>894</v>
      </c>
      <c r="B868" t="s">
        <v>1555</v>
      </c>
      <c r="C868" s="1">
        <v>44336</v>
      </c>
      <c r="D868" t="s">
        <v>2218</v>
      </c>
      <c r="E868" t="s">
        <v>2218</v>
      </c>
      <c r="F868" s="2">
        <v>539</v>
      </c>
      <c r="G868" s="2">
        <v>539</v>
      </c>
      <c r="H868" s="2">
        <v>0</v>
      </c>
      <c r="I868" t="s">
        <v>4556</v>
      </c>
      <c r="K868" t="str">
        <f t="shared" si="13"/>
        <v xml:space="preserve"> (894,'Rondineli Silva Tavares','2021-05-20 00:00:00','Sim','Sim','539','539','0','NEY'),</v>
      </c>
    </row>
    <row r="869" spans="1:11" x14ac:dyDescent="0.3">
      <c r="A869">
        <v>895</v>
      </c>
      <c r="B869" t="s">
        <v>1934</v>
      </c>
      <c r="C869" s="1">
        <v>44337</v>
      </c>
      <c r="D869" t="s">
        <v>2218</v>
      </c>
      <c r="E869" t="s">
        <v>2218</v>
      </c>
      <c r="F869" s="2">
        <v>1100</v>
      </c>
      <c r="G869" s="2">
        <v>1100</v>
      </c>
      <c r="H869" s="2">
        <v>0</v>
      </c>
      <c r="I869" t="s">
        <v>4556</v>
      </c>
      <c r="K869" t="str">
        <f t="shared" si="13"/>
        <v xml:space="preserve"> (895,'Bruna Juliana melo Viana Zanatelli','2021-05-21 00:00:00','Sim','Sim','1100','1100','0','NEY'),</v>
      </c>
    </row>
    <row r="870" spans="1:11" x14ac:dyDescent="0.3">
      <c r="A870">
        <v>896</v>
      </c>
      <c r="B870" t="s">
        <v>1379</v>
      </c>
      <c r="C870" s="1">
        <v>44341</v>
      </c>
      <c r="D870" t="s">
        <v>2218</v>
      </c>
      <c r="E870" t="s">
        <v>2218</v>
      </c>
      <c r="F870" s="2">
        <v>337</v>
      </c>
      <c r="G870" s="2">
        <v>337</v>
      </c>
      <c r="H870" s="2">
        <v>0</v>
      </c>
      <c r="I870" t="s">
        <v>4556</v>
      </c>
      <c r="K870" t="str">
        <f t="shared" si="13"/>
        <v xml:space="preserve"> (896,'Altair José Bernardo','2021-05-25 00:00:00','Sim','Sim','337','337','0','NEY'),</v>
      </c>
    </row>
    <row r="871" spans="1:11" x14ac:dyDescent="0.3">
      <c r="A871">
        <v>897</v>
      </c>
      <c r="B871" t="s">
        <v>1934</v>
      </c>
      <c r="C871" s="1">
        <v>44343</v>
      </c>
      <c r="D871" t="s">
        <v>2218</v>
      </c>
      <c r="E871" t="s">
        <v>2218</v>
      </c>
      <c r="F871" s="2">
        <v>830</v>
      </c>
      <c r="G871" s="2">
        <v>830</v>
      </c>
      <c r="H871" s="2">
        <v>0</v>
      </c>
      <c r="I871" t="s">
        <v>4556</v>
      </c>
      <c r="K871" t="str">
        <f t="shared" si="13"/>
        <v xml:space="preserve"> (897,'Bruna Juliana melo Viana Zanatelli','2021-05-27 00:00:00','Sim','Sim','830','830','0','NEY'),</v>
      </c>
    </row>
    <row r="872" spans="1:11" x14ac:dyDescent="0.3">
      <c r="A872">
        <v>898</v>
      </c>
      <c r="B872" t="s">
        <v>701</v>
      </c>
      <c r="C872" s="1">
        <v>44344</v>
      </c>
      <c r="D872" t="s">
        <v>2218</v>
      </c>
      <c r="E872" t="s">
        <v>2218</v>
      </c>
      <c r="F872" s="2">
        <v>700</v>
      </c>
      <c r="G872" s="2">
        <v>700</v>
      </c>
      <c r="H872" s="2">
        <v>0</v>
      </c>
      <c r="I872" t="s">
        <v>4556</v>
      </c>
      <c r="K872" t="str">
        <f t="shared" si="13"/>
        <v xml:space="preserve"> (898,'Andre Luiz Correa Pereira','2021-05-28 00:00:00','Sim','Sim','700','700','0','NEY'),</v>
      </c>
    </row>
    <row r="873" spans="1:11" x14ac:dyDescent="0.3">
      <c r="A873">
        <v>899</v>
      </c>
      <c r="B873" t="s">
        <v>1068</v>
      </c>
      <c r="C873" s="1">
        <v>44347</v>
      </c>
      <c r="D873" t="s">
        <v>2218</v>
      </c>
      <c r="E873" t="s">
        <v>2218</v>
      </c>
      <c r="F873" s="2">
        <v>769</v>
      </c>
      <c r="G873" s="2">
        <v>769</v>
      </c>
      <c r="H873" s="2">
        <v>0</v>
      </c>
      <c r="I873" t="s">
        <v>4556</v>
      </c>
      <c r="K873" t="str">
        <f t="shared" si="13"/>
        <v xml:space="preserve"> (899,'Rafael Ferreira dos Santos','2021-05-31 00:00:00','Sim','Sim','769','769','0','NEY'),</v>
      </c>
    </row>
    <row r="874" spans="1:11" x14ac:dyDescent="0.3">
      <c r="A874">
        <v>900</v>
      </c>
      <c r="B874" t="s">
        <v>56</v>
      </c>
      <c r="C874" s="1">
        <v>44348</v>
      </c>
      <c r="D874" t="s">
        <v>2218</v>
      </c>
      <c r="E874" t="s">
        <v>2218</v>
      </c>
      <c r="F874" s="2">
        <v>670</v>
      </c>
      <c r="G874" s="2">
        <v>670</v>
      </c>
      <c r="H874" s="2">
        <v>0</v>
      </c>
      <c r="I874" t="s">
        <v>4556</v>
      </c>
      <c r="K874" t="str">
        <f t="shared" si="13"/>
        <v xml:space="preserve"> (900,'Cidinha (M. A de Figueiredo Cassimiro','2021-06-01 00:00:00','Sim','Sim','670','670','0','NEY'),</v>
      </c>
    </row>
    <row r="875" spans="1:11" x14ac:dyDescent="0.3">
      <c r="A875">
        <v>901</v>
      </c>
      <c r="B875" t="s">
        <v>1943</v>
      </c>
      <c r="C875" s="1">
        <v>44348</v>
      </c>
      <c r="D875" t="s">
        <v>2218</v>
      </c>
      <c r="E875" t="s">
        <v>2218</v>
      </c>
      <c r="F875" s="2">
        <v>4200</v>
      </c>
      <c r="G875" s="2">
        <v>4200</v>
      </c>
      <c r="H875" s="2">
        <v>0</v>
      </c>
      <c r="I875" t="s">
        <v>2238</v>
      </c>
      <c r="K875" t="str">
        <f t="shared" si="13"/>
        <v xml:space="preserve"> (901,'Marcos Cleber Leal','2021-06-01 00:00:00','Sim','Sim','4200','4200','0','LOJA'),</v>
      </c>
    </row>
    <row r="876" spans="1:11" x14ac:dyDescent="0.3">
      <c r="A876">
        <v>902</v>
      </c>
      <c r="B876" t="s">
        <v>1939</v>
      </c>
      <c r="C876" s="1">
        <v>44349</v>
      </c>
      <c r="D876" t="s">
        <v>2218</v>
      </c>
      <c r="E876" t="s">
        <v>2218</v>
      </c>
      <c r="F876" s="2">
        <v>430</v>
      </c>
      <c r="G876" s="2">
        <v>430</v>
      </c>
      <c r="H876" s="2">
        <v>0</v>
      </c>
      <c r="I876" t="s">
        <v>4556</v>
      </c>
      <c r="K876" t="str">
        <f t="shared" si="13"/>
        <v xml:space="preserve"> (902,'Dalva Moura Ferreira','2021-06-02 00:00:00','Sim','Sim','430','430','0','NEY'),</v>
      </c>
    </row>
    <row r="877" spans="1:11" x14ac:dyDescent="0.3">
      <c r="A877">
        <v>903</v>
      </c>
      <c r="B877" t="s">
        <v>1815</v>
      </c>
      <c r="C877" s="1">
        <v>44349</v>
      </c>
      <c r="D877" t="s">
        <v>2218</v>
      </c>
      <c r="E877" t="s">
        <v>2218</v>
      </c>
      <c r="F877" s="2">
        <v>650</v>
      </c>
      <c r="G877" s="2">
        <v>650</v>
      </c>
      <c r="H877" s="2">
        <v>0</v>
      </c>
      <c r="I877" t="s">
        <v>4556</v>
      </c>
      <c r="K877" t="str">
        <f t="shared" si="13"/>
        <v xml:space="preserve"> (903,'Paulo Cesar Silva Sene','2021-06-02 00:00:00','Sim','Sim','650','650','0','NEY'),</v>
      </c>
    </row>
    <row r="878" spans="1:11" x14ac:dyDescent="0.3">
      <c r="A878">
        <v>904</v>
      </c>
      <c r="B878" t="s">
        <v>1947</v>
      </c>
      <c r="C878" s="1">
        <v>44351</v>
      </c>
      <c r="D878" t="s">
        <v>2218</v>
      </c>
      <c r="E878" t="s">
        <v>2218</v>
      </c>
      <c r="F878" s="2">
        <v>1300</v>
      </c>
      <c r="G878" s="2">
        <v>1300</v>
      </c>
      <c r="H878" s="2">
        <v>0</v>
      </c>
      <c r="I878" t="s">
        <v>4556</v>
      </c>
      <c r="K878" t="str">
        <f t="shared" si="13"/>
        <v xml:space="preserve"> (904,'Rodrigo Paulo Araujo','2021-06-04 00:00:00','Sim','Sim','1300','1300','0','NEY'),</v>
      </c>
    </row>
    <row r="879" spans="1:11" x14ac:dyDescent="0.3">
      <c r="A879">
        <v>905</v>
      </c>
      <c r="B879" t="s">
        <v>2316</v>
      </c>
      <c r="C879" s="1">
        <v>44351</v>
      </c>
      <c r="D879" t="s">
        <v>2218</v>
      </c>
      <c r="E879" t="s">
        <v>2218</v>
      </c>
      <c r="F879" s="2">
        <v>120</v>
      </c>
      <c r="G879" s="2">
        <v>120</v>
      </c>
      <c r="H879" s="2">
        <v>0</v>
      </c>
      <c r="I879" t="s">
        <v>4556</v>
      </c>
      <c r="K879" t="str">
        <f t="shared" si="13"/>
        <v xml:space="preserve"> (905,'Maxi Calhas /Eder Vitor de Paiva','2021-06-04 00:00:00','Sim','Sim','120','120','0','NEY'),</v>
      </c>
    </row>
    <row r="880" spans="1:11" x14ac:dyDescent="0.3">
      <c r="A880">
        <v>906</v>
      </c>
      <c r="B880" t="s">
        <v>56</v>
      </c>
      <c r="C880" s="1">
        <v>44355</v>
      </c>
      <c r="D880" t="s">
        <v>2218</v>
      </c>
      <c r="E880" t="s">
        <v>2218</v>
      </c>
      <c r="F880" s="2">
        <v>200</v>
      </c>
      <c r="G880" s="2">
        <v>200</v>
      </c>
      <c r="H880" s="2">
        <v>0</v>
      </c>
      <c r="I880" t="s">
        <v>4556</v>
      </c>
      <c r="K880" t="str">
        <f t="shared" si="13"/>
        <v xml:space="preserve"> (906,'Cidinha (M. A de Figueiredo Cassimiro','2021-06-08 00:00:00','Sim','Sim','200','200','0','NEY'),</v>
      </c>
    </row>
    <row r="881" spans="1:11" x14ac:dyDescent="0.3">
      <c r="A881">
        <v>907</v>
      </c>
      <c r="B881" t="s">
        <v>1950</v>
      </c>
      <c r="C881" s="1">
        <v>44355</v>
      </c>
      <c r="D881" t="s">
        <v>2218</v>
      </c>
      <c r="E881" t="s">
        <v>2218</v>
      </c>
      <c r="F881" s="2">
        <v>329</v>
      </c>
      <c r="G881" s="2">
        <v>329</v>
      </c>
      <c r="H881" s="2">
        <v>0</v>
      </c>
      <c r="I881" t="s">
        <v>4556</v>
      </c>
      <c r="K881" t="str">
        <f t="shared" si="13"/>
        <v xml:space="preserve"> (907,'Décio','2021-06-08 00:00:00','Sim','Sim','329','329','0','NEY'),</v>
      </c>
    </row>
    <row r="882" spans="1:11" x14ac:dyDescent="0.3">
      <c r="A882">
        <v>908</v>
      </c>
      <c r="B882" t="s">
        <v>1953</v>
      </c>
      <c r="C882" s="1">
        <v>44356</v>
      </c>
      <c r="D882" t="s">
        <v>2218</v>
      </c>
      <c r="E882" t="s">
        <v>2218</v>
      </c>
      <c r="F882" s="2">
        <v>440.98</v>
      </c>
      <c r="G882" s="2">
        <v>440.98</v>
      </c>
      <c r="H882" s="2">
        <v>0</v>
      </c>
      <c r="I882" t="s">
        <v>4556</v>
      </c>
      <c r="K882" t="str">
        <f t="shared" si="13"/>
        <v xml:space="preserve"> (908,'Carlos Roberto Silverio Junior','2021-06-09 00:00:00','Sim','Sim','440,98','440,98','0','NEY'),</v>
      </c>
    </row>
    <row r="883" spans="1:11" x14ac:dyDescent="0.3">
      <c r="A883">
        <v>909</v>
      </c>
      <c r="B883" t="s">
        <v>1958</v>
      </c>
      <c r="C883" s="1">
        <v>44356</v>
      </c>
      <c r="D883" t="s">
        <v>2218</v>
      </c>
      <c r="E883" t="s">
        <v>2218</v>
      </c>
      <c r="F883" s="2">
        <v>612</v>
      </c>
      <c r="G883" s="2">
        <v>612</v>
      </c>
      <c r="H883" s="2">
        <v>0</v>
      </c>
      <c r="I883" t="s">
        <v>2238</v>
      </c>
      <c r="K883" t="str">
        <f t="shared" si="13"/>
        <v xml:space="preserve"> (909,'João Roberto Santana','2021-06-09 00:00:00','Sim','Sim','612','612','0','LOJA'),</v>
      </c>
    </row>
    <row r="884" spans="1:11" x14ac:dyDescent="0.3">
      <c r="A884">
        <v>910</v>
      </c>
      <c r="B884" t="s">
        <v>2318</v>
      </c>
      <c r="C884" s="1">
        <v>44357</v>
      </c>
      <c r="D884" t="s">
        <v>2218</v>
      </c>
      <c r="E884" t="s">
        <v>2218</v>
      </c>
      <c r="F884" s="2">
        <v>317</v>
      </c>
      <c r="G884" s="2">
        <v>317</v>
      </c>
      <c r="H884" s="2">
        <v>0</v>
      </c>
      <c r="I884" t="s">
        <v>2238</v>
      </c>
      <c r="K884" t="str">
        <f t="shared" si="13"/>
        <v xml:space="preserve"> (910,'Maxi Calhas /Francisco','2021-06-10 00:00:00','Sim','Sim','317','317','0','LOJA'),</v>
      </c>
    </row>
    <row r="885" spans="1:11" x14ac:dyDescent="0.3">
      <c r="A885">
        <v>911</v>
      </c>
      <c r="B885" t="s">
        <v>1148</v>
      </c>
      <c r="C885" s="1">
        <v>44357</v>
      </c>
      <c r="D885" t="s">
        <v>2218</v>
      </c>
      <c r="E885" t="s">
        <v>2218</v>
      </c>
      <c r="F885" s="2">
        <v>320</v>
      </c>
      <c r="G885" s="2">
        <v>320</v>
      </c>
      <c r="H885" s="2">
        <v>0</v>
      </c>
      <c r="I885" t="s">
        <v>2238</v>
      </c>
      <c r="K885" t="str">
        <f t="shared" si="13"/>
        <v xml:space="preserve"> (911,'Watson Antônio Pedro','2021-06-10 00:00:00','Sim','Sim','320','320','0','LOJA'),</v>
      </c>
    </row>
    <row r="886" spans="1:11" x14ac:dyDescent="0.3">
      <c r="A886">
        <v>912</v>
      </c>
      <c r="B886" t="s">
        <v>2319</v>
      </c>
      <c r="C886" s="1">
        <v>44361</v>
      </c>
      <c r="D886" t="s">
        <v>2218</v>
      </c>
      <c r="E886" t="s">
        <v>2218</v>
      </c>
      <c r="F886" s="2">
        <v>350</v>
      </c>
      <c r="G886" s="2">
        <v>350</v>
      </c>
      <c r="H886" s="2">
        <v>0</v>
      </c>
      <c r="I886" t="s">
        <v>2238</v>
      </c>
      <c r="K886" t="str">
        <f t="shared" si="13"/>
        <v xml:space="preserve"> (912,'Maxi Calhas /Aloisio Braga','2021-06-14 00:00:00','Sim','Sim','350','350','0','LOJA'),</v>
      </c>
    </row>
    <row r="887" spans="1:11" x14ac:dyDescent="0.3">
      <c r="A887">
        <v>913</v>
      </c>
      <c r="B887" t="s">
        <v>1977</v>
      </c>
      <c r="C887" s="1">
        <v>44362</v>
      </c>
      <c r="D887" t="s">
        <v>2218</v>
      </c>
      <c r="E887" t="s">
        <v>2218</v>
      </c>
      <c r="F887" s="2">
        <v>173.84</v>
      </c>
      <c r="G887" s="2">
        <v>173.84</v>
      </c>
      <c r="H887" s="2">
        <v>0</v>
      </c>
      <c r="I887" t="s">
        <v>2238</v>
      </c>
      <c r="K887" t="str">
        <f t="shared" si="13"/>
        <v xml:space="preserve"> (913,'Antônio Lima','2021-06-15 00:00:00','Sim','Sim','173,84','173,84','0','LOJA'),</v>
      </c>
    </row>
    <row r="888" spans="1:11" x14ac:dyDescent="0.3">
      <c r="A888">
        <v>914</v>
      </c>
      <c r="B888" t="s">
        <v>618</v>
      </c>
      <c r="C888" s="1">
        <v>44362</v>
      </c>
      <c r="D888" t="s">
        <v>2222</v>
      </c>
      <c r="E888" t="s">
        <v>2222</v>
      </c>
      <c r="F888" s="2">
        <v>0</v>
      </c>
      <c r="G888" s="2">
        <v>0</v>
      </c>
      <c r="H888" s="2">
        <v>0</v>
      </c>
      <c r="I888" t="s">
        <v>2238</v>
      </c>
      <c r="K888" t="str">
        <f t="shared" si="13"/>
        <v xml:space="preserve"> (914,'Nagibe da Silva Rosa','2021-06-15 00:00:00','Não','Não','0','0','0','LOJA'),</v>
      </c>
    </row>
    <row r="889" spans="1:11" x14ac:dyDescent="0.3">
      <c r="A889">
        <v>915</v>
      </c>
      <c r="B889" t="s">
        <v>1963</v>
      </c>
      <c r="C889" s="1">
        <v>44365</v>
      </c>
      <c r="D889" t="s">
        <v>2218</v>
      </c>
      <c r="E889" t="s">
        <v>2218</v>
      </c>
      <c r="F889" s="2">
        <v>445</v>
      </c>
      <c r="G889" s="2">
        <v>445</v>
      </c>
      <c r="H889" s="2">
        <v>0</v>
      </c>
      <c r="I889" t="s">
        <v>2238</v>
      </c>
      <c r="K889" t="str">
        <f t="shared" si="13"/>
        <v xml:space="preserve"> (915,'Celio Ribeiro','2021-06-18 00:00:00','Sim','Sim','445','445','0','LOJA'),</v>
      </c>
    </row>
    <row r="890" spans="1:11" x14ac:dyDescent="0.3">
      <c r="A890">
        <v>916</v>
      </c>
      <c r="B890" t="s">
        <v>148</v>
      </c>
      <c r="C890" s="1">
        <v>44365</v>
      </c>
      <c r="D890" t="s">
        <v>2222</v>
      </c>
      <c r="E890" t="s">
        <v>2222</v>
      </c>
      <c r="F890" s="2">
        <v>45.06</v>
      </c>
      <c r="G890" s="2">
        <v>0</v>
      </c>
      <c r="H890" s="2">
        <v>45.06</v>
      </c>
      <c r="I890" t="s">
        <v>2238</v>
      </c>
      <c r="K890" t="str">
        <f t="shared" si="13"/>
        <v xml:space="preserve"> (916,'Vardão Materiais','2021-06-18 00:00:00','Não','Não','45,06','0','45,06','LOJA'),</v>
      </c>
    </row>
    <row r="891" spans="1:11" x14ac:dyDescent="0.3">
      <c r="A891">
        <v>917</v>
      </c>
      <c r="B891" t="s">
        <v>2320</v>
      </c>
      <c r="C891" s="1">
        <v>44365</v>
      </c>
      <c r="D891" t="s">
        <v>2218</v>
      </c>
      <c r="E891" t="s">
        <v>2218</v>
      </c>
      <c r="F891" s="2">
        <v>80</v>
      </c>
      <c r="G891" s="2">
        <v>80</v>
      </c>
      <c r="H891" s="2">
        <v>0</v>
      </c>
      <c r="I891" t="s">
        <v>4556</v>
      </c>
      <c r="K891" t="str">
        <f t="shared" si="13"/>
        <v xml:space="preserve"> (917,'Maxi Calhas/ Rone','2021-06-18 00:00:00','Sim','Sim','80','80','0','NEY'),</v>
      </c>
    </row>
    <row r="892" spans="1:11" x14ac:dyDescent="0.3">
      <c r="A892">
        <v>918</v>
      </c>
      <c r="B892" t="s">
        <v>1966</v>
      </c>
      <c r="C892" s="1">
        <v>44365</v>
      </c>
      <c r="D892" t="s">
        <v>2218</v>
      </c>
      <c r="E892" t="s">
        <v>2218</v>
      </c>
      <c r="F892" s="2">
        <v>320</v>
      </c>
      <c r="G892" s="2">
        <v>320</v>
      </c>
      <c r="H892" s="2">
        <v>0</v>
      </c>
      <c r="I892" t="s">
        <v>2238</v>
      </c>
      <c r="K892" t="str">
        <f t="shared" si="13"/>
        <v xml:space="preserve"> (918,'Lucas Luiz Gerônimo','2021-06-18 00:00:00','Sim','Sim','320','320','0','LOJA'),</v>
      </c>
    </row>
    <row r="893" spans="1:11" x14ac:dyDescent="0.3">
      <c r="A893">
        <v>919</v>
      </c>
      <c r="B893" t="s">
        <v>1970</v>
      </c>
      <c r="C893" s="1">
        <v>44368</v>
      </c>
      <c r="D893" t="s">
        <v>2218</v>
      </c>
      <c r="E893" t="s">
        <v>2218</v>
      </c>
      <c r="F893" s="2">
        <v>1200</v>
      </c>
      <c r="G893" s="2">
        <v>1200</v>
      </c>
      <c r="H893" s="2">
        <v>0</v>
      </c>
      <c r="I893" t="s">
        <v>4556</v>
      </c>
      <c r="K893" t="str">
        <f t="shared" si="13"/>
        <v xml:space="preserve"> (919,'Patricia de Mendonça Resende','2021-06-21 00:00:00','Sim','Sim','1200','1200','0','NEY'),</v>
      </c>
    </row>
    <row r="894" spans="1:11" x14ac:dyDescent="0.3">
      <c r="A894">
        <v>920</v>
      </c>
      <c r="B894" t="s">
        <v>1973</v>
      </c>
      <c r="C894" s="1">
        <v>44368</v>
      </c>
      <c r="D894" t="s">
        <v>2218</v>
      </c>
      <c r="E894" t="s">
        <v>2222</v>
      </c>
      <c r="F894" s="2">
        <v>250</v>
      </c>
      <c r="G894" s="2">
        <v>250</v>
      </c>
      <c r="H894" s="2">
        <v>0</v>
      </c>
      <c r="I894" t="s">
        <v>4556</v>
      </c>
      <c r="K894" t="str">
        <f t="shared" si="13"/>
        <v xml:space="preserve"> (920,'Taina Paulino Silva','2021-06-21 00:00:00','Sim','Não','250','250','0','NEY'),</v>
      </c>
    </row>
    <row r="895" spans="1:11" x14ac:dyDescent="0.3">
      <c r="A895">
        <v>921</v>
      </c>
      <c r="B895" t="s">
        <v>1977</v>
      </c>
      <c r="C895" s="1">
        <v>44371</v>
      </c>
      <c r="D895" t="s">
        <v>2218</v>
      </c>
      <c r="E895" t="s">
        <v>2218</v>
      </c>
      <c r="F895" s="2">
        <v>595</v>
      </c>
      <c r="G895" s="2">
        <v>595</v>
      </c>
      <c r="H895" s="2">
        <v>0</v>
      </c>
      <c r="I895" t="s">
        <v>4556</v>
      </c>
      <c r="K895" t="str">
        <f t="shared" si="13"/>
        <v xml:space="preserve"> (921,'Antônio Lima','2021-06-24 00:00:00','Sim','Sim','595','595','0','NEY'),</v>
      </c>
    </row>
    <row r="896" spans="1:11" x14ac:dyDescent="0.3">
      <c r="A896">
        <v>922</v>
      </c>
      <c r="B896" t="s">
        <v>1877</v>
      </c>
      <c r="C896" s="1">
        <v>44376</v>
      </c>
      <c r="D896" t="s">
        <v>2218</v>
      </c>
      <c r="E896" t="s">
        <v>2218</v>
      </c>
      <c r="F896" s="2">
        <v>45</v>
      </c>
      <c r="G896" s="2">
        <v>45</v>
      </c>
      <c r="H896" s="2">
        <v>0</v>
      </c>
      <c r="I896" t="s">
        <v>2238</v>
      </c>
      <c r="K896" t="str">
        <f t="shared" si="13"/>
        <v xml:space="preserve"> (922,'Geraldo Luiz de Souza','2021-06-29 00:00:00','Sim','Sim','45','45','0','LOJA'),</v>
      </c>
    </row>
    <row r="897" spans="1:11" x14ac:dyDescent="0.3">
      <c r="A897">
        <v>923</v>
      </c>
      <c r="B897" t="s">
        <v>2226</v>
      </c>
      <c r="C897" s="1">
        <v>44376</v>
      </c>
      <c r="D897" t="s">
        <v>2218</v>
      </c>
      <c r="E897" t="s">
        <v>2218</v>
      </c>
      <c r="F897" s="2">
        <v>150</v>
      </c>
      <c r="G897" s="2">
        <v>150</v>
      </c>
      <c r="H897" s="2">
        <v>0</v>
      </c>
      <c r="I897" t="s">
        <v>4556</v>
      </c>
      <c r="K897" t="str">
        <f t="shared" si="13"/>
        <v xml:space="preserve"> (923,'Pica Pau (Carlos','2021-06-29 00:00:00','Sim','Sim','150','150','0','NEY'),</v>
      </c>
    </row>
    <row r="898" spans="1:11" x14ac:dyDescent="0.3">
      <c r="A898">
        <v>924</v>
      </c>
      <c r="B898" t="s">
        <v>1981</v>
      </c>
      <c r="C898" s="1">
        <v>44378</v>
      </c>
      <c r="D898" t="s">
        <v>2218</v>
      </c>
      <c r="E898" t="s">
        <v>2218</v>
      </c>
      <c r="F898" s="2">
        <v>388.36</v>
      </c>
      <c r="G898" s="2">
        <v>388.36</v>
      </c>
      <c r="H898" s="2">
        <v>0</v>
      </c>
      <c r="I898" t="s">
        <v>4556</v>
      </c>
      <c r="K898" t="str">
        <f t="shared" si="13"/>
        <v xml:space="preserve"> (924,'José Ednaldo de Mendonça','2021-07-01 00:00:00','Sim','Sim','388,36','388,36','0','NEY'),</v>
      </c>
    </row>
    <row r="899" spans="1:11" x14ac:dyDescent="0.3">
      <c r="A899">
        <v>925</v>
      </c>
      <c r="B899" t="s">
        <v>1934</v>
      </c>
      <c r="C899" s="1">
        <v>44379</v>
      </c>
      <c r="D899" t="s">
        <v>2218</v>
      </c>
      <c r="E899" t="s">
        <v>2218</v>
      </c>
      <c r="F899" s="2">
        <v>450</v>
      </c>
      <c r="G899" s="2">
        <v>450</v>
      </c>
      <c r="H899" s="2">
        <v>0</v>
      </c>
      <c r="I899" t="s">
        <v>4556</v>
      </c>
      <c r="K899" t="str">
        <f t="shared" ref="K899:K962" si="14">" ("&amp;A899&amp;",'"&amp;B899&amp;"','"&amp;TEXT(C899,"aaaa-mm-dd hh:mm:ss")&amp;"','"&amp;D899&amp;"','"&amp;E899&amp;"','"&amp;F899&amp;"','"&amp;G899&amp;"','"&amp;H899&amp;"','"&amp;I899&amp;"'),"</f>
        <v xml:space="preserve"> (925,'Bruna Juliana melo Viana Zanatelli','2021-07-02 00:00:00','Sim','Sim','450','450','0','NEY'),</v>
      </c>
    </row>
    <row r="900" spans="1:11" x14ac:dyDescent="0.3">
      <c r="A900">
        <v>926</v>
      </c>
      <c r="B900" t="s">
        <v>1985</v>
      </c>
      <c r="C900" s="1">
        <v>44379</v>
      </c>
      <c r="D900" t="s">
        <v>2218</v>
      </c>
      <c r="E900" t="s">
        <v>2218</v>
      </c>
      <c r="F900" s="2">
        <v>1130</v>
      </c>
      <c r="G900" s="2">
        <v>1130</v>
      </c>
      <c r="H900" s="2">
        <v>0</v>
      </c>
      <c r="I900" t="s">
        <v>4556</v>
      </c>
      <c r="K900" t="str">
        <f t="shared" si="14"/>
        <v xml:space="preserve"> (926,'Alexandre Pereira','2021-07-02 00:00:00','Sim','Sim','1130','1130','0','NEY'),</v>
      </c>
    </row>
    <row r="901" spans="1:11" x14ac:dyDescent="0.3">
      <c r="A901">
        <v>927</v>
      </c>
      <c r="B901" t="s">
        <v>1989</v>
      </c>
      <c r="C901" s="1">
        <v>44383</v>
      </c>
      <c r="D901" t="s">
        <v>2218</v>
      </c>
      <c r="E901" t="s">
        <v>2218</v>
      </c>
      <c r="F901" s="2">
        <v>530.1</v>
      </c>
      <c r="G901" s="2">
        <v>530</v>
      </c>
      <c r="H901" s="2">
        <v>0.1</v>
      </c>
      <c r="I901" t="s">
        <v>4556</v>
      </c>
      <c r="K901" t="str">
        <f t="shared" si="14"/>
        <v xml:space="preserve"> (927,'José Henrique de Vasconcellos Saldanha','2021-07-06 00:00:00','Sim','Sim','530,1','530','0,1','NEY'),</v>
      </c>
    </row>
    <row r="902" spans="1:11" x14ac:dyDescent="0.3">
      <c r="A902">
        <v>928</v>
      </c>
      <c r="B902" t="s">
        <v>1993</v>
      </c>
      <c r="C902" s="1">
        <v>44384</v>
      </c>
      <c r="D902" t="s">
        <v>2218</v>
      </c>
      <c r="E902" t="s">
        <v>2218</v>
      </c>
      <c r="F902" s="2">
        <v>350</v>
      </c>
      <c r="G902" s="2">
        <v>350</v>
      </c>
      <c r="H902" s="2">
        <v>0</v>
      </c>
      <c r="I902" t="s">
        <v>4556</v>
      </c>
      <c r="K902" t="str">
        <f t="shared" si="14"/>
        <v xml:space="preserve"> (928,'Pablo Javier Grunmann','2021-07-07 00:00:00','Sim','Sim','350','350','0','NEY'),</v>
      </c>
    </row>
    <row r="903" spans="1:11" x14ac:dyDescent="0.3">
      <c r="A903">
        <v>929</v>
      </c>
      <c r="B903" t="s">
        <v>1997</v>
      </c>
      <c r="C903" s="1">
        <v>44385</v>
      </c>
      <c r="D903" t="s">
        <v>2218</v>
      </c>
      <c r="E903" t="s">
        <v>2218</v>
      </c>
      <c r="F903" s="2">
        <v>6498.16</v>
      </c>
      <c r="G903" s="2">
        <v>6498.16</v>
      </c>
      <c r="H903" s="2">
        <v>0</v>
      </c>
      <c r="I903" t="s">
        <v>4556</v>
      </c>
      <c r="K903" t="str">
        <f t="shared" si="14"/>
        <v xml:space="preserve"> (929,'Alessandra Comba Pinto da Silva Gomes','2021-07-08 00:00:00','Sim','Sim','6498,16','6498,16','0','NEY'),</v>
      </c>
    </row>
    <row r="904" spans="1:11" x14ac:dyDescent="0.3">
      <c r="A904">
        <v>930</v>
      </c>
      <c r="B904" t="s">
        <v>2001</v>
      </c>
      <c r="C904" s="1">
        <v>44385</v>
      </c>
      <c r="D904" t="s">
        <v>2218</v>
      </c>
      <c r="E904" t="s">
        <v>2218</v>
      </c>
      <c r="F904" s="2">
        <v>660</v>
      </c>
      <c r="G904" s="2">
        <v>660</v>
      </c>
      <c r="H904" s="2">
        <v>0</v>
      </c>
      <c r="I904" t="s">
        <v>4556</v>
      </c>
      <c r="K904" t="str">
        <f t="shared" si="14"/>
        <v xml:space="preserve"> (930,'Aloisio Antônio Morange','2021-07-08 00:00:00','Sim','Sim','660','660','0','NEY'),</v>
      </c>
    </row>
    <row r="905" spans="1:11" x14ac:dyDescent="0.3">
      <c r="A905">
        <v>931</v>
      </c>
      <c r="B905" t="s">
        <v>2321</v>
      </c>
      <c r="C905" s="1">
        <v>44385</v>
      </c>
      <c r="D905" t="s">
        <v>2218</v>
      </c>
      <c r="E905" t="s">
        <v>2218</v>
      </c>
      <c r="F905" s="2">
        <v>360</v>
      </c>
      <c r="G905" s="2">
        <v>360</v>
      </c>
      <c r="H905" s="2">
        <v>0</v>
      </c>
      <c r="I905" t="s">
        <v>4556</v>
      </c>
      <c r="K905" t="str">
        <f t="shared" si="14"/>
        <v xml:space="preserve"> (931,'Maxi Calhas/Djalma Garcia','2021-07-08 00:00:00','Sim','Sim','360','360','0','NEY'),</v>
      </c>
    </row>
    <row r="906" spans="1:11" x14ac:dyDescent="0.3">
      <c r="A906">
        <v>932</v>
      </c>
      <c r="B906" t="s">
        <v>2004</v>
      </c>
      <c r="C906" s="1">
        <v>44386</v>
      </c>
      <c r="D906" t="s">
        <v>2218</v>
      </c>
      <c r="E906" t="s">
        <v>2218</v>
      </c>
      <c r="F906" s="2">
        <v>302</v>
      </c>
      <c r="G906" s="2">
        <v>302</v>
      </c>
      <c r="H906" s="2">
        <v>0</v>
      </c>
      <c r="I906" t="s">
        <v>4556</v>
      </c>
      <c r="K906" t="str">
        <f t="shared" si="14"/>
        <v xml:space="preserve"> (932,'Rubens Silva Borges','2021-07-09 00:00:00','Sim','Sim','302','302','0','NEY'),</v>
      </c>
    </row>
    <row r="907" spans="1:11" x14ac:dyDescent="0.3">
      <c r="A907">
        <v>933</v>
      </c>
      <c r="B907" t="s">
        <v>2008</v>
      </c>
      <c r="C907" s="1">
        <v>44392</v>
      </c>
      <c r="D907" t="s">
        <v>2218</v>
      </c>
      <c r="E907" t="s">
        <v>2218</v>
      </c>
      <c r="F907" s="2">
        <v>620</v>
      </c>
      <c r="G907" s="2">
        <v>620</v>
      </c>
      <c r="H907" s="2">
        <v>0</v>
      </c>
      <c r="I907" t="s">
        <v>4556</v>
      </c>
      <c r="K907" t="str">
        <f t="shared" si="14"/>
        <v xml:space="preserve"> (933,'Carlos Roberto Mendes','2021-07-15 00:00:00','Sim','Sim','620','620','0','NEY'),</v>
      </c>
    </row>
    <row r="908" spans="1:11" x14ac:dyDescent="0.3">
      <c r="A908">
        <v>934</v>
      </c>
      <c r="B908" t="s">
        <v>1989</v>
      </c>
      <c r="C908" s="1">
        <v>44399</v>
      </c>
      <c r="D908" t="s">
        <v>2218</v>
      </c>
      <c r="E908" t="s">
        <v>2218</v>
      </c>
      <c r="F908" s="2">
        <v>1000</v>
      </c>
      <c r="G908" s="2">
        <v>1000</v>
      </c>
      <c r="H908" s="2">
        <v>0</v>
      </c>
      <c r="I908" t="s">
        <v>4576</v>
      </c>
      <c r="K908" t="str">
        <f t="shared" si="14"/>
        <v xml:space="preserve"> (934,'José Henrique de Vasconcellos Saldanha','2021-07-22 00:00:00','Sim','Sim','1000','1000','0','NEY;WILLIAN'),</v>
      </c>
    </row>
    <row r="909" spans="1:11" x14ac:dyDescent="0.3">
      <c r="A909">
        <v>935</v>
      </c>
      <c r="B909" t="s">
        <v>2012</v>
      </c>
      <c r="C909" s="1">
        <v>44399</v>
      </c>
      <c r="D909" t="s">
        <v>2218</v>
      </c>
      <c r="E909" t="s">
        <v>2218</v>
      </c>
      <c r="F909" s="2">
        <v>397.82</v>
      </c>
      <c r="G909" s="2">
        <v>397.82</v>
      </c>
      <c r="H909" s="2">
        <v>0</v>
      </c>
      <c r="I909" t="s">
        <v>4576</v>
      </c>
      <c r="K909" t="str">
        <f t="shared" si="14"/>
        <v xml:space="preserve"> (935,'Denise Regina Santos','2021-07-22 00:00:00','Sim','Sim','397,82','397,82','0','NEY;WILLIAN'),</v>
      </c>
    </row>
    <row r="910" spans="1:11" x14ac:dyDescent="0.3">
      <c r="A910">
        <v>936</v>
      </c>
      <c r="B910" t="s">
        <v>1877</v>
      </c>
      <c r="C910" s="1">
        <v>44399</v>
      </c>
      <c r="D910" t="s">
        <v>2218</v>
      </c>
      <c r="E910" t="s">
        <v>2218</v>
      </c>
      <c r="F910" s="2">
        <v>1200</v>
      </c>
      <c r="G910" s="2">
        <v>1200</v>
      </c>
      <c r="H910" s="2">
        <v>0</v>
      </c>
      <c r="I910" t="s">
        <v>4556</v>
      </c>
      <c r="K910" t="str">
        <f t="shared" si="14"/>
        <v xml:space="preserve"> (936,'Geraldo Luiz de Souza','2021-07-22 00:00:00','Sim','Sim','1200','1200','0','NEY'),</v>
      </c>
    </row>
    <row r="911" spans="1:11" x14ac:dyDescent="0.3">
      <c r="A911">
        <v>937</v>
      </c>
      <c r="B911" t="s">
        <v>148</v>
      </c>
      <c r="C911" s="1">
        <v>44399</v>
      </c>
      <c r="D911" t="s">
        <v>2222</v>
      </c>
      <c r="E911" t="s">
        <v>2222</v>
      </c>
      <c r="F911" s="2">
        <v>276</v>
      </c>
      <c r="G911" s="2">
        <v>0</v>
      </c>
      <c r="H911" s="2">
        <v>276</v>
      </c>
      <c r="I911" t="s">
        <v>2238</v>
      </c>
      <c r="K911" t="str">
        <f t="shared" si="14"/>
        <v xml:space="preserve"> (937,'Vardão Materiais','2021-07-22 00:00:00','Não','Não','276','0','276','LOJA'),</v>
      </c>
    </row>
    <row r="912" spans="1:11" x14ac:dyDescent="0.3">
      <c r="A912">
        <v>938</v>
      </c>
      <c r="B912" t="s">
        <v>2322</v>
      </c>
      <c r="C912" s="1">
        <v>44400</v>
      </c>
      <c r="D912" t="s">
        <v>2222</v>
      </c>
      <c r="E912" t="s">
        <v>2222</v>
      </c>
      <c r="F912" s="2">
        <v>110</v>
      </c>
      <c r="G912" s="2">
        <v>0</v>
      </c>
      <c r="H912" s="2">
        <v>110</v>
      </c>
      <c r="I912" t="s">
        <v>2238</v>
      </c>
      <c r="K912" t="str">
        <f t="shared" si="14"/>
        <v xml:space="preserve"> (938,'Maxi Calhas/Rogério Roque','2021-07-23 00:00:00','Não','Não','110','0','110','LOJA'),</v>
      </c>
    </row>
    <row r="913" spans="1:11" x14ac:dyDescent="0.3">
      <c r="A913">
        <v>939</v>
      </c>
      <c r="B913" t="s">
        <v>1788</v>
      </c>
      <c r="C913" s="1">
        <v>44400</v>
      </c>
      <c r="D913" t="s">
        <v>2222</v>
      </c>
      <c r="E913" t="s">
        <v>2222</v>
      </c>
      <c r="F913" s="2">
        <v>447</v>
      </c>
      <c r="G913" s="2">
        <v>0</v>
      </c>
      <c r="H913" s="2">
        <v>447</v>
      </c>
      <c r="I913" t="s">
        <v>2238</v>
      </c>
      <c r="K913" t="str">
        <f t="shared" si="14"/>
        <v xml:space="preserve"> (939,'Tadeu Moreira de Andrade','2021-07-23 00:00:00','Não','Não','447','0','447','LOJA'),</v>
      </c>
    </row>
    <row r="914" spans="1:11" x14ac:dyDescent="0.3">
      <c r="A914">
        <v>940</v>
      </c>
      <c r="B914" t="s">
        <v>2016</v>
      </c>
      <c r="C914" s="1">
        <v>44403</v>
      </c>
      <c r="D914" t="s">
        <v>2218</v>
      </c>
      <c r="E914" t="s">
        <v>2218</v>
      </c>
      <c r="F914" s="2">
        <v>500</v>
      </c>
      <c r="G914" s="2">
        <v>500</v>
      </c>
      <c r="H914" s="2">
        <v>0</v>
      </c>
      <c r="I914" t="s">
        <v>4556</v>
      </c>
      <c r="K914" t="str">
        <f t="shared" si="14"/>
        <v xml:space="preserve"> (940,'Claudinei Baroni','2021-07-26 00:00:00','Sim','Sim','500','500','0','NEY'),</v>
      </c>
    </row>
    <row r="915" spans="1:11" x14ac:dyDescent="0.3">
      <c r="A915">
        <v>941</v>
      </c>
      <c r="B915" t="s">
        <v>1997</v>
      </c>
      <c r="C915" s="1">
        <v>44404</v>
      </c>
      <c r="D915" t="s">
        <v>2218</v>
      </c>
      <c r="E915" t="s">
        <v>2218</v>
      </c>
      <c r="F915" s="2">
        <v>467.05</v>
      </c>
      <c r="G915" s="2">
        <v>467.05</v>
      </c>
      <c r="H915" s="2">
        <v>0</v>
      </c>
      <c r="I915" t="s">
        <v>4556</v>
      </c>
      <c r="K915" t="str">
        <f t="shared" si="14"/>
        <v xml:space="preserve"> (941,'Alessandra Comba Pinto da Silva Gomes','2021-07-27 00:00:00','Sim','Sim','467,05','467,05','0','NEY'),</v>
      </c>
    </row>
    <row r="916" spans="1:11" x14ac:dyDescent="0.3">
      <c r="A916">
        <v>942</v>
      </c>
      <c r="B916" t="s">
        <v>2019</v>
      </c>
      <c r="C916" s="1">
        <v>44405</v>
      </c>
      <c r="D916" t="s">
        <v>2218</v>
      </c>
      <c r="E916" t="s">
        <v>2218</v>
      </c>
      <c r="F916" s="2">
        <v>900</v>
      </c>
      <c r="G916" s="2">
        <v>900</v>
      </c>
      <c r="H916" s="2">
        <v>0</v>
      </c>
      <c r="I916" t="s">
        <v>4556</v>
      </c>
      <c r="K916" t="str">
        <f t="shared" si="14"/>
        <v xml:space="preserve"> (942,'Beatriz Maciel Souza Oliveira','2021-07-28 00:00:00','Sim','Sim','900','900','0','NEY'),</v>
      </c>
    </row>
    <row r="917" spans="1:11" x14ac:dyDescent="0.3">
      <c r="A917">
        <v>943</v>
      </c>
      <c r="B917" t="s">
        <v>2024</v>
      </c>
      <c r="C917" s="1">
        <v>44407</v>
      </c>
      <c r="D917" t="s">
        <v>2218</v>
      </c>
      <c r="E917" t="s">
        <v>2218</v>
      </c>
      <c r="F917" s="2">
        <v>1030</v>
      </c>
      <c r="G917" s="2">
        <v>1030</v>
      </c>
      <c r="H917" s="2">
        <v>0</v>
      </c>
      <c r="I917" t="s">
        <v>4556</v>
      </c>
      <c r="K917" t="str">
        <f t="shared" si="14"/>
        <v xml:space="preserve"> (943,'Construtora Four Trace Eireli/Antônio','2021-07-30 00:00:00','Sim','Sim','1030','1030','0','NEY'),</v>
      </c>
    </row>
    <row r="918" spans="1:11" x14ac:dyDescent="0.3">
      <c r="A918">
        <v>944</v>
      </c>
      <c r="B918" t="s">
        <v>2323</v>
      </c>
      <c r="C918" s="1">
        <v>44407</v>
      </c>
      <c r="D918" t="s">
        <v>2218</v>
      </c>
      <c r="E918" t="s">
        <v>2218</v>
      </c>
      <c r="F918" s="2">
        <v>33.1</v>
      </c>
      <c r="G918" s="2">
        <v>33.1</v>
      </c>
      <c r="H918" s="2">
        <v>0</v>
      </c>
      <c r="I918" t="s">
        <v>2238</v>
      </c>
      <c r="K918" t="str">
        <f t="shared" si="14"/>
        <v xml:space="preserve"> (944,'Maxi Calhas/Souza Contruções','2021-07-30 00:00:00','Sim','Sim','33,1','33,1','0','LOJA'),</v>
      </c>
    </row>
    <row r="919" spans="1:11" x14ac:dyDescent="0.3">
      <c r="A919">
        <v>945</v>
      </c>
      <c r="B919" t="s">
        <v>1958</v>
      </c>
      <c r="C919" s="1">
        <v>44411</v>
      </c>
      <c r="D919" t="s">
        <v>2218</v>
      </c>
      <c r="E919" t="s">
        <v>2218</v>
      </c>
      <c r="F919" s="2">
        <v>100</v>
      </c>
      <c r="G919" s="2">
        <v>100</v>
      </c>
      <c r="H919" s="2">
        <v>0</v>
      </c>
      <c r="I919" t="s">
        <v>4556</v>
      </c>
      <c r="K919" t="str">
        <f t="shared" si="14"/>
        <v xml:space="preserve"> (945,'João Roberto Santana','2021-08-03 00:00:00','Sim','Sim','100','100','0','NEY'),</v>
      </c>
    </row>
    <row r="920" spans="1:11" x14ac:dyDescent="0.3">
      <c r="A920">
        <v>946</v>
      </c>
      <c r="B920" t="s">
        <v>2226</v>
      </c>
      <c r="C920" s="1">
        <v>44411</v>
      </c>
      <c r="D920" t="s">
        <v>2218</v>
      </c>
      <c r="E920" t="s">
        <v>2218</v>
      </c>
      <c r="F920" s="2">
        <v>120</v>
      </c>
      <c r="G920" s="2">
        <v>120</v>
      </c>
      <c r="H920" s="2">
        <v>0</v>
      </c>
      <c r="I920" t="s">
        <v>4556</v>
      </c>
      <c r="K920" t="str">
        <f t="shared" si="14"/>
        <v xml:space="preserve"> (946,'Pica Pau (Carlos','2021-08-03 00:00:00','Sim','Sim','120','120','0','NEY'),</v>
      </c>
    </row>
    <row r="921" spans="1:11" x14ac:dyDescent="0.3">
      <c r="A921">
        <v>947</v>
      </c>
      <c r="B921" t="s">
        <v>2029</v>
      </c>
      <c r="C921" s="1">
        <v>44411</v>
      </c>
      <c r="D921" t="s">
        <v>2218</v>
      </c>
      <c r="E921" t="s">
        <v>2218</v>
      </c>
      <c r="F921" s="2">
        <v>559</v>
      </c>
      <c r="G921" s="2">
        <v>559</v>
      </c>
      <c r="H921" s="2">
        <v>0</v>
      </c>
      <c r="I921" t="s">
        <v>4556</v>
      </c>
      <c r="K921" t="str">
        <f t="shared" si="14"/>
        <v xml:space="preserve"> (947,'José Denivaldo','2021-08-03 00:00:00','Sim','Sim','559','559','0','NEY'),</v>
      </c>
    </row>
    <row r="922" spans="1:11" x14ac:dyDescent="0.3">
      <c r="A922">
        <v>948</v>
      </c>
      <c r="B922" t="s">
        <v>1993</v>
      </c>
      <c r="C922" s="1">
        <v>44412</v>
      </c>
      <c r="D922" t="s">
        <v>2218</v>
      </c>
      <c r="E922" t="s">
        <v>2218</v>
      </c>
      <c r="F922" s="2">
        <v>280</v>
      </c>
      <c r="G922" s="2">
        <v>280</v>
      </c>
      <c r="H922" s="2">
        <v>0</v>
      </c>
      <c r="I922" t="s">
        <v>4556</v>
      </c>
      <c r="K922" t="str">
        <f t="shared" si="14"/>
        <v xml:space="preserve"> (948,'Pablo Javier Grunmann','2021-08-04 00:00:00','Sim','Sim','280','280','0','NEY'),</v>
      </c>
    </row>
    <row r="923" spans="1:11" x14ac:dyDescent="0.3">
      <c r="A923">
        <v>951</v>
      </c>
      <c r="B923" t="s">
        <v>2044</v>
      </c>
      <c r="C923" s="1">
        <v>44413</v>
      </c>
      <c r="D923" t="s">
        <v>2218</v>
      </c>
      <c r="E923" t="s">
        <v>2218</v>
      </c>
      <c r="F923" s="2">
        <v>990</v>
      </c>
      <c r="G923" s="2">
        <v>990</v>
      </c>
      <c r="H923" s="2">
        <v>0</v>
      </c>
      <c r="I923" t="s">
        <v>4556</v>
      </c>
      <c r="K923" t="str">
        <f t="shared" si="14"/>
        <v xml:space="preserve"> (951,'Reginaldo Luiz Cardoso','2021-08-05 00:00:00','Sim','Sim','990','990','0','NEY'),</v>
      </c>
    </row>
    <row r="924" spans="1:11" x14ac:dyDescent="0.3">
      <c r="A924">
        <v>952</v>
      </c>
      <c r="B924" t="s">
        <v>351</v>
      </c>
      <c r="C924" s="1">
        <v>44413</v>
      </c>
      <c r="D924" t="s">
        <v>2218</v>
      </c>
      <c r="E924" t="s">
        <v>2218</v>
      </c>
      <c r="F924" s="2">
        <v>480</v>
      </c>
      <c r="G924" s="2">
        <v>480</v>
      </c>
      <c r="H924" s="2">
        <v>0</v>
      </c>
      <c r="I924" t="s">
        <v>4556</v>
      </c>
      <c r="K924" t="str">
        <f t="shared" si="14"/>
        <v xml:space="preserve"> (952,'Eduardo Correia dos Santos','2021-08-05 00:00:00','Sim','Sim','480','480','0','NEY'),</v>
      </c>
    </row>
    <row r="925" spans="1:11" x14ac:dyDescent="0.3">
      <c r="A925">
        <v>953</v>
      </c>
      <c r="B925" t="s">
        <v>2324</v>
      </c>
      <c r="C925" s="1">
        <v>44419</v>
      </c>
      <c r="D925" t="s">
        <v>2218</v>
      </c>
      <c r="E925" t="s">
        <v>2218</v>
      </c>
      <c r="F925" s="2">
        <v>130</v>
      </c>
      <c r="G925" s="2">
        <v>130</v>
      </c>
      <c r="H925" s="2">
        <v>0</v>
      </c>
      <c r="I925" t="s">
        <v>2238</v>
      </c>
      <c r="K925" t="str">
        <f t="shared" si="14"/>
        <v xml:space="preserve"> (953,'Maxi Calhas/Luiz Carlos','2021-08-11 00:00:00','Sim','Sim','130','130','0','LOJA'),</v>
      </c>
    </row>
    <row r="926" spans="1:11" x14ac:dyDescent="0.3">
      <c r="A926">
        <v>954</v>
      </c>
      <c r="B926" t="s">
        <v>2031</v>
      </c>
      <c r="C926" s="1">
        <v>44420</v>
      </c>
      <c r="D926" t="s">
        <v>2218</v>
      </c>
      <c r="E926" t="s">
        <v>2218</v>
      </c>
      <c r="F926" s="2">
        <v>955</v>
      </c>
      <c r="G926" s="2">
        <v>955</v>
      </c>
      <c r="H926" s="2">
        <v>0</v>
      </c>
      <c r="I926" t="s">
        <v>4556</v>
      </c>
      <c r="K926" t="str">
        <f t="shared" si="14"/>
        <v xml:space="preserve"> (954,'Thiago Vitor Marciano Luiz','2021-08-12 00:00:00','Sim','Sim','955','955','0','NEY'),</v>
      </c>
    </row>
    <row r="927" spans="1:11" x14ac:dyDescent="0.3">
      <c r="A927">
        <v>955</v>
      </c>
      <c r="B927" t="s">
        <v>2325</v>
      </c>
      <c r="C927" s="1">
        <v>44426</v>
      </c>
      <c r="D927" t="s">
        <v>2218</v>
      </c>
      <c r="E927" t="s">
        <v>2218</v>
      </c>
      <c r="F927" s="2">
        <v>250</v>
      </c>
      <c r="G927" s="2">
        <v>250</v>
      </c>
      <c r="H927" s="2">
        <v>0</v>
      </c>
      <c r="I927" t="s">
        <v>2238</v>
      </c>
      <c r="K927" t="str">
        <f t="shared" si="14"/>
        <v xml:space="preserve"> (955,'Maxi Calhas/Casa Lago','2021-08-18 00:00:00','Sim','Sim','250','250','0','LOJA'),</v>
      </c>
    </row>
    <row r="928" spans="1:11" x14ac:dyDescent="0.3">
      <c r="A928">
        <v>956</v>
      </c>
      <c r="B928" t="s">
        <v>1590</v>
      </c>
      <c r="C928" s="1">
        <v>44426</v>
      </c>
      <c r="D928" t="s">
        <v>2218</v>
      </c>
      <c r="E928" t="s">
        <v>2218</v>
      </c>
      <c r="F928" s="2">
        <v>1000</v>
      </c>
      <c r="G928" s="2">
        <v>1000</v>
      </c>
      <c r="H928" s="2">
        <v>0</v>
      </c>
      <c r="I928" t="s">
        <v>4556</v>
      </c>
      <c r="K928" t="str">
        <f t="shared" si="14"/>
        <v xml:space="preserve"> (956,'Nutrifenix Comércio Varejista e Serviços Ltda','2021-08-18 00:00:00','Sim','Sim','1000','1000','0','NEY'),</v>
      </c>
    </row>
    <row r="929" spans="1:11" x14ac:dyDescent="0.3">
      <c r="A929">
        <v>957</v>
      </c>
      <c r="B929" t="s">
        <v>2035</v>
      </c>
      <c r="C929" s="1">
        <v>44428</v>
      </c>
      <c r="D929" t="s">
        <v>2218</v>
      </c>
      <c r="E929" t="s">
        <v>2218</v>
      </c>
      <c r="F929" s="2">
        <v>817</v>
      </c>
      <c r="G929" s="2">
        <v>817</v>
      </c>
      <c r="H929" s="2">
        <v>0</v>
      </c>
      <c r="I929" t="s">
        <v>2238</v>
      </c>
      <c r="K929" t="str">
        <f t="shared" si="14"/>
        <v xml:space="preserve"> (957,'Benedito Alves de Melo Filho','2021-08-20 00:00:00','Sim','Sim','817','817','0','LOJA'),</v>
      </c>
    </row>
    <row r="930" spans="1:11" x14ac:dyDescent="0.3">
      <c r="A930">
        <v>958</v>
      </c>
      <c r="B930" t="s">
        <v>2040</v>
      </c>
      <c r="C930" s="1">
        <v>44428</v>
      </c>
      <c r="D930" t="s">
        <v>2218</v>
      </c>
      <c r="E930" t="s">
        <v>2218</v>
      </c>
      <c r="F930" s="2">
        <v>437</v>
      </c>
      <c r="G930" s="2">
        <v>437</v>
      </c>
      <c r="H930" s="2">
        <v>0</v>
      </c>
      <c r="I930" t="s">
        <v>2238</v>
      </c>
      <c r="K930" t="str">
        <f t="shared" si="14"/>
        <v xml:space="preserve"> (958,'Fábio Henrique fagundes','2021-08-20 00:00:00','Sim','Sim','437','437','0','LOJA'),</v>
      </c>
    </row>
    <row r="931" spans="1:11" x14ac:dyDescent="0.3">
      <c r="A931">
        <v>959</v>
      </c>
      <c r="B931" t="s">
        <v>469</v>
      </c>
      <c r="C931" s="1">
        <v>44428</v>
      </c>
      <c r="D931" t="s">
        <v>2222</v>
      </c>
      <c r="E931" t="s">
        <v>2222</v>
      </c>
      <c r="F931" s="2">
        <v>75.5</v>
      </c>
      <c r="G931" s="2">
        <v>0</v>
      </c>
      <c r="H931" s="2">
        <v>75.5</v>
      </c>
      <c r="I931" t="s">
        <v>2238</v>
      </c>
      <c r="K931" t="str">
        <f t="shared" si="14"/>
        <v xml:space="preserve"> (959,'Walas/ Engenharia','2021-08-20 00:00:00','Não','Não','75,5','0','75,5','LOJA'),</v>
      </c>
    </row>
    <row r="932" spans="1:11" x14ac:dyDescent="0.3">
      <c r="A932">
        <v>960</v>
      </c>
      <c r="B932" t="s">
        <v>2326</v>
      </c>
      <c r="C932" s="1">
        <v>44435</v>
      </c>
      <c r="D932" t="s">
        <v>2218</v>
      </c>
      <c r="E932" t="s">
        <v>2218</v>
      </c>
      <c r="F932" s="2">
        <v>350</v>
      </c>
      <c r="G932" s="2">
        <v>350</v>
      </c>
      <c r="H932" s="2">
        <v>0</v>
      </c>
      <c r="I932" t="s">
        <v>2238</v>
      </c>
      <c r="K932" t="str">
        <f t="shared" si="14"/>
        <v xml:space="preserve"> (960,'Maxi Calhas/Thierre Eloi Mendes','2021-08-27 00:00:00','Sim','Sim','350','350','0','LOJA'),</v>
      </c>
    </row>
    <row r="933" spans="1:11" x14ac:dyDescent="0.3">
      <c r="A933">
        <v>961</v>
      </c>
      <c r="B933" t="s">
        <v>1966</v>
      </c>
      <c r="C933" s="1">
        <v>44438</v>
      </c>
      <c r="D933" t="s">
        <v>2218</v>
      </c>
      <c r="E933" t="s">
        <v>2218</v>
      </c>
      <c r="F933" s="2">
        <v>320</v>
      </c>
      <c r="G933" s="2">
        <v>320</v>
      </c>
      <c r="H933" s="2">
        <v>0</v>
      </c>
      <c r="I933" t="s">
        <v>4556</v>
      </c>
      <c r="K933" t="str">
        <f t="shared" si="14"/>
        <v xml:space="preserve"> (961,'Lucas Luiz Gerônimo','2021-08-30 00:00:00','Sim','Sim','320','320','0','NEY'),</v>
      </c>
    </row>
    <row r="934" spans="1:11" x14ac:dyDescent="0.3">
      <c r="A934">
        <v>962</v>
      </c>
      <c r="B934" t="s">
        <v>2327</v>
      </c>
      <c r="C934" s="1">
        <v>44439</v>
      </c>
      <c r="D934" t="s">
        <v>2222</v>
      </c>
      <c r="E934" t="s">
        <v>2222</v>
      </c>
      <c r="F934" s="2">
        <v>0</v>
      </c>
      <c r="G934" s="2">
        <v>0</v>
      </c>
      <c r="H934" s="2">
        <v>0</v>
      </c>
      <c r="I934" t="s">
        <v>2238</v>
      </c>
      <c r="K934" t="str">
        <f t="shared" si="14"/>
        <v xml:space="preserve"> (962,'Maxi Calhas/Davi -Eloi Mendes','2021-08-31 00:00:00','Não','Não','0','0','0','LOJA'),</v>
      </c>
    </row>
    <row r="935" spans="1:11" x14ac:dyDescent="0.3">
      <c r="A935">
        <v>963</v>
      </c>
      <c r="B935" t="s">
        <v>2048</v>
      </c>
      <c r="C935" s="1">
        <v>44439</v>
      </c>
      <c r="D935" t="s">
        <v>2218</v>
      </c>
      <c r="E935" t="s">
        <v>2218</v>
      </c>
      <c r="F935" s="2">
        <v>880</v>
      </c>
      <c r="G935" s="2">
        <v>880</v>
      </c>
      <c r="H935" s="2">
        <v>0</v>
      </c>
      <c r="I935" t="s">
        <v>2238</v>
      </c>
      <c r="K935" t="str">
        <f t="shared" si="14"/>
        <v xml:space="preserve"> (963,'Jaciel Pereira Alves','2021-08-31 00:00:00','Sim','Sim','880','880','0','LOJA'),</v>
      </c>
    </row>
    <row r="936" spans="1:11" x14ac:dyDescent="0.3">
      <c r="A936">
        <v>964</v>
      </c>
      <c r="B936" t="s">
        <v>1204</v>
      </c>
      <c r="C936" s="1">
        <v>44439</v>
      </c>
      <c r="D936" t="s">
        <v>2218</v>
      </c>
      <c r="E936" t="s">
        <v>2218</v>
      </c>
      <c r="F936" s="2">
        <v>593.65</v>
      </c>
      <c r="G936" s="2">
        <v>593.65</v>
      </c>
      <c r="H936" s="2">
        <v>0</v>
      </c>
      <c r="I936" t="s">
        <v>2238</v>
      </c>
      <c r="K936" t="str">
        <f t="shared" si="14"/>
        <v xml:space="preserve"> (964,'Vitor Antônio da Costa','2021-08-31 00:00:00','Sim','Sim','593,65','593,65','0','LOJA'),</v>
      </c>
    </row>
    <row r="937" spans="1:11" x14ac:dyDescent="0.3">
      <c r="A937">
        <v>965</v>
      </c>
      <c r="B937" t="s">
        <v>2328</v>
      </c>
      <c r="C937" s="1">
        <v>44440</v>
      </c>
      <c r="D937" t="s">
        <v>2218</v>
      </c>
      <c r="E937" t="s">
        <v>2218</v>
      </c>
      <c r="F937" s="2">
        <v>787</v>
      </c>
      <c r="G937" s="2">
        <v>787</v>
      </c>
      <c r="H937" s="2">
        <v>0</v>
      </c>
      <c r="I937" t="s">
        <v>4556</v>
      </c>
      <c r="K937" t="str">
        <f t="shared" si="14"/>
        <v xml:space="preserve"> (965,'Maxi Calhas/Luiz -Simone','2021-09-01 00:00:00','Sim','Sim','787','787','0','NEY'),</v>
      </c>
    </row>
    <row r="938" spans="1:11" x14ac:dyDescent="0.3">
      <c r="A938">
        <v>966</v>
      </c>
      <c r="B938" t="s">
        <v>2329</v>
      </c>
      <c r="C938" s="1">
        <v>44441</v>
      </c>
      <c r="D938" t="s">
        <v>2218</v>
      </c>
      <c r="E938" t="s">
        <v>2218</v>
      </c>
      <c r="F938" s="2">
        <v>180</v>
      </c>
      <c r="G938" s="2">
        <v>180</v>
      </c>
      <c r="H938" s="2">
        <v>0</v>
      </c>
      <c r="I938" t="s">
        <v>4556</v>
      </c>
      <c r="K938" t="str">
        <f t="shared" si="14"/>
        <v xml:space="preserve"> (966,'Maxi Calhas/Marcio','2021-09-02 00:00:00','Sim','Sim','180','180','0','NEY'),</v>
      </c>
    </row>
    <row r="939" spans="1:11" x14ac:dyDescent="0.3">
      <c r="A939">
        <v>967</v>
      </c>
      <c r="B939" t="s">
        <v>618</v>
      </c>
      <c r="C939" s="1">
        <v>44441</v>
      </c>
      <c r="D939" t="s">
        <v>2222</v>
      </c>
      <c r="E939" t="s">
        <v>2222</v>
      </c>
      <c r="F939" s="2">
        <v>280</v>
      </c>
      <c r="G939" s="2">
        <v>0</v>
      </c>
      <c r="H939" s="2">
        <v>280</v>
      </c>
      <c r="I939" t="s">
        <v>4556</v>
      </c>
      <c r="K939" t="str">
        <f t="shared" si="14"/>
        <v xml:space="preserve"> (967,'Nagibe da Silva Rosa','2021-09-02 00:00:00','Não','Não','280','0','280','NEY'),</v>
      </c>
    </row>
    <row r="940" spans="1:11" x14ac:dyDescent="0.3">
      <c r="A940">
        <v>968</v>
      </c>
      <c r="B940" t="s">
        <v>2226</v>
      </c>
      <c r="C940" s="1">
        <v>44442</v>
      </c>
      <c r="D940" t="s">
        <v>2218</v>
      </c>
      <c r="E940" t="s">
        <v>2218</v>
      </c>
      <c r="F940" s="2">
        <v>896</v>
      </c>
      <c r="G940" s="2">
        <v>896</v>
      </c>
      <c r="H940" s="2">
        <v>0</v>
      </c>
      <c r="I940" t="s">
        <v>4556</v>
      </c>
      <c r="K940" t="str">
        <f t="shared" si="14"/>
        <v xml:space="preserve"> (968,'Pica Pau (Carlos','2021-09-03 00:00:00','Sim','Sim','896','896','0','NEY'),</v>
      </c>
    </row>
    <row r="941" spans="1:11" x14ac:dyDescent="0.3">
      <c r="A941">
        <v>969</v>
      </c>
      <c r="B941" t="s">
        <v>2051</v>
      </c>
      <c r="C941" s="1">
        <v>44447</v>
      </c>
      <c r="D941" t="s">
        <v>2218</v>
      </c>
      <c r="E941" t="s">
        <v>2218</v>
      </c>
      <c r="F941" s="2">
        <v>1993.64</v>
      </c>
      <c r="G941" s="2">
        <v>1993.64</v>
      </c>
      <c r="H941" s="2">
        <v>0</v>
      </c>
      <c r="I941" t="s">
        <v>4556</v>
      </c>
      <c r="K941" t="str">
        <f t="shared" si="14"/>
        <v xml:space="preserve"> (969,'Robson Santos de Carvalho','2021-09-08 00:00:00','Sim','Sim','1993,64','1993,64','0','NEY'),</v>
      </c>
    </row>
    <row r="942" spans="1:11" x14ac:dyDescent="0.3">
      <c r="A942">
        <v>970</v>
      </c>
      <c r="B942" t="s">
        <v>358</v>
      </c>
      <c r="C942" s="1">
        <v>44448</v>
      </c>
      <c r="D942" t="s">
        <v>2218</v>
      </c>
      <c r="E942" t="s">
        <v>2218</v>
      </c>
      <c r="F942" s="2">
        <v>450</v>
      </c>
      <c r="G942" s="2">
        <v>450</v>
      </c>
      <c r="H942" s="2">
        <v>0</v>
      </c>
      <c r="I942" t="s">
        <v>2238</v>
      </c>
      <c r="K942" t="str">
        <f t="shared" si="14"/>
        <v xml:space="preserve"> (970,'Celeste','2021-09-09 00:00:00','Sim','Sim','450','450','0','LOJA'),</v>
      </c>
    </row>
    <row r="943" spans="1:11" x14ac:dyDescent="0.3">
      <c r="A943">
        <v>971</v>
      </c>
      <c r="B943" t="s">
        <v>2054</v>
      </c>
      <c r="C943" s="1">
        <v>44448</v>
      </c>
      <c r="D943" t="s">
        <v>2218</v>
      </c>
      <c r="E943" t="s">
        <v>2218</v>
      </c>
      <c r="F943" s="2">
        <v>353</v>
      </c>
      <c r="G943" s="2">
        <v>353</v>
      </c>
      <c r="H943" s="2">
        <v>0</v>
      </c>
      <c r="I943" t="s">
        <v>4556</v>
      </c>
      <c r="K943" t="str">
        <f t="shared" si="14"/>
        <v xml:space="preserve"> (971,'Geovani Bandeira','2021-09-09 00:00:00','Sim','Sim','353','353','0','NEY'),</v>
      </c>
    </row>
    <row r="944" spans="1:11" x14ac:dyDescent="0.3">
      <c r="A944">
        <v>972</v>
      </c>
      <c r="B944" t="s">
        <v>2058</v>
      </c>
      <c r="C944" s="1">
        <v>44448</v>
      </c>
      <c r="D944" t="s">
        <v>2218</v>
      </c>
      <c r="E944" t="s">
        <v>2218</v>
      </c>
      <c r="F944" s="2">
        <v>631.64</v>
      </c>
      <c r="G944" s="2">
        <v>631.64</v>
      </c>
      <c r="H944" s="2">
        <v>0</v>
      </c>
      <c r="I944" t="s">
        <v>4556</v>
      </c>
      <c r="K944" t="str">
        <f t="shared" si="14"/>
        <v xml:space="preserve"> (972,'Marcos Palmuti Figueiredo','2021-09-09 00:00:00','Sim','Sim','631,64','631,64','0','NEY'),</v>
      </c>
    </row>
    <row r="945" spans="1:11" x14ac:dyDescent="0.3">
      <c r="A945">
        <v>973</v>
      </c>
      <c r="B945" t="s">
        <v>2062</v>
      </c>
      <c r="C945" s="1">
        <v>44448</v>
      </c>
      <c r="D945" t="s">
        <v>2218</v>
      </c>
      <c r="E945" t="s">
        <v>2218</v>
      </c>
      <c r="F945" s="2">
        <v>990</v>
      </c>
      <c r="G945" s="2">
        <v>990</v>
      </c>
      <c r="H945" s="2">
        <v>0</v>
      </c>
      <c r="I945" t="s">
        <v>4556</v>
      </c>
      <c r="K945" t="str">
        <f t="shared" si="14"/>
        <v xml:space="preserve"> (973,'Francis de Lima Lourenço','2021-09-09 00:00:00','Sim','Sim','990','990','0','NEY'),</v>
      </c>
    </row>
    <row r="946" spans="1:11" x14ac:dyDescent="0.3">
      <c r="A946">
        <v>974</v>
      </c>
      <c r="B946" t="s">
        <v>1886</v>
      </c>
      <c r="C946" s="1">
        <v>44448</v>
      </c>
      <c r="D946" t="s">
        <v>2218</v>
      </c>
      <c r="E946" t="s">
        <v>2218</v>
      </c>
      <c r="F946" s="2">
        <v>1560</v>
      </c>
      <c r="G946" s="2">
        <v>1560</v>
      </c>
      <c r="H946" s="2">
        <v>0</v>
      </c>
      <c r="I946" t="s">
        <v>4556</v>
      </c>
      <c r="K946" t="str">
        <f t="shared" si="14"/>
        <v xml:space="preserve"> (974,'Laurence Miranda','2021-09-09 00:00:00','Sim','Sim','1560','1560','0','NEY'),</v>
      </c>
    </row>
    <row r="947" spans="1:11" x14ac:dyDescent="0.3">
      <c r="A947">
        <v>975</v>
      </c>
      <c r="B947" t="s">
        <v>2066</v>
      </c>
      <c r="C947" s="1">
        <v>44454</v>
      </c>
      <c r="D947" t="s">
        <v>2218</v>
      </c>
      <c r="E947" t="s">
        <v>2218</v>
      </c>
      <c r="F947" s="2">
        <v>1673.6</v>
      </c>
      <c r="G947" s="2">
        <v>1673.6</v>
      </c>
      <c r="H947" s="2">
        <v>0</v>
      </c>
      <c r="I947" t="s">
        <v>4559</v>
      </c>
      <c r="K947" t="str">
        <f t="shared" si="14"/>
        <v xml:space="preserve"> (975,'Jessica Maioline Pereira','2021-09-15 00:00:00','Sim','Sim','1673,6','1673,6','0','NEY;FOGUETE'),</v>
      </c>
    </row>
    <row r="948" spans="1:11" x14ac:dyDescent="0.3">
      <c r="A948">
        <v>976</v>
      </c>
      <c r="B948" t="s">
        <v>2071</v>
      </c>
      <c r="C948" s="1">
        <v>44455</v>
      </c>
      <c r="D948" t="s">
        <v>2218</v>
      </c>
      <c r="E948" t="s">
        <v>2218</v>
      </c>
      <c r="F948" s="2">
        <v>1995</v>
      </c>
      <c r="G948" s="2">
        <v>1995</v>
      </c>
      <c r="H948" s="2">
        <v>0</v>
      </c>
      <c r="I948" t="s">
        <v>4559</v>
      </c>
      <c r="K948" t="str">
        <f t="shared" si="14"/>
        <v xml:space="preserve"> (976,'Claudinei Coimbra','2021-09-16 00:00:00','Sim','Sim','1995','1995','0','NEY;FOGUETE'),</v>
      </c>
    </row>
    <row r="949" spans="1:11" x14ac:dyDescent="0.3">
      <c r="A949">
        <v>977</v>
      </c>
      <c r="B949" t="s">
        <v>2075</v>
      </c>
      <c r="C949" s="1">
        <v>44456</v>
      </c>
      <c r="D949" t="s">
        <v>2218</v>
      </c>
      <c r="E949" t="s">
        <v>2218</v>
      </c>
      <c r="F949" s="2">
        <v>1350</v>
      </c>
      <c r="G949" s="2">
        <v>1350</v>
      </c>
      <c r="H949" s="2">
        <v>0</v>
      </c>
      <c r="I949" t="s">
        <v>4559</v>
      </c>
      <c r="K949" t="str">
        <f t="shared" si="14"/>
        <v xml:space="preserve"> (977,'Niseldon Pereira Barbosa','2021-09-17 00:00:00','Sim','Sim','1350','1350','0','NEY;FOGUETE'),</v>
      </c>
    </row>
    <row r="950" spans="1:11" x14ac:dyDescent="0.3">
      <c r="A950">
        <v>978</v>
      </c>
      <c r="B950" t="s">
        <v>2079</v>
      </c>
      <c r="C950" s="1">
        <v>44459</v>
      </c>
      <c r="D950" t="s">
        <v>2218</v>
      </c>
      <c r="E950" t="s">
        <v>2218</v>
      </c>
      <c r="F950" s="2">
        <v>610</v>
      </c>
      <c r="G950" s="2">
        <v>610</v>
      </c>
      <c r="H950" s="2">
        <v>0</v>
      </c>
      <c r="I950" t="s">
        <v>4556</v>
      </c>
      <c r="K950" t="str">
        <f t="shared" si="14"/>
        <v xml:space="preserve"> (978,'Amanda Vitar Pala','2021-09-20 00:00:00','Sim','Sim','610','610','0','NEY'),</v>
      </c>
    </row>
    <row r="951" spans="1:11" x14ac:dyDescent="0.3">
      <c r="A951">
        <v>979</v>
      </c>
      <c r="B951" t="s">
        <v>272</v>
      </c>
      <c r="C951" s="1">
        <v>44459</v>
      </c>
      <c r="D951" t="s">
        <v>2218</v>
      </c>
      <c r="E951" t="s">
        <v>2218</v>
      </c>
      <c r="F951" s="2">
        <v>880</v>
      </c>
      <c r="G951" s="2">
        <v>880</v>
      </c>
      <c r="H951" s="2">
        <v>0</v>
      </c>
      <c r="I951" t="s">
        <v>4558</v>
      </c>
      <c r="K951" t="str">
        <f t="shared" si="14"/>
        <v xml:space="preserve"> (979,'Sidney Alves Botelho','2021-09-20 00:00:00','Sim','Sim','880','880','0','NEY; FOGUETE'),</v>
      </c>
    </row>
    <row r="952" spans="1:11" x14ac:dyDescent="0.3">
      <c r="A952">
        <v>980</v>
      </c>
      <c r="B952" t="s">
        <v>2330</v>
      </c>
      <c r="C952" s="1">
        <v>44459</v>
      </c>
      <c r="D952" t="s">
        <v>2218</v>
      </c>
      <c r="E952" t="s">
        <v>2218</v>
      </c>
      <c r="F952" s="2">
        <v>440</v>
      </c>
      <c r="G952" s="2">
        <v>440</v>
      </c>
      <c r="H952" s="2">
        <v>0</v>
      </c>
      <c r="I952" t="s">
        <v>4558</v>
      </c>
      <c r="K952" t="str">
        <f t="shared" si="14"/>
        <v xml:space="preserve"> (980,'Maxi Calhas/Daniel','2021-09-20 00:00:00','Sim','Sim','440','440','0','NEY; FOGUETE'),</v>
      </c>
    </row>
    <row r="953" spans="1:11" x14ac:dyDescent="0.3">
      <c r="A953">
        <v>981</v>
      </c>
      <c r="B953" t="s">
        <v>2079</v>
      </c>
      <c r="C953" s="1">
        <v>44460</v>
      </c>
      <c r="D953" t="s">
        <v>2218</v>
      </c>
      <c r="E953" t="s">
        <v>2218</v>
      </c>
      <c r="F953" s="2">
        <v>1100</v>
      </c>
      <c r="G953" s="2">
        <v>1100</v>
      </c>
      <c r="H953" s="2">
        <v>0</v>
      </c>
      <c r="I953" t="s">
        <v>4558</v>
      </c>
      <c r="K953" t="str">
        <f t="shared" si="14"/>
        <v xml:space="preserve"> (981,'Amanda Vitar Pala','2021-09-21 00:00:00','Sim','Sim','1100','1100','0','NEY; FOGUETE'),</v>
      </c>
    </row>
    <row r="954" spans="1:11" x14ac:dyDescent="0.3">
      <c r="A954">
        <v>982</v>
      </c>
      <c r="B954" t="s">
        <v>2226</v>
      </c>
      <c r="C954" s="1">
        <v>44461</v>
      </c>
      <c r="D954" t="s">
        <v>2218</v>
      </c>
      <c r="E954" t="s">
        <v>2218</v>
      </c>
      <c r="F954" s="2">
        <v>2416</v>
      </c>
      <c r="G954" s="2">
        <v>2416</v>
      </c>
      <c r="H954" s="2">
        <v>0</v>
      </c>
      <c r="I954" t="s">
        <v>4558</v>
      </c>
      <c r="K954" t="str">
        <f t="shared" si="14"/>
        <v xml:space="preserve"> (982,'Pica Pau (Carlos','2021-09-22 00:00:00','Sim','Sim','2416','2416','0','NEY; FOGUETE'),</v>
      </c>
    </row>
    <row r="955" spans="1:11" x14ac:dyDescent="0.3">
      <c r="A955">
        <v>983</v>
      </c>
      <c r="B955" t="s">
        <v>2331</v>
      </c>
      <c r="C955" s="1">
        <v>44462</v>
      </c>
      <c r="D955" t="s">
        <v>2218</v>
      </c>
      <c r="E955" t="s">
        <v>2218</v>
      </c>
      <c r="F955" s="2">
        <v>250</v>
      </c>
      <c r="G955" s="2">
        <v>250</v>
      </c>
      <c r="H955" s="2">
        <v>0</v>
      </c>
      <c r="I955" t="s">
        <v>4558</v>
      </c>
      <c r="K955" t="str">
        <f t="shared" si="14"/>
        <v xml:space="preserve"> (983,'Maxi Calhas/Evandro','2021-09-23 00:00:00','Sim','Sim','250','250','0','NEY; FOGUETE'),</v>
      </c>
    </row>
    <row r="956" spans="1:11" x14ac:dyDescent="0.3">
      <c r="A956">
        <v>984</v>
      </c>
      <c r="B956" t="s">
        <v>2079</v>
      </c>
      <c r="C956" s="1">
        <v>44474</v>
      </c>
      <c r="D956" t="s">
        <v>2222</v>
      </c>
      <c r="E956" t="s">
        <v>2222</v>
      </c>
      <c r="F956" s="2">
        <v>330.31</v>
      </c>
      <c r="G956" s="2">
        <v>0</v>
      </c>
      <c r="H956" s="2">
        <v>330.31</v>
      </c>
      <c r="I956" t="s">
        <v>4558</v>
      </c>
      <c r="K956" t="str">
        <f t="shared" si="14"/>
        <v xml:space="preserve"> (984,'Amanda Vitar Pala','2021-10-05 00:00:00','Não','Não','330,31','0','330,31','NEY; FOGUETE'),</v>
      </c>
    </row>
    <row r="957" spans="1:11" x14ac:dyDescent="0.3">
      <c r="A957">
        <v>985</v>
      </c>
      <c r="B957" t="s">
        <v>2083</v>
      </c>
      <c r="C957" s="1">
        <v>44462</v>
      </c>
      <c r="D957" t="s">
        <v>2218</v>
      </c>
      <c r="E957" t="s">
        <v>2218</v>
      </c>
      <c r="F957" s="2">
        <v>1450</v>
      </c>
      <c r="G957" s="2">
        <v>1450</v>
      </c>
      <c r="H957" s="2">
        <v>0</v>
      </c>
      <c r="I957" t="s">
        <v>4558</v>
      </c>
      <c r="K957" t="str">
        <f t="shared" si="14"/>
        <v xml:space="preserve"> (985,'Jair José Nava','2021-09-23 00:00:00','Sim','Sim','1450','1450','0','NEY; FOGUETE'),</v>
      </c>
    </row>
    <row r="958" spans="1:11" x14ac:dyDescent="0.3">
      <c r="A958">
        <v>986</v>
      </c>
      <c r="B958" t="s">
        <v>2087</v>
      </c>
      <c r="C958" s="1">
        <v>44462</v>
      </c>
      <c r="D958" t="s">
        <v>2218</v>
      </c>
      <c r="E958" t="s">
        <v>2218</v>
      </c>
      <c r="F958" s="2">
        <v>263.7</v>
      </c>
      <c r="G958" s="2">
        <v>263.7</v>
      </c>
      <c r="H958" s="2">
        <v>0</v>
      </c>
      <c r="I958" t="s">
        <v>4558</v>
      </c>
      <c r="K958" t="str">
        <f t="shared" si="14"/>
        <v xml:space="preserve"> (986,'Elder Alves de Lima','2021-09-23 00:00:00','Sim','Sim','263,7','263,7','0','NEY; FOGUETE'),</v>
      </c>
    </row>
    <row r="959" spans="1:11" x14ac:dyDescent="0.3">
      <c r="A959">
        <v>987</v>
      </c>
      <c r="B959" t="s">
        <v>1853</v>
      </c>
      <c r="C959" s="1">
        <v>44463</v>
      </c>
      <c r="D959" t="s">
        <v>2218</v>
      </c>
      <c r="E959" t="s">
        <v>2218</v>
      </c>
      <c r="F959" s="2">
        <v>1146</v>
      </c>
      <c r="G959" s="2">
        <v>1146</v>
      </c>
      <c r="H959" s="2">
        <v>0</v>
      </c>
      <c r="I959" t="s">
        <v>4558</v>
      </c>
      <c r="K959" t="str">
        <f t="shared" si="14"/>
        <v xml:space="preserve"> (987,'Eduardo Henrique Tavares lopes','2021-09-24 00:00:00','Sim','Sim','1146','1146','0','NEY; FOGUETE'),</v>
      </c>
    </row>
    <row r="960" spans="1:11" x14ac:dyDescent="0.3">
      <c r="A960">
        <v>988</v>
      </c>
      <c r="B960" t="s">
        <v>2091</v>
      </c>
      <c r="C960" s="1">
        <v>44463</v>
      </c>
      <c r="D960" t="s">
        <v>2218</v>
      </c>
      <c r="E960" t="s">
        <v>2218</v>
      </c>
      <c r="F960" s="2">
        <v>468</v>
      </c>
      <c r="G960" s="2">
        <v>468</v>
      </c>
      <c r="H960" s="2">
        <v>0</v>
      </c>
      <c r="I960" t="s">
        <v>4559</v>
      </c>
      <c r="K960" t="str">
        <f t="shared" si="14"/>
        <v xml:space="preserve"> (988,'Elesandro Mendes Santos','2021-09-24 00:00:00','Sim','Sim','468','468','0','NEY;FOGUETE'),</v>
      </c>
    </row>
    <row r="961" spans="1:11" x14ac:dyDescent="0.3">
      <c r="A961">
        <v>989</v>
      </c>
      <c r="B961" t="s">
        <v>1934</v>
      </c>
      <c r="C961" s="1">
        <v>44467</v>
      </c>
      <c r="D961" t="s">
        <v>2222</v>
      </c>
      <c r="E961" t="s">
        <v>2222</v>
      </c>
      <c r="F961" s="2">
        <v>0</v>
      </c>
      <c r="G961" s="2">
        <v>0</v>
      </c>
      <c r="H961" s="2">
        <v>0</v>
      </c>
      <c r="I961" t="s">
        <v>4558</v>
      </c>
      <c r="K961" t="str">
        <f t="shared" si="14"/>
        <v xml:space="preserve"> (989,'Bruna Juliana melo Viana Zanatelli','2021-09-28 00:00:00','Não','Não','0','0','0','NEY; FOGUETE'),</v>
      </c>
    </row>
    <row r="962" spans="1:11" x14ac:dyDescent="0.3">
      <c r="A962">
        <v>990</v>
      </c>
      <c r="B962" t="s">
        <v>2095</v>
      </c>
      <c r="C962" s="1">
        <v>44467</v>
      </c>
      <c r="D962" t="s">
        <v>2218</v>
      </c>
      <c r="E962" t="s">
        <v>2218</v>
      </c>
      <c r="F962" s="2">
        <v>4403.9399999999996</v>
      </c>
      <c r="G962" s="2">
        <v>4403.9399999999996</v>
      </c>
      <c r="H962" s="2">
        <v>0</v>
      </c>
      <c r="I962" t="s">
        <v>4559</v>
      </c>
      <c r="K962" t="str">
        <f t="shared" si="14"/>
        <v xml:space="preserve"> (990,'Tri-Service Engenhart´s e Tercerização Ltda','2021-09-28 00:00:00','Sim','Sim','4403,94','4403,94','0','NEY;FOGUETE'),</v>
      </c>
    </row>
    <row r="963" spans="1:11" x14ac:dyDescent="0.3">
      <c r="A963">
        <v>991</v>
      </c>
      <c r="B963" t="s">
        <v>2102</v>
      </c>
      <c r="C963" s="1">
        <v>44468</v>
      </c>
      <c r="D963" t="s">
        <v>2218</v>
      </c>
      <c r="E963" t="s">
        <v>2218</v>
      </c>
      <c r="F963" s="2">
        <v>300</v>
      </c>
      <c r="G963" s="2">
        <v>300</v>
      </c>
      <c r="H963" s="2">
        <v>0</v>
      </c>
      <c r="I963" t="s">
        <v>4558</v>
      </c>
      <c r="K963" t="str">
        <f t="shared" ref="K963:K1026" si="15">" ("&amp;A963&amp;",'"&amp;B963&amp;"','"&amp;TEXT(C963,"aaaa-mm-dd hh:mm:ss")&amp;"','"&amp;D963&amp;"','"&amp;E963&amp;"','"&amp;F963&amp;"','"&amp;G963&amp;"','"&amp;H963&amp;"','"&amp;I963&amp;"'),"</f>
        <v xml:space="preserve"> (991,'Condominio Edificio Saõ José','2021-09-29 00:00:00','Sim','Sim','300','300','0','NEY; FOGUETE'),</v>
      </c>
    </row>
    <row r="964" spans="1:11" x14ac:dyDescent="0.3">
      <c r="A964">
        <v>992</v>
      </c>
      <c r="B964" t="s">
        <v>2106</v>
      </c>
      <c r="C964" s="1">
        <v>44469</v>
      </c>
      <c r="D964" t="s">
        <v>2218</v>
      </c>
      <c r="E964" t="s">
        <v>2218</v>
      </c>
      <c r="F964" s="2">
        <v>385</v>
      </c>
      <c r="G964" s="2">
        <v>385</v>
      </c>
      <c r="H964" s="2">
        <v>0</v>
      </c>
      <c r="I964" t="s">
        <v>4558</v>
      </c>
      <c r="K964" t="str">
        <f t="shared" si="15"/>
        <v xml:space="preserve"> (992,'Wesley de Matos Viana','2021-09-30 00:00:00','Sim','Sim','385','385','0','NEY; FOGUETE'),</v>
      </c>
    </row>
    <row r="965" spans="1:11" x14ac:dyDescent="0.3">
      <c r="A965">
        <v>993</v>
      </c>
      <c r="B965" t="s">
        <v>2332</v>
      </c>
      <c r="C965" s="1">
        <v>44470</v>
      </c>
      <c r="D965" t="s">
        <v>2218</v>
      </c>
      <c r="E965" t="s">
        <v>2218</v>
      </c>
      <c r="F965" s="2">
        <v>360</v>
      </c>
      <c r="G965" s="2">
        <v>360</v>
      </c>
      <c r="H965" s="2">
        <v>0</v>
      </c>
      <c r="I965" t="s">
        <v>4558</v>
      </c>
      <c r="K965" t="str">
        <f t="shared" si="15"/>
        <v xml:space="preserve"> (993,'Maxi Calhas/Conteiner','2021-10-01 00:00:00','Sim','Sim','360','360','0','NEY; FOGUETE'),</v>
      </c>
    </row>
    <row r="966" spans="1:11" x14ac:dyDescent="0.3">
      <c r="A966">
        <v>994</v>
      </c>
      <c r="B966" t="s">
        <v>1520</v>
      </c>
      <c r="C966" s="1">
        <v>44470</v>
      </c>
      <c r="D966" t="s">
        <v>2218</v>
      </c>
      <c r="E966" t="s">
        <v>2218</v>
      </c>
      <c r="F966" s="2">
        <v>1480</v>
      </c>
      <c r="G966" s="2">
        <v>1480</v>
      </c>
      <c r="H966" s="2">
        <v>0</v>
      </c>
      <c r="I966" t="s">
        <v>4559</v>
      </c>
      <c r="K966" t="str">
        <f t="shared" si="15"/>
        <v xml:space="preserve"> (994,'Ismael Onofre','2021-10-01 00:00:00','Sim','Sim','1480','1480','0','NEY;FOGUETE'),</v>
      </c>
    </row>
    <row r="967" spans="1:11" x14ac:dyDescent="0.3">
      <c r="A967">
        <v>995</v>
      </c>
      <c r="B967" t="s">
        <v>2110</v>
      </c>
      <c r="C967" s="1">
        <v>44474</v>
      </c>
      <c r="D967" t="s">
        <v>2218</v>
      </c>
      <c r="E967" t="s">
        <v>2218</v>
      </c>
      <c r="F967" s="2">
        <v>300</v>
      </c>
      <c r="G967" s="2">
        <v>300</v>
      </c>
      <c r="H967" s="2">
        <v>0</v>
      </c>
      <c r="I967" t="s">
        <v>4558</v>
      </c>
      <c r="K967" t="str">
        <f t="shared" si="15"/>
        <v xml:space="preserve"> (995,'Otavio Augusto de Oliveira','2021-10-05 00:00:00','Sim','Sim','300','300','0','NEY; FOGUETE'),</v>
      </c>
    </row>
    <row r="968" spans="1:11" x14ac:dyDescent="0.3">
      <c r="A968">
        <v>996</v>
      </c>
      <c r="B968" t="s">
        <v>1520</v>
      </c>
      <c r="C968" s="1">
        <v>44474</v>
      </c>
      <c r="D968" t="s">
        <v>2218</v>
      </c>
      <c r="E968" t="s">
        <v>2218</v>
      </c>
      <c r="F968" s="2">
        <v>610</v>
      </c>
      <c r="G968" s="2">
        <v>610</v>
      </c>
      <c r="H968" s="2">
        <v>0</v>
      </c>
      <c r="I968" t="s">
        <v>4558</v>
      </c>
      <c r="K968" t="str">
        <f t="shared" si="15"/>
        <v xml:space="preserve"> (996,'Ismael Onofre','2021-10-05 00:00:00','Sim','Sim','610','610','0','NEY; FOGUETE'),</v>
      </c>
    </row>
    <row r="969" spans="1:11" x14ac:dyDescent="0.3">
      <c r="A969">
        <v>997</v>
      </c>
      <c r="B969" t="s">
        <v>2333</v>
      </c>
      <c r="C969" s="1">
        <v>44475</v>
      </c>
      <c r="D969" t="s">
        <v>2218</v>
      </c>
      <c r="E969" t="s">
        <v>2218</v>
      </c>
      <c r="F969" s="2">
        <v>370</v>
      </c>
      <c r="G969" s="2">
        <v>370</v>
      </c>
      <c r="H969" s="2">
        <v>0</v>
      </c>
      <c r="I969" t="s">
        <v>4559</v>
      </c>
      <c r="K969" t="str">
        <f t="shared" si="15"/>
        <v xml:space="preserve"> (997,'Maxi Calhas/Wanderley Peixe e Cia','2021-10-06 00:00:00','Sim','Sim','370','370','0','NEY;FOGUETE'),</v>
      </c>
    </row>
    <row r="970" spans="1:11" x14ac:dyDescent="0.3">
      <c r="A970">
        <v>998</v>
      </c>
      <c r="B970" t="s">
        <v>2110</v>
      </c>
      <c r="C970" s="1">
        <v>44482</v>
      </c>
      <c r="D970" t="s">
        <v>2218</v>
      </c>
      <c r="E970" t="s">
        <v>2218</v>
      </c>
      <c r="F970" s="2">
        <v>97</v>
      </c>
      <c r="G970" s="2">
        <v>97</v>
      </c>
      <c r="H970" s="2">
        <v>0</v>
      </c>
      <c r="I970" t="s">
        <v>4556</v>
      </c>
      <c r="K970" t="str">
        <f t="shared" si="15"/>
        <v xml:space="preserve"> (998,'Otavio Augusto de Oliveira','2021-10-13 00:00:00','Sim','Sim','97','97','0','NEY'),</v>
      </c>
    </row>
    <row r="971" spans="1:11" x14ac:dyDescent="0.3">
      <c r="A971">
        <v>999</v>
      </c>
      <c r="B971" t="s">
        <v>2083</v>
      </c>
      <c r="C971" s="1">
        <v>44482</v>
      </c>
      <c r="D971" t="s">
        <v>2218</v>
      </c>
      <c r="E971" t="s">
        <v>2218</v>
      </c>
      <c r="F971" s="2">
        <v>2460</v>
      </c>
      <c r="G971" s="2">
        <v>2460</v>
      </c>
      <c r="H971" s="2">
        <v>0</v>
      </c>
      <c r="I971" t="s">
        <v>4558</v>
      </c>
      <c r="K971" t="str">
        <f t="shared" si="15"/>
        <v xml:space="preserve"> (999,'Jair José Nava','2021-10-13 00:00:00','Sim','Sim','2460','2460','0','NEY; FOGUETE'),</v>
      </c>
    </row>
    <row r="972" spans="1:11" x14ac:dyDescent="0.3">
      <c r="A972">
        <v>1000</v>
      </c>
      <c r="B972" t="s">
        <v>2113</v>
      </c>
      <c r="C972" s="1">
        <v>44483</v>
      </c>
      <c r="D972" t="s">
        <v>2218</v>
      </c>
      <c r="E972" t="s">
        <v>2218</v>
      </c>
      <c r="F972" s="2">
        <v>543</v>
      </c>
      <c r="G972" s="2">
        <v>543</v>
      </c>
      <c r="H972" s="2">
        <v>0</v>
      </c>
      <c r="I972" t="s">
        <v>2238</v>
      </c>
      <c r="K972" t="str">
        <f t="shared" si="15"/>
        <v xml:space="preserve"> (1000,'Renato Vinicius de Souza','2021-10-14 00:00:00','Sim','Sim','543','543','0','LOJA'),</v>
      </c>
    </row>
    <row r="973" spans="1:11" x14ac:dyDescent="0.3">
      <c r="A973">
        <v>1001</v>
      </c>
      <c r="B973" t="s">
        <v>2334</v>
      </c>
      <c r="C973" s="1">
        <v>44487</v>
      </c>
      <c r="D973" t="s">
        <v>2218</v>
      </c>
      <c r="E973" t="s">
        <v>2218</v>
      </c>
      <c r="F973" s="2">
        <v>60</v>
      </c>
      <c r="G973" s="2">
        <v>60</v>
      </c>
      <c r="H973" s="2">
        <v>0</v>
      </c>
      <c r="I973" t="s">
        <v>2238</v>
      </c>
      <c r="K973" t="str">
        <f t="shared" si="15"/>
        <v xml:space="preserve"> (1001,'Maxi Calhas/Construlago','2021-10-18 00:00:00','Sim','Sim','60','60','0','LOJA'),</v>
      </c>
    </row>
    <row r="974" spans="1:11" x14ac:dyDescent="0.3">
      <c r="A974">
        <v>1002</v>
      </c>
      <c r="B974" t="s">
        <v>2117</v>
      </c>
      <c r="C974" s="1">
        <v>44487</v>
      </c>
      <c r="D974" t="s">
        <v>2218</v>
      </c>
      <c r="E974" t="s">
        <v>2218</v>
      </c>
      <c r="F974" s="2">
        <v>298</v>
      </c>
      <c r="G974" s="2">
        <v>298</v>
      </c>
      <c r="H974" s="2">
        <v>0</v>
      </c>
      <c r="I974" t="s">
        <v>4556</v>
      </c>
      <c r="K974" t="str">
        <f t="shared" si="15"/>
        <v xml:space="preserve"> (1002,'Dênia Dalva Dantas Dolce','2021-10-18 00:00:00','Sim','Sim','298','298','0','NEY'),</v>
      </c>
    </row>
    <row r="975" spans="1:11" x14ac:dyDescent="0.3">
      <c r="A975">
        <v>1003</v>
      </c>
      <c r="B975" t="s">
        <v>2121</v>
      </c>
      <c r="C975" s="1">
        <v>44488</v>
      </c>
      <c r="D975" t="s">
        <v>2218</v>
      </c>
      <c r="E975" t="s">
        <v>2218</v>
      </c>
      <c r="F975" s="2">
        <v>700</v>
      </c>
      <c r="G975" s="2">
        <v>700</v>
      </c>
      <c r="H975" s="2">
        <v>0</v>
      </c>
      <c r="I975" t="s">
        <v>4559</v>
      </c>
      <c r="K975" t="str">
        <f t="shared" si="15"/>
        <v xml:space="preserve"> (1003,'Geraldo de Souza Quaresma','2021-10-19 00:00:00','Sim','Sim','700','700','0','NEY;FOGUETE'),</v>
      </c>
    </row>
    <row r="976" spans="1:11" x14ac:dyDescent="0.3">
      <c r="A976">
        <v>1004</v>
      </c>
      <c r="B976" t="s">
        <v>2132</v>
      </c>
      <c r="C976" s="1">
        <v>44488</v>
      </c>
      <c r="D976" t="s">
        <v>2218</v>
      </c>
      <c r="E976" t="s">
        <v>2222</v>
      </c>
      <c r="F976" s="2">
        <v>1921.57</v>
      </c>
      <c r="G976" s="2">
        <v>921.57</v>
      </c>
      <c r="H976" s="2">
        <v>1000</v>
      </c>
      <c r="I976" t="s">
        <v>4558</v>
      </c>
      <c r="K976" t="str">
        <f t="shared" si="15"/>
        <v xml:space="preserve"> (1004,'Diogo Bastos Gouveia','2021-10-19 00:00:00','Sim','Não','1921,57','921,57','1000','NEY; FOGUETE'),</v>
      </c>
    </row>
    <row r="977" spans="1:11" x14ac:dyDescent="0.3">
      <c r="A977">
        <v>1005</v>
      </c>
      <c r="B977" t="s">
        <v>2083</v>
      </c>
      <c r="C977" s="1">
        <v>44488</v>
      </c>
      <c r="D977" t="s">
        <v>2218</v>
      </c>
      <c r="E977" t="s">
        <v>2218</v>
      </c>
      <c r="F977" s="2">
        <v>168</v>
      </c>
      <c r="G977" s="2">
        <v>168</v>
      </c>
      <c r="H977" s="2">
        <v>0</v>
      </c>
      <c r="I977" t="s">
        <v>4558</v>
      </c>
      <c r="K977" t="str">
        <f t="shared" si="15"/>
        <v xml:space="preserve"> (1005,'Jair José Nava','2021-10-19 00:00:00','Sim','Sim','168','168','0','NEY; FOGUETE'),</v>
      </c>
    </row>
    <row r="978" spans="1:11" x14ac:dyDescent="0.3">
      <c r="A978">
        <v>1006</v>
      </c>
      <c r="B978" t="s">
        <v>2334</v>
      </c>
      <c r="C978" s="1">
        <v>44489</v>
      </c>
      <c r="D978" t="s">
        <v>2218</v>
      </c>
      <c r="E978" t="s">
        <v>2218</v>
      </c>
      <c r="F978" s="2">
        <v>36</v>
      </c>
      <c r="G978" s="2">
        <v>36</v>
      </c>
      <c r="H978" s="2">
        <v>0</v>
      </c>
      <c r="I978" t="s">
        <v>2238</v>
      </c>
      <c r="K978" t="str">
        <f t="shared" si="15"/>
        <v xml:space="preserve"> (1006,'Maxi Calhas/Construlago','2021-10-20 00:00:00','Sim','Sim','36','36','0','LOJA'),</v>
      </c>
    </row>
    <row r="979" spans="1:11" x14ac:dyDescent="0.3">
      <c r="A979">
        <v>1007</v>
      </c>
      <c r="B979" t="s">
        <v>2124</v>
      </c>
      <c r="C979" s="1">
        <v>44489</v>
      </c>
      <c r="D979" t="s">
        <v>2218</v>
      </c>
      <c r="E979" t="s">
        <v>2218</v>
      </c>
      <c r="F979" s="2">
        <v>1014.5</v>
      </c>
      <c r="G979" s="2">
        <v>1014.5</v>
      </c>
      <c r="H979" s="2">
        <v>0</v>
      </c>
      <c r="I979" t="s">
        <v>4558</v>
      </c>
      <c r="K979" t="str">
        <f t="shared" si="15"/>
        <v xml:space="preserve"> (1007,'Rubens Francisco da Silva','2021-10-20 00:00:00','Sim','Sim','1014,5','1014,5','0','NEY; FOGUETE'),</v>
      </c>
    </row>
    <row r="980" spans="1:11" x14ac:dyDescent="0.3">
      <c r="A980">
        <v>1008</v>
      </c>
      <c r="B980" t="s">
        <v>2128</v>
      </c>
      <c r="C980" s="1">
        <v>44489</v>
      </c>
      <c r="D980" t="s">
        <v>2218</v>
      </c>
      <c r="E980" t="s">
        <v>2218</v>
      </c>
      <c r="F980" s="2">
        <v>2300</v>
      </c>
      <c r="G980" s="2">
        <v>2300</v>
      </c>
      <c r="H980" s="2">
        <v>0</v>
      </c>
      <c r="I980" t="s">
        <v>4559</v>
      </c>
      <c r="K980" t="str">
        <f t="shared" si="15"/>
        <v xml:space="preserve"> (1008,'Lucineia Aparecida de Figueiredo','2021-10-20 00:00:00','Sim','Sim','2300','2300','0','NEY;FOGUETE'),</v>
      </c>
    </row>
    <row r="981" spans="1:11" x14ac:dyDescent="0.3">
      <c r="A981">
        <v>1009</v>
      </c>
      <c r="B981" t="s">
        <v>1807</v>
      </c>
      <c r="C981" s="1">
        <v>44491</v>
      </c>
      <c r="D981" t="s">
        <v>2218</v>
      </c>
      <c r="E981" t="s">
        <v>2218</v>
      </c>
      <c r="F981" s="2">
        <v>830</v>
      </c>
      <c r="G981" s="2">
        <v>830</v>
      </c>
      <c r="H981" s="2">
        <v>0</v>
      </c>
      <c r="I981" t="s">
        <v>2238</v>
      </c>
      <c r="K981" t="str">
        <f t="shared" si="15"/>
        <v xml:space="preserve"> (1009,'Rodnei Patrick Ribeiro','2021-10-22 00:00:00','Sim','Sim','830','830','0','LOJA'),</v>
      </c>
    </row>
    <row r="982" spans="1:11" x14ac:dyDescent="0.3">
      <c r="A982">
        <v>1010</v>
      </c>
      <c r="B982" t="s">
        <v>2335</v>
      </c>
      <c r="C982" s="1">
        <v>44491</v>
      </c>
      <c r="D982" t="s">
        <v>2222</v>
      </c>
      <c r="E982" t="s">
        <v>2222</v>
      </c>
      <c r="F982" s="2">
        <v>180</v>
      </c>
      <c r="G982" s="2">
        <v>0</v>
      </c>
      <c r="H982" s="2">
        <v>180</v>
      </c>
      <c r="I982" t="s">
        <v>2238</v>
      </c>
      <c r="K982" t="str">
        <f t="shared" si="15"/>
        <v xml:space="preserve"> (1010,'Maxi Calhas/Sr Nogueira','2021-10-22 00:00:00','Não','Não','180','0','180','LOJA'),</v>
      </c>
    </row>
    <row r="983" spans="1:11" x14ac:dyDescent="0.3">
      <c r="A983">
        <v>1011</v>
      </c>
      <c r="B983" t="s">
        <v>2137</v>
      </c>
      <c r="C983" s="1">
        <v>44491</v>
      </c>
      <c r="D983" t="s">
        <v>2218</v>
      </c>
      <c r="E983" t="s">
        <v>2218</v>
      </c>
      <c r="F983" s="2">
        <v>450</v>
      </c>
      <c r="G983" s="2">
        <v>450</v>
      </c>
      <c r="H983" s="2">
        <v>0</v>
      </c>
      <c r="I983" t="s">
        <v>4559</v>
      </c>
      <c r="K983" t="str">
        <f t="shared" si="15"/>
        <v xml:space="preserve"> (1011,'Diaulas José Pereira','2021-10-22 00:00:00','Sim','Sim','450','450','0','NEY;FOGUETE'),</v>
      </c>
    </row>
    <row r="984" spans="1:11" x14ac:dyDescent="0.3">
      <c r="A984">
        <v>1012</v>
      </c>
      <c r="B984" t="s">
        <v>1985</v>
      </c>
      <c r="C984" s="1">
        <v>44494</v>
      </c>
      <c r="D984" t="s">
        <v>2218</v>
      </c>
      <c r="E984" t="s">
        <v>2222</v>
      </c>
      <c r="F984" s="2">
        <v>1095</v>
      </c>
      <c r="G984" s="2">
        <v>1000</v>
      </c>
      <c r="H984" s="2">
        <v>95</v>
      </c>
      <c r="I984" t="s">
        <v>4559</v>
      </c>
      <c r="K984" t="str">
        <f t="shared" si="15"/>
        <v xml:space="preserve"> (1012,'Alexandre Pereira','2021-10-25 00:00:00','Sim','Não','1095','1000','95','NEY;FOGUETE'),</v>
      </c>
    </row>
    <row r="985" spans="1:11" x14ac:dyDescent="0.3">
      <c r="A985">
        <v>1013</v>
      </c>
      <c r="B985" t="s">
        <v>1590</v>
      </c>
      <c r="C985" s="1">
        <v>44494</v>
      </c>
      <c r="D985" t="s">
        <v>2218</v>
      </c>
      <c r="E985" t="s">
        <v>2218</v>
      </c>
      <c r="F985" s="2">
        <v>997</v>
      </c>
      <c r="G985" s="2">
        <v>997</v>
      </c>
      <c r="H985" s="2">
        <v>0</v>
      </c>
      <c r="I985" t="s">
        <v>4559</v>
      </c>
      <c r="K985" t="str">
        <f t="shared" si="15"/>
        <v xml:space="preserve"> (1013,'Nutrifenix Comércio Varejista e Serviços Ltda','2021-10-25 00:00:00','Sim','Sim','997','997','0','NEY;FOGUETE'),</v>
      </c>
    </row>
    <row r="986" spans="1:11" x14ac:dyDescent="0.3">
      <c r="A986">
        <v>1014</v>
      </c>
      <c r="B986" t="s">
        <v>2140</v>
      </c>
      <c r="C986" s="1">
        <v>44494</v>
      </c>
      <c r="D986" t="s">
        <v>2222</v>
      </c>
      <c r="E986" t="s">
        <v>2222</v>
      </c>
      <c r="F986" s="2">
        <v>4250</v>
      </c>
      <c r="G986" s="2">
        <v>3000</v>
      </c>
      <c r="H986" s="2">
        <v>1250</v>
      </c>
      <c r="I986" t="s">
        <v>4559</v>
      </c>
      <c r="K986" t="str">
        <f t="shared" si="15"/>
        <v xml:space="preserve"> (1014,'Daniela Bellato Pereira/Humberto','2021-10-25 00:00:00','Não','Não','4250','3000','1250','NEY;FOGUETE'),</v>
      </c>
    </row>
    <row r="987" spans="1:11" x14ac:dyDescent="0.3">
      <c r="A987">
        <v>1015</v>
      </c>
      <c r="B987" t="s">
        <v>2336</v>
      </c>
      <c r="C987" s="1">
        <v>44494</v>
      </c>
      <c r="D987" t="s">
        <v>2218</v>
      </c>
      <c r="E987" t="s">
        <v>2218</v>
      </c>
      <c r="F987" s="2">
        <v>380</v>
      </c>
      <c r="G987" s="2">
        <v>380</v>
      </c>
      <c r="H987" s="2">
        <v>0</v>
      </c>
      <c r="I987" t="s">
        <v>2238</v>
      </c>
      <c r="K987" t="str">
        <f t="shared" si="15"/>
        <v xml:space="preserve"> (1015,'Maxi Calhas/Sr Kinti','2021-10-25 00:00:00','Sim','Sim','380','380','0','LOJA'),</v>
      </c>
    </row>
    <row r="988" spans="1:11" x14ac:dyDescent="0.3">
      <c r="A988">
        <v>1016</v>
      </c>
      <c r="B988" t="s">
        <v>1947</v>
      </c>
      <c r="C988" s="1">
        <v>44495</v>
      </c>
      <c r="D988" t="s">
        <v>2218</v>
      </c>
      <c r="E988" t="s">
        <v>2218</v>
      </c>
      <c r="F988" s="2">
        <v>610</v>
      </c>
      <c r="G988" s="2">
        <v>610</v>
      </c>
      <c r="H988" s="2">
        <v>0</v>
      </c>
      <c r="I988" t="s">
        <v>4556</v>
      </c>
      <c r="K988" t="str">
        <f t="shared" si="15"/>
        <v xml:space="preserve"> (1016,'Rodrigo Paulo Araujo','2021-10-26 00:00:00','Sim','Sim','610','610','0','NEY'),</v>
      </c>
    </row>
    <row r="989" spans="1:11" x14ac:dyDescent="0.3">
      <c r="A989">
        <v>1017</v>
      </c>
      <c r="B989" t="s">
        <v>2145</v>
      </c>
      <c r="C989" s="1">
        <v>44495</v>
      </c>
      <c r="D989" t="s">
        <v>2222</v>
      </c>
      <c r="E989" t="s">
        <v>2222</v>
      </c>
      <c r="F989" s="2">
        <v>1436.84</v>
      </c>
      <c r="G989" s="2">
        <v>0</v>
      </c>
      <c r="H989" s="2">
        <v>1436.84</v>
      </c>
      <c r="I989" t="s">
        <v>4558</v>
      </c>
      <c r="K989" t="str">
        <f t="shared" si="15"/>
        <v xml:space="preserve"> (1017,'Ionete Silva Lima','2021-10-26 00:00:00','Não','Não','1436,84','0','1436,84','NEY; FOGUETE'),</v>
      </c>
    </row>
    <row r="990" spans="1:11" x14ac:dyDescent="0.3">
      <c r="A990">
        <v>1018</v>
      </c>
      <c r="B990" t="s">
        <v>2148</v>
      </c>
      <c r="C990" s="1">
        <v>44496</v>
      </c>
      <c r="D990" t="s">
        <v>2218</v>
      </c>
      <c r="E990" t="s">
        <v>2222</v>
      </c>
      <c r="F990" s="2">
        <v>1161.96</v>
      </c>
      <c r="G990" s="2">
        <v>800</v>
      </c>
      <c r="H990" s="2">
        <v>361.96</v>
      </c>
      <c r="I990" t="s">
        <v>4559</v>
      </c>
      <c r="K990" t="str">
        <f t="shared" si="15"/>
        <v xml:space="preserve"> (1018,'Marcio de Souza / Sítio','2021-10-27 00:00:00','Sim','Não','1161,96','800','361,96','NEY;FOGUETE'),</v>
      </c>
    </row>
    <row r="991" spans="1:11" x14ac:dyDescent="0.3">
      <c r="A991">
        <v>1019</v>
      </c>
      <c r="B991" t="s">
        <v>2151</v>
      </c>
      <c r="C991" s="1">
        <v>44496</v>
      </c>
      <c r="D991" t="s">
        <v>2218</v>
      </c>
      <c r="E991" t="s">
        <v>2218</v>
      </c>
      <c r="F991" s="2">
        <v>1102.4000000000001</v>
      </c>
      <c r="G991" s="2">
        <v>1102.4000000000001</v>
      </c>
      <c r="H991" s="2">
        <v>0</v>
      </c>
      <c r="I991" t="s">
        <v>4559</v>
      </c>
      <c r="K991" t="str">
        <f t="shared" si="15"/>
        <v xml:space="preserve"> (1019,'Edno Pereira Pontes','2021-10-27 00:00:00','Sim','Sim','1102,4','1102,4','0','NEY;FOGUETE'),</v>
      </c>
    </row>
    <row r="992" spans="1:11" x14ac:dyDescent="0.3">
      <c r="A992">
        <v>1020</v>
      </c>
      <c r="B992" t="s">
        <v>2154</v>
      </c>
      <c r="C992" s="1">
        <v>44497</v>
      </c>
      <c r="D992" t="s">
        <v>2218</v>
      </c>
      <c r="E992" t="s">
        <v>2218</v>
      </c>
      <c r="F992" s="2">
        <v>770</v>
      </c>
      <c r="G992" s="2">
        <v>770</v>
      </c>
      <c r="H992" s="2">
        <v>0</v>
      </c>
      <c r="I992" t="s">
        <v>4559</v>
      </c>
      <c r="K992" t="str">
        <f t="shared" si="15"/>
        <v xml:space="preserve"> (1020,'Roberval Honorato','2021-10-28 00:00:00','Sim','Sim','770','770','0','NEY;FOGUETE'),</v>
      </c>
    </row>
    <row r="993" spans="1:11" x14ac:dyDescent="0.3">
      <c r="A993">
        <v>1021</v>
      </c>
      <c r="B993" t="s">
        <v>2158</v>
      </c>
      <c r="C993" s="1">
        <v>44497</v>
      </c>
      <c r="D993" t="s">
        <v>2218</v>
      </c>
      <c r="E993" t="s">
        <v>2218</v>
      </c>
      <c r="F993" s="2">
        <v>520</v>
      </c>
      <c r="G993" s="2">
        <v>520</v>
      </c>
      <c r="H993" s="2">
        <v>0</v>
      </c>
      <c r="I993" t="s">
        <v>2238</v>
      </c>
      <c r="K993" t="str">
        <f t="shared" si="15"/>
        <v xml:space="preserve"> (1021,'Mauricio Martimiceno','2021-10-28 00:00:00','Sim','Sim','520','520','0','LOJA'),</v>
      </c>
    </row>
    <row r="994" spans="1:11" x14ac:dyDescent="0.3">
      <c r="A994">
        <v>1022</v>
      </c>
      <c r="B994" t="s">
        <v>2161</v>
      </c>
      <c r="C994" s="1">
        <v>44497</v>
      </c>
      <c r="D994" t="s">
        <v>2218</v>
      </c>
      <c r="E994" t="s">
        <v>2218</v>
      </c>
      <c r="F994" s="2">
        <v>1100</v>
      </c>
      <c r="G994" s="2">
        <v>1100</v>
      </c>
      <c r="H994" s="2">
        <v>0</v>
      </c>
      <c r="I994" t="s">
        <v>4559</v>
      </c>
      <c r="K994" t="str">
        <f t="shared" si="15"/>
        <v xml:space="preserve"> (1022,'Flávio Galvão Braulio','2021-10-28 00:00:00','Sim','Sim','1100','1100','0','NEY;FOGUETE'),</v>
      </c>
    </row>
    <row r="995" spans="1:11" x14ac:dyDescent="0.3">
      <c r="A995">
        <v>1023</v>
      </c>
      <c r="B995" t="s">
        <v>1402</v>
      </c>
      <c r="C995" s="1">
        <v>44497</v>
      </c>
      <c r="D995" t="s">
        <v>2218</v>
      </c>
      <c r="E995" t="s">
        <v>2218</v>
      </c>
      <c r="F995" s="2">
        <v>330</v>
      </c>
      <c r="G995" s="2">
        <v>330</v>
      </c>
      <c r="H995" s="2">
        <v>0</v>
      </c>
      <c r="I995" t="s">
        <v>2238</v>
      </c>
      <c r="K995" t="str">
        <f t="shared" si="15"/>
        <v xml:space="preserve"> (1023,'Wagner Prado Brandão','2021-10-28 00:00:00','Sim','Sim','330','330','0','LOJA'),</v>
      </c>
    </row>
    <row r="996" spans="1:11" x14ac:dyDescent="0.3">
      <c r="A996">
        <v>1024</v>
      </c>
      <c r="B996" t="s">
        <v>2337</v>
      </c>
      <c r="C996" s="1">
        <v>44504</v>
      </c>
      <c r="D996" t="s">
        <v>2218</v>
      </c>
      <c r="E996" t="s">
        <v>2218</v>
      </c>
      <c r="F996" s="2">
        <v>100</v>
      </c>
      <c r="G996" s="2">
        <v>100</v>
      </c>
      <c r="H996" s="2">
        <v>0</v>
      </c>
      <c r="I996" t="s">
        <v>2238</v>
      </c>
      <c r="K996" t="str">
        <f t="shared" si="15"/>
        <v xml:space="preserve"> (1024,'Maxi Calhas/Supermercado Buemo','2021-11-04 00:00:00','Sim','Sim','100','100','0','LOJA'),</v>
      </c>
    </row>
    <row r="997" spans="1:11" x14ac:dyDescent="0.3">
      <c r="A997">
        <v>1025</v>
      </c>
      <c r="B997" t="s">
        <v>2338</v>
      </c>
      <c r="C997" s="1">
        <v>44508</v>
      </c>
      <c r="D997" t="s">
        <v>2218</v>
      </c>
      <c r="E997" t="s">
        <v>2218</v>
      </c>
      <c r="F997" s="2">
        <v>180</v>
      </c>
      <c r="G997" s="2">
        <v>180</v>
      </c>
      <c r="H997" s="2">
        <v>0</v>
      </c>
      <c r="I997" t="s">
        <v>4559</v>
      </c>
      <c r="K997" t="str">
        <f t="shared" si="15"/>
        <v xml:space="preserve"> (1025,'Maxi Calhas/Renata','2021-11-08 00:00:00','Sim','Sim','180','180','0','NEY;FOGUETE'),</v>
      </c>
    </row>
    <row r="998" spans="1:11" x14ac:dyDescent="0.3">
      <c r="A998">
        <v>1026</v>
      </c>
      <c r="B998" t="s">
        <v>2339</v>
      </c>
      <c r="C998" s="1">
        <v>44508</v>
      </c>
      <c r="D998" t="s">
        <v>2218</v>
      </c>
      <c r="E998" t="s">
        <v>2218</v>
      </c>
      <c r="F998" s="2">
        <v>1142</v>
      </c>
      <c r="G998" s="2">
        <v>1142</v>
      </c>
      <c r="H998" s="2">
        <v>0</v>
      </c>
      <c r="I998" t="s">
        <v>4559</v>
      </c>
      <c r="K998" t="str">
        <f t="shared" si="15"/>
        <v xml:space="preserve"> (1026,'Walas/ GW Engenharia/ Zoologico','2021-11-08 00:00:00','Sim','Sim','1142','1142','0','NEY;FOGUETE'),</v>
      </c>
    </row>
    <row r="999" spans="1:11" x14ac:dyDescent="0.3">
      <c r="A999">
        <v>1027</v>
      </c>
      <c r="B999" t="s">
        <v>2165</v>
      </c>
      <c r="C999" s="1">
        <v>44508</v>
      </c>
      <c r="D999" t="s">
        <v>2218</v>
      </c>
      <c r="E999" t="s">
        <v>2218</v>
      </c>
      <c r="F999" s="2">
        <v>1340.61</v>
      </c>
      <c r="G999" s="2">
        <v>1340.61</v>
      </c>
      <c r="H999" s="2">
        <v>0</v>
      </c>
      <c r="I999" t="s">
        <v>4559</v>
      </c>
      <c r="K999" t="str">
        <f t="shared" si="15"/>
        <v xml:space="preserve"> (1027,'Julio Rezende de Castro','2021-11-08 00:00:00','Sim','Sim','1340,61','1340,61','0','NEY;FOGUETE'),</v>
      </c>
    </row>
    <row r="1000" spans="1:11" x14ac:dyDescent="0.3">
      <c r="A1000">
        <v>1028</v>
      </c>
      <c r="B1000" t="s">
        <v>302</v>
      </c>
      <c r="C1000" s="1">
        <v>44508</v>
      </c>
      <c r="D1000" t="s">
        <v>2218</v>
      </c>
      <c r="E1000" t="s">
        <v>2218</v>
      </c>
      <c r="F1000" s="2">
        <v>979.64</v>
      </c>
      <c r="G1000" s="2">
        <v>979.64</v>
      </c>
      <c r="H1000" s="2">
        <v>0</v>
      </c>
      <c r="I1000" t="s">
        <v>4559</v>
      </c>
      <c r="K1000" t="str">
        <f t="shared" si="15"/>
        <v xml:space="preserve"> (1028,'Micael Tadeu Dorador','2021-11-08 00:00:00','Sim','Sim','979,64','979,64','0','NEY;FOGUETE'),</v>
      </c>
    </row>
    <row r="1001" spans="1:11" x14ac:dyDescent="0.3">
      <c r="A1001">
        <v>1029</v>
      </c>
      <c r="B1001" t="s">
        <v>2169</v>
      </c>
      <c r="C1001" s="1">
        <v>44508</v>
      </c>
      <c r="D1001" t="s">
        <v>2218</v>
      </c>
      <c r="E1001" t="s">
        <v>2218</v>
      </c>
      <c r="F1001" s="2">
        <v>1922</v>
      </c>
      <c r="G1001" s="2">
        <v>1922</v>
      </c>
      <c r="H1001" s="2">
        <v>0</v>
      </c>
      <c r="I1001" t="s">
        <v>4559</v>
      </c>
      <c r="K1001" t="str">
        <f t="shared" si="15"/>
        <v xml:space="preserve"> (1029,'Fábio Tavares de Paiva','2021-11-08 00:00:00','Sim','Sim','1922','1922','0','NEY;FOGUETE'),</v>
      </c>
    </row>
    <row r="1002" spans="1:11" x14ac:dyDescent="0.3">
      <c r="A1002">
        <v>1030</v>
      </c>
      <c r="B1002" t="s">
        <v>566</v>
      </c>
      <c r="C1002" s="1">
        <v>44509</v>
      </c>
      <c r="D1002" t="s">
        <v>2222</v>
      </c>
      <c r="E1002" t="s">
        <v>2222</v>
      </c>
      <c r="F1002" s="2">
        <v>3284.7</v>
      </c>
      <c r="G1002" s="2">
        <v>0</v>
      </c>
      <c r="H1002" s="2">
        <v>3284.7</v>
      </c>
      <c r="I1002" t="s">
        <v>4559</v>
      </c>
      <c r="K1002" t="str">
        <f t="shared" si="15"/>
        <v xml:space="preserve"> (1030,'Fund.de Ensino e Pesq. Unis','2021-11-09 00:00:00','Não','Não','3284,7','0','3284,7','NEY;FOGUETE'),</v>
      </c>
    </row>
    <row r="1003" spans="1:11" x14ac:dyDescent="0.3">
      <c r="A1003">
        <v>1031</v>
      </c>
      <c r="B1003" t="s">
        <v>2340</v>
      </c>
      <c r="C1003" s="1">
        <v>44510</v>
      </c>
      <c r="D1003" t="s">
        <v>2218</v>
      </c>
      <c r="E1003" t="s">
        <v>2218</v>
      </c>
      <c r="F1003" s="2">
        <v>367</v>
      </c>
      <c r="G1003" s="2">
        <v>367</v>
      </c>
      <c r="H1003" s="2">
        <v>0</v>
      </c>
      <c r="I1003" t="s">
        <v>4559</v>
      </c>
      <c r="K1003" t="str">
        <f t="shared" si="15"/>
        <v xml:space="preserve"> (1031,'Maxi Calhas/Luiz Simone','2021-11-10 00:00:00','Sim','Sim','367','367','0','NEY;FOGUETE'),</v>
      </c>
    </row>
    <row r="1004" spans="1:11" x14ac:dyDescent="0.3">
      <c r="A1004">
        <v>1032</v>
      </c>
      <c r="B1004" t="s">
        <v>2334</v>
      </c>
      <c r="C1004" s="1">
        <v>44510</v>
      </c>
      <c r="D1004" t="s">
        <v>2218</v>
      </c>
      <c r="E1004" t="s">
        <v>2218</v>
      </c>
      <c r="F1004" s="2">
        <v>413</v>
      </c>
      <c r="G1004" s="2">
        <v>413</v>
      </c>
      <c r="H1004" s="2">
        <v>0</v>
      </c>
      <c r="I1004" t="s">
        <v>2238</v>
      </c>
      <c r="K1004" t="str">
        <f t="shared" si="15"/>
        <v xml:space="preserve"> (1032,'Maxi Calhas/Construlago','2021-11-10 00:00:00','Sim','Sim','413','413','0','LOJA'),</v>
      </c>
    </row>
    <row r="1005" spans="1:11" x14ac:dyDescent="0.3">
      <c r="A1005">
        <v>1033</v>
      </c>
      <c r="B1005" t="s">
        <v>2334</v>
      </c>
      <c r="C1005" s="1">
        <v>44510</v>
      </c>
      <c r="D1005" t="s">
        <v>2218</v>
      </c>
      <c r="E1005" t="s">
        <v>2218</v>
      </c>
      <c r="F1005" s="2">
        <v>74.34</v>
      </c>
      <c r="G1005" s="2">
        <v>74.34</v>
      </c>
      <c r="H1005" s="2">
        <v>0</v>
      </c>
      <c r="I1005" t="s">
        <v>2238</v>
      </c>
      <c r="K1005" t="str">
        <f t="shared" si="15"/>
        <v xml:space="preserve"> (1033,'Maxi Calhas/Construlago','2021-11-10 00:00:00','Sim','Sim','74,34','74,34','0','LOJA'),</v>
      </c>
    </row>
    <row r="1006" spans="1:11" x14ac:dyDescent="0.3">
      <c r="A1006">
        <v>1034</v>
      </c>
      <c r="B1006" t="s">
        <v>535</v>
      </c>
      <c r="C1006" s="1">
        <v>44512</v>
      </c>
      <c r="D1006" t="s">
        <v>2218</v>
      </c>
      <c r="E1006" t="s">
        <v>2218</v>
      </c>
      <c r="F1006" s="2">
        <v>523</v>
      </c>
      <c r="G1006" s="2">
        <v>523</v>
      </c>
      <c r="H1006" s="2">
        <v>0</v>
      </c>
      <c r="I1006" t="s">
        <v>4559</v>
      </c>
      <c r="K1006" t="str">
        <f t="shared" si="15"/>
        <v xml:space="preserve"> (1034,'Célio Pereira','2021-11-12 00:00:00','Sim','Sim','523','523','0','NEY;FOGUETE'),</v>
      </c>
    </row>
    <row r="1007" spans="1:11" x14ac:dyDescent="0.3">
      <c r="A1007">
        <v>1035</v>
      </c>
      <c r="B1007" t="s">
        <v>2341</v>
      </c>
      <c r="C1007" s="1">
        <v>44518</v>
      </c>
      <c r="D1007" t="s">
        <v>2222</v>
      </c>
      <c r="E1007" t="s">
        <v>2222</v>
      </c>
      <c r="F1007" s="2">
        <v>250</v>
      </c>
      <c r="G1007" s="2">
        <v>0</v>
      </c>
      <c r="H1007" s="2">
        <v>250</v>
      </c>
      <c r="I1007" t="s">
        <v>4556</v>
      </c>
      <c r="K1007" t="str">
        <f t="shared" si="15"/>
        <v xml:space="preserve"> (1035,'intercience|maxicalhas','2021-11-18 00:00:00','Não','Não','250','0','250','NEY'),</v>
      </c>
    </row>
    <row r="1008" spans="1:11" x14ac:dyDescent="0.3">
      <c r="A1008">
        <v>1036</v>
      </c>
      <c r="B1008" t="s">
        <v>535</v>
      </c>
      <c r="C1008" s="1">
        <v>44518</v>
      </c>
      <c r="D1008" t="s">
        <v>2218</v>
      </c>
      <c r="E1008" t="s">
        <v>2218</v>
      </c>
      <c r="F1008" s="2">
        <v>1680</v>
      </c>
      <c r="G1008" s="2">
        <v>1680</v>
      </c>
      <c r="H1008" s="2">
        <v>0</v>
      </c>
      <c r="I1008" t="s">
        <v>4556</v>
      </c>
      <c r="K1008" t="str">
        <f t="shared" si="15"/>
        <v xml:space="preserve"> (1036,'Célio Pereira','2021-11-18 00:00:00','Sim','Sim','1680','1680','0','NEY'),</v>
      </c>
    </row>
    <row r="1009" spans="1:11" x14ac:dyDescent="0.3">
      <c r="A1009">
        <v>1037</v>
      </c>
      <c r="B1009" t="s">
        <v>2342</v>
      </c>
      <c r="C1009" s="1">
        <v>44518</v>
      </c>
      <c r="D1009" t="s">
        <v>2218</v>
      </c>
      <c r="E1009" t="s">
        <v>2222</v>
      </c>
      <c r="F1009" s="2">
        <v>1250</v>
      </c>
      <c r="G1009" s="2">
        <v>0</v>
      </c>
      <c r="H1009" s="2">
        <v>1250</v>
      </c>
      <c r="I1009" t="s">
        <v>4559</v>
      </c>
      <c r="K1009" t="str">
        <f t="shared" si="15"/>
        <v xml:space="preserve"> (1037,'joao paulo','2021-11-18 00:00:00','Sim','Não','1250','0','1250','NEY;FOGUETE'),</v>
      </c>
    </row>
    <row r="1010" spans="1:11" x14ac:dyDescent="0.3">
      <c r="A1010">
        <v>1038</v>
      </c>
      <c r="B1010" t="s">
        <v>2343</v>
      </c>
      <c r="C1010" s="1">
        <v>44518</v>
      </c>
      <c r="D1010" t="s">
        <v>2218</v>
      </c>
      <c r="E1010" t="s">
        <v>2218</v>
      </c>
      <c r="F1010" s="2">
        <v>0</v>
      </c>
      <c r="G1010" s="2">
        <v>0</v>
      </c>
      <c r="H1010" s="2">
        <v>0</v>
      </c>
      <c r="I1010" t="s">
        <v>4559</v>
      </c>
      <c r="K1010" t="str">
        <f t="shared" si="15"/>
        <v xml:space="preserve"> (1038,'Lucia ciacci','2021-11-18 00:00:00','Sim','Sim','0','0','0','NEY;FOGUETE'),</v>
      </c>
    </row>
    <row r="1011" spans="1:11" x14ac:dyDescent="0.3">
      <c r="A1011">
        <v>1039</v>
      </c>
      <c r="B1011" t="s">
        <v>2344</v>
      </c>
      <c r="C1011" s="1">
        <v>44518</v>
      </c>
      <c r="D1011" t="s">
        <v>2218</v>
      </c>
      <c r="E1011" t="s">
        <v>2218</v>
      </c>
      <c r="F1011" s="2">
        <v>385</v>
      </c>
      <c r="G1011" s="2">
        <v>385</v>
      </c>
      <c r="H1011" s="2">
        <v>0</v>
      </c>
      <c r="I1011" t="s">
        <v>2238</v>
      </c>
      <c r="K1011" t="str">
        <f t="shared" si="15"/>
        <v xml:space="preserve"> (1039,'lucia ciacci','2021-11-18 00:00:00','Sim','Sim','385','385','0','LOJA'),</v>
      </c>
    </row>
    <row r="1012" spans="1:11" x14ac:dyDescent="0.3">
      <c r="A1012">
        <v>1040</v>
      </c>
      <c r="B1012" t="s">
        <v>2173</v>
      </c>
      <c r="C1012" s="1">
        <v>44522</v>
      </c>
      <c r="D1012" t="s">
        <v>2218</v>
      </c>
      <c r="E1012" t="s">
        <v>2218</v>
      </c>
      <c r="F1012" s="2">
        <v>540</v>
      </c>
      <c r="G1012" s="2">
        <v>540</v>
      </c>
      <c r="H1012" s="2">
        <v>0</v>
      </c>
      <c r="I1012" t="s">
        <v>4559</v>
      </c>
      <c r="K1012" t="str">
        <f t="shared" si="15"/>
        <v xml:space="preserve"> (1040,'Vitor Donizete Pereira','2021-11-22 00:00:00','Sim','Sim','540','540','0','NEY;FOGUETE'),</v>
      </c>
    </row>
    <row r="1013" spans="1:11" x14ac:dyDescent="0.3">
      <c r="A1013">
        <v>1041</v>
      </c>
      <c r="B1013" t="s">
        <v>2176</v>
      </c>
      <c r="C1013" s="1">
        <v>44522</v>
      </c>
      <c r="D1013" t="s">
        <v>2218</v>
      </c>
      <c r="E1013" t="s">
        <v>2218</v>
      </c>
      <c r="F1013" s="2">
        <v>460</v>
      </c>
      <c r="G1013" s="2">
        <v>460</v>
      </c>
      <c r="H1013" s="2">
        <v>0</v>
      </c>
      <c r="I1013" t="s">
        <v>4559</v>
      </c>
      <c r="K1013" t="str">
        <f t="shared" si="15"/>
        <v xml:space="preserve"> (1041,'Antônio Paulo Belo','2021-11-22 00:00:00','Sim','Sim','460','460','0','NEY;FOGUETE'),</v>
      </c>
    </row>
    <row r="1014" spans="1:11" x14ac:dyDescent="0.3">
      <c r="A1014">
        <v>1042</v>
      </c>
      <c r="B1014" t="s">
        <v>2180</v>
      </c>
      <c r="C1014" s="1">
        <v>44522</v>
      </c>
      <c r="D1014" t="s">
        <v>2218</v>
      </c>
      <c r="E1014" t="s">
        <v>2218</v>
      </c>
      <c r="F1014" s="2">
        <v>501.24</v>
      </c>
      <c r="G1014" s="2">
        <v>501.24</v>
      </c>
      <c r="H1014" s="2">
        <v>0</v>
      </c>
      <c r="I1014" t="s">
        <v>4559</v>
      </c>
      <c r="K1014" t="str">
        <f t="shared" si="15"/>
        <v xml:space="preserve"> (1042,'Ormindo Maicon Pereira','2021-11-22 00:00:00','Sim','Sim','501,24','501,24','0','NEY;FOGUETE'),</v>
      </c>
    </row>
    <row r="1015" spans="1:11" x14ac:dyDescent="0.3">
      <c r="A1015">
        <v>1043</v>
      </c>
      <c r="B1015" t="s">
        <v>2184</v>
      </c>
      <c r="C1015" s="1">
        <v>44523</v>
      </c>
      <c r="D1015" t="s">
        <v>2222</v>
      </c>
      <c r="E1015" t="s">
        <v>2222</v>
      </c>
      <c r="F1015" s="2">
        <v>1374.96</v>
      </c>
      <c r="G1015" s="2">
        <v>0</v>
      </c>
      <c r="H1015" s="2">
        <v>1374.96</v>
      </c>
      <c r="I1015" t="s">
        <v>4556</v>
      </c>
      <c r="K1015" t="str">
        <f t="shared" si="15"/>
        <v xml:space="preserve"> (1043,'Rafael Silva do Carmo','2021-11-23 00:00:00','Não','Não','1374,96','0','1374,96','NEY'),</v>
      </c>
    </row>
    <row r="1016" spans="1:11" x14ac:dyDescent="0.3">
      <c r="A1016">
        <v>1044</v>
      </c>
      <c r="B1016" t="s">
        <v>2189</v>
      </c>
      <c r="C1016" s="1">
        <v>44537</v>
      </c>
      <c r="D1016" t="s">
        <v>2222</v>
      </c>
      <c r="E1016" t="s">
        <v>2222</v>
      </c>
      <c r="F1016" s="2">
        <v>1757.91</v>
      </c>
      <c r="G1016" s="2">
        <v>0</v>
      </c>
      <c r="H1016" s="2">
        <v>1757.91</v>
      </c>
      <c r="I1016" t="s">
        <v>4559</v>
      </c>
      <c r="K1016" t="str">
        <f t="shared" si="15"/>
        <v xml:space="preserve"> (1044,'Valeria Maria Domingueti Faria','2021-12-07 00:00:00','Não','Não','1757,91','0','1757,91','NEY;FOGUETE'),</v>
      </c>
    </row>
    <row r="1017" spans="1:11" x14ac:dyDescent="0.3">
      <c r="A1017">
        <v>1045</v>
      </c>
      <c r="B1017" t="s">
        <v>2345</v>
      </c>
      <c r="C1017" s="1">
        <v>44538</v>
      </c>
      <c r="D1017" t="s">
        <v>2222</v>
      </c>
      <c r="E1017" t="s">
        <v>2222</v>
      </c>
      <c r="F1017" s="2">
        <v>1350</v>
      </c>
      <c r="G1017" s="2">
        <v>0</v>
      </c>
      <c r="H1017" s="2">
        <v>1350</v>
      </c>
      <c r="I1017" t="s">
        <v>4556</v>
      </c>
      <c r="K1017" t="str">
        <f t="shared" si="15"/>
        <v xml:space="preserve"> (1045,'Maxi Calhas/Cidinha','2021-12-08 00:00:00','Não','Não','1350','0','1350','NEY'),</v>
      </c>
    </row>
    <row r="1018" spans="1:11" x14ac:dyDescent="0.3">
      <c r="A1018">
        <v>1046</v>
      </c>
      <c r="B1018" t="s">
        <v>1538</v>
      </c>
      <c r="C1018" s="1">
        <v>44539</v>
      </c>
      <c r="D1018" t="s">
        <v>2218</v>
      </c>
      <c r="E1018" t="s">
        <v>2218</v>
      </c>
      <c r="F1018" s="2">
        <v>280</v>
      </c>
      <c r="G1018" s="2">
        <v>280</v>
      </c>
      <c r="H1018" s="2">
        <v>0</v>
      </c>
      <c r="I1018" t="s">
        <v>4559</v>
      </c>
      <c r="K1018" t="str">
        <f t="shared" si="15"/>
        <v xml:space="preserve"> (1046,'Ludmar Paiva','2021-12-09 00:00:00','Sim','Sim','280','280','0','NEY;FOGUETE'),</v>
      </c>
    </row>
    <row r="1019" spans="1:11" x14ac:dyDescent="0.3">
      <c r="A1019">
        <v>1047</v>
      </c>
      <c r="B1019" t="s">
        <v>2195</v>
      </c>
      <c r="C1019" s="1">
        <v>44539</v>
      </c>
      <c r="D1019" t="s">
        <v>2218</v>
      </c>
      <c r="E1019" t="s">
        <v>2218</v>
      </c>
      <c r="F1019" s="2">
        <v>1900</v>
      </c>
      <c r="G1019" s="2">
        <v>1900</v>
      </c>
      <c r="H1019" s="2">
        <v>0</v>
      </c>
      <c r="I1019" t="s">
        <v>4559</v>
      </c>
      <c r="K1019" t="str">
        <f t="shared" si="15"/>
        <v xml:space="preserve"> (1047,'Liliane Maria Peres','2021-12-09 00:00:00','Sim','Sim','1900','1900','0','NEY;FOGUETE'),</v>
      </c>
    </row>
    <row r="1020" spans="1:11" x14ac:dyDescent="0.3">
      <c r="A1020">
        <v>1048</v>
      </c>
      <c r="B1020" t="s">
        <v>2334</v>
      </c>
      <c r="C1020" s="1">
        <v>44539</v>
      </c>
      <c r="D1020" t="s">
        <v>2222</v>
      </c>
      <c r="E1020" t="s">
        <v>2222</v>
      </c>
      <c r="F1020" s="2">
        <v>86.73</v>
      </c>
      <c r="G1020" s="2">
        <v>0</v>
      </c>
      <c r="H1020" s="2">
        <v>86.73</v>
      </c>
      <c r="I1020" t="s">
        <v>2238</v>
      </c>
      <c r="K1020" t="str">
        <f t="shared" si="15"/>
        <v xml:space="preserve"> (1048,'Maxi Calhas/Construlago','2021-12-09 00:00:00','Não','Não','86,73','0','86,73','LOJA'),</v>
      </c>
    </row>
    <row r="1021" spans="1:11" x14ac:dyDescent="0.3">
      <c r="A1021">
        <v>1049</v>
      </c>
      <c r="B1021" t="s">
        <v>2204</v>
      </c>
      <c r="C1021" s="1">
        <v>44539</v>
      </c>
      <c r="D1021" t="s">
        <v>2222</v>
      </c>
      <c r="E1021" t="s">
        <v>2222</v>
      </c>
      <c r="F1021" s="2">
        <v>95.5</v>
      </c>
      <c r="G1021" s="2">
        <v>0</v>
      </c>
      <c r="H1021" s="2">
        <v>95.5</v>
      </c>
      <c r="I1021" t="s">
        <v>2238</v>
      </c>
      <c r="K1021" t="str">
        <f t="shared" si="15"/>
        <v xml:space="preserve"> (1049,'Graciano Camilo de Oliveira','2021-12-09 00:00:00','Não','Não','95,5','0','95,5','LOJA'),</v>
      </c>
    </row>
    <row r="1022" spans="1:11" x14ac:dyDescent="0.3">
      <c r="A1022">
        <v>1050</v>
      </c>
      <c r="B1022" t="s">
        <v>1394</v>
      </c>
      <c r="C1022" s="1">
        <v>44539</v>
      </c>
      <c r="D1022" t="s">
        <v>2218</v>
      </c>
      <c r="E1022" t="s">
        <v>2218</v>
      </c>
      <c r="F1022" s="2">
        <v>270</v>
      </c>
      <c r="G1022" s="2">
        <v>270</v>
      </c>
      <c r="H1022" s="2">
        <v>0</v>
      </c>
      <c r="I1022" t="s">
        <v>4556</v>
      </c>
      <c r="K1022" t="str">
        <f t="shared" si="15"/>
        <v xml:space="preserve"> (1050,'Flávio das Graças de Souza','2021-12-09 00:00:00','Sim','Sim','270','270','0','NEY'),</v>
      </c>
    </row>
    <row r="1023" spans="1:11" x14ac:dyDescent="0.3">
      <c r="A1023">
        <v>1051</v>
      </c>
      <c r="B1023" t="s">
        <v>2346</v>
      </c>
      <c r="C1023" s="1">
        <v>44539</v>
      </c>
      <c r="D1023" t="s">
        <v>2218</v>
      </c>
      <c r="E1023" t="s">
        <v>2218</v>
      </c>
      <c r="F1023" s="2">
        <v>380</v>
      </c>
      <c r="G1023" s="2">
        <v>380</v>
      </c>
      <c r="H1023" s="2">
        <v>0</v>
      </c>
      <c r="I1023" t="s">
        <v>2238</v>
      </c>
      <c r="K1023" t="str">
        <f t="shared" si="15"/>
        <v xml:space="preserve"> (1051,'Maxi Calhas/Paulinho Pedreiro','2021-12-09 00:00:00','Sim','Sim','380','380','0','LOJA'),</v>
      </c>
    </row>
    <row r="1024" spans="1:11" x14ac:dyDescent="0.3">
      <c r="A1024">
        <v>1052</v>
      </c>
      <c r="B1024" t="s">
        <v>2197</v>
      </c>
      <c r="C1024" s="1">
        <v>44539</v>
      </c>
      <c r="D1024" t="s">
        <v>2222</v>
      </c>
      <c r="E1024" t="s">
        <v>2222</v>
      </c>
      <c r="F1024" s="2">
        <v>177.3</v>
      </c>
      <c r="G1024" s="2">
        <v>0</v>
      </c>
      <c r="H1024" s="2">
        <v>177.3</v>
      </c>
      <c r="I1024" t="s">
        <v>2238</v>
      </c>
      <c r="K1024" t="str">
        <f t="shared" si="15"/>
        <v xml:space="preserve"> (1052,'Silvio Donizete Merces','2021-12-09 00:00:00','Não','Não','177,3','0','177,3','LOJA'),</v>
      </c>
    </row>
    <row r="1025" spans="1:11" x14ac:dyDescent="0.3">
      <c r="A1025">
        <v>1053</v>
      </c>
      <c r="B1025" t="s">
        <v>966</v>
      </c>
      <c r="C1025" s="1">
        <v>44539</v>
      </c>
      <c r="D1025" t="s">
        <v>2218</v>
      </c>
      <c r="E1025" t="s">
        <v>2218</v>
      </c>
      <c r="F1025" s="2">
        <v>78</v>
      </c>
      <c r="G1025" s="2">
        <v>78</v>
      </c>
      <c r="H1025" s="2">
        <v>0</v>
      </c>
      <c r="I1025" t="s">
        <v>2238</v>
      </c>
      <c r="K1025" t="str">
        <f t="shared" si="15"/>
        <v xml:space="preserve"> (1053,'Maxi Calhas/Altair','2021-12-09 00:00:00','Sim','Sim','78','78','0','LOJA'),</v>
      </c>
    </row>
    <row r="1026" spans="1:11" x14ac:dyDescent="0.3">
      <c r="A1026">
        <v>1054</v>
      </c>
      <c r="B1026" t="s">
        <v>2200</v>
      </c>
      <c r="C1026" s="1">
        <v>44540</v>
      </c>
      <c r="D1026" t="s">
        <v>2222</v>
      </c>
      <c r="E1026" t="s">
        <v>2222</v>
      </c>
      <c r="F1026" s="2">
        <v>230</v>
      </c>
      <c r="G1026" s="2">
        <v>0</v>
      </c>
      <c r="H1026" s="2">
        <v>230</v>
      </c>
      <c r="I1026" t="s">
        <v>4559</v>
      </c>
      <c r="K1026" t="str">
        <f t="shared" si="15"/>
        <v xml:space="preserve"> (1054,'Matheus Barbara de Padua','2021-12-10 00:00:00','Não','Não','230','0','230','NEY;FOGUETE'),</v>
      </c>
    </row>
    <row r="1027" spans="1:11" x14ac:dyDescent="0.3">
      <c r="A1027">
        <v>1055</v>
      </c>
      <c r="B1027" t="s">
        <v>1749</v>
      </c>
      <c r="C1027" s="1">
        <v>44543</v>
      </c>
      <c r="D1027" t="s">
        <v>2222</v>
      </c>
      <c r="E1027" t="s">
        <v>2222</v>
      </c>
      <c r="F1027" s="2">
        <v>4081.59</v>
      </c>
      <c r="G1027" s="2">
        <v>0</v>
      </c>
      <c r="H1027" s="2">
        <v>4081.59</v>
      </c>
      <c r="I1027" t="s">
        <v>4559</v>
      </c>
      <c r="K1027" t="str">
        <f t="shared" ref="K1027" si="16">" ("&amp;A1027&amp;",'"&amp;B1027&amp;"','"&amp;TEXT(C1027,"aaaa-mm-dd hh:mm:ss")&amp;"','"&amp;D1027&amp;"','"&amp;E1027&amp;"','"&amp;F1027&amp;"','"&amp;G1027&amp;"','"&amp;H1027&amp;"','"&amp;I1027&amp;"'),"</f>
        <v xml:space="preserve"> (1055,'Aguinaldo Santos','2021-12-13 00:00:00','Não','Não','4081,59','0','4081,59','NEY;FOGUETE'),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3964"/>
  <sheetViews>
    <sheetView tabSelected="1" topLeftCell="A2952" workbookViewId="0">
      <selection activeCell="J2961" sqref="J2961"/>
    </sheetView>
  </sheetViews>
  <sheetFormatPr defaultRowHeight="14.4" x14ac:dyDescent="0.3"/>
  <cols>
    <col min="1" max="1" width="12.44140625" bestFit="1" customWidth="1"/>
    <col min="2" max="2" width="62.88671875" bestFit="1" customWidth="1"/>
    <col min="3" max="3" width="12.5546875" bestFit="1" customWidth="1"/>
  </cols>
  <sheetData>
    <row r="1" spans="1:5" x14ac:dyDescent="0.3">
      <c r="A1" t="s">
        <v>4598</v>
      </c>
      <c r="B1" t="s">
        <v>4599</v>
      </c>
      <c r="C1" t="s">
        <v>4600</v>
      </c>
      <c r="E1" t="str">
        <f>"INSERT INTO items ("&amp;A1&amp;","&amp;B1&amp;","&amp;C1&amp;") VALUES"</f>
        <v>INSERT INTO items (ordem_id,descricao,valor) VALUES</v>
      </c>
    </row>
    <row r="2" spans="1:5" hidden="1" x14ac:dyDescent="0.3">
      <c r="A2">
        <v>1</v>
      </c>
    </row>
    <row r="3" spans="1:5" hidden="1" x14ac:dyDescent="0.3">
      <c r="A3">
        <v>1</v>
      </c>
    </row>
    <row r="4" spans="1:5" hidden="1" x14ac:dyDescent="0.3">
      <c r="A4">
        <v>1</v>
      </c>
    </row>
    <row r="5" spans="1:5" hidden="1" x14ac:dyDescent="0.3">
      <c r="A5">
        <v>1</v>
      </c>
    </row>
    <row r="6" spans="1:5" hidden="1" x14ac:dyDescent="0.3">
      <c r="B6" t="s">
        <v>2347</v>
      </c>
      <c r="C6" s="2">
        <v>135</v>
      </c>
    </row>
    <row r="7" spans="1:5" hidden="1" x14ac:dyDescent="0.3">
      <c r="B7" t="s">
        <v>2348</v>
      </c>
      <c r="C7" s="2">
        <v>25</v>
      </c>
    </row>
    <row r="8" spans="1:5" x14ac:dyDescent="0.3">
      <c r="A8">
        <v>4</v>
      </c>
      <c r="B8" t="s">
        <v>2349</v>
      </c>
      <c r="C8" s="2">
        <v>162</v>
      </c>
      <c r="E8" t="str">
        <f>" ("&amp;A8&amp;",'"&amp;B8&amp;"','"&amp;C8&amp;"'),"</f>
        <v xml:space="preserve"> (4,'3,30 m calha L','162'),</v>
      </c>
    </row>
    <row r="9" spans="1:5" x14ac:dyDescent="0.3">
      <c r="A9">
        <v>4</v>
      </c>
      <c r="B9">
        <v>80</v>
      </c>
      <c r="C9" s="2">
        <v>80</v>
      </c>
      <c r="E9" t="str">
        <f>" ("&amp;A9&amp;",'"&amp;B9&amp;"','"&amp;C9&amp;"'),"</f>
        <v xml:space="preserve"> (4,'80','80'),</v>
      </c>
    </row>
    <row r="10" spans="1:5" hidden="1" x14ac:dyDescent="0.3">
      <c r="B10" t="s">
        <v>2350</v>
      </c>
    </row>
    <row r="11" spans="1:5" x14ac:dyDescent="0.3">
      <c r="A11">
        <v>4</v>
      </c>
      <c r="B11" t="s">
        <v>2351</v>
      </c>
      <c r="C11" s="2">
        <v>12</v>
      </c>
      <c r="E11" t="str">
        <f t="shared" ref="E11:E19" si="0">" ("&amp;A11&amp;",'"&amp;B11&amp;"','"&amp;C11&amp;"'),"</f>
        <v xml:space="preserve"> (4,'02 suportes','12'),</v>
      </c>
    </row>
    <row r="12" spans="1:5" x14ac:dyDescent="0.3">
      <c r="A12">
        <v>4</v>
      </c>
      <c r="B12" t="s">
        <v>2352</v>
      </c>
      <c r="C12" s="2">
        <v>100</v>
      </c>
      <c r="E12" t="str">
        <f t="shared" si="0"/>
        <v xml:space="preserve"> (4,'4,0 m condutor 10x5','100'),</v>
      </c>
    </row>
    <row r="13" spans="1:5" x14ac:dyDescent="0.3">
      <c r="A13">
        <v>4</v>
      </c>
      <c r="B13" t="s">
        <v>2353</v>
      </c>
      <c r="C13" s="2">
        <v>50</v>
      </c>
      <c r="E13" t="str">
        <f t="shared" si="0"/>
        <v xml:space="preserve"> (4,'0,80 cm de bica','50'),</v>
      </c>
    </row>
    <row r="14" spans="1:5" x14ac:dyDescent="0.3">
      <c r="A14">
        <v>4</v>
      </c>
      <c r="B14" t="s">
        <v>2354</v>
      </c>
      <c r="C14" s="2">
        <v>30</v>
      </c>
      <c r="E14" t="str">
        <f t="shared" si="0"/>
        <v xml:space="preserve"> (4,'5,0 m calha','30'),</v>
      </c>
    </row>
    <row r="15" spans="1:5" x14ac:dyDescent="0.3">
      <c r="A15">
        <v>4</v>
      </c>
      <c r="B15" t="s">
        <v>2355</v>
      </c>
      <c r="C15" s="2">
        <v>30</v>
      </c>
      <c r="E15" t="str">
        <f t="shared" si="0"/>
        <v xml:space="preserve"> (4,'4,0 m condutor','30'),</v>
      </c>
    </row>
    <row r="16" spans="1:5" x14ac:dyDescent="0.3">
      <c r="A16">
        <v>4</v>
      </c>
      <c r="B16" t="s">
        <v>2348</v>
      </c>
      <c r="C16" s="2">
        <v>25</v>
      </c>
      <c r="E16" t="str">
        <f t="shared" si="0"/>
        <v xml:space="preserve"> (4,'01 cola PU','25'),</v>
      </c>
    </row>
    <row r="17" spans="1:5" x14ac:dyDescent="0.3">
      <c r="A17">
        <v>2</v>
      </c>
      <c r="B17" t="s">
        <v>2356</v>
      </c>
      <c r="C17" s="2">
        <v>0</v>
      </c>
      <c r="E17" t="str">
        <f t="shared" si="0"/>
        <v xml:space="preserve"> (2,'0,60 cm calha 30','0'),</v>
      </c>
    </row>
    <row r="18" spans="1:5" x14ac:dyDescent="0.3">
      <c r="A18">
        <v>2</v>
      </c>
      <c r="B18" t="s">
        <v>2357</v>
      </c>
      <c r="C18" s="2">
        <v>0</v>
      </c>
      <c r="E18" t="str">
        <f t="shared" si="0"/>
        <v xml:space="preserve"> (2,'02 m condutor 7x4','0'),</v>
      </c>
    </row>
    <row r="19" spans="1:5" x14ac:dyDescent="0.3">
      <c r="A19">
        <v>3</v>
      </c>
      <c r="B19" t="s">
        <v>2358</v>
      </c>
      <c r="C19" s="2">
        <v>140.6</v>
      </c>
      <c r="E19" t="str">
        <f t="shared" si="0"/>
        <v xml:space="preserve"> (3,'4,0 m ping 25','140,6'),</v>
      </c>
    </row>
    <row r="20" spans="1:5" hidden="1" x14ac:dyDescent="0.3">
      <c r="B20" t="s">
        <v>2359</v>
      </c>
    </row>
    <row r="21" spans="1:5" hidden="1" x14ac:dyDescent="0.3">
      <c r="B21" t="s">
        <v>2360</v>
      </c>
      <c r="C21" s="2">
        <v>0</v>
      </c>
    </row>
    <row r="22" spans="1:5" hidden="1" x14ac:dyDescent="0.3">
      <c r="B22" t="s">
        <v>2361</v>
      </c>
      <c r="C22" s="2">
        <v>0</v>
      </c>
    </row>
    <row r="23" spans="1:5" hidden="1" x14ac:dyDescent="0.3">
      <c r="B23" t="s">
        <v>2348</v>
      </c>
      <c r="C23" s="2">
        <v>0</v>
      </c>
    </row>
    <row r="24" spans="1:5" x14ac:dyDescent="0.3">
      <c r="A24">
        <v>6</v>
      </c>
      <c r="B24" t="s">
        <v>2362</v>
      </c>
      <c r="C24" s="2">
        <v>200</v>
      </c>
      <c r="E24" t="str">
        <f t="shared" ref="E24:E30" si="1">" ("&amp;A24&amp;",'"&amp;B24&amp;"','"&amp;C24&amp;"'),"</f>
        <v xml:space="preserve"> (6,'8,0 m condutor 10x5','200'),</v>
      </c>
    </row>
    <row r="25" spans="1:5" x14ac:dyDescent="0.3">
      <c r="A25">
        <v>8</v>
      </c>
      <c r="B25" t="s">
        <v>2363</v>
      </c>
      <c r="C25" s="2">
        <v>0</v>
      </c>
      <c r="E25" t="str">
        <f t="shared" si="1"/>
        <v xml:space="preserve"> (8,'1,90 m calha 40','0'),</v>
      </c>
    </row>
    <row r="26" spans="1:5" x14ac:dyDescent="0.3">
      <c r="A26">
        <v>8</v>
      </c>
      <c r="B26" t="s">
        <v>2364</v>
      </c>
      <c r="C26" s="2">
        <v>0</v>
      </c>
      <c r="E26" t="str">
        <f t="shared" si="1"/>
        <v xml:space="preserve"> (8,'16,0 m pingadeira 45','0'),</v>
      </c>
    </row>
    <row r="27" spans="1:5" x14ac:dyDescent="0.3">
      <c r="A27">
        <v>8</v>
      </c>
      <c r="B27" t="s">
        <v>2364</v>
      </c>
      <c r="C27" s="2">
        <v>0</v>
      </c>
      <c r="E27" t="str">
        <f t="shared" si="1"/>
        <v xml:space="preserve"> (8,'16,0 m pingadeira 45','0'),</v>
      </c>
    </row>
    <row r="28" spans="1:5" x14ac:dyDescent="0.3">
      <c r="A28">
        <v>8</v>
      </c>
      <c r="B28" t="s">
        <v>2365</v>
      </c>
      <c r="C28" s="2">
        <v>0</v>
      </c>
      <c r="E28" t="str">
        <f t="shared" si="1"/>
        <v xml:space="preserve"> (8,'10,40 m pingadeira 25','0'),</v>
      </c>
    </row>
    <row r="29" spans="1:5" x14ac:dyDescent="0.3">
      <c r="A29">
        <v>9</v>
      </c>
      <c r="B29" t="s">
        <v>2366</v>
      </c>
      <c r="C29" s="2">
        <v>210</v>
      </c>
      <c r="E29" t="str">
        <f t="shared" si="1"/>
        <v xml:space="preserve"> (9,'mão de obra 2,0 m condutor','210'),</v>
      </c>
    </row>
    <row r="30" spans="1:5" x14ac:dyDescent="0.3">
      <c r="A30">
        <v>8</v>
      </c>
      <c r="B30" t="s">
        <v>2348</v>
      </c>
      <c r="C30" s="2">
        <v>0</v>
      </c>
      <c r="E30" t="str">
        <f t="shared" si="1"/>
        <v xml:space="preserve"> (8,'01 cola PU','0'),</v>
      </c>
    </row>
    <row r="31" spans="1:5" hidden="1" x14ac:dyDescent="0.3">
      <c r="B31" t="s">
        <v>2367</v>
      </c>
      <c r="C31" s="2">
        <v>1255</v>
      </c>
    </row>
    <row r="32" spans="1:5" hidden="1" x14ac:dyDescent="0.3">
      <c r="B32" t="s">
        <v>2367</v>
      </c>
    </row>
    <row r="33" spans="1:5" hidden="1" x14ac:dyDescent="0.3">
      <c r="B33" t="s">
        <v>2368</v>
      </c>
      <c r="C33" s="2">
        <v>260</v>
      </c>
    </row>
    <row r="34" spans="1:5" hidden="1" x14ac:dyDescent="0.3">
      <c r="B34" t="s">
        <v>2369</v>
      </c>
      <c r="C34" s="2">
        <v>200</v>
      </c>
    </row>
    <row r="35" spans="1:5" hidden="1" x14ac:dyDescent="0.3">
      <c r="B35" t="s">
        <v>2370</v>
      </c>
      <c r="C35" s="2">
        <v>35</v>
      </c>
    </row>
    <row r="36" spans="1:5" hidden="1" x14ac:dyDescent="0.3">
      <c r="B36" t="s">
        <v>2371</v>
      </c>
      <c r="C36" s="2">
        <v>50</v>
      </c>
    </row>
    <row r="37" spans="1:5" x14ac:dyDescent="0.3">
      <c r="A37">
        <v>11</v>
      </c>
      <c r="B37" t="s">
        <v>2372</v>
      </c>
      <c r="C37" s="2">
        <v>0</v>
      </c>
      <c r="E37" t="str">
        <f t="shared" ref="E37:E38" si="2">" ("&amp;A37&amp;",'"&amp;B37&amp;"','"&amp;C37&amp;"'),"</f>
        <v xml:space="preserve"> (11,'4,30 m calha 30','0'),</v>
      </c>
    </row>
    <row r="38" spans="1:5" x14ac:dyDescent="0.3">
      <c r="A38">
        <v>11</v>
      </c>
      <c r="B38" t="s">
        <v>2361</v>
      </c>
      <c r="C38" s="2">
        <v>0</v>
      </c>
      <c r="E38" t="str">
        <f t="shared" si="2"/>
        <v xml:space="preserve"> (11,'2,0 m condutor 7x4','0'),</v>
      </c>
    </row>
    <row r="39" spans="1:5" hidden="1" x14ac:dyDescent="0.3">
      <c r="B39" t="s">
        <v>2361</v>
      </c>
    </row>
    <row r="40" spans="1:5" x14ac:dyDescent="0.3">
      <c r="A40">
        <v>11</v>
      </c>
      <c r="B40" t="s">
        <v>2373</v>
      </c>
      <c r="C40" s="2">
        <v>0</v>
      </c>
      <c r="E40" t="str">
        <f t="shared" ref="E40:E47" si="3">" ("&amp;A40&amp;",'"&amp;B40&amp;"','"&amp;C40&amp;"'),"</f>
        <v xml:space="preserve"> (11,'4,6 m calha 30','0'),</v>
      </c>
    </row>
    <row r="41" spans="1:5" x14ac:dyDescent="0.3">
      <c r="A41">
        <v>11</v>
      </c>
      <c r="B41" t="s">
        <v>2352</v>
      </c>
      <c r="C41" s="2">
        <v>0</v>
      </c>
      <c r="E41" t="str">
        <f t="shared" si="3"/>
        <v xml:space="preserve"> (11,'4,0 m condutor 10x5','0'),</v>
      </c>
    </row>
    <row r="42" spans="1:5" x14ac:dyDescent="0.3">
      <c r="A42">
        <v>11</v>
      </c>
      <c r="B42" t="s">
        <v>2374</v>
      </c>
      <c r="C42" s="2">
        <v>0</v>
      </c>
      <c r="E42" t="str">
        <f t="shared" si="3"/>
        <v xml:space="preserve"> (11,'4,90 m calha 30','0'),</v>
      </c>
    </row>
    <row r="43" spans="1:5" x14ac:dyDescent="0.3">
      <c r="A43">
        <v>11</v>
      </c>
      <c r="B43" t="s">
        <v>2361</v>
      </c>
      <c r="C43" s="2">
        <v>0</v>
      </c>
      <c r="E43" t="str">
        <f t="shared" si="3"/>
        <v xml:space="preserve"> (11,'2,0 m condutor 7x4','0'),</v>
      </c>
    </row>
    <row r="44" spans="1:5" x14ac:dyDescent="0.3">
      <c r="A44">
        <v>11</v>
      </c>
      <c r="B44" t="s">
        <v>2375</v>
      </c>
      <c r="C44" s="2">
        <v>0</v>
      </c>
      <c r="E44" t="str">
        <f t="shared" si="3"/>
        <v xml:space="preserve"> (11,'10,50 m calha 30','0'),</v>
      </c>
    </row>
    <row r="45" spans="1:5" x14ac:dyDescent="0.3">
      <c r="A45">
        <v>11</v>
      </c>
      <c r="B45" t="s">
        <v>2362</v>
      </c>
      <c r="C45" s="2">
        <v>0</v>
      </c>
      <c r="E45" t="str">
        <f t="shared" si="3"/>
        <v xml:space="preserve"> (11,'8,0 m condutor 10x5','0'),</v>
      </c>
    </row>
    <row r="46" spans="1:5" x14ac:dyDescent="0.3">
      <c r="A46">
        <v>11</v>
      </c>
      <c r="B46" t="s">
        <v>2376</v>
      </c>
      <c r="C46" s="2">
        <v>0</v>
      </c>
      <c r="E46" t="str">
        <f t="shared" si="3"/>
        <v xml:space="preserve"> (11,'6,20 m pingadeiras 25','0'),</v>
      </c>
    </row>
    <row r="47" spans="1:5" x14ac:dyDescent="0.3">
      <c r="A47">
        <v>11</v>
      </c>
      <c r="B47" t="s">
        <v>2377</v>
      </c>
      <c r="C47" s="2">
        <v>0</v>
      </c>
      <c r="E47" t="str">
        <f t="shared" si="3"/>
        <v xml:space="preserve"> (11,'17 supórtes','0'),</v>
      </c>
    </row>
    <row r="48" spans="1:5" hidden="1" x14ac:dyDescent="0.3">
      <c r="B48" t="s">
        <v>2378</v>
      </c>
      <c r="C48" s="2">
        <v>550</v>
      </c>
    </row>
    <row r="49" spans="1:5" hidden="1" x14ac:dyDescent="0.3">
      <c r="B49" t="s">
        <v>2379</v>
      </c>
      <c r="C49" s="2">
        <v>0</v>
      </c>
    </row>
    <row r="50" spans="1:5" hidden="1" x14ac:dyDescent="0.3">
      <c r="B50" t="s">
        <v>2380</v>
      </c>
      <c r="C50" s="2">
        <v>0</v>
      </c>
    </row>
    <row r="51" spans="1:5" hidden="1" x14ac:dyDescent="0.3">
      <c r="B51" t="s">
        <v>2381</v>
      </c>
      <c r="C51" s="2">
        <v>18.600000000000001</v>
      </c>
    </row>
    <row r="52" spans="1:5" x14ac:dyDescent="0.3">
      <c r="A52">
        <v>7</v>
      </c>
      <c r="B52" t="s">
        <v>2382</v>
      </c>
      <c r="C52" s="2">
        <v>100</v>
      </c>
      <c r="E52" t="str">
        <f t="shared" ref="E52:E69" si="4">" ("&amp;A52&amp;",'"&amp;B52&amp;"','"&amp;C52&amp;"'),"</f>
        <v xml:space="preserve"> (7,'2,0 m condutor 10x5','100'),</v>
      </c>
    </row>
    <row r="53" spans="1:5" x14ac:dyDescent="0.3">
      <c r="A53">
        <v>13</v>
      </c>
      <c r="B53" t="s">
        <v>2381</v>
      </c>
      <c r="C53" s="2">
        <v>18.600000000000001</v>
      </c>
      <c r="E53" t="str">
        <f t="shared" si="4"/>
        <v xml:space="preserve"> (13,'2,20 m chapa 15','18,6'),</v>
      </c>
    </row>
    <row r="54" spans="1:5" x14ac:dyDescent="0.3">
      <c r="A54">
        <v>14</v>
      </c>
      <c r="B54" t="s">
        <v>2349</v>
      </c>
      <c r="C54" s="2">
        <v>0</v>
      </c>
      <c r="E54" t="str">
        <f t="shared" si="4"/>
        <v xml:space="preserve"> (14,'3,30 m calha L','0'),</v>
      </c>
    </row>
    <row r="55" spans="1:5" x14ac:dyDescent="0.3">
      <c r="A55">
        <v>9</v>
      </c>
      <c r="B55" t="s">
        <v>2383</v>
      </c>
      <c r="C55" s="2">
        <v>0</v>
      </c>
      <c r="E55" t="str">
        <f t="shared" si="4"/>
        <v xml:space="preserve"> (9,'1,0 tubo de cola PU','0'),</v>
      </c>
    </row>
    <row r="56" spans="1:5" x14ac:dyDescent="0.3">
      <c r="A56">
        <v>9</v>
      </c>
      <c r="B56" t="s">
        <v>2361</v>
      </c>
      <c r="C56" s="2">
        <v>0</v>
      </c>
      <c r="E56" t="str">
        <f t="shared" si="4"/>
        <v xml:space="preserve"> (9,'2,0 m condutor 7x4','0'),</v>
      </c>
    </row>
    <row r="57" spans="1:5" x14ac:dyDescent="0.3">
      <c r="A57">
        <v>8</v>
      </c>
      <c r="B57" t="s">
        <v>2384</v>
      </c>
      <c r="C57" s="2">
        <v>0</v>
      </c>
      <c r="E57" t="str">
        <f t="shared" si="4"/>
        <v xml:space="preserve"> (8,'5,30m pingadeiras','0'),</v>
      </c>
    </row>
    <row r="58" spans="1:5" x14ac:dyDescent="0.3">
      <c r="A58">
        <v>8</v>
      </c>
      <c r="B58" t="s">
        <v>2383</v>
      </c>
      <c r="C58" s="2">
        <v>0</v>
      </c>
      <c r="E58" t="str">
        <f t="shared" si="4"/>
        <v xml:space="preserve"> (8,'1,0 tubo de cola PU','0'),</v>
      </c>
    </row>
    <row r="59" spans="1:5" x14ac:dyDescent="0.3">
      <c r="A59">
        <v>8</v>
      </c>
      <c r="B59" t="s">
        <v>2385</v>
      </c>
      <c r="C59" s="2">
        <v>0</v>
      </c>
      <c r="E59" t="str">
        <f t="shared" si="4"/>
        <v xml:space="preserve"> (8,'5,0 m rufo 30','0'),</v>
      </c>
    </row>
    <row r="60" spans="1:5" x14ac:dyDescent="0.3">
      <c r="A60">
        <v>8</v>
      </c>
      <c r="B60" t="s">
        <v>2386</v>
      </c>
      <c r="C60" s="2">
        <v>0</v>
      </c>
      <c r="E60" t="str">
        <f t="shared" si="4"/>
        <v xml:space="preserve"> (8,'7,8 m rufo','0'),</v>
      </c>
    </row>
    <row r="61" spans="1:5" x14ac:dyDescent="0.3">
      <c r="A61">
        <v>15</v>
      </c>
      <c r="B61" t="s">
        <v>2387</v>
      </c>
      <c r="C61" s="2">
        <v>0</v>
      </c>
      <c r="E61" t="str">
        <f t="shared" si="4"/>
        <v xml:space="preserve"> (15,'2,20 m calha 45','0'),</v>
      </c>
    </row>
    <row r="62" spans="1:5" x14ac:dyDescent="0.3">
      <c r="A62">
        <v>15</v>
      </c>
      <c r="B62" t="s">
        <v>2388</v>
      </c>
      <c r="C62" s="2">
        <v>0</v>
      </c>
      <c r="E62" t="str">
        <f t="shared" si="4"/>
        <v xml:space="preserve"> (15,'1,90 m calha 45','0'),</v>
      </c>
    </row>
    <row r="63" spans="1:5" x14ac:dyDescent="0.3">
      <c r="A63">
        <v>15</v>
      </c>
      <c r="B63" t="s">
        <v>2389</v>
      </c>
      <c r="C63" s="2">
        <v>0</v>
      </c>
      <c r="E63" t="str">
        <f t="shared" si="4"/>
        <v xml:space="preserve"> (15,'1,0 saida','0'),</v>
      </c>
    </row>
    <row r="64" spans="1:5" x14ac:dyDescent="0.3">
      <c r="A64">
        <v>15</v>
      </c>
      <c r="B64" t="s">
        <v>2390</v>
      </c>
      <c r="C64" s="2">
        <v>0</v>
      </c>
      <c r="E64" t="str">
        <f t="shared" si="4"/>
        <v xml:space="preserve"> (15,'4,0 m condutor 7x4','0'),</v>
      </c>
    </row>
    <row r="65" spans="1:5" x14ac:dyDescent="0.3">
      <c r="A65">
        <v>15</v>
      </c>
      <c r="B65" t="s">
        <v>2391</v>
      </c>
      <c r="C65" s="2">
        <v>0</v>
      </c>
      <c r="E65" t="str">
        <f t="shared" si="4"/>
        <v xml:space="preserve"> (15,'1,0 cola PU','0'),</v>
      </c>
    </row>
    <row r="66" spans="1:5" x14ac:dyDescent="0.3">
      <c r="A66">
        <v>15</v>
      </c>
      <c r="B66" t="s">
        <v>2392</v>
      </c>
      <c r="C66" s="2">
        <v>0</v>
      </c>
      <c r="E66" t="str">
        <f t="shared" si="4"/>
        <v xml:space="preserve"> (15,'1,0 chapa 0,60x1,00','0'),</v>
      </c>
    </row>
    <row r="67" spans="1:5" x14ac:dyDescent="0.3">
      <c r="A67">
        <v>15</v>
      </c>
      <c r="B67" t="s">
        <v>2393</v>
      </c>
      <c r="C67" s="2">
        <v>0</v>
      </c>
      <c r="E67" t="str">
        <f t="shared" si="4"/>
        <v xml:space="preserve"> (15,'1,0 serviço telhado coifa','0'),</v>
      </c>
    </row>
    <row r="68" spans="1:5" x14ac:dyDescent="0.3">
      <c r="A68">
        <v>15</v>
      </c>
      <c r="B68" t="s">
        <v>2394</v>
      </c>
      <c r="C68" s="2">
        <v>0</v>
      </c>
      <c r="E68" t="str">
        <f t="shared" si="4"/>
        <v xml:space="preserve"> (15,'2,0 m rufo 20','0'),</v>
      </c>
    </row>
    <row r="69" spans="1:5" x14ac:dyDescent="0.3">
      <c r="A69">
        <v>16</v>
      </c>
      <c r="B69" t="s">
        <v>2395</v>
      </c>
      <c r="C69" s="2">
        <v>386.2</v>
      </c>
      <c r="E69" t="str">
        <f t="shared" si="4"/>
        <v xml:space="preserve"> (16,'Total','386,2'),</v>
      </c>
    </row>
    <row r="70" spans="1:5" hidden="1" x14ac:dyDescent="0.3">
      <c r="B70" t="s">
        <v>2395</v>
      </c>
    </row>
    <row r="71" spans="1:5" x14ac:dyDescent="0.3">
      <c r="A71">
        <v>16</v>
      </c>
      <c r="B71" t="s">
        <v>2396</v>
      </c>
      <c r="C71" s="2">
        <v>0</v>
      </c>
      <c r="E71" t="str">
        <f t="shared" ref="E71:E134" si="5">" ("&amp;A71&amp;",'"&amp;B71&amp;"','"&amp;C71&amp;"'),"</f>
        <v xml:space="preserve"> (16,'4 suportes','0'),</v>
      </c>
    </row>
    <row r="72" spans="1:5" x14ac:dyDescent="0.3">
      <c r="A72">
        <v>16</v>
      </c>
      <c r="B72" t="s">
        <v>2390</v>
      </c>
      <c r="C72" s="2">
        <v>0</v>
      </c>
      <c r="E72" t="str">
        <f t="shared" si="5"/>
        <v xml:space="preserve"> (16,'4,0 m condutor 7x4','0'),</v>
      </c>
    </row>
    <row r="73" spans="1:5" x14ac:dyDescent="0.3">
      <c r="A73">
        <v>16</v>
      </c>
      <c r="B73" t="s">
        <v>2397</v>
      </c>
      <c r="C73" s="2">
        <v>0</v>
      </c>
      <c r="E73" t="str">
        <f t="shared" si="5"/>
        <v xml:space="preserve"> (16,'5,20 m calha 30','0'),</v>
      </c>
    </row>
    <row r="74" spans="1:5" x14ac:dyDescent="0.3">
      <c r="A74">
        <v>16</v>
      </c>
      <c r="B74" t="s">
        <v>2398</v>
      </c>
      <c r="C74" s="2">
        <v>0</v>
      </c>
      <c r="E74" t="str">
        <f t="shared" si="5"/>
        <v xml:space="preserve"> (16,'5,20 m rufo 20','0'),</v>
      </c>
    </row>
    <row r="75" spans="1:5" x14ac:dyDescent="0.3">
      <c r="A75">
        <v>16</v>
      </c>
      <c r="B75" t="s">
        <v>2391</v>
      </c>
      <c r="C75" s="2">
        <v>0</v>
      </c>
      <c r="E75" t="str">
        <f t="shared" si="5"/>
        <v xml:space="preserve"> (16,'1,0 cola PU','0'),</v>
      </c>
    </row>
    <row r="76" spans="1:5" x14ac:dyDescent="0.3">
      <c r="A76">
        <v>17</v>
      </c>
      <c r="B76" t="s">
        <v>2399</v>
      </c>
      <c r="C76" s="2">
        <v>0</v>
      </c>
      <c r="E76" t="str">
        <f t="shared" si="5"/>
        <v xml:space="preserve"> (17,'3,0 m rufo 20','0'),</v>
      </c>
    </row>
    <row r="77" spans="1:5" x14ac:dyDescent="0.3">
      <c r="A77">
        <v>17</v>
      </c>
      <c r="B77" t="s">
        <v>2399</v>
      </c>
      <c r="C77" s="2">
        <v>0</v>
      </c>
      <c r="E77" t="str">
        <f t="shared" si="5"/>
        <v xml:space="preserve"> (17,'3,0 m rufo 20','0'),</v>
      </c>
    </row>
    <row r="78" spans="1:5" x14ac:dyDescent="0.3">
      <c r="A78">
        <v>17</v>
      </c>
      <c r="B78" t="s">
        <v>2400</v>
      </c>
      <c r="C78" s="2">
        <v>0</v>
      </c>
      <c r="E78" t="str">
        <f t="shared" si="5"/>
        <v xml:space="preserve"> (17,'4,50 m rufo 20','0'),</v>
      </c>
    </row>
    <row r="79" spans="1:5" x14ac:dyDescent="0.3">
      <c r="A79">
        <v>17</v>
      </c>
      <c r="B79" t="s">
        <v>2401</v>
      </c>
      <c r="C79" s="2">
        <v>0</v>
      </c>
      <c r="E79" t="str">
        <f t="shared" si="5"/>
        <v xml:space="preserve"> (17,'somente compra de material','0'),</v>
      </c>
    </row>
    <row r="80" spans="1:5" x14ac:dyDescent="0.3">
      <c r="A80">
        <v>18</v>
      </c>
      <c r="B80" t="s">
        <v>2402</v>
      </c>
      <c r="C80" s="2">
        <v>0</v>
      </c>
      <c r="E80" t="str">
        <f t="shared" si="5"/>
        <v xml:space="preserve"> (18,'4,20 m calha 50','0'),</v>
      </c>
    </row>
    <row r="81" spans="1:5" x14ac:dyDescent="0.3">
      <c r="A81">
        <v>18</v>
      </c>
      <c r="B81" t="s">
        <v>2403</v>
      </c>
      <c r="C81" s="2">
        <v>0</v>
      </c>
      <c r="E81" t="str">
        <f t="shared" si="5"/>
        <v xml:space="preserve"> (18,'2,20 m rufo 20','0'),</v>
      </c>
    </row>
    <row r="82" spans="1:5" x14ac:dyDescent="0.3">
      <c r="A82">
        <v>18</v>
      </c>
      <c r="B82" t="s">
        <v>2404</v>
      </c>
      <c r="C82" s="2">
        <v>0</v>
      </c>
      <c r="E82" t="str">
        <f t="shared" si="5"/>
        <v xml:space="preserve"> (18,'somente material','0'),</v>
      </c>
    </row>
    <row r="83" spans="1:5" x14ac:dyDescent="0.3">
      <c r="A83">
        <v>13</v>
      </c>
      <c r="B83" t="s">
        <v>2404</v>
      </c>
      <c r="C83" s="2">
        <v>0</v>
      </c>
      <c r="E83" t="str">
        <f t="shared" si="5"/>
        <v xml:space="preserve"> (13,'somente material','0'),</v>
      </c>
    </row>
    <row r="84" spans="1:5" x14ac:dyDescent="0.3">
      <c r="A84">
        <v>19</v>
      </c>
      <c r="B84" t="s">
        <v>2405</v>
      </c>
      <c r="C84" s="2">
        <v>200</v>
      </c>
      <c r="E84" t="str">
        <f t="shared" si="5"/>
        <v xml:space="preserve"> (19,'8,0 m condutor 7x4','200'),</v>
      </c>
    </row>
    <row r="85" spans="1:5" x14ac:dyDescent="0.3">
      <c r="A85">
        <v>20</v>
      </c>
      <c r="B85" t="s">
        <v>2406</v>
      </c>
      <c r="C85" s="2">
        <v>0</v>
      </c>
      <c r="E85" t="str">
        <f t="shared" si="5"/>
        <v xml:space="preserve"> (20,'3,68 m calha 60','0'),</v>
      </c>
    </row>
    <row r="86" spans="1:5" x14ac:dyDescent="0.3">
      <c r="A86">
        <v>20</v>
      </c>
      <c r="B86" t="s">
        <v>2407</v>
      </c>
      <c r="C86" s="2">
        <v>0</v>
      </c>
      <c r="E86" t="str">
        <f t="shared" si="5"/>
        <v xml:space="preserve"> (20,'5,10 m calha 60','0'),</v>
      </c>
    </row>
    <row r="87" spans="1:5" x14ac:dyDescent="0.3">
      <c r="A87">
        <v>20</v>
      </c>
      <c r="B87" t="s">
        <v>2408</v>
      </c>
      <c r="C87" s="2">
        <v>0</v>
      </c>
      <c r="E87" t="str">
        <f t="shared" si="5"/>
        <v xml:space="preserve"> (20,'5,0 m calha 60','0'),</v>
      </c>
    </row>
    <row r="88" spans="1:5" x14ac:dyDescent="0.3">
      <c r="A88">
        <v>20</v>
      </c>
      <c r="B88" t="s">
        <v>2409</v>
      </c>
      <c r="C88" s="2">
        <v>0</v>
      </c>
      <c r="E88" t="str">
        <f t="shared" si="5"/>
        <v xml:space="preserve"> (20,'18 m condutor 10x5','0'),</v>
      </c>
    </row>
    <row r="89" spans="1:5" x14ac:dyDescent="0.3">
      <c r="A89">
        <v>20</v>
      </c>
      <c r="B89" t="s">
        <v>2410</v>
      </c>
      <c r="C89" s="2">
        <v>0</v>
      </c>
      <c r="E89" t="str">
        <f t="shared" si="5"/>
        <v xml:space="preserve"> (20,'2,0 m calha 45','0'),</v>
      </c>
    </row>
    <row r="90" spans="1:5" x14ac:dyDescent="0.3">
      <c r="A90">
        <v>20</v>
      </c>
      <c r="B90" t="s">
        <v>2411</v>
      </c>
      <c r="C90" s="2">
        <v>0</v>
      </c>
      <c r="E90" t="str">
        <f t="shared" si="5"/>
        <v xml:space="preserve"> (20,'2,0 m calha 40','0'),</v>
      </c>
    </row>
    <row r="91" spans="1:5" x14ac:dyDescent="0.3">
      <c r="A91">
        <v>20</v>
      </c>
      <c r="B91" t="s">
        <v>4601</v>
      </c>
      <c r="C91" s="2">
        <v>1309.8</v>
      </c>
      <c r="E91" t="str">
        <f t="shared" si="5"/>
        <v xml:space="preserve"> (20,'item','1309,8'),</v>
      </c>
    </row>
    <row r="92" spans="1:5" x14ac:dyDescent="0.3">
      <c r="A92">
        <v>21</v>
      </c>
      <c r="B92" t="s">
        <v>2389</v>
      </c>
      <c r="C92" s="2">
        <v>0</v>
      </c>
      <c r="E92" t="str">
        <f t="shared" si="5"/>
        <v xml:space="preserve"> (21,'1,0 saida','0'),</v>
      </c>
    </row>
    <row r="93" spans="1:5" x14ac:dyDescent="0.3">
      <c r="A93">
        <v>21</v>
      </c>
      <c r="B93" t="s">
        <v>2412</v>
      </c>
      <c r="C93" s="2">
        <v>0</v>
      </c>
      <c r="E93" t="str">
        <f t="shared" si="5"/>
        <v xml:space="preserve"> (21,'13,80 m rufo 20','0'),</v>
      </c>
    </row>
    <row r="94" spans="1:5" x14ac:dyDescent="0.3">
      <c r="A94">
        <v>21</v>
      </c>
      <c r="B94" t="s">
        <v>2413</v>
      </c>
      <c r="C94" s="2">
        <v>0</v>
      </c>
      <c r="E94" t="str">
        <f t="shared" si="5"/>
        <v xml:space="preserve"> (21,'4,40 m chapa 50','0'),</v>
      </c>
    </row>
    <row r="95" spans="1:5" x14ac:dyDescent="0.3">
      <c r="A95">
        <v>21</v>
      </c>
      <c r="B95" t="s">
        <v>2414</v>
      </c>
      <c r="C95" s="2">
        <v>0</v>
      </c>
      <c r="E95" t="str">
        <f t="shared" si="5"/>
        <v xml:space="preserve"> (21,'6,0 m calha L 45','0'),</v>
      </c>
    </row>
    <row r="96" spans="1:5" x14ac:dyDescent="0.3">
      <c r="A96">
        <v>21</v>
      </c>
      <c r="B96" t="s">
        <v>2415</v>
      </c>
      <c r="C96" s="2">
        <v>0</v>
      </c>
      <c r="E96" t="str">
        <f t="shared" si="5"/>
        <v xml:space="preserve"> (21,'16,0 m condutor 10x5','0'),</v>
      </c>
    </row>
    <row r="97" spans="1:5" x14ac:dyDescent="0.3">
      <c r="A97">
        <v>21</v>
      </c>
      <c r="B97" t="s">
        <v>2416</v>
      </c>
      <c r="C97" s="2">
        <v>0</v>
      </c>
      <c r="E97" t="str">
        <f t="shared" si="5"/>
        <v xml:space="preserve"> (21,'10,30 m calha acab. 45','0'),</v>
      </c>
    </row>
    <row r="98" spans="1:5" x14ac:dyDescent="0.3">
      <c r="A98">
        <v>21</v>
      </c>
      <c r="B98" t="s">
        <v>2417</v>
      </c>
      <c r="C98" s="2">
        <v>0</v>
      </c>
      <c r="E98" t="str">
        <f t="shared" si="5"/>
        <v xml:space="preserve"> (21,'0,60 cm calha acab.','0'),</v>
      </c>
    </row>
    <row r="99" spans="1:5" x14ac:dyDescent="0.3">
      <c r="A99">
        <v>21</v>
      </c>
      <c r="B99" t="s">
        <v>2418</v>
      </c>
      <c r="C99" s="2">
        <v>0</v>
      </c>
      <c r="E99" t="str">
        <f t="shared" si="5"/>
        <v xml:space="preserve"> (21,'4,0 cola PU','0'),</v>
      </c>
    </row>
    <row r="100" spans="1:5" x14ac:dyDescent="0.3">
      <c r="A100">
        <v>21</v>
      </c>
      <c r="B100" t="s">
        <v>2419</v>
      </c>
      <c r="C100" s="2">
        <v>0</v>
      </c>
      <c r="E100" t="str">
        <f t="shared" si="5"/>
        <v xml:space="preserve"> (21,'14,70 m calha 30','0'),</v>
      </c>
    </row>
    <row r="101" spans="1:5" x14ac:dyDescent="0.3">
      <c r="A101">
        <v>21</v>
      </c>
      <c r="B101" t="s">
        <v>2420</v>
      </c>
      <c r="C101" s="2">
        <v>0</v>
      </c>
      <c r="E101" t="str">
        <f t="shared" si="5"/>
        <v xml:space="preserve"> (21,'9,0 suportes','0'),</v>
      </c>
    </row>
    <row r="102" spans="1:5" x14ac:dyDescent="0.3">
      <c r="A102">
        <v>21</v>
      </c>
      <c r="B102" t="s">
        <v>4601</v>
      </c>
      <c r="C102" s="2">
        <v>1055.9000000000001</v>
      </c>
      <c r="E102" t="str">
        <f t="shared" si="5"/>
        <v xml:space="preserve"> (21,'item','1055,9'),</v>
      </c>
    </row>
    <row r="103" spans="1:5" x14ac:dyDescent="0.3">
      <c r="A103">
        <v>12</v>
      </c>
      <c r="B103" t="s">
        <v>2378</v>
      </c>
      <c r="C103" s="2">
        <v>0</v>
      </c>
      <c r="E103" t="str">
        <f t="shared" si="5"/>
        <v xml:space="preserve"> (12,'15,70 m calha 30','0'),</v>
      </c>
    </row>
    <row r="104" spans="1:5" x14ac:dyDescent="0.3">
      <c r="A104">
        <v>12</v>
      </c>
      <c r="B104" t="s">
        <v>2421</v>
      </c>
      <c r="C104" s="2">
        <v>0</v>
      </c>
      <c r="E104" t="str">
        <f t="shared" si="5"/>
        <v xml:space="preserve"> (12,'10,0 m condutor 10x5','0'),</v>
      </c>
    </row>
    <row r="105" spans="1:5" x14ac:dyDescent="0.3">
      <c r="A105">
        <v>12</v>
      </c>
      <c r="B105" t="s">
        <v>2380</v>
      </c>
      <c r="C105" s="2">
        <v>0</v>
      </c>
      <c r="E105" t="str">
        <f t="shared" si="5"/>
        <v xml:space="preserve"> (12,'11 suportes','0'),</v>
      </c>
    </row>
    <row r="106" spans="1:5" x14ac:dyDescent="0.3">
      <c r="A106">
        <v>12</v>
      </c>
      <c r="B106" t="s">
        <v>4601</v>
      </c>
      <c r="C106" s="2">
        <v>550</v>
      </c>
      <c r="E106" t="str">
        <f t="shared" si="5"/>
        <v xml:space="preserve"> (12,'item','550'),</v>
      </c>
    </row>
    <row r="107" spans="1:5" x14ac:dyDescent="0.3">
      <c r="A107">
        <v>22</v>
      </c>
      <c r="B107" t="s">
        <v>2422</v>
      </c>
      <c r="C107" s="2">
        <v>0</v>
      </c>
      <c r="E107" t="str">
        <f t="shared" si="5"/>
        <v xml:space="preserve"> (22,'2,40 m rufo 20','0'),</v>
      </c>
    </row>
    <row r="108" spans="1:5" x14ac:dyDescent="0.3">
      <c r="A108">
        <v>22</v>
      </c>
      <c r="B108" t="s">
        <v>2423</v>
      </c>
      <c r="C108" s="2">
        <v>0</v>
      </c>
      <c r="E108" t="str">
        <f t="shared" si="5"/>
        <v xml:space="preserve"> (22,'1,60 x0,80 m rufão','0'),</v>
      </c>
    </row>
    <row r="109" spans="1:5" x14ac:dyDescent="0.3">
      <c r="A109">
        <v>22</v>
      </c>
      <c r="B109" t="s">
        <v>2361</v>
      </c>
      <c r="C109" s="2">
        <v>0</v>
      </c>
      <c r="E109" t="str">
        <f t="shared" si="5"/>
        <v xml:space="preserve"> (22,'2,0 m condutor 7x4','0'),</v>
      </c>
    </row>
    <row r="110" spans="1:5" x14ac:dyDescent="0.3">
      <c r="A110">
        <v>22</v>
      </c>
      <c r="B110" t="s">
        <v>4601</v>
      </c>
      <c r="C110" s="2">
        <v>270</v>
      </c>
      <c r="E110" t="str">
        <f t="shared" si="5"/>
        <v xml:space="preserve"> (22,'item','270'),</v>
      </c>
    </row>
    <row r="111" spans="1:5" x14ac:dyDescent="0.3">
      <c r="A111">
        <v>23</v>
      </c>
      <c r="B111" t="s">
        <v>2424</v>
      </c>
      <c r="C111" s="2">
        <v>0</v>
      </c>
      <c r="E111" t="str">
        <f t="shared" si="5"/>
        <v xml:space="preserve"> (23,'4,0 m rufo 30','0'),</v>
      </c>
    </row>
    <row r="112" spans="1:5" x14ac:dyDescent="0.3">
      <c r="A112">
        <v>23</v>
      </c>
      <c r="B112" t="s">
        <v>2391</v>
      </c>
      <c r="C112" s="2">
        <v>0</v>
      </c>
      <c r="E112" t="str">
        <f t="shared" si="5"/>
        <v xml:space="preserve"> (23,'1,0 cola PU','0'),</v>
      </c>
    </row>
    <row r="113" spans="1:5" x14ac:dyDescent="0.3">
      <c r="A113">
        <v>23</v>
      </c>
      <c r="B113" t="s">
        <v>4601</v>
      </c>
      <c r="C113" s="2">
        <v>160</v>
      </c>
      <c r="E113" t="str">
        <f t="shared" si="5"/>
        <v xml:space="preserve"> (23,'item','160'),</v>
      </c>
    </row>
    <row r="114" spans="1:5" x14ac:dyDescent="0.3">
      <c r="A114">
        <v>24</v>
      </c>
      <c r="B114" t="s">
        <v>2425</v>
      </c>
      <c r="C114" s="2">
        <v>0</v>
      </c>
      <c r="E114" t="str">
        <f t="shared" si="5"/>
        <v xml:space="preserve"> (24,'8,0 m condutor','0'),</v>
      </c>
    </row>
    <row r="115" spans="1:5" x14ac:dyDescent="0.3">
      <c r="A115">
        <v>24</v>
      </c>
      <c r="B115" t="s">
        <v>2426</v>
      </c>
      <c r="C115" s="2">
        <v>0</v>
      </c>
      <c r="E115" t="str">
        <f t="shared" si="5"/>
        <v xml:space="preserve"> (24,'6,0 m condutor','0'),</v>
      </c>
    </row>
    <row r="116" spans="1:5" x14ac:dyDescent="0.3">
      <c r="A116">
        <v>24</v>
      </c>
      <c r="B116" t="s">
        <v>2427</v>
      </c>
      <c r="C116" s="2">
        <v>0</v>
      </c>
      <c r="E116" t="str">
        <f t="shared" si="5"/>
        <v xml:space="preserve"> (24,'mão de obra','0'),</v>
      </c>
    </row>
    <row r="117" spans="1:5" x14ac:dyDescent="0.3">
      <c r="A117">
        <v>24</v>
      </c>
      <c r="B117" t="s">
        <v>2391</v>
      </c>
      <c r="C117" s="2">
        <v>0</v>
      </c>
      <c r="E117" t="str">
        <f t="shared" si="5"/>
        <v xml:space="preserve"> (24,'1,0 cola PU','0'),</v>
      </c>
    </row>
    <row r="118" spans="1:5" x14ac:dyDescent="0.3">
      <c r="A118">
        <v>25</v>
      </c>
      <c r="B118" t="s">
        <v>2428</v>
      </c>
      <c r="C118" s="2">
        <v>0</v>
      </c>
      <c r="E118" t="str">
        <f t="shared" si="5"/>
        <v xml:space="preserve"> (25,'2,9 m rufo 15','0'),</v>
      </c>
    </row>
    <row r="119" spans="1:5" x14ac:dyDescent="0.3">
      <c r="A119">
        <v>25</v>
      </c>
      <c r="B119" t="s">
        <v>2429</v>
      </c>
      <c r="C119" s="2">
        <v>0</v>
      </c>
      <c r="E119" t="str">
        <f t="shared" si="5"/>
        <v xml:space="preserve"> (25,'3,6 m rufo 15','0'),</v>
      </c>
    </row>
    <row r="120" spans="1:5" x14ac:dyDescent="0.3">
      <c r="A120">
        <v>25</v>
      </c>
      <c r="B120" t="s">
        <v>2430</v>
      </c>
      <c r="C120" s="2">
        <v>0</v>
      </c>
      <c r="E120" t="str">
        <f t="shared" si="5"/>
        <v xml:space="preserve"> (25,'4,6 m rufo 15','0'),</v>
      </c>
    </row>
    <row r="121" spans="1:5" x14ac:dyDescent="0.3">
      <c r="A121">
        <v>25</v>
      </c>
      <c r="B121" t="s">
        <v>2431</v>
      </c>
      <c r="C121" s="2">
        <v>0</v>
      </c>
      <c r="E121" t="str">
        <f t="shared" si="5"/>
        <v xml:space="preserve"> (25,'3,2 m rufo 20','0'),</v>
      </c>
    </row>
    <row r="122" spans="1:5" x14ac:dyDescent="0.3">
      <c r="A122">
        <v>25</v>
      </c>
      <c r="B122" t="s">
        <v>2432</v>
      </c>
      <c r="C122" s="2">
        <v>0</v>
      </c>
      <c r="E122" t="str">
        <f t="shared" si="5"/>
        <v xml:space="preserve"> (25,'1,5 m rufo 15','0'),</v>
      </c>
    </row>
    <row r="123" spans="1:5" x14ac:dyDescent="0.3">
      <c r="A123">
        <v>25</v>
      </c>
      <c r="B123" t="s">
        <v>2433</v>
      </c>
      <c r="C123" s="2">
        <v>0</v>
      </c>
      <c r="E123" t="str">
        <f t="shared" si="5"/>
        <v xml:space="preserve"> (25,'2,60 m rufo 15','0'),</v>
      </c>
    </row>
    <row r="124" spans="1:5" x14ac:dyDescent="0.3">
      <c r="A124">
        <v>25</v>
      </c>
      <c r="B124" t="s">
        <v>2434</v>
      </c>
      <c r="C124" s="2">
        <v>0</v>
      </c>
      <c r="E124" t="str">
        <f t="shared" si="5"/>
        <v xml:space="preserve"> (25,'9,0 m rufo 15','0'),</v>
      </c>
    </row>
    <row r="125" spans="1:5" x14ac:dyDescent="0.3">
      <c r="A125">
        <v>25</v>
      </c>
      <c r="B125" t="s">
        <v>2432</v>
      </c>
      <c r="C125" s="2">
        <v>0</v>
      </c>
      <c r="E125" t="str">
        <f t="shared" si="5"/>
        <v xml:space="preserve"> (25,'1,5 m rufo 15','0'),</v>
      </c>
    </row>
    <row r="126" spans="1:5" x14ac:dyDescent="0.3">
      <c r="A126">
        <v>25</v>
      </c>
      <c r="B126" t="s">
        <v>2435</v>
      </c>
      <c r="C126" s="2">
        <v>0</v>
      </c>
      <c r="E126" t="str">
        <f t="shared" si="5"/>
        <v xml:space="preserve"> (25,'9,0 m ping/rufo 40','0'),</v>
      </c>
    </row>
    <row r="127" spans="1:5" x14ac:dyDescent="0.3">
      <c r="A127">
        <v>25</v>
      </c>
      <c r="B127" t="s">
        <v>2436</v>
      </c>
      <c r="C127" s="2">
        <v>0</v>
      </c>
      <c r="E127" t="str">
        <f t="shared" si="5"/>
        <v xml:space="preserve"> (25,'2,9 m ping/rufo 40','0'),</v>
      </c>
    </row>
    <row r="128" spans="1:5" x14ac:dyDescent="0.3">
      <c r="A128">
        <v>25</v>
      </c>
      <c r="B128" t="s">
        <v>2437</v>
      </c>
      <c r="C128" s="2">
        <v>0</v>
      </c>
      <c r="E128" t="str">
        <f t="shared" si="5"/>
        <v xml:space="preserve"> (25,'19,90 m ping 25','0'),</v>
      </c>
    </row>
    <row r="129" spans="1:5" x14ac:dyDescent="0.3">
      <c r="A129">
        <v>25</v>
      </c>
      <c r="B129" t="s">
        <v>2438</v>
      </c>
      <c r="C129" s="2">
        <v>0</v>
      </c>
      <c r="E129" t="str">
        <f t="shared" si="5"/>
        <v xml:space="preserve"> (25,'3,0 cola PU','0'),</v>
      </c>
    </row>
    <row r="130" spans="1:5" x14ac:dyDescent="0.3">
      <c r="A130">
        <v>28</v>
      </c>
      <c r="B130" t="s">
        <v>2439</v>
      </c>
      <c r="C130" s="2">
        <v>0</v>
      </c>
      <c r="E130" t="str">
        <f t="shared" si="5"/>
        <v xml:space="preserve"> (28,'6,0 m condutor 10x5','0'),</v>
      </c>
    </row>
    <row r="131" spans="1:5" x14ac:dyDescent="0.3">
      <c r="A131">
        <v>28</v>
      </c>
      <c r="B131" t="s">
        <v>2440</v>
      </c>
      <c r="C131" s="2">
        <v>0</v>
      </c>
      <c r="E131" t="str">
        <f t="shared" si="5"/>
        <v xml:space="preserve"> (28,'2,0 m condutor 15x9','0'),</v>
      </c>
    </row>
    <row r="132" spans="1:5" x14ac:dyDescent="0.3">
      <c r="A132">
        <v>28</v>
      </c>
      <c r="B132" t="s">
        <v>2355</v>
      </c>
      <c r="C132" s="2">
        <v>0</v>
      </c>
      <c r="E132" t="str">
        <f t="shared" si="5"/>
        <v xml:space="preserve"> (28,'4,0 m condutor','0'),</v>
      </c>
    </row>
    <row r="133" spans="1:5" x14ac:dyDescent="0.3">
      <c r="A133">
        <v>28</v>
      </c>
      <c r="B133" t="s">
        <v>2352</v>
      </c>
      <c r="C133" s="2">
        <v>0</v>
      </c>
      <c r="E133" t="str">
        <f t="shared" si="5"/>
        <v xml:space="preserve"> (28,'4,0 m condutor 10x5','0'),</v>
      </c>
    </row>
    <row r="134" spans="1:5" x14ac:dyDescent="0.3">
      <c r="A134">
        <v>28</v>
      </c>
      <c r="B134" t="s">
        <v>2441</v>
      </c>
      <c r="C134" s="2">
        <v>0</v>
      </c>
      <c r="E134" t="str">
        <f t="shared" si="5"/>
        <v xml:space="preserve"> (28,'2,27 m calha 30','0'),</v>
      </c>
    </row>
    <row r="135" spans="1:5" x14ac:dyDescent="0.3">
      <c r="A135">
        <v>28</v>
      </c>
      <c r="B135" t="s">
        <v>2442</v>
      </c>
      <c r="C135" s="2">
        <v>0</v>
      </c>
      <c r="E135" t="str">
        <f t="shared" ref="E135:E183" si="6">" ("&amp;A135&amp;",'"&amp;B135&amp;"','"&amp;C135&amp;"'),"</f>
        <v xml:space="preserve"> (28,'2,10 m calha 30','0'),</v>
      </c>
    </row>
    <row r="136" spans="1:5" x14ac:dyDescent="0.3">
      <c r="A136">
        <v>28</v>
      </c>
      <c r="B136" t="s">
        <v>2443</v>
      </c>
      <c r="C136" s="2">
        <v>0</v>
      </c>
      <c r="E136" t="str">
        <f t="shared" si="6"/>
        <v xml:space="preserve"> (28,'1,36 m calha 30','0'),</v>
      </c>
    </row>
    <row r="137" spans="1:5" x14ac:dyDescent="0.3">
      <c r="A137">
        <v>28</v>
      </c>
      <c r="B137" t="s">
        <v>2444</v>
      </c>
      <c r="C137" s="2">
        <v>0</v>
      </c>
      <c r="E137" t="str">
        <f t="shared" si="6"/>
        <v xml:space="preserve"> (28,'4,75 m calha 30','0'),</v>
      </c>
    </row>
    <row r="138" spans="1:5" x14ac:dyDescent="0.3">
      <c r="A138">
        <v>28</v>
      </c>
      <c r="B138" t="s">
        <v>2445</v>
      </c>
      <c r="C138" s="2">
        <v>0</v>
      </c>
      <c r="E138" t="str">
        <f t="shared" si="6"/>
        <v xml:space="preserve"> (28,'3,50 m mão de obra de calha','0'),</v>
      </c>
    </row>
    <row r="139" spans="1:5" x14ac:dyDescent="0.3">
      <c r="A139">
        <v>28</v>
      </c>
      <c r="B139" t="s">
        <v>2446</v>
      </c>
      <c r="C139" s="2">
        <v>0</v>
      </c>
      <c r="E139" t="str">
        <f t="shared" si="6"/>
        <v xml:space="preserve"> (28,'12 suportes','0'),</v>
      </c>
    </row>
    <row r="140" spans="1:5" x14ac:dyDescent="0.3">
      <c r="A140">
        <v>28</v>
      </c>
      <c r="B140" t="s">
        <v>2447</v>
      </c>
      <c r="C140" s="2">
        <v>0</v>
      </c>
      <c r="E140" t="str">
        <f t="shared" si="6"/>
        <v xml:space="preserve"> (28,'4,0 m mão de obra de calhinha','0'),</v>
      </c>
    </row>
    <row r="141" spans="1:5" x14ac:dyDescent="0.3">
      <c r="A141">
        <v>28</v>
      </c>
      <c r="B141" t="s">
        <v>2448</v>
      </c>
      <c r="C141" s="2">
        <v>0</v>
      </c>
      <c r="E141" t="str">
        <f t="shared" si="6"/>
        <v xml:space="preserve"> (28,'15,0 m instalação de calhas','0'),</v>
      </c>
    </row>
    <row r="142" spans="1:5" x14ac:dyDescent="0.3">
      <c r="A142">
        <v>28</v>
      </c>
      <c r="B142" t="s">
        <v>2449</v>
      </c>
      <c r="C142" s="2">
        <v>0</v>
      </c>
      <c r="E142" t="str">
        <f t="shared" si="6"/>
        <v xml:space="preserve"> (28,'12,0 m condutor 15x9','0'),</v>
      </c>
    </row>
    <row r="143" spans="1:5" x14ac:dyDescent="0.3">
      <c r="A143">
        <v>29</v>
      </c>
      <c r="B143" t="s">
        <v>2450</v>
      </c>
      <c r="C143" s="2">
        <v>0</v>
      </c>
      <c r="E143" t="str">
        <f t="shared" si="6"/>
        <v xml:space="preserve"> (29,'2,79 m calha encosto','0'),</v>
      </c>
    </row>
    <row r="144" spans="1:5" x14ac:dyDescent="0.3">
      <c r="A144">
        <v>29</v>
      </c>
      <c r="B144" t="s">
        <v>2390</v>
      </c>
      <c r="C144" s="2">
        <v>0</v>
      </c>
      <c r="E144" t="str">
        <f t="shared" si="6"/>
        <v xml:space="preserve"> (29,'4,0 m condutor 7x4','0'),</v>
      </c>
    </row>
    <row r="145" spans="1:5" x14ac:dyDescent="0.3">
      <c r="A145">
        <v>29</v>
      </c>
      <c r="B145" t="s">
        <v>2451</v>
      </c>
      <c r="C145" s="2">
        <v>0</v>
      </c>
      <c r="E145" t="str">
        <f t="shared" si="6"/>
        <v xml:space="preserve"> (29,'5,10 m rufo 20','0'),</v>
      </c>
    </row>
    <row r="146" spans="1:5" x14ac:dyDescent="0.3">
      <c r="A146">
        <v>29</v>
      </c>
      <c r="B146" t="s">
        <v>2451</v>
      </c>
      <c r="C146" s="2">
        <v>0</v>
      </c>
      <c r="E146" t="str">
        <f t="shared" si="6"/>
        <v xml:space="preserve"> (29,'5,10 m rufo 20','0'),</v>
      </c>
    </row>
    <row r="147" spans="1:5" x14ac:dyDescent="0.3">
      <c r="A147">
        <v>29</v>
      </c>
      <c r="B147" t="s">
        <v>2452</v>
      </c>
      <c r="C147" s="2">
        <v>0</v>
      </c>
      <c r="E147" t="str">
        <f t="shared" si="6"/>
        <v xml:space="preserve"> (29,'2,70 m rufo 20','0'),</v>
      </c>
    </row>
    <row r="148" spans="1:5" x14ac:dyDescent="0.3">
      <c r="A148">
        <v>29</v>
      </c>
      <c r="B148" t="s">
        <v>2453</v>
      </c>
      <c r="C148" s="2">
        <v>0</v>
      </c>
      <c r="E148" t="str">
        <f t="shared" si="6"/>
        <v xml:space="preserve"> (29,'4,0 m rufo 20','0'),</v>
      </c>
    </row>
    <row r="149" spans="1:5" x14ac:dyDescent="0.3">
      <c r="A149">
        <v>29</v>
      </c>
      <c r="B149" t="s">
        <v>2454</v>
      </c>
      <c r="C149" s="2">
        <v>0</v>
      </c>
      <c r="E149" t="str">
        <f t="shared" si="6"/>
        <v xml:space="preserve"> (29,'3,20 m rufo','0'),</v>
      </c>
    </row>
    <row r="150" spans="1:5" x14ac:dyDescent="0.3">
      <c r="A150">
        <v>29</v>
      </c>
      <c r="B150" t="s">
        <v>2455</v>
      </c>
      <c r="C150" s="2">
        <v>0</v>
      </c>
      <c r="E150" t="str">
        <f t="shared" si="6"/>
        <v xml:space="preserve"> (29,'3,0 m rufo 35','0'),</v>
      </c>
    </row>
    <row r="151" spans="1:5" x14ac:dyDescent="0.3">
      <c r="A151">
        <v>29</v>
      </c>
      <c r="B151" t="s">
        <v>2438</v>
      </c>
      <c r="C151" s="2">
        <v>0</v>
      </c>
      <c r="E151" t="str">
        <f t="shared" si="6"/>
        <v xml:space="preserve"> (29,'3,0 cola PU','0'),</v>
      </c>
    </row>
    <row r="152" spans="1:5" x14ac:dyDescent="0.3">
      <c r="A152">
        <v>30</v>
      </c>
      <c r="B152" t="s">
        <v>2349</v>
      </c>
      <c r="C152" s="2">
        <v>0</v>
      </c>
      <c r="E152" t="str">
        <f t="shared" si="6"/>
        <v xml:space="preserve"> (30,'3,30 m calha L','0'),</v>
      </c>
    </row>
    <row r="153" spans="1:5" x14ac:dyDescent="0.3">
      <c r="A153">
        <v>30</v>
      </c>
      <c r="B153" t="s">
        <v>2350</v>
      </c>
      <c r="C153" s="2">
        <v>0</v>
      </c>
      <c r="E153" t="str">
        <f t="shared" si="6"/>
        <v xml:space="preserve"> (30,'1,50 m calha 30','0'),</v>
      </c>
    </row>
    <row r="154" spans="1:5" x14ac:dyDescent="0.3">
      <c r="A154">
        <v>30</v>
      </c>
      <c r="B154" t="s">
        <v>2456</v>
      </c>
      <c r="C154" s="2">
        <v>0</v>
      </c>
      <c r="E154" t="str">
        <f t="shared" si="6"/>
        <v xml:space="preserve"> (30,'2.0 suportes','0'),</v>
      </c>
    </row>
    <row r="155" spans="1:5" x14ac:dyDescent="0.3">
      <c r="A155">
        <v>30</v>
      </c>
      <c r="B155" t="s">
        <v>2352</v>
      </c>
      <c r="C155" s="2">
        <v>0</v>
      </c>
      <c r="E155" t="str">
        <f t="shared" si="6"/>
        <v xml:space="preserve"> (30,'4,0 m condutor 10x5','0'),</v>
      </c>
    </row>
    <row r="156" spans="1:5" x14ac:dyDescent="0.3">
      <c r="A156">
        <v>30</v>
      </c>
      <c r="B156" t="s">
        <v>2457</v>
      </c>
      <c r="C156" s="2">
        <v>0</v>
      </c>
      <c r="E156" t="str">
        <f t="shared" si="6"/>
        <v xml:space="preserve"> (30,'0,80 cm bica','0'),</v>
      </c>
    </row>
    <row r="157" spans="1:5" x14ac:dyDescent="0.3">
      <c r="A157">
        <v>30</v>
      </c>
      <c r="B157" t="s">
        <v>2354</v>
      </c>
      <c r="C157" s="2">
        <v>0</v>
      </c>
      <c r="E157" t="str">
        <f t="shared" si="6"/>
        <v xml:space="preserve"> (30,'5,0 m calha','0'),</v>
      </c>
    </row>
    <row r="158" spans="1:5" x14ac:dyDescent="0.3">
      <c r="A158">
        <v>30</v>
      </c>
      <c r="B158" t="s">
        <v>2355</v>
      </c>
      <c r="C158" s="2">
        <v>0</v>
      </c>
      <c r="E158" t="str">
        <f t="shared" si="6"/>
        <v xml:space="preserve"> (30,'4,0 m condutor','0'),</v>
      </c>
    </row>
    <row r="159" spans="1:5" x14ac:dyDescent="0.3">
      <c r="A159">
        <v>30</v>
      </c>
      <c r="B159" t="s">
        <v>2391</v>
      </c>
      <c r="C159" s="2">
        <v>0</v>
      </c>
      <c r="E159" t="str">
        <f t="shared" si="6"/>
        <v xml:space="preserve"> (30,'1,0 cola PU','0'),</v>
      </c>
    </row>
    <row r="160" spans="1:5" x14ac:dyDescent="0.3">
      <c r="A160">
        <v>30</v>
      </c>
      <c r="B160" t="s">
        <v>4601</v>
      </c>
      <c r="C160" s="2">
        <v>489</v>
      </c>
      <c r="E160" t="str">
        <f t="shared" si="6"/>
        <v xml:space="preserve"> (30,'item','489'),</v>
      </c>
    </row>
    <row r="161" spans="1:5" x14ac:dyDescent="0.3">
      <c r="A161">
        <v>14</v>
      </c>
      <c r="B161" t="s">
        <v>2350</v>
      </c>
      <c r="C161" s="2">
        <v>0</v>
      </c>
      <c r="E161" t="str">
        <f t="shared" si="6"/>
        <v xml:space="preserve"> (14,'1,50 m calha 30','0'),</v>
      </c>
    </row>
    <row r="162" spans="1:5" x14ac:dyDescent="0.3">
      <c r="A162">
        <v>14</v>
      </c>
      <c r="B162" t="s">
        <v>2458</v>
      </c>
      <c r="C162" s="2">
        <v>0</v>
      </c>
      <c r="E162" t="str">
        <f t="shared" si="6"/>
        <v xml:space="preserve"> (14,'2,0 suportes','0'),</v>
      </c>
    </row>
    <row r="163" spans="1:5" x14ac:dyDescent="0.3">
      <c r="A163">
        <v>14</v>
      </c>
      <c r="B163" t="s">
        <v>2352</v>
      </c>
      <c r="C163" s="2">
        <v>0</v>
      </c>
      <c r="E163" t="str">
        <f t="shared" si="6"/>
        <v xml:space="preserve"> (14,'4,0 m condutor 10x5','0'),</v>
      </c>
    </row>
    <row r="164" spans="1:5" x14ac:dyDescent="0.3">
      <c r="A164">
        <v>14</v>
      </c>
      <c r="B164" t="s">
        <v>2457</v>
      </c>
      <c r="C164" s="2">
        <v>0</v>
      </c>
      <c r="E164" t="str">
        <f t="shared" si="6"/>
        <v xml:space="preserve"> (14,'0,80 cm bica','0'),</v>
      </c>
    </row>
    <row r="165" spans="1:5" x14ac:dyDescent="0.3">
      <c r="A165">
        <v>14</v>
      </c>
      <c r="B165" t="s">
        <v>2354</v>
      </c>
      <c r="C165" s="2">
        <v>0</v>
      </c>
      <c r="E165" t="str">
        <f t="shared" si="6"/>
        <v xml:space="preserve"> (14,'5,0 m calha','0'),</v>
      </c>
    </row>
    <row r="166" spans="1:5" x14ac:dyDescent="0.3">
      <c r="A166">
        <v>14</v>
      </c>
      <c r="B166" t="s">
        <v>2355</v>
      </c>
      <c r="C166" s="2">
        <v>0</v>
      </c>
      <c r="E166" t="str">
        <f t="shared" si="6"/>
        <v xml:space="preserve"> (14,'4,0 m condutor','0'),</v>
      </c>
    </row>
    <row r="167" spans="1:5" x14ac:dyDescent="0.3">
      <c r="A167">
        <v>14</v>
      </c>
      <c r="B167" t="s">
        <v>2391</v>
      </c>
      <c r="C167" s="2">
        <v>0</v>
      </c>
      <c r="E167" t="str">
        <f t="shared" si="6"/>
        <v xml:space="preserve"> (14,'1,0 cola PU','0'),</v>
      </c>
    </row>
    <row r="168" spans="1:5" x14ac:dyDescent="0.3">
      <c r="A168">
        <v>33</v>
      </c>
      <c r="B168" t="s">
        <v>2391</v>
      </c>
      <c r="C168" s="2">
        <v>0</v>
      </c>
      <c r="E168" t="str">
        <f t="shared" si="6"/>
        <v xml:space="preserve"> (33,'1,0 cola PU','0'),</v>
      </c>
    </row>
    <row r="169" spans="1:5" x14ac:dyDescent="0.3">
      <c r="A169">
        <v>33</v>
      </c>
      <c r="B169" t="s">
        <v>2459</v>
      </c>
      <c r="C169" s="2">
        <v>0</v>
      </c>
      <c r="E169" t="str">
        <f t="shared" si="6"/>
        <v xml:space="preserve"> (33,'3,0 m rufo 60','0'),</v>
      </c>
    </row>
    <row r="170" spans="1:5" x14ac:dyDescent="0.3">
      <c r="A170">
        <v>33</v>
      </c>
      <c r="B170" t="s">
        <v>2460</v>
      </c>
      <c r="C170" s="2">
        <v>0</v>
      </c>
      <c r="E170" t="str">
        <f t="shared" si="6"/>
        <v xml:space="preserve"> (33,'mão de obra /calha','0'),</v>
      </c>
    </row>
    <row r="171" spans="1:5" x14ac:dyDescent="0.3">
      <c r="A171">
        <v>33</v>
      </c>
      <c r="B171" t="s">
        <v>2461</v>
      </c>
      <c r="C171" s="2">
        <v>0</v>
      </c>
      <c r="E171" t="str">
        <f t="shared" si="6"/>
        <v xml:space="preserve"> (33,'1,0 rufo p/fechamento','0'),</v>
      </c>
    </row>
    <row r="172" spans="1:5" x14ac:dyDescent="0.3">
      <c r="A172">
        <v>33</v>
      </c>
      <c r="B172" t="s">
        <v>2462</v>
      </c>
      <c r="C172" s="2">
        <v>0</v>
      </c>
      <c r="E172" t="str">
        <f t="shared" si="6"/>
        <v xml:space="preserve"> (33,'1,0 chamine 11,5x20','0'),</v>
      </c>
    </row>
    <row r="173" spans="1:5" x14ac:dyDescent="0.3">
      <c r="A173">
        <v>33</v>
      </c>
      <c r="B173" t="s">
        <v>2463</v>
      </c>
      <c r="C173" s="2">
        <v>0</v>
      </c>
      <c r="E173" t="str">
        <f t="shared" si="6"/>
        <v xml:space="preserve"> (33,'1,0 adaptação','0'),</v>
      </c>
    </row>
    <row r="174" spans="1:5" x14ac:dyDescent="0.3">
      <c r="A174">
        <v>36</v>
      </c>
      <c r="B174" t="s">
        <v>2464</v>
      </c>
      <c r="C174" s="2">
        <v>0</v>
      </c>
      <c r="E174" t="str">
        <f t="shared" si="6"/>
        <v xml:space="preserve"> (36,'2,0 m pingadeira 30','0'),</v>
      </c>
    </row>
    <row r="175" spans="1:5" x14ac:dyDescent="0.3">
      <c r="A175">
        <v>37</v>
      </c>
      <c r="B175" t="s">
        <v>2465</v>
      </c>
      <c r="C175" s="2">
        <v>0</v>
      </c>
      <c r="E175" t="str">
        <f t="shared" si="6"/>
        <v xml:space="preserve"> (37,'10,60 m calha 30','0'),</v>
      </c>
    </row>
    <row r="176" spans="1:5" x14ac:dyDescent="0.3">
      <c r="A176">
        <v>37</v>
      </c>
      <c r="B176" t="s">
        <v>2394</v>
      </c>
      <c r="C176" s="2">
        <v>0</v>
      </c>
      <c r="E176" t="str">
        <f t="shared" si="6"/>
        <v xml:space="preserve"> (37,'2,0 m rufo 20','0'),</v>
      </c>
    </row>
    <row r="177" spans="1:5" x14ac:dyDescent="0.3">
      <c r="A177">
        <v>37</v>
      </c>
      <c r="B177" t="s">
        <v>2390</v>
      </c>
      <c r="C177" s="2">
        <v>0</v>
      </c>
      <c r="E177" t="str">
        <f t="shared" si="6"/>
        <v xml:space="preserve"> (37,'4,0 m condutor 7x4','0'),</v>
      </c>
    </row>
    <row r="178" spans="1:5" x14ac:dyDescent="0.3">
      <c r="A178">
        <v>37</v>
      </c>
      <c r="B178" t="s">
        <v>2466</v>
      </c>
      <c r="C178" s="2">
        <v>0</v>
      </c>
      <c r="E178" t="str">
        <f t="shared" si="6"/>
        <v xml:space="preserve"> (37,'7,0 suportes','0'),</v>
      </c>
    </row>
    <row r="179" spans="1:5" x14ac:dyDescent="0.3">
      <c r="A179">
        <v>38</v>
      </c>
      <c r="B179" t="s">
        <v>2403</v>
      </c>
      <c r="C179" s="2">
        <v>0</v>
      </c>
      <c r="E179" t="str">
        <f t="shared" si="6"/>
        <v xml:space="preserve"> (38,'2,20 m rufo 20','0'),</v>
      </c>
    </row>
    <row r="180" spans="1:5" x14ac:dyDescent="0.3">
      <c r="A180">
        <v>39</v>
      </c>
      <c r="B180" t="s">
        <v>2467</v>
      </c>
      <c r="C180" s="2">
        <v>0</v>
      </c>
      <c r="E180" t="str">
        <f t="shared" si="6"/>
        <v xml:space="preserve"> (39,'Mão de obra / condutor','0'),</v>
      </c>
    </row>
    <row r="181" spans="1:5" x14ac:dyDescent="0.3">
      <c r="A181">
        <v>11</v>
      </c>
      <c r="B181" t="s">
        <v>2468</v>
      </c>
      <c r="C181" s="2">
        <v>0</v>
      </c>
      <c r="E181" t="str">
        <f t="shared" si="6"/>
        <v xml:space="preserve"> (11,'1,0 calha','0'),</v>
      </c>
    </row>
    <row r="182" spans="1:5" x14ac:dyDescent="0.3">
      <c r="A182">
        <v>11</v>
      </c>
      <c r="B182" t="s">
        <v>2458</v>
      </c>
      <c r="C182" s="2">
        <v>0</v>
      </c>
      <c r="E182" t="str">
        <f t="shared" si="6"/>
        <v xml:space="preserve"> (11,'2,0 suportes','0'),</v>
      </c>
    </row>
    <row r="183" spans="1:5" x14ac:dyDescent="0.3">
      <c r="A183">
        <v>11</v>
      </c>
      <c r="B183" t="s">
        <v>2390</v>
      </c>
      <c r="C183" s="2">
        <v>0</v>
      </c>
      <c r="E183" t="str">
        <f t="shared" si="6"/>
        <v xml:space="preserve"> (11,'4,0 m condutor 7x4','0'),</v>
      </c>
    </row>
    <row r="184" spans="1:5" hidden="1" x14ac:dyDescent="0.3">
      <c r="B184" t="s">
        <v>2469</v>
      </c>
      <c r="C184" s="2">
        <v>0</v>
      </c>
    </row>
    <row r="185" spans="1:5" x14ac:dyDescent="0.3">
      <c r="A185">
        <v>42</v>
      </c>
      <c r="B185" t="s">
        <v>2399</v>
      </c>
      <c r="C185" s="2">
        <v>0</v>
      </c>
      <c r="E185" t="str">
        <f t="shared" ref="E185:E191" si="7">" ("&amp;A185&amp;",'"&amp;B185&amp;"','"&amp;C185&amp;"'),"</f>
        <v xml:space="preserve"> (42,'3,0 m rufo 20','0'),</v>
      </c>
    </row>
    <row r="186" spans="1:5" x14ac:dyDescent="0.3">
      <c r="A186">
        <v>43</v>
      </c>
      <c r="B186" t="s">
        <v>2470</v>
      </c>
      <c r="C186" s="2">
        <v>587.20000000000005</v>
      </c>
      <c r="E186" t="str">
        <f t="shared" si="7"/>
        <v xml:space="preserve"> (43,'36,70 m rufo 20','587,2'),</v>
      </c>
    </row>
    <row r="187" spans="1:5" x14ac:dyDescent="0.3">
      <c r="A187">
        <v>43</v>
      </c>
      <c r="B187" t="s">
        <v>2471</v>
      </c>
      <c r="C187" s="2">
        <v>577.5</v>
      </c>
      <c r="E187" t="str">
        <f t="shared" si="7"/>
        <v xml:space="preserve"> (43,'22,70 m ping.','577,5'),</v>
      </c>
    </row>
    <row r="188" spans="1:5" x14ac:dyDescent="0.3">
      <c r="A188">
        <v>43</v>
      </c>
      <c r="B188" t="s">
        <v>2472</v>
      </c>
      <c r="C188" s="2">
        <v>387.2</v>
      </c>
      <c r="E188" t="str">
        <f t="shared" si="7"/>
        <v xml:space="preserve"> (43,'12,10 m ping/rufo','387,2'),</v>
      </c>
    </row>
    <row r="189" spans="1:5" x14ac:dyDescent="0.3">
      <c r="A189">
        <v>43</v>
      </c>
      <c r="B189" t="s">
        <v>2473</v>
      </c>
      <c r="C189" s="2">
        <v>64</v>
      </c>
      <c r="E189" t="str">
        <f t="shared" si="7"/>
        <v xml:space="preserve"> (43,'4,0 m rufo 15','64'),</v>
      </c>
    </row>
    <row r="190" spans="1:5" x14ac:dyDescent="0.3">
      <c r="A190">
        <v>43</v>
      </c>
      <c r="B190" t="s">
        <v>2474</v>
      </c>
      <c r="C190" s="2">
        <v>150</v>
      </c>
      <c r="E190" t="str">
        <f t="shared" si="7"/>
        <v xml:space="preserve"> (43,'06 tubos cola PU','150'),</v>
      </c>
    </row>
    <row r="191" spans="1:5" x14ac:dyDescent="0.3">
      <c r="A191">
        <v>45</v>
      </c>
      <c r="B191" t="s">
        <v>2475</v>
      </c>
      <c r="C191" s="2">
        <v>160</v>
      </c>
      <c r="E191" t="str">
        <f t="shared" si="7"/>
        <v xml:space="preserve"> (45,'5,0 m calha 45','160'),</v>
      </c>
    </row>
    <row r="192" spans="1:5" hidden="1" x14ac:dyDescent="0.3">
      <c r="B192" t="s">
        <v>2475</v>
      </c>
    </row>
    <row r="193" spans="1:5" hidden="1" x14ac:dyDescent="0.3">
      <c r="B193" t="s">
        <v>2475</v>
      </c>
    </row>
    <row r="194" spans="1:5" x14ac:dyDescent="0.3">
      <c r="A194">
        <v>45</v>
      </c>
      <c r="B194" t="s">
        <v>2476</v>
      </c>
      <c r="C194" s="2">
        <v>80</v>
      </c>
      <c r="E194" t="str">
        <f t="shared" ref="E194:E257" si="8">" ("&amp;A194&amp;",'"&amp;B194&amp;"','"&amp;C194&amp;"'),"</f>
        <v xml:space="preserve"> (45,'5,0 m chap 20','80'),</v>
      </c>
    </row>
    <row r="195" spans="1:5" x14ac:dyDescent="0.3">
      <c r="A195">
        <v>45</v>
      </c>
      <c r="B195" t="s">
        <v>2476</v>
      </c>
      <c r="C195" s="2">
        <v>80</v>
      </c>
      <c r="E195" t="str">
        <f t="shared" si="8"/>
        <v xml:space="preserve"> (45,'5,0 m chap 20','80'),</v>
      </c>
    </row>
    <row r="196" spans="1:5" x14ac:dyDescent="0.3">
      <c r="A196">
        <v>45</v>
      </c>
      <c r="B196" t="s">
        <v>2477</v>
      </c>
      <c r="C196" s="2">
        <v>54.4</v>
      </c>
      <c r="E196" t="str">
        <f t="shared" si="8"/>
        <v xml:space="preserve"> (45,'3,40 m chap 20','54,4'),</v>
      </c>
    </row>
    <row r="197" spans="1:5" x14ac:dyDescent="0.3">
      <c r="A197">
        <v>45</v>
      </c>
      <c r="B197" t="s">
        <v>2352</v>
      </c>
      <c r="C197" s="2">
        <v>100</v>
      </c>
      <c r="E197" t="str">
        <f t="shared" si="8"/>
        <v xml:space="preserve"> (45,'4,0 m condutor 10x5','100'),</v>
      </c>
    </row>
    <row r="198" spans="1:5" x14ac:dyDescent="0.3">
      <c r="A198">
        <v>45</v>
      </c>
      <c r="B198" t="s">
        <v>2478</v>
      </c>
      <c r="C198" s="2">
        <v>75</v>
      </c>
      <c r="E198" t="str">
        <f t="shared" si="8"/>
        <v xml:space="preserve"> (45,'03 cola PU','75'),</v>
      </c>
    </row>
    <row r="199" spans="1:5" x14ac:dyDescent="0.3">
      <c r="A199">
        <v>46</v>
      </c>
      <c r="B199" t="s">
        <v>2479</v>
      </c>
      <c r="C199" s="2">
        <v>100.24</v>
      </c>
      <c r="E199" t="str">
        <f t="shared" si="8"/>
        <v xml:space="preserve"> (46,'3,5 m calha 25','100,24'),</v>
      </c>
    </row>
    <row r="200" spans="1:5" x14ac:dyDescent="0.3">
      <c r="A200">
        <v>46</v>
      </c>
      <c r="B200" t="s">
        <v>2355</v>
      </c>
      <c r="C200" s="2">
        <v>100</v>
      </c>
      <c r="E200" t="str">
        <f t="shared" si="8"/>
        <v xml:space="preserve"> (46,'4,0 m condutor','100'),</v>
      </c>
    </row>
    <row r="201" spans="1:5" x14ac:dyDescent="0.3">
      <c r="A201">
        <v>46</v>
      </c>
      <c r="B201" t="s">
        <v>2480</v>
      </c>
      <c r="C201" s="2">
        <v>14.66</v>
      </c>
      <c r="E201" t="str">
        <f t="shared" si="8"/>
        <v xml:space="preserve"> (46,'1,30 m rufo 20','14,66'),</v>
      </c>
    </row>
    <row r="202" spans="1:5" x14ac:dyDescent="0.3">
      <c r="A202">
        <v>46</v>
      </c>
      <c r="B202" t="s">
        <v>2481</v>
      </c>
      <c r="C202" s="2">
        <v>19.170000000000002</v>
      </c>
      <c r="E202" t="str">
        <f t="shared" si="8"/>
        <v xml:space="preserve"> (46,'1,70 m rufo 20','19,17'),</v>
      </c>
    </row>
    <row r="203" spans="1:5" x14ac:dyDescent="0.3">
      <c r="A203">
        <v>46</v>
      </c>
      <c r="B203" t="s">
        <v>2482</v>
      </c>
      <c r="C203" s="2">
        <v>195.44</v>
      </c>
      <c r="E203" t="str">
        <f t="shared" si="8"/>
        <v xml:space="preserve"> (46,'3,09 m calha 60','195,44'),</v>
      </c>
    </row>
    <row r="204" spans="1:5" x14ac:dyDescent="0.3">
      <c r="A204">
        <v>46</v>
      </c>
      <c r="B204" t="s">
        <v>2483</v>
      </c>
      <c r="C204" s="2">
        <v>41.73</v>
      </c>
      <c r="E204" t="str">
        <f t="shared" si="8"/>
        <v xml:space="preserve"> (46,'3,70 m rufo 20','41,73'),</v>
      </c>
    </row>
    <row r="205" spans="1:5" x14ac:dyDescent="0.3">
      <c r="A205">
        <v>46</v>
      </c>
      <c r="B205" t="s">
        <v>2484</v>
      </c>
      <c r="C205" s="2">
        <v>18</v>
      </c>
      <c r="E205" t="str">
        <f t="shared" si="8"/>
        <v xml:space="preserve"> (46,'3,0 suportes','18'),</v>
      </c>
    </row>
    <row r="206" spans="1:5" x14ac:dyDescent="0.3">
      <c r="A206">
        <v>47</v>
      </c>
      <c r="B206" t="s">
        <v>2485</v>
      </c>
      <c r="C206" s="2">
        <v>0</v>
      </c>
      <c r="E206" t="str">
        <f t="shared" si="8"/>
        <v xml:space="preserve"> (47,'6,70 m rufo 20','0'),</v>
      </c>
    </row>
    <row r="207" spans="1:5" x14ac:dyDescent="0.3">
      <c r="A207">
        <v>47</v>
      </c>
      <c r="B207" t="s">
        <v>2391</v>
      </c>
      <c r="C207" s="2">
        <v>0</v>
      </c>
      <c r="E207" t="str">
        <f t="shared" si="8"/>
        <v xml:space="preserve"> (47,'1,0 cola PU','0'),</v>
      </c>
    </row>
    <row r="208" spans="1:5" x14ac:dyDescent="0.3">
      <c r="A208">
        <v>49</v>
      </c>
      <c r="B208" t="s">
        <v>2486</v>
      </c>
      <c r="C208" s="2">
        <v>0</v>
      </c>
      <c r="E208" t="str">
        <f t="shared" si="8"/>
        <v xml:space="preserve"> (49,'4,7 m rufo 15','0'),</v>
      </c>
    </row>
    <row r="209" spans="1:5" x14ac:dyDescent="0.3">
      <c r="A209">
        <v>50</v>
      </c>
      <c r="B209" t="s">
        <v>2487</v>
      </c>
      <c r="C209" s="2">
        <v>247.17</v>
      </c>
      <c r="E209" t="str">
        <f t="shared" si="8"/>
        <v xml:space="preserve"> (50,'14,60 m rufo 30','247,17'),</v>
      </c>
    </row>
    <row r="210" spans="1:5" x14ac:dyDescent="0.3">
      <c r="A210">
        <v>50</v>
      </c>
      <c r="B210" t="s">
        <v>2488</v>
      </c>
      <c r="C210" s="2">
        <v>129.54</v>
      </c>
      <c r="E210" t="str">
        <f t="shared" si="8"/>
        <v xml:space="preserve"> (50,'5,10 m chap 45','129,54'),</v>
      </c>
    </row>
    <row r="211" spans="1:5" x14ac:dyDescent="0.3">
      <c r="A211">
        <v>50</v>
      </c>
      <c r="B211" t="s">
        <v>2489</v>
      </c>
      <c r="C211" s="2">
        <v>416.23</v>
      </c>
      <c r="E211" t="str">
        <f t="shared" si="8"/>
        <v xml:space="preserve"> (50,'36,90 m chap 20','416,23'),</v>
      </c>
    </row>
    <row r="212" spans="1:5" x14ac:dyDescent="0.3">
      <c r="A212">
        <v>50</v>
      </c>
      <c r="B212" t="s">
        <v>2490</v>
      </c>
      <c r="C212" s="2">
        <v>40.630000000000003</v>
      </c>
      <c r="E212" t="str">
        <f t="shared" si="8"/>
        <v xml:space="preserve"> (50,'2,40 m chap 30','40,63'),</v>
      </c>
    </row>
    <row r="213" spans="1:5" x14ac:dyDescent="0.3">
      <c r="A213">
        <v>52</v>
      </c>
      <c r="B213" t="s">
        <v>2491</v>
      </c>
      <c r="C213" s="2">
        <v>0</v>
      </c>
      <c r="E213" t="str">
        <f t="shared" si="8"/>
        <v xml:space="preserve"> (52,'10,50 m calha 40','0'),</v>
      </c>
    </row>
    <row r="214" spans="1:5" x14ac:dyDescent="0.3">
      <c r="A214">
        <v>53</v>
      </c>
      <c r="B214" t="s">
        <v>2492</v>
      </c>
      <c r="C214" s="2">
        <v>57</v>
      </c>
      <c r="E214" t="str">
        <f t="shared" si="8"/>
        <v xml:space="preserve"> (53,'4,0 m de condutor mão de obra','57'),</v>
      </c>
    </row>
    <row r="215" spans="1:5" x14ac:dyDescent="0.3">
      <c r="A215">
        <v>53</v>
      </c>
      <c r="B215" t="s">
        <v>2493</v>
      </c>
      <c r="C215" s="2">
        <v>98</v>
      </c>
      <c r="E215" t="str">
        <f t="shared" si="8"/>
        <v xml:space="preserve"> (53,'3,5 m calha 30','98'),</v>
      </c>
    </row>
    <row r="216" spans="1:5" x14ac:dyDescent="0.3">
      <c r="A216">
        <v>53</v>
      </c>
      <c r="B216" t="s">
        <v>2494</v>
      </c>
      <c r="C216" s="2">
        <v>57</v>
      </c>
      <c r="E216" t="str">
        <f t="shared" si="8"/>
        <v xml:space="preserve"> (53,'4,0 m condutor mão de obra','57'),</v>
      </c>
    </row>
    <row r="217" spans="1:5" x14ac:dyDescent="0.3">
      <c r="A217">
        <v>53</v>
      </c>
      <c r="B217" t="s">
        <v>2495</v>
      </c>
      <c r="C217" s="2">
        <v>18</v>
      </c>
      <c r="E217" t="str">
        <f t="shared" si="8"/>
        <v xml:space="preserve"> (53,'0,3 suportes','18'),</v>
      </c>
    </row>
    <row r="218" spans="1:5" x14ac:dyDescent="0.3">
      <c r="A218">
        <v>54</v>
      </c>
      <c r="B218" t="s">
        <v>2496</v>
      </c>
      <c r="C218" s="2">
        <v>0</v>
      </c>
      <c r="E218" t="str">
        <f t="shared" si="8"/>
        <v xml:space="preserve"> (54,'8,0 m calha 45','0'),</v>
      </c>
    </row>
    <row r="219" spans="1:5" x14ac:dyDescent="0.3">
      <c r="A219">
        <v>54</v>
      </c>
      <c r="B219" t="s">
        <v>2352</v>
      </c>
      <c r="C219" s="2">
        <v>0</v>
      </c>
      <c r="E219" t="str">
        <f t="shared" si="8"/>
        <v xml:space="preserve"> (54,'4,0 m condutor 10x5','0'),</v>
      </c>
    </row>
    <row r="220" spans="1:5" x14ac:dyDescent="0.3">
      <c r="A220">
        <v>32</v>
      </c>
      <c r="B220" t="s">
        <v>2497</v>
      </c>
      <c r="C220" s="2">
        <v>0</v>
      </c>
      <c r="E220" t="str">
        <f t="shared" si="8"/>
        <v xml:space="preserve"> (32,'10 m rufo 20','0'),</v>
      </c>
    </row>
    <row r="221" spans="1:5" x14ac:dyDescent="0.3">
      <c r="A221">
        <v>32</v>
      </c>
      <c r="B221" t="s">
        <v>2498</v>
      </c>
      <c r="C221" s="2">
        <v>0</v>
      </c>
      <c r="E221" t="str">
        <f t="shared" si="8"/>
        <v xml:space="preserve"> (32,'4,6 m rufo 20','0'),</v>
      </c>
    </row>
    <row r="222" spans="1:5" x14ac:dyDescent="0.3">
      <c r="A222">
        <v>32</v>
      </c>
      <c r="B222" t="s">
        <v>2499</v>
      </c>
      <c r="C222" s="2">
        <v>0</v>
      </c>
      <c r="E222" t="str">
        <f t="shared" si="8"/>
        <v xml:space="preserve"> (32,'3,0 m mão de obra (rufo)','0'),</v>
      </c>
    </row>
    <row r="223" spans="1:5" x14ac:dyDescent="0.3">
      <c r="A223">
        <v>32</v>
      </c>
      <c r="B223" t="s">
        <v>2500</v>
      </c>
      <c r="C223" s="2">
        <v>0</v>
      </c>
      <c r="E223" t="str">
        <f t="shared" si="8"/>
        <v xml:space="preserve"> (32,'1,0 m chap.','0'),</v>
      </c>
    </row>
    <row r="224" spans="1:5" x14ac:dyDescent="0.3">
      <c r="A224">
        <v>32</v>
      </c>
      <c r="B224" t="s">
        <v>2501</v>
      </c>
      <c r="C224" s="2">
        <v>0</v>
      </c>
      <c r="E224" t="str">
        <f t="shared" si="8"/>
        <v xml:space="preserve"> (32,'0,90 cm rufo','0'),</v>
      </c>
    </row>
    <row r="225" spans="1:5" x14ac:dyDescent="0.3">
      <c r="A225">
        <v>32</v>
      </c>
      <c r="B225" t="s">
        <v>2502</v>
      </c>
      <c r="C225" s="2">
        <v>0</v>
      </c>
      <c r="E225" t="str">
        <f t="shared" si="8"/>
        <v xml:space="preserve"> (32,'0,2 cola PU','0'),</v>
      </c>
    </row>
    <row r="226" spans="1:5" x14ac:dyDescent="0.3">
      <c r="A226">
        <v>32</v>
      </c>
      <c r="B226" t="s">
        <v>4601</v>
      </c>
      <c r="C226" s="2">
        <v>330.6</v>
      </c>
      <c r="E226" t="str">
        <f t="shared" si="8"/>
        <v xml:space="preserve"> (32,'item','330,6'),</v>
      </c>
    </row>
    <row r="227" spans="1:5" x14ac:dyDescent="0.3">
      <c r="A227">
        <v>58</v>
      </c>
      <c r="B227" t="s">
        <v>2503</v>
      </c>
      <c r="C227" s="2">
        <v>0</v>
      </c>
      <c r="E227" t="str">
        <f t="shared" si="8"/>
        <v xml:space="preserve"> (58,'4,0 m de condutor','0'),</v>
      </c>
    </row>
    <row r="228" spans="1:5" x14ac:dyDescent="0.3">
      <c r="A228">
        <v>59</v>
      </c>
      <c r="B228" t="s">
        <v>2504</v>
      </c>
      <c r="C228" s="2">
        <v>150</v>
      </c>
      <c r="E228" t="str">
        <f t="shared" si="8"/>
        <v xml:space="preserve"> (59,'02 cortes calhas','150'),</v>
      </c>
    </row>
    <row r="229" spans="1:5" x14ac:dyDescent="0.3">
      <c r="A229">
        <v>59</v>
      </c>
      <c r="B229" t="s">
        <v>2348</v>
      </c>
      <c r="C229" s="2">
        <v>25</v>
      </c>
      <c r="E229" t="str">
        <f t="shared" si="8"/>
        <v xml:space="preserve"> (59,'01 cola PU','25'),</v>
      </c>
    </row>
    <row r="230" spans="1:5" x14ac:dyDescent="0.3">
      <c r="A230">
        <v>61</v>
      </c>
      <c r="B230" t="s">
        <v>2505</v>
      </c>
      <c r="C230" s="2">
        <v>0</v>
      </c>
      <c r="E230" t="str">
        <f t="shared" si="8"/>
        <v xml:space="preserve"> (61,'1,9 m calha 30','0'),</v>
      </c>
    </row>
    <row r="231" spans="1:5" x14ac:dyDescent="0.3">
      <c r="A231">
        <v>61</v>
      </c>
      <c r="B231" t="s">
        <v>2506</v>
      </c>
      <c r="C231" s="2">
        <v>0</v>
      </c>
      <c r="E231" t="str">
        <f t="shared" si="8"/>
        <v xml:space="preserve"> (61,'2,0 m condutor','0'),</v>
      </c>
    </row>
    <row r="232" spans="1:5" x14ac:dyDescent="0.3">
      <c r="A232">
        <v>63</v>
      </c>
      <c r="B232" t="s">
        <v>2507</v>
      </c>
      <c r="C232" s="2">
        <v>198</v>
      </c>
      <c r="E232" t="str">
        <f t="shared" si="8"/>
        <v xml:space="preserve"> (63,'11,0 m rufo 20','198'),</v>
      </c>
    </row>
    <row r="233" spans="1:5" x14ac:dyDescent="0.3">
      <c r="A233">
        <v>63</v>
      </c>
      <c r="B233" t="s">
        <v>2508</v>
      </c>
      <c r="C233" s="2">
        <v>80</v>
      </c>
      <c r="E233" t="str">
        <f t="shared" si="8"/>
        <v xml:space="preserve"> (63,'chapa churrasqueira','80'),</v>
      </c>
    </row>
    <row r="234" spans="1:5" x14ac:dyDescent="0.3">
      <c r="A234">
        <v>63</v>
      </c>
      <c r="B234" t="s">
        <v>2371</v>
      </c>
      <c r="C234" s="2">
        <v>50</v>
      </c>
      <c r="E234" t="str">
        <f t="shared" si="8"/>
        <v xml:space="preserve"> (63,'02 cola PU','50'),</v>
      </c>
    </row>
    <row r="235" spans="1:5" x14ac:dyDescent="0.3">
      <c r="A235">
        <v>64</v>
      </c>
      <c r="B235" t="s">
        <v>2507</v>
      </c>
      <c r="C235" s="2">
        <v>198</v>
      </c>
      <c r="E235" t="str">
        <f t="shared" si="8"/>
        <v xml:space="preserve"> (64,'11,0 m rufo 20','198'),</v>
      </c>
    </row>
    <row r="236" spans="1:5" x14ac:dyDescent="0.3">
      <c r="A236">
        <v>64</v>
      </c>
      <c r="B236" t="s">
        <v>2508</v>
      </c>
      <c r="C236" s="2">
        <v>80</v>
      </c>
      <c r="E236" t="str">
        <f t="shared" si="8"/>
        <v xml:space="preserve"> (64,'chapa churrasqueira','80'),</v>
      </c>
    </row>
    <row r="237" spans="1:5" x14ac:dyDescent="0.3">
      <c r="A237">
        <v>64</v>
      </c>
      <c r="B237" t="s">
        <v>2509</v>
      </c>
      <c r="C237" s="2">
        <v>50</v>
      </c>
      <c r="E237" t="str">
        <f t="shared" si="8"/>
        <v xml:space="preserve"> (64,'02 colas PU','50'),</v>
      </c>
    </row>
    <row r="238" spans="1:5" x14ac:dyDescent="0.3">
      <c r="A238">
        <v>66</v>
      </c>
      <c r="B238" t="s">
        <v>2510</v>
      </c>
      <c r="C238" s="2">
        <v>100</v>
      </c>
      <c r="E238" t="str">
        <f t="shared" si="8"/>
        <v xml:space="preserve"> (66,'4,0 m condutores 7x4','100'),</v>
      </c>
    </row>
    <row r="239" spans="1:5" x14ac:dyDescent="0.3">
      <c r="A239">
        <v>67</v>
      </c>
      <c r="B239" t="s">
        <v>2511</v>
      </c>
      <c r="C239" s="2">
        <v>0</v>
      </c>
      <c r="E239" t="str">
        <f t="shared" si="8"/>
        <v xml:space="preserve"> (67,'3,8 m calha 45','0'),</v>
      </c>
    </row>
    <row r="240" spans="1:5" x14ac:dyDescent="0.3">
      <c r="A240">
        <v>67</v>
      </c>
      <c r="B240" t="s">
        <v>2390</v>
      </c>
      <c r="C240" s="2">
        <v>0</v>
      </c>
      <c r="E240" t="str">
        <f t="shared" si="8"/>
        <v xml:space="preserve"> (67,'4,0 m condutor 7x4','0'),</v>
      </c>
    </row>
    <row r="241" spans="1:5" x14ac:dyDescent="0.3">
      <c r="A241">
        <v>69</v>
      </c>
      <c r="B241" t="s">
        <v>2512</v>
      </c>
      <c r="C241" s="2">
        <v>30</v>
      </c>
      <c r="E241" t="str">
        <f t="shared" si="8"/>
        <v xml:space="preserve"> (69,'03 boquilhas 100','30'),</v>
      </c>
    </row>
    <row r="242" spans="1:5" x14ac:dyDescent="0.3">
      <c r="A242">
        <v>70</v>
      </c>
      <c r="B242" t="s">
        <v>2513</v>
      </c>
      <c r="C242" s="2">
        <v>140</v>
      </c>
      <c r="E242" t="str">
        <f t="shared" si="8"/>
        <v xml:space="preserve"> (70,'5,0 m calha 30','140'),</v>
      </c>
    </row>
    <row r="243" spans="1:5" x14ac:dyDescent="0.3">
      <c r="A243">
        <v>70</v>
      </c>
      <c r="B243" t="s">
        <v>2514</v>
      </c>
      <c r="C243" s="2">
        <v>24</v>
      </c>
      <c r="E243" t="str">
        <f t="shared" si="8"/>
        <v xml:space="preserve"> (70,'04 suportes','24'),</v>
      </c>
    </row>
    <row r="244" spans="1:5" x14ac:dyDescent="0.3">
      <c r="A244">
        <v>70</v>
      </c>
      <c r="B244" t="s">
        <v>2515</v>
      </c>
      <c r="C244" s="2">
        <v>150</v>
      </c>
      <c r="E244" t="str">
        <f t="shared" si="8"/>
        <v xml:space="preserve"> (70,'6,0 m condutor 7x4','150'),</v>
      </c>
    </row>
    <row r="245" spans="1:5" x14ac:dyDescent="0.3">
      <c r="A245">
        <v>70</v>
      </c>
      <c r="B245" t="s">
        <v>2348</v>
      </c>
      <c r="C245" s="2">
        <v>25</v>
      </c>
      <c r="E245" t="str">
        <f t="shared" si="8"/>
        <v xml:space="preserve"> (70,'01 cola PU','25'),</v>
      </c>
    </row>
    <row r="246" spans="1:5" x14ac:dyDescent="0.3">
      <c r="A246">
        <v>70</v>
      </c>
      <c r="B246" t="s">
        <v>2516</v>
      </c>
      <c r="C246" s="2">
        <v>120</v>
      </c>
      <c r="E246" t="str">
        <f t="shared" si="8"/>
        <v xml:space="preserve"> (70,'6,0 m acab. Lateral','120'),</v>
      </c>
    </row>
    <row r="247" spans="1:5" x14ac:dyDescent="0.3">
      <c r="A247">
        <v>70</v>
      </c>
      <c r="B247" t="s">
        <v>2517</v>
      </c>
      <c r="C247" s="2">
        <v>90</v>
      </c>
      <c r="E247" t="str">
        <f t="shared" si="8"/>
        <v xml:space="preserve"> (70,'mão de obra 6,0 m condutor','90'),</v>
      </c>
    </row>
    <row r="248" spans="1:5" x14ac:dyDescent="0.3">
      <c r="A248">
        <v>70</v>
      </c>
      <c r="B248" t="s">
        <v>2518</v>
      </c>
      <c r="C248" s="2">
        <v>30</v>
      </c>
      <c r="E248" t="str">
        <f t="shared" si="8"/>
        <v xml:space="preserve"> (70,'sold. Da calha','30'),</v>
      </c>
    </row>
    <row r="249" spans="1:5" x14ac:dyDescent="0.3">
      <c r="A249">
        <v>70</v>
      </c>
      <c r="B249" t="s">
        <v>2519</v>
      </c>
      <c r="C249" s="2">
        <v>54</v>
      </c>
      <c r="E249" t="str">
        <f t="shared" si="8"/>
        <v xml:space="preserve"> (70,'3,0 m mão de obra calha','54'),</v>
      </c>
    </row>
    <row r="250" spans="1:5" x14ac:dyDescent="0.3">
      <c r="A250">
        <v>70</v>
      </c>
      <c r="B250" t="s">
        <v>2520</v>
      </c>
      <c r="C250" s="2">
        <v>30</v>
      </c>
      <c r="E250" t="str">
        <f t="shared" si="8"/>
        <v xml:space="preserve"> (70,'2,3 m rufo acab. (mão de obra)','30'),</v>
      </c>
    </row>
    <row r="251" spans="1:5" x14ac:dyDescent="0.3">
      <c r="A251">
        <v>70</v>
      </c>
      <c r="B251" t="s">
        <v>2521</v>
      </c>
      <c r="C251" s="2">
        <v>119</v>
      </c>
      <c r="E251" t="str">
        <f t="shared" si="8"/>
        <v xml:space="preserve"> (70,'8,5 m rufo 15','119'),</v>
      </c>
    </row>
    <row r="252" spans="1:5" x14ac:dyDescent="0.3">
      <c r="A252">
        <v>70</v>
      </c>
      <c r="B252" t="s">
        <v>2371</v>
      </c>
      <c r="C252" s="2">
        <v>50</v>
      </c>
      <c r="E252" t="str">
        <f t="shared" si="8"/>
        <v xml:space="preserve"> (70,'02 cola PU','50'),</v>
      </c>
    </row>
    <row r="253" spans="1:5" x14ac:dyDescent="0.3">
      <c r="A253">
        <v>70</v>
      </c>
      <c r="B253" t="s">
        <v>2522</v>
      </c>
      <c r="C253" s="2">
        <v>30</v>
      </c>
      <c r="E253" t="str">
        <f t="shared" si="8"/>
        <v xml:space="preserve"> (70,'5,60 m de obra de rufão','30'),</v>
      </c>
    </row>
    <row r="254" spans="1:5" x14ac:dyDescent="0.3">
      <c r="A254">
        <v>70</v>
      </c>
      <c r="B254" t="s">
        <v>2523</v>
      </c>
      <c r="C254" s="2">
        <v>60</v>
      </c>
      <c r="E254" t="str">
        <f t="shared" si="8"/>
        <v xml:space="preserve"> (70,'4,0 m mão de obra condutor','60'),</v>
      </c>
    </row>
    <row r="255" spans="1:5" x14ac:dyDescent="0.3">
      <c r="A255">
        <v>71</v>
      </c>
      <c r="B255" t="s">
        <v>2524</v>
      </c>
      <c r="C255" s="2">
        <v>173.6</v>
      </c>
      <c r="E255" t="str">
        <f t="shared" si="8"/>
        <v xml:space="preserve"> (71,'6,2 m calha 30','173,6'),</v>
      </c>
    </row>
    <row r="256" spans="1:5" x14ac:dyDescent="0.3">
      <c r="A256">
        <v>71</v>
      </c>
      <c r="B256" t="s">
        <v>2514</v>
      </c>
      <c r="C256" s="2">
        <v>24</v>
      </c>
      <c r="E256" t="str">
        <f t="shared" si="8"/>
        <v xml:space="preserve"> (71,'04 suportes','24'),</v>
      </c>
    </row>
    <row r="257" spans="1:5" x14ac:dyDescent="0.3">
      <c r="A257">
        <v>71</v>
      </c>
      <c r="B257" t="s">
        <v>2390</v>
      </c>
      <c r="C257" s="2">
        <v>100</v>
      </c>
      <c r="E257" t="str">
        <f t="shared" si="8"/>
        <v xml:space="preserve"> (71,'4,0 m condutor 7x4','100'),</v>
      </c>
    </row>
    <row r="258" spans="1:5" x14ac:dyDescent="0.3">
      <c r="A258">
        <v>71</v>
      </c>
      <c r="B258" t="s">
        <v>2525</v>
      </c>
      <c r="C258" s="2">
        <v>109.2</v>
      </c>
      <c r="E258" t="str">
        <f t="shared" ref="E258:E270" si="9">" ("&amp;A258&amp;",'"&amp;B258&amp;"','"&amp;C258&amp;"'),"</f>
        <v xml:space="preserve"> (71,'3,9 m calha 30','109,2'),</v>
      </c>
    </row>
    <row r="259" spans="1:5" x14ac:dyDescent="0.3">
      <c r="A259">
        <v>71</v>
      </c>
      <c r="B259" t="s">
        <v>2526</v>
      </c>
      <c r="C259" s="2">
        <v>18</v>
      </c>
      <c r="E259" t="str">
        <f t="shared" si="9"/>
        <v xml:space="preserve"> (71,'03 suportes','18'),</v>
      </c>
    </row>
    <row r="260" spans="1:5" x14ac:dyDescent="0.3">
      <c r="A260">
        <v>71</v>
      </c>
      <c r="B260" t="s">
        <v>2390</v>
      </c>
      <c r="C260" s="2">
        <v>100</v>
      </c>
      <c r="E260" t="str">
        <f t="shared" si="9"/>
        <v xml:space="preserve"> (71,'4,0 m condutor 7x4','100'),</v>
      </c>
    </row>
    <row r="261" spans="1:5" x14ac:dyDescent="0.3">
      <c r="A261">
        <v>72</v>
      </c>
      <c r="B261" t="s">
        <v>2527</v>
      </c>
      <c r="C261" s="2">
        <v>271.60000000000002</v>
      </c>
      <c r="E261" t="str">
        <f t="shared" si="9"/>
        <v xml:space="preserve"> (72,'9,7 m calha 30','271,6'),</v>
      </c>
    </row>
    <row r="262" spans="1:5" x14ac:dyDescent="0.3">
      <c r="A262">
        <v>72</v>
      </c>
      <c r="B262" t="s">
        <v>2528</v>
      </c>
      <c r="C262" s="2">
        <v>210</v>
      </c>
      <c r="E262" t="str">
        <f t="shared" si="9"/>
        <v xml:space="preserve"> (72,'7,5 m calha 30','210'),</v>
      </c>
    </row>
    <row r="263" spans="1:5" x14ac:dyDescent="0.3">
      <c r="A263">
        <v>72</v>
      </c>
      <c r="B263" t="s">
        <v>2529</v>
      </c>
      <c r="C263" s="2">
        <v>92.4</v>
      </c>
      <c r="E263" t="str">
        <f t="shared" si="9"/>
        <v xml:space="preserve"> (72,'3,30 m calha 30','92,4'),</v>
      </c>
    </row>
    <row r="264" spans="1:5" x14ac:dyDescent="0.3">
      <c r="A264">
        <v>72</v>
      </c>
      <c r="B264" t="s">
        <v>2530</v>
      </c>
      <c r="C264" s="2">
        <v>44.8</v>
      </c>
      <c r="E264" t="str">
        <f t="shared" si="9"/>
        <v xml:space="preserve"> (72,'1,60 calha 30','44,8'),</v>
      </c>
    </row>
    <row r="265" spans="1:5" x14ac:dyDescent="0.3">
      <c r="A265">
        <v>72</v>
      </c>
      <c r="B265" t="s">
        <v>2531</v>
      </c>
      <c r="C265" s="2">
        <v>106.4</v>
      </c>
      <c r="E265" t="str">
        <f t="shared" si="9"/>
        <v xml:space="preserve"> (72,'3,80 m calha 30','106,4'),</v>
      </c>
    </row>
    <row r="266" spans="1:5" x14ac:dyDescent="0.3">
      <c r="A266">
        <v>72</v>
      </c>
      <c r="B266" t="s">
        <v>2352</v>
      </c>
      <c r="C266" s="2">
        <v>100</v>
      </c>
      <c r="E266" t="str">
        <f t="shared" si="9"/>
        <v xml:space="preserve"> (72,'4,0 m condutor 10x5','100'),</v>
      </c>
    </row>
    <row r="267" spans="1:5" x14ac:dyDescent="0.3">
      <c r="A267">
        <v>72</v>
      </c>
      <c r="B267" t="s">
        <v>2352</v>
      </c>
      <c r="C267" s="2">
        <v>100</v>
      </c>
      <c r="E267" t="str">
        <f t="shared" si="9"/>
        <v xml:space="preserve"> (72,'4,0 m condutor 10x5','100'),</v>
      </c>
    </row>
    <row r="268" spans="1:5" x14ac:dyDescent="0.3">
      <c r="A268">
        <v>72</v>
      </c>
      <c r="B268" t="s">
        <v>2390</v>
      </c>
      <c r="C268" s="2">
        <v>100</v>
      </c>
      <c r="E268" t="str">
        <f t="shared" si="9"/>
        <v xml:space="preserve"> (72,'4,0 m condutor 7x4','100'),</v>
      </c>
    </row>
    <row r="269" spans="1:5" x14ac:dyDescent="0.3">
      <c r="A269">
        <v>72</v>
      </c>
      <c r="B269" t="s">
        <v>2390</v>
      </c>
      <c r="C269" s="2">
        <v>100</v>
      </c>
      <c r="E269" t="str">
        <f t="shared" si="9"/>
        <v xml:space="preserve"> (72,'4,0 m condutor 7x4','100'),</v>
      </c>
    </row>
    <row r="270" spans="1:5" x14ac:dyDescent="0.3">
      <c r="A270">
        <v>72</v>
      </c>
      <c r="B270" t="s">
        <v>2532</v>
      </c>
      <c r="C270" s="2">
        <v>108</v>
      </c>
      <c r="E270" t="str">
        <f t="shared" si="9"/>
        <v xml:space="preserve"> (72,'18 suportes','108'),</v>
      </c>
    </row>
    <row r="271" spans="1:5" hidden="1" x14ac:dyDescent="0.3">
      <c r="B271" t="s">
        <v>2532</v>
      </c>
    </row>
    <row r="272" spans="1:5" x14ac:dyDescent="0.3">
      <c r="A272">
        <v>73</v>
      </c>
      <c r="B272" t="s">
        <v>2533</v>
      </c>
      <c r="C272" s="2">
        <v>275</v>
      </c>
      <c r="E272" t="str">
        <f t="shared" ref="E272:E287" si="10">" ("&amp;A272&amp;",'"&amp;B272&amp;"','"&amp;C272&amp;"'),"</f>
        <v xml:space="preserve"> (73,'6,80 m calha 50','275'),</v>
      </c>
    </row>
    <row r="273" spans="1:5" x14ac:dyDescent="0.3">
      <c r="A273">
        <v>75</v>
      </c>
      <c r="B273" t="s">
        <v>2534</v>
      </c>
      <c r="C273" s="2">
        <v>0</v>
      </c>
      <c r="E273" t="str">
        <f t="shared" si="10"/>
        <v xml:space="preserve"> (75,'1,0 m calha 30','0'),</v>
      </c>
    </row>
    <row r="274" spans="1:5" x14ac:dyDescent="0.3">
      <c r="A274">
        <v>75</v>
      </c>
      <c r="B274" t="s">
        <v>2514</v>
      </c>
      <c r="C274" s="2">
        <v>0</v>
      </c>
      <c r="E274" t="str">
        <f t="shared" si="10"/>
        <v xml:space="preserve"> (75,'04 suportes','0'),</v>
      </c>
    </row>
    <row r="275" spans="1:5" x14ac:dyDescent="0.3">
      <c r="A275">
        <v>75</v>
      </c>
      <c r="B275" t="s">
        <v>2370</v>
      </c>
      <c r="C275" s="2">
        <v>0</v>
      </c>
      <c r="E275" t="str">
        <f t="shared" si="10"/>
        <v xml:space="preserve"> (75,'01 saída','0'),</v>
      </c>
    </row>
    <row r="276" spans="1:5" x14ac:dyDescent="0.3">
      <c r="A276">
        <v>75</v>
      </c>
      <c r="B276" t="s">
        <v>2535</v>
      </c>
      <c r="C276" s="2">
        <v>0</v>
      </c>
      <c r="E276" t="str">
        <f t="shared" si="10"/>
        <v xml:space="preserve"> (75,'3,0 m instal. De calha','0'),</v>
      </c>
    </row>
    <row r="277" spans="1:5" x14ac:dyDescent="0.3">
      <c r="A277">
        <v>75</v>
      </c>
      <c r="B277" t="s">
        <v>2394</v>
      </c>
      <c r="C277" s="2">
        <v>0</v>
      </c>
      <c r="E277" t="str">
        <f t="shared" si="10"/>
        <v xml:space="preserve"> (75,'2,0 m rufo 20','0'),</v>
      </c>
    </row>
    <row r="278" spans="1:5" x14ac:dyDescent="0.3">
      <c r="A278">
        <v>75</v>
      </c>
      <c r="B278" t="s">
        <v>2536</v>
      </c>
      <c r="C278" s="2">
        <v>0</v>
      </c>
      <c r="E278" t="str">
        <f t="shared" si="10"/>
        <v xml:space="preserve"> (75,'1,2 m rufo 20','0'),</v>
      </c>
    </row>
    <row r="279" spans="1:5" x14ac:dyDescent="0.3">
      <c r="A279">
        <v>75</v>
      </c>
      <c r="B279" t="s">
        <v>2348</v>
      </c>
      <c r="C279" s="2">
        <v>0</v>
      </c>
      <c r="E279" t="str">
        <f t="shared" si="10"/>
        <v xml:space="preserve"> (75,'01 cola PU','0'),</v>
      </c>
    </row>
    <row r="280" spans="1:5" x14ac:dyDescent="0.3">
      <c r="A280">
        <v>76</v>
      </c>
      <c r="B280" t="s">
        <v>2537</v>
      </c>
      <c r="C280" s="2">
        <v>0</v>
      </c>
      <c r="E280" t="str">
        <f t="shared" si="10"/>
        <v xml:space="preserve"> (76,'10,0 m calha 50','0'),</v>
      </c>
    </row>
    <row r="281" spans="1:5" x14ac:dyDescent="0.3">
      <c r="A281">
        <v>76</v>
      </c>
      <c r="B281" t="s">
        <v>2352</v>
      </c>
      <c r="C281" s="2">
        <v>0</v>
      </c>
      <c r="E281" t="str">
        <f t="shared" si="10"/>
        <v xml:space="preserve"> (76,'4,0 m condutor 10x5','0'),</v>
      </c>
    </row>
    <row r="282" spans="1:5" x14ac:dyDescent="0.3">
      <c r="A282">
        <v>77</v>
      </c>
      <c r="B282" t="s">
        <v>2354</v>
      </c>
      <c r="C282" s="2">
        <v>140</v>
      </c>
      <c r="E282" t="str">
        <f t="shared" si="10"/>
        <v xml:space="preserve"> (77,'5,0 m calha','140'),</v>
      </c>
    </row>
    <row r="283" spans="1:5" x14ac:dyDescent="0.3">
      <c r="A283">
        <v>77</v>
      </c>
      <c r="B283" t="s">
        <v>2538</v>
      </c>
      <c r="C283" s="2">
        <v>60</v>
      </c>
      <c r="E283" t="str">
        <f t="shared" si="10"/>
        <v xml:space="preserve"> (77,'10 suportes','60'),</v>
      </c>
    </row>
    <row r="284" spans="1:5" x14ac:dyDescent="0.3">
      <c r="A284">
        <v>77</v>
      </c>
      <c r="B284" t="s">
        <v>2539</v>
      </c>
      <c r="C284" s="2">
        <v>246.4</v>
      </c>
      <c r="E284" t="str">
        <f t="shared" si="10"/>
        <v xml:space="preserve"> (77,'8,8 m calha','246,4'),</v>
      </c>
    </row>
    <row r="285" spans="1:5" x14ac:dyDescent="0.3">
      <c r="A285">
        <v>77</v>
      </c>
      <c r="B285" t="s">
        <v>2355</v>
      </c>
      <c r="C285" s="2">
        <v>100</v>
      </c>
      <c r="E285" t="str">
        <f t="shared" si="10"/>
        <v xml:space="preserve"> (77,'4,0 m condutor','100'),</v>
      </c>
    </row>
    <row r="286" spans="1:5" x14ac:dyDescent="0.3">
      <c r="A286">
        <v>77</v>
      </c>
      <c r="B286" t="s">
        <v>2425</v>
      </c>
      <c r="C286" s="2">
        <v>200</v>
      </c>
      <c r="E286" t="str">
        <f t="shared" si="10"/>
        <v xml:space="preserve"> (77,'8,0 m condutor','200'),</v>
      </c>
    </row>
    <row r="287" spans="1:5" x14ac:dyDescent="0.3">
      <c r="A287">
        <v>78</v>
      </c>
      <c r="B287" t="s">
        <v>2540</v>
      </c>
      <c r="C287" s="2">
        <v>0</v>
      </c>
      <c r="E287" t="str">
        <f t="shared" si="10"/>
        <v xml:space="preserve"> (78,'8,0 m calha','0'),</v>
      </c>
    </row>
    <row r="288" spans="1:5" hidden="1" x14ac:dyDescent="0.3">
      <c r="B288" t="s">
        <v>2540</v>
      </c>
    </row>
    <row r="289" spans="1:5" x14ac:dyDescent="0.3">
      <c r="A289">
        <v>78</v>
      </c>
      <c r="B289" t="s">
        <v>2541</v>
      </c>
      <c r="C289" s="2">
        <v>250</v>
      </c>
      <c r="E289" t="str">
        <f t="shared" ref="E289:E300" si="11">" ("&amp;A289&amp;",'"&amp;B289&amp;"','"&amp;C289&amp;"'),"</f>
        <v xml:space="preserve"> (78,'01 saída 0,75','250'),</v>
      </c>
    </row>
    <row r="290" spans="1:5" x14ac:dyDescent="0.3">
      <c r="A290">
        <v>80</v>
      </c>
      <c r="B290" t="s">
        <v>2542</v>
      </c>
      <c r="C290" s="2">
        <v>30</v>
      </c>
      <c r="E290" t="str">
        <f t="shared" si="11"/>
        <v xml:space="preserve"> (80,'01 solda','30'),</v>
      </c>
    </row>
    <row r="291" spans="1:5" x14ac:dyDescent="0.3">
      <c r="A291">
        <v>80</v>
      </c>
      <c r="B291" t="s">
        <v>2543</v>
      </c>
      <c r="C291" s="2">
        <v>20</v>
      </c>
      <c r="E291" t="str">
        <f t="shared" si="11"/>
        <v xml:space="preserve"> (80,'frete','20'),</v>
      </c>
    </row>
    <row r="292" spans="1:5" x14ac:dyDescent="0.3">
      <c r="A292">
        <v>81</v>
      </c>
      <c r="B292" t="s">
        <v>2544</v>
      </c>
      <c r="C292" s="2">
        <v>0</v>
      </c>
      <c r="E292" t="str">
        <f t="shared" si="11"/>
        <v xml:space="preserve"> (81,'13,50 m rufão chapa 80','0'),</v>
      </c>
    </row>
    <row r="293" spans="1:5" x14ac:dyDescent="0.3">
      <c r="A293">
        <v>83</v>
      </c>
      <c r="B293" t="s">
        <v>2545</v>
      </c>
      <c r="C293" s="2">
        <v>138.24</v>
      </c>
      <c r="E293" t="str">
        <f t="shared" si="11"/>
        <v xml:space="preserve"> (83,'18 m condutor 7x4','138,24'),</v>
      </c>
    </row>
    <row r="294" spans="1:5" x14ac:dyDescent="0.3">
      <c r="A294">
        <v>83</v>
      </c>
      <c r="B294" t="s">
        <v>2546</v>
      </c>
      <c r="C294" s="2">
        <v>30</v>
      </c>
      <c r="E294" t="str">
        <f t="shared" si="11"/>
        <v xml:space="preserve"> (83,'02 curvas','30'),</v>
      </c>
    </row>
    <row r="295" spans="1:5" x14ac:dyDescent="0.3">
      <c r="A295">
        <v>84</v>
      </c>
      <c r="B295" t="s">
        <v>2547</v>
      </c>
      <c r="C295" s="2">
        <v>234</v>
      </c>
      <c r="E295" t="str">
        <f t="shared" si="11"/>
        <v xml:space="preserve"> (84,'5,2 m chapa 60','234'),</v>
      </c>
    </row>
    <row r="296" spans="1:5" x14ac:dyDescent="0.3">
      <c r="A296">
        <v>84</v>
      </c>
      <c r="B296" t="s">
        <v>2548</v>
      </c>
      <c r="C296" s="2">
        <v>52.5</v>
      </c>
      <c r="E296" t="str">
        <f t="shared" si="11"/>
        <v xml:space="preserve"> (84,'1,49 chapa 45','52,5'),</v>
      </c>
    </row>
    <row r="297" spans="1:5" x14ac:dyDescent="0.3">
      <c r="A297">
        <v>86</v>
      </c>
      <c r="B297" t="s">
        <v>2549</v>
      </c>
      <c r="C297" s="2">
        <v>40</v>
      </c>
      <c r="E297" t="str">
        <f t="shared" si="11"/>
        <v xml:space="preserve"> (86,'2,10 m rufo 25','40'),</v>
      </c>
    </row>
    <row r="298" spans="1:5" x14ac:dyDescent="0.3">
      <c r="A298">
        <v>86</v>
      </c>
      <c r="B298" t="s">
        <v>2550</v>
      </c>
      <c r="C298" s="2">
        <v>160</v>
      </c>
      <c r="E298" t="str">
        <f t="shared" si="11"/>
        <v xml:space="preserve"> (86,'9,80 m rufo 20','160'),</v>
      </c>
    </row>
    <row r="299" spans="1:5" x14ac:dyDescent="0.3">
      <c r="A299">
        <v>86</v>
      </c>
      <c r="B299" t="s">
        <v>2551</v>
      </c>
      <c r="C299" s="2">
        <v>160</v>
      </c>
      <c r="E299" t="str">
        <f t="shared" si="11"/>
        <v xml:space="preserve"> (86,'9,0 m rufo 20','160'),</v>
      </c>
    </row>
    <row r="300" spans="1:5" x14ac:dyDescent="0.3">
      <c r="A300">
        <v>86</v>
      </c>
      <c r="B300" t="s">
        <v>2552</v>
      </c>
      <c r="C300" s="2">
        <v>75</v>
      </c>
      <c r="E300" t="str">
        <f t="shared" si="11"/>
        <v xml:space="preserve"> (86,'03 colas Pu','75'),</v>
      </c>
    </row>
    <row r="301" spans="1:5" hidden="1" x14ac:dyDescent="0.3">
      <c r="B301" t="s">
        <v>2553</v>
      </c>
    </row>
    <row r="302" spans="1:5" hidden="1" x14ac:dyDescent="0.3">
      <c r="B302" t="s">
        <v>2553</v>
      </c>
    </row>
    <row r="303" spans="1:5" x14ac:dyDescent="0.3">
      <c r="A303">
        <v>86</v>
      </c>
      <c r="B303" t="s">
        <v>2554</v>
      </c>
      <c r="C303" s="2">
        <v>80</v>
      </c>
      <c r="E303" t="str">
        <f t="shared" ref="E303:E330" si="12">" ("&amp;A303&amp;",'"&amp;B303&amp;"','"&amp;C303&amp;"'),"</f>
        <v xml:space="preserve"> (86,'4,80 m rufo 20','80'),</v>
      </c>
    </row>
    <row r="304" spans="1:5" x14ac:dyDescent="0.3">
      <c r="A304">
        <v>87</v>
      </c>
      <c r="B304" t="s">
        <v>2555</v>
      </c>
      <c r="C304" s="2">
        <v>179.2</v>
      </c>
      <c r="E304" t="str">
        <f t="shared" si="12"/>
        <v xml:space="preserve"> (87,'6,40 m ping. 33','179,2'),</v>
      </c>
    </row>
    <row r="305" spans="1:5" x14ac:dyDescent="0.3">
      <c r="A305">
        <v>87</v>
      </c>
      <c r="B305" t="s">
        <v>2556</v>
      </c>
      <c r="C305" s="2">
        <v>54.4</v>
      </c>
      <c r="E305" t="str">
        <f t="shared" si="12"/>
        <v xml:space="preserve"> (87,'3,40 m rufo 20','54,4'),</v>
      </c>
    </row>
    <row r="306" spans="1:5" x14ac:dyDescent="0.3">
      <c r="A306">
        <v>87</v>
      </c>
      <c r="B306" t="s">
        <v>2557</v>
      </c>
      <c r="C306" s="2">
        <v>57.6</v>
      </c>
      <c r="E306" t="str">
        <f t="shared" si="12"/>
        <v xml:space="preserve"> (87,'3,60 m rufo 20','57,6'),</v>
      </c>
    </row>
    <row r="307" spans="1:5" x14ac:dyDescent="0.3">
      <c r="A307">
        <v>87</v>
      </c>
      <c r="B307" t="s">
        <v>2558</v>
      </c>
      <c r="C307" s="2">
        <v>100</v>
      </c>
      <c r="E307" t="str">
        <f t="shared" si="12"/>
        <v xml:space="preserve"> (87,'4,0 m condutores 10x5','100'),</v>
      </c>
    </row>
    <row r="308" spans="1:5" x14ac:dyDescent="0.3">
      <c r="A308">
        <v>87</v>
      </c>
      <c r="B308" t="s">
        <v>2559</v>
      </c>
      <c r="C308" s="2">
        <v>100.8</v>
      </c>
      <c r="E308" t="str">
        <f t="shared" si="12"/>
        <v xml:space="preserve"> (87,'3,60 m calha mold. 30','100,8'),</v>
      </c>
    </row>
    <row r="309" spans="1:5" x14ac:dyDescent="0.3">
      <c r="A309">
        <v>87</v>
      </c>
      <c r="B309" t="s">
        <v>2526</v>
      </c>
      <c r="C309" s="2">
        <v>18</v>
      </c>
      <c r="E309" t="str">
        <f t="shared" si="12"/>
        <v xml:space="preserve"> (87,'03 suportes','18'),</v>
      </c>
    </row>
    <row r="310" spans="1:5" x14ac:dyDescent="0.3">
      <c r="A310">
        <v>87</v>
      </c>
      <c r="B310" t="s">
        <v>2558</v>
      </c>
      <c r="C310" s="2">
        <v>100</v>
      </c>
      <c r="E310" t="str">
        <f t="shared" si="12"/>
        <v xml:space="preserve"> (87,'4,0 m condutores 10x5','100'),</v>
      </c>
    </row>
    <row r="311" spans="1:5" x14ac:dyDescent="0.3">
      <c r="A311">
        <v>87</v>
      </c>
      <c r="B311" t="s">
        <v>2560</v>
      </c>
      <c r="C311" s="2">
        <v>73.5</v>
      </c>
      <c r="E311" t="str">
        <f t="shared" si="12"/>
        <v xml:space="preserve"> (87,'3,50 m ping. 25','73,5'),</v>
      </c>
    </row>
    <row r="312" spans="1:5" x14ac:dyDescent="0.3">
      <c r="A312">
        <v>87</v>
      </c>
      <c r="B312" t="s">
        <v>2561</v>
      </c>
      <c r="C312" s="2">
        <v>212.8</v>
      </c>
      <c r="E312" t="str">
        <f t="shared" si="12"/>
        <v xml:space="preserve"> (87,'15,20 m ping. 15','212,8'),</v>
      </c>
    </row>
    <row r="313" spans="1:5" x14ac:dyDescent="0.3">
      <c r="A313">
        <v>87</v>
      </c>
      <c r="B313" t="s">
        <v>2562</v>
      </c>
      <c r="C313" s="2">
        <v>212.8</v>
      </c>
      <c r="E313" t="str">
        <f t="shared" si="12"/>
        <v xml:space="preserve"> (87,'15,20 m ping.','212,8'),</v>
      </c>
    </row>
    <row r="314" spans="1:5" x14ac:dyDescent="0.3">
      <c r="A314">
        <v>87</v>
      </c>
      <c r="B314" t="s">
        <v>2563</v>
      </c>
      <c r="C314" s="2">
        <v>100</v>
      </c>
      <c r="E314" t="str">
        <f t="shared" si="12"/>
        <v xml:space="preserve"> (87,'05 colas PU','100'),</v>
      </c>
    </row>
    <row r="315" spans="1:5" x14ac:dyDescent="0.3">
      <c r="A315">
        <v>87</v>
      </c>
      <c r="B315" t="s">
        <v>2564</v>
      </c>
      <c r="C315" s="2">
        <v>0</v>
      </c>
      <c r="E315" t="str">
        <f t="shared" si="12"/>
        <v xml:space="preserve"> (87,'lll','0'),</v>
      </c>
    </row>
    <row r="316" spans="1:5" x14ac:dyDescent="0.3">
      <c r="A316">
        <v>90</v>
      </c>
      <c r="B316" t="s">
        <v>2565</v>
      </c>
      <c r="C316" s="2">
        <v>266</v>
      </c>
      <c r="E316" t="str">
        <f t="shared" si="12"/>
        <v xml:space="preserve"> (90,'9,50 m calha 30','266'),</v>
      </c>
    </row>
    <row r="317" spans="1:5" x14ac:dyDescent="0.3">
      <c r="A317">
        <v>90</v>
      </c>
      <c r="B317" t="s">
        <v>2566</v>
      </c>
      <c r="C317" s="2">
        <v>196</v>
      </c>
      <c r="E317" t="str">
        <f t="shared" si="12"/>
        <v xml:space="preserve"> (90,'7,0 m calha 30','196'),</v>
      </c>
    </row>
    <row r="318" spans="1:5" x14ac:dyDescent="0.3">
      <c r="A318">
        <v>90</v>
      </c>
      <c r="B318" t="s">
        <v>2567</v>
      </c>
      <c r="C318" s="2">
        <v>35</v>
      </c>
      <c r="E318" t="str">
        <f t="shared" si="12"/>
        <v xml:space="preserve"> (90,'01 esquadro','35'),</v>
      </c>
    </row>
    <row r="319" spans="1:5" x14ac:dyDescent="0.3">
      <c r="A319">
        <v>90</v>
      </c>
      <c r="B319" t="s">
        <v>2568</v>
      </c>
      <c r="C319" s="2">
        <v>450</v>
      </c>
      <c r="E319" t="str">
        <f t="shared" si="12"/>
        <v xml:space="preserve"> (90,'18 m condutores 10x5','450'),</v>
      </c>
    </row>
    <row r="320" spans="1:5" x14ac:dyDescent="0.3">
      <c r="A320">
        <v>90</v>
      </c>
      <c r="B320" t="s">
        <v>2569</v>
      </c>
      <c r="C320" s="2">
        <v>72</v>
      </c>
      <c r="E320" t="str">
        <f t="shared" si="12"/>
        <v xml:space="preserve"> (90,'06 suportes','72'),</v>
      </c>
    </row>
    <row r="321" spans="1:5" x14ac:dyDescent="0.3">
      <c r="A321">
        <v>90</v>
      </c>
      <c r="B321" t="s">
        <v>2570</v>
      </c>
      <c r="C321" s="2">
        <v>320</v>
      </c>
      <c r="E321" t="str">
        <f t="shared" si="12"/>
        <v xml:space="preserve"> (90,'chaminé','320'),</v>
      </c>
    </row>
    <row r="322" spans="1:5" x14ac:dyDescent="0.3">
      <c r="A322">
        <v>90</v>
      </c>
      <c r="B322" t="s">
        <v>2571</v>
      </c>
      <c r="C322" s="2">
        <v>150</v>
      </c>
      <c r="E322" t="str">
        <f t="shared" si="12"/>
        <v xml:space="preserve"> (90,'manutenção','150'),</v>
      </c>
    </row>
    <row r="323" spans="1:5" x14ac:dyDescent="0.3">
      <c r="A323">
        <v>90</v>
      </c>
      <c r="B323" t="s">
        <v>2572</v>
      </c>
      <c r="C323" s="2">
        <v>199.5</v>
      </c>
      <c r="E323" t="str">
        <f t="shared" si="12"/>
        <v xml:space="preserve"> (90,'9,50 m rufo 25','199,5'),</v>
      </c>
    </row>
    <row r="324" spans="1:5" x14ac:dyDescent="0.3">
      <c r="A324">
        <v>90</v>
      </c>
      <c r="B324" t="s">
        <v>2509</v>
      </c>
      <c r="C324" s="2">
        <v>40</v>
      </c>
      <c r="E324" t="str">
        <f t="shared" si="12"/>
        <v xml:space="preserve"> (90,'02 colas PU','40'),</v>
      </c>
    </row>
    <row r="325" spans="1:5" x14ac:dyDescent="0.3">
      <c r="A325">
        <v>91</v>
      </c>
      <c r="B325" t="s">
        <v>2573</v>
      </c>
      <c r="C325" s="2">
        <v>0</v>
      </c>
      <c r="E325" t="str">
        <f t="shared" si="12"/>
        <v xml:space="preserve"> (91,'1,0 m chapa 60','0'),</v>
      </c>
    </row>
    <row r="326" spans="1:5" x14ac:dyDescent="0.3">
      <c r="A326">
        <v>91</v>
      </c>
      <c r="B326" t="s">
        <v>2574</v>
      </c>
      <c r="C326" s="2">
        <v>0</v>
      </c>
      <c r="E326" t="str">
        <f t="shared" si="12"/>
        <v xml:space="preserve"> (91,'01 tubo cola','0'),</v>
      </c>
    </row>
    <row r="327" spans="1:5" x14ac:dyDescent="0.3">
      <c r="A327">
        <v>91</v>
      </c>
      <c r="B327" t="s">
        <v>2575</v>
      </c>
      <c r="C327" s="2">
        <v>0</v>
      </c>
      <c r="E327" t="str">
        <f t="shared" si="12"/>
        <v xml:space="preserve"> (91,'0,70 cm rufo 15','0'),</v>
      </c>
    </row>
    <row r="328" spans="1:5" x14ac:dyDescent="0.3">
      <c r="A328">
        <v>91</v>
      </c>
      <c r="B328" t="s">
        <v>2576</v>
      </c>
      <c r="C328" s="2">
        <v>0</v>
      </c>
      <c r="E328" t="str">
        <f t="shared" si="12"/>
        <v xml:space="preserve"> (91,'0,70 cum rufo 20','0'),</v>
      </c>
    </row>
    <row r="329" spans="1:5" x14ac:dyDescent="0.3">
      <c r="A329">
        <v>91</v>
      </c>
      <c r="B329" t="s">
        <v>2577</v>
      </c>
      <c r="C329" s="2">
        <v>0</v>
      </c>
      <c r="E329" t="str">
        <f t="shared" si="12"/>
        <v xml:space="preserve"> (91,'mão de obra chamine','0'),</v>
      </c>
    </row>
    <row r="330" spans="1:5" x14ac:dyDescent="0.3">
      <c r="A330">
        <v>92</v>
      </c>
      <c r="B330">
        <v>3</v>
      </c>
      <c r="C330" s="2">
        <v>87</v>
      </c>
      <c r="E330" t="str">
        <f t="shared" si="12"/>
        <v xml:space="preserve"> (92,'3','87'),</v>
      </c>
    </row>
    <row r="331" spans="1:5" hidden="1" x14ac:dyDescent="0.3">
      <c r="B331" t="s">
        <v>2578</v>
      </c>
    </row>
    <row r="332" spans="1:5" x14ac:dyDescent="0.3">
      <c r="A332">
        <v>93</v>
      </c>
      <c r="B332" t="s">
        <v>2579</v>
      </c>
      <c r="C332" s="2">
        <v>576</v>
      </c>
      <c r="E332" t="str">
        <f t="shared" ref="E332:E345" si="13">" ("&amp;A332&amp;",'"&amp;B332&amp;"','"&amp;C332&amp;"'),"</f>
        <v xml:space="preserve"> (93,'28,0 m chapa 50','576'),</v>
      </c>
    </row>
    <row r="333" spans="1:5" x14ac:dyDescent="0.3">
      <c r="A333">
        <v>94</v>
      </c>
      <c r="B333" t="s">
        <v>2580</v>
      </c>
      <c r="C333" s="2">
        <v>78.400000000000006</v>
      </c>
      <c r="E333" t="str">
        <f t="shared" si="13"/>
        <v xml:space="preserve"> (94,'4,90 m rufo 20','78,4'),</v>
      </c>
    </row>
    <row r="334" spans="1:5" x14ac:dyDescent="0.3">
      <c r="A334">
        <v>94</v>
      </c>
      <c r="B334" t="s">
        <v>2581</v>
      </c>
      <c r="C334" s="2">
        <v>39.200000000000003</v>
      </c>
      <c r="E334" t="str">
        <f t="shared" si="13"/>
        <v xml:space="preserve"> (94,'2,80 m rufo15','39,2'),</v>
      </c>
    </row>
    <row r="335" spans="1:5" x14ac:dyDescent="0.3">
      <c r="A335">
        <v>94</v>
      </c>
      <c r="B335" t="s">
        <v>2582</v>
      </c>
      <c r="C335" s="2">
        <v>39.200000000000003</v>
      </c>
      <c r="E335" t="str">
        <f t="shared" si="13"/>
        <v xml:space="preserve"> (94,'2,80 m rufo 15','39,2'),</v>
      </c>
    </row>
    <row r="336" spans="1:5" x14ac:dyDescent="0.3">
      <c r="A336">
        <v>94</v>
      </c>
      <c r="B336" t="s">
        <v>2400</v>
      </c>
      <c r="C336" s="2">
        <v>72</v>
      </c>
      <c r="E336" t="str">
        <f t="shared" si="13"/>
        <v xml:space="preserve"> (94,'4,50 m rufo 20','72'),</v>
      </c>
    </row>
    <row r="337" spans="1:5" x14ac:dyDescent="0.3">
      <c r="A337">
        <v>94</v>
      </c>
      <c r="B337" t="s">
        <v>2583</v>
      </c>
      <c r="C337" s="2">
        <v>63</v>
      </c>
      <c r="E337" t="str">
        <f t="shared" si="13"/>
        <v xml:space="preserve"> (94,'4,50 m rufo 15','63'),</v>
      </c>
    </row>
    <row r="338" spans="1:5" x14ac:dyDescent="0.3">
      <c r="A338">
        <v>94</v>
      </c>
      <c r="B338" t="s">
        <v>2584</v>
      </c>
      <c r="C338" s="2">
        <v>46.4</v>
      </c>
      <c r="E338" t="str">
        <f t="shared" si="13"/>
        <v xml:space="preserve"> (94,'2,90 m rufo 20','46,4'),</v>
      </c>
    </row>
    <row r="339" spans="1:5" x14ac:dyDescent="0.3">
      <c r="A339">
        <v>94</v>
      </c>
      <c r="B339" t="s">
        <v>2585</v>
      </c>
      <c r="C339" s="2">
        <v>56</v>
      </c>
      <c r="E339" t="str">
        <f t="shared" si="13"/>
        <v xml:space="preserve"> (94,'1,60 m chapa 50','56'),</v>
      </c>
    </row>
    <row r="340" spans="1:5" x14ac:dyDescent="0.3">
      <c r="A340">
        <v>94</v>
      </c>
      <c r="B340" t="s">
        <v>2554</v>
      </c>
      <c r="C340" s="2">
        <v>76.8</v>
      </c>
      <c r="E340" t="str">
        <f t="shared" si="13"/>
        <v xml:space="preserve"> (94,'4,80 m rufo 20','76,8'),</v>
      </c>
    </row>
    <row r="341" spans="1:5" x14ac:dyDescent="0.3">
      <c r="A341">
        <v>94</v>
      </c>
      <c r="B341" t="s">
        <v>2586</v>
      </c>
      <c r="C341" s="2">
        <v>88</v>
      </c>
      <c r="E341" t="str">
        <f t="shared" si="13"/>
        <v xml:space="preserve"> (94,'5,50 m rufo 20','88'),</v>
      </c>
    </row>
    <row r="342" spans="1:5" x14ac:dyDescent="0.3">
      <c r="A342">
        <v>94</v>
      </c>
      <c r="B342" t="s">
        <v>2587</v>
      </c>
      <c r="C342" s="2">
        <v>12.6</v>
      </c>
      <c r="E342" t="str">
        <f t="shared" si="13"/>
        <v xml:space="preserve"> (94,'0,60 ping 25','12,6'),</v>
      </c>
    </row>
    <row r="343" spans="1:5" x14ac:dyDescent="0.3">
      <c r="A343">
        <v>94</v>
      </c>
      <c r="B343" t="s">
        <v>2588</v>
      </c>
      <c r="C343" s="2">
        <v>163.19999999999999</v>
      </c>
      <c r="E343" t="str">
        <f t="shared" si="13"/>
        <v xml:space="preserve"> (94,'5,10 m ping 45','163,2'),</v>
      </c>
    </row>
    <row r="344" spans="1:5" x14ac:dyDescent="0.3">
      <c r="A344">
        <v>94</v>
      </c>
      <c r="B344" t="s">
        <v>2589</v>
      </c>
      <c r="C344" s="2">
        <v>102.9</v>
      </c>
      <c r="E344" t="str">
        <f t="shared" si="13"/>
        <v xml:space="preserve"> (94,'4,90 m ping 25','102,9'),</v>
      </c>
    </row>
    <row r="345" spans="1:5" x14ac:dyDescent="0.3">
      <c r="A345">
        <v>94</v>
      </c>
      <c r="B345" t="s">
        <v>2590</v>
      </c>
      <c r="C345" s="2">
        <v>120</v>
      </c>
      <c r="E345" t="str">
        <f t="shared" si="13"/>
        <v xml:space="preserve"> (94,'06 tubos de cola PU','120'),</v>
      </c>
    </row>
    <row r="346" spans="1:5" hidden="1" x14ac:dyDescent="0.3">
      <c r="B346" t="s">
        <v>2474</v>
      </c>
    </row>
    <row r="347" spans="1:5" x14ac:dyDescent="0.3">
      <c r="A347">
        <v>94</v>
      </c>
      <c r="B347" t="s">
        <v>2554</v>
      </c>
      <c r="C347" s="2">
        <v>76.8</v>
      </c>
      <c r="E347" t="str">
        <f t="shared" ref="E347:E364" si="14">" ("&amp;A347&amp;",'"&amp;B347&amp;"','"&amp;C347&amp;"'),"</f>
        <v xml:space="preserve"> (94,'4,80 m rufo 20','76,8'),</v>
      </c>
    </row>
    <row r="348" spans="1:5" x14ac:dyDescent="0.3">
      <c r="A348">
        <v>95</v>
      </c>
      <c r="B348" t="s">
        <v>2591</v>
      </c>
      <c r="C348" s="2">
        <v>200</v>
      </c>
      <c r="E348" t="str">
        <f t="shared" si="14"/>
        <v xml:space="preserve"> (95,'04 Formas de assar','200'),</v>
      </c>
    </row>
    <row r="349" spans="1:5" x14ac:dyDescent="0.3">
      <c r="A349">
        <v>96</v>
      </c>
      <c r="B349" t="s">
        <v>2592</v>
      </c>
      <c r="C349" s="2">
        <v>243.64</v>
      </c>
      <c r="E349" t="str">
        <f t="shared" si="14"/>
        <v xml:space="preserve"> (96,'21,60 m rufo 20','243,64'),</v>
      </c>
    </row>
    <row r="350" spans="1:5" x14ac:dyDescent="0.3">
      <c r="A350">
        <v>97</v>
      </c>
      <c r="B350" t="s">
        <v>2593</v>
      </c>
      <c r="C350" s="2">
        <v>50</v>
      </c>
      <c r="E350" t="str">
        <f t="shared" si="14"/>
        <v xml:space="preserve"> (97,'1,0 m bica','50'),</v>
      </c>
    </row>
    <row r="351" spans="1:5" x14ac:dyDescent="0.3">
      <c r="A351">
        <v>98</v>
      </c>
      <c r="B351" t="s">
        <v>2594</v>
      </c>
      <c r="C351" s="2">
        <v>127.68</v>
      </c>
      <c r="E351" t="str">
        <f t="shared" si="14"/>
        <v xml:space="preserve"> (98,'4,56 m calha mold. 30','127,68'),</v>
      </c>
    </row>
    <row r="352" spans="1:5" x14ac:dyDescent="0.3">
      <c r="A352">
        <v>98</v>
      </c>
      <c r="B352" t="s">
        <v>2510</v>
      </c>
      <c r="C352" s="2">
        <v>100</v>
      </c>
      <c r="E352" t="str">
        <f t="shared" si="14"/>
        <v xml:space="preserve"> (98,'4,0 m condutores 7x4','100'),</v>
      </c>
    </row>
    <row r="353" spans="1:5" x14ac:dyDescent="0.3">
      <c r="A353">
        <v>98</v>
      </c>
      <c r="B353" t="s">
        <v>2526</v>
      </c>
      <c r="C353" s="2">
        <v>18</v>
      </c>
      <c r="E353" t="str">
        <f t="shared" si="14"/>
        <v xml:space="preserve"> (98,'03 suportes','18'),</v>
      </c>
    </row>
    <row r="354" spans="1:5" x14ac:dyDescent="0.3">
      <c r="A354">
        <v>98</v>
      </c>
      <c r="B354" t="s">
        <v>2595</v>
      </c>
      <c r="C354" s="2">
        <v>91.2</v>
      </c>
      <c r="E354" t="str">
        <f t="shared" si="14"/>
        <v xml:space="preserve"> (98,'1,40 m chapa 70','91,2'),</v>
      </c>
    </row>
    <row r="355" spans="1:5" x14ac:dyDescent="0.3">
      <c r="A355">
        <v>98</v>
      </c>
      <c r="B355" t="s">
        <v>2452</v>
      </c>
      <c r="C355" s="2">
        <v>43.2</v>
      </c>
      <c r="E355" t="str">
        <f t="shared" si="14"/>
        <v xml:space="preserve"> (98,'2,70 m rufo 20','43,2'),</v>
      </c>
    </row>
    <row r="356" spans="1:5" x14ac:dyDescent="0.3">
      <c r="A356">
        <v>98</v>
      </c>
      <c r="B356" t="s">
        <v>2596</v>
      </c>
      <c r="C356" s="2">
        <v>9.6</v>
      </c>
      <c r="E356" t="str">
        <f t="shared" si="14"/>
        <v xml:space="preserve"> (98,'0,60 cm rufo 20','9,6'),</v>
      </c>
    </row>
    <row r="357" spans="1:5" x14ac:dyDescent="0.3">
      <c r="A357">
        <v>98</v>
      </c>
      <c r="B357" t="s">
        <v>2597</v>
      </c>
      <c r="C357" s="2">
        <v>40</v>
      </c>
      <c r="E357" t="str">
        <f t="shared" si="14"/>
        <v xml:space="preserve"> (98,'2,50 m rufo 20','40'),</v>
      </c>
    </row>
    <row r="358" spans="1:5" x14ac:dyDescent="0.3">
      <c r="A358">
        <v>98</v>
      </c>
      <c r="B358" t="s">
        <v>2452</v>
      </c>
      <c r="C358" s="2">
        <v>43.2</v>
      </c>
      <c r="E358" t="str">
        <f t="shared" si="14"/>
        <v xml:space="preserve"> (98,'2,70 m rufo 20','43,2'),</v>
      </c>
    </row>
    <row r="359" spans="1:5" x14ac:dyDescent="0.3">
      <c r="A359">
        <v>98</v>
      </c>
      <c r="B359" t="s">
        <v>2598</v>
      </c>
      <c r="C359" s="2">
        <v>24</v>
      </c>
      <c r="E359" t="str">
        <f t="shared" si="14"/>
        <v xml:space="preserve"> (98,'1,50 m rufo 20','24'),</v>
      </c>
    </row>
    <row r="360" spans="1:5" x14ac:dyDescent="0.3">
      <c r="A360">
        <v>98</v>
      </c>
      <c r="B360" t="s">
        <v>2394</v>
      </c>
      <c r="C360" s="2">
        <v>32</v>
      </c>
      <c r="E360" t="str">
        <f t="shared" si="14"/>
        <v xml:space="preserve"> (98,'2,0 m rufo 20','32'),</v>
      </c>
    </row>
    <row r="361" spans="1:5" x14ac:dyDescent="0.3">
      <c r="A361">
        <v>98</v>
      </c>
      <c r="B361" t="s">
        <v>2553</v>
      </c>
      <c r="C361" s="2">
        <v>60</v>
      </c>
      <c r="E361" t="str">
        <f t="shared" si="14"/>
        <v xml:space="preserve"> (98,'03 colas PU','60'),</v>
      </c>
    </row>
    <row r="362" spans="1:5" x14ac:dyDescent="0.3">
      <c r="A362">
        <v>98</v>
      </c>
      <c r="B362" t="s">
        <v>2599</v>
      </c>
      <c r="C362" s="2">
        <v>260</v>
      </c>
      <c r="E362" t="str">
        <f t="shared" si="14"/>
        <v xml:space="preserve"> (98,'10,0 m ping. Muro','260'),</v>
      </c>
    </row>
    <row r="363" spans="1:5" x14ac:dyDescent="0.3">
      <c r="A363">
        <v>98</v>
      </c>
      <c r="B363" t="s">
        <v>2600</v>
      </c>
      <c r="C363" s="2">
        <v>73</v>
      </c>
      <c r="E363" t="str">
        <f t="shared" si="14"/>
        <v xml:space="preserve"> (98,'3,90 + 3,40 mão de obra','73'),</v>
      </c>
    </row>
    <row r="364" spans="1:5" x14ac:dyDescent="0.3">
      <c r="A364">
        <v>98</v>
      </c>
      <c r="B364">
        <v>3</v>
      </c>
      <c r="C364" s="2">
        <v>77.7</v>
      </c>
      <c r="E364" t="str">
        <f t="shared" si="14"/>
        <v xml:space="preserve"> (98,'3','77,7'),</v>
      </c>
    </row>
    <row r="365" spans="1:5" hidden="1" x14ac:dyDescent="0.3">
      <c r="B365" t="s">
        <v>2601</v>
      </c>
    </row>
    <row r="366" spans="1:5" x14ac:dyDescent="0.3">
      <c r="A366">
        <v>99</v>
      </c>
      <c r="B366" t="s">
        <v>2602</v>
      </c>
      <c r="C366" s="2">
        <v>115.36</v>
      </c>
      <c r="E366" t="str">
        <f t="shared" ref="E366:E412" si="15">" ("&amp;A366&amp;",'"&amp;B366&amp;"','"&amp;C366&amp;"'),"</f>
        <v xml:space="preserve"> (99,'7,0 m calhas 40','115,36'),</v>
      </c>
    </row>
    <row r="367" spans="1:5" x14ac:dyDescent="0.3">
      <c r="A367">
        <v>99</v>
      </c>
      <c r="B367" t="s">
        <v>2558</v>
      </c>
      <c r="C367" s="2">
        <v>40.96</v>
      </c>
      <c r="E367" t="str">
        <f t="shared" si="15"/>
        <v xml:space="preserve"> (99,'4,0 m condutores 10x5','40,96'),</v>
      </c>
    </row>
    <row r="368" spans="1:5" x14ac:dyDescent="0.3">
      <c r="A368">
        <v>100</v>
      </c>
      <c r="B368" t="s">
        <v>2603</v>
      </c>
      <c r="C368" s="2">
        <v>150</v>
      </c>
      <c r="E368" t="str">
        <f t="shared" si="15"/>
        <v xml:space="preserve"> (100,'10 unid boquilas 100 mm','150'),</v>
      </c>
    </row>
    <row r="369" spans="1:5" x14ac:dyDescent="0.3">
      <c r="A369">
        <v>100</v>
      </c>
      <c r="B369" t="s">
        <v>2552</v>
      </c>
      <c r="C369" s="2">
        <v>75</v>
      </c>
      <c r="E369" t="str">
        <f t="shared" si="15"/>
        <v xml:space="preserve"> (100,'03 colas Pu','75'),</v>
      </c>
    </row>
    <row r="370" spans="1:5" x14ac:dyDescent="0.3">
      <c r="A370">
        <v>101</v>
      </c>
      <c r="B370" t="s">
        <v>2604</v>
      </c>
      <c r="C370" s="2">
        <v>576</v>
      </c>
      <c r="E370" t="str">
        <f t="shared" si="15"/>
        <v xml:space="preserve"> (101,'18,0 m ping 45','576'),</v>
      </c>
    </row>
    <row r="371" spans="1:5" x14ac:dyDescent="0.3">
      <c r="A371">
        <v>101</v>
      </c>
      <c r="B371" t="s">
        <v>2605</v>
      </c>
      <c r="C371" s="2">
        <v>125</v>
      </c>
      <c r="E371" t="str">
        <f t="shared" si="15"/>
        <v xml:space="preserve"> (101,'5,0 m ping 30','125'),</v>
      </c>
    </row>
    <row r="372" spans="1:5" x14ac:dyDescent="0.3">
      <c r="A372">
        <v>101</v>
      </c>
      <c r="B372" t="s">
        <v>2606</v>
      </c>
      <c r="C372" s="2">
        <v>0</v>
      </c>
      <c r="E372" t="str">
        <f t="shared" si="15"/>
        <v xml:space="preserve"> (101,'11,50 m ping','0'),</v>
      </c>
    </row>
    <row r="373" spans="1:5" x14ac:dyDescent="0.3">
      <c r="A373">
        <v>101</v>
      </c>
      <c r="B373" t="s">
        <v>2607</v>
      </c>
      <c r="C373" s="2">
        <v>268.8</v>
      </c>
      <c r="E373" t="str">
        <f t="shared" si="15"/>
        <v xml:space="preserve"> (101,'12,80 m ping 25','268,8'),</v>
      </c>
    </row>
    <row r="374" spans="1:5" x14ac:dyDescent="0.3">
      <c r="A374">
        <v>101</v>
      </c>
      <c r="B374" t="s">
        <v>2608</v>
      </c>
      <c r="C374" s="2">
        <v>165</v>
      </c>
      <c r="E374" t="str">
        <f t="shared" si="15"/>
        <v xml:space="preserve"> (101,'12,40 m ping 30','165'),</v>
      </c>
    </row>
    <row r="375" spans="1:5" x14ac:dyDescent="0.3">
      <c r="A375">
        <v>101</v>
      </c>
      <c r="B375" t="s">
        <v>2609</v>
      </c>
      <c r="C375" s="2">
        <v>145</v>
      </c>
      <c r="E375" t="str">
        <f t="shared" si="15"/>
        <v xml:space="preserve"> (101,'5,80 m ping 30','145'),</v>
      </c>
    </row>
    <row r="376" spans="1:5" x14ac:dyDescent="0.3">
      <c r="A376">
        <v>101</v>
      </c>
      <c r="B376" t="s">
        <v>2610</v>
      </c>
      <c r="C376" s="2">
        <v>242.5</v>
      </c>
      <c r="E376" t="str">
        <f t="shared" si="15"/>
        <v xml:space="preserve"> (101,'9,70 m ping 30','242,5'),</v>
      </c>
    </row>
    <row r="377" spans="1:5" x14ac:dyDescent="0.3">
      <c r="A377">
        <v>101</v>
      </c>
      <c r="B377" t="s">
        <v>2611</v>
      </c>
      <c r="C377" s="2">
        <v>130</v>
      </c>
      <c r="E377" t="str">
        <f t="shared" si="15"/>
        <v xml:space="preserve"> (101,'5,20 m ping 30','130'),</v>
      </c>
    </row>
    <row r="378" spans="1:5" x14ac:dyDescent="0.3">
      <c r="A378">
        <v>101</v>
      </c>
      <c r="B378" t="s">
        <v>2612</v>
      </c>
      <c r="C378" s="2">
        <v>306.60000000000002</v>
      </c>
      <c r="E378" t="str">
        <f t="shared" si="15"/>
        <v xml:space="preserve"> (101,'10,95 m ping 35','306,6'),</v>
      </c>
    </row>
    <row r="379" spans="1:5" x14ac:dyDescent="0.3">
      <c r="A379">
        <v>101</v>
      </c>
      <c r="B379" t="s">
        <v>2613</v>
      </c>
      <c r="C379" s="2">
        <v>64</v>
      </c>
      <c r="E379" t="str">
        <f t="shared" si="15"/>
        <v xml:space="preserve"> (101,'4,0 m ping 15','64'),</v>
      </c>
    </row>
    <row r="380" spans="1:5" x14ac:dyDescent="0.3">
      <c r="A380">
        <v>101</v>
      </c>
      <c r="B380" t="s">
        <v>2614</v>
      </c>
      <c r="C380" s="2">
        <v>85</v>
      </c>
      <c r="E380" t="str">
        <f t="shared" si="15"/>
        <v xml:space="preserve"> (101,'3,40 m ping 30','85'),</v>
      </c>
    </row>
    <row r="381" spans="1:5" x14ac:dyDescent="0.3">
      <c r="A381">
        <v>101</v>
      </c>
      <c r="B381" t="s">
        <v>2615</v>
      </c>
      <c r="C381" s="2">
        <v>287.5</v>
      </c>
      <c r="E381" t="str">
        <f t="shared" si="15"/>
        <v xml:space="preserve"> (101,'11,50 m ping 30','287,5'),</v>
      </c>
    </row>
    <row r="382" spans="1:5" x14ac:dyDescent="0.3">
      <c r="A382">
        <v>102</v>
      </c>
      <c r="B382" t="s">
        <v>2616</v>
      </c>
      <c r="C382" s="2">
        <v>224</v>
      </c>
      <c r="E382" t="str">
        <f t="shared" si="15"/>
        <v xml:space="preserve"> (102,'8,0 m calha 30','224'),</v>
      </c>
    </row>
    <row r="383" spans="1:5" x14ac:dyDescent="0.3">
      <c r="A383">
        <v>102</v>
      </c>
      <c r="B383" t="s">
        <v>2569</v>
      </c>
      <c r="C383" s="2">
        <v>36</v>
      </c>
      <c r="E383" t="str">
        <f t="shared" si="15"/>
        <v xml:space="preserve"> (102,'06 suportes','36'),</v>
      </c>
    </row>
    <row r="384" spans="1:5" x14ac:dyDescent="0.3">
      <c r="A384">
        <v>102</v>
      </c>
      <c r="B384" t="s">
        <v>2558</v>
      </c>
      <c r="C384" s="2">
        <v>100</v>
      </c>
      <c r="E384" t="str">
        <f t="shared" si="15"/>
        <v xml:space="preserve"> (102,'4,0 m condutores 10x5','100'),</v>
      </c>
    </row>
    <row r="385" spans="1:5" x14ac:dyDescent="0.3">
      <c r="A385">
        <v>102</v>
      </c>
      <c r="B385" t="s">
        <v>2617</v>
      </c>
      <c r="C385" s="2">
        <v>60.8</v>
      </c>
      <c r="E385" t="str">
        <f t="shared" si="15"/>
        <v xml:space="preserve"> (102,'3,8 m rufo 20','60,8'),</v>
      </c>
    </row>
    <row r="386" spans="1:5" x14ac:dyDescent="0.3">
      <c r="A386">
        <v>102</v>
      </c>
      <c r="B386" t="s">
        <v>2473</v>
      </c>
      <c r="C386" s="2">
        <v>56</v>
      </c>
      <c r="E386" t="str">
        <f t="shared" si="15"/>
        <v xml:space="preserve"> (102,'4,0 m rufo 15','56'),</v>
      </c>
    </row>
    <row r="387" spans="1:5" x14ac:dyDescent="0.3">
      <c r="A387">
        <v>102</v>
      </c>
      <c r="B387" t="s">
        <v>2618</v>
      </c>
      <c r="C387" s="2">
        <v>20</v>
      </c>
      <c r="E387" t="str">
        <f t="shared" si="15"/>
        <v xml:space="preserve"> (102,'01 cola Pu','20'),</v>
      </c>
    </row>
    <row r="388" spans="1:5" x14ac:dyDescent="0.3">
      <c r="A388">
        <v>102</v>
      </c>
      <c r="B388" t="s">
        <v>2619</v>
      </c>
      <c r="C388" s="2">
        <v>280</v>
      </c>
      <c r="E388" t="str">
        <f t="shared" si="15"/>
        <v xml:space="preserve"> (102,'10,0 m calha 30','280'),</v>
      </c>
    </row>
    <row r="389" spans="1:5" x14ac:dyDescent="0.3">
      <c r="A389">
        <v>102</v>
      </c>
      <c r="B389" t="s">
        <v>2569</v>
      </c>
      <c r="C389" s="2">
        <v>36</v>
      </c>
      <c r="E389" t="str">
        <f t="shared" si="15"/>
        <v xml:space="preserve"> (102,'06 suportes','36'),</v>
      </c>
    </row>
    <row r="390" spans="1:5" x14ac:dyDescent="0.3">
      <c r="A390">
        <v>102</v>
      </c>
      <c r="B390" t="s">
        <v>2558</v>
      </c>
      <c r="C390" s="2">
        <v>100</v>
      </c>
      <c r="E390" t="str">
        <f t="shared" si="15"/>
        <v xml:space="preserve"> (102,'4,0 m condutores 10x5','100'),</v>
      </c>
    </row>
    <row r="391" spans="1:5" x14ac:dyDescent="0.3">
      <c r="A391">
        <v>103</v>
      </c>
      <c r="B391" t="s">
        <v>2620</v>
      </c>
      <c r="C391" s="2">
        <v>139.65</v>
      </c>
      <c r="E391" t="str">
        <f t="shared" si="15"/>
        <v xml:space="preserve"> (103,'6,65 m ping. 25','139,65'),</v>
      </c>
    </row>
    <row r="392" spans="1:5" x14ac:dyDescent="0.3">
      <c r="A392">
        <v>103</v>
      </c>
      <c r="B392" t="s">
        <v>2621</v>
      </c>
      <c r="C392" s="2">
        <v>150</v>
      </c>
      <c r="E392" t="str">
        <f t="shared" si="15"/>
        <v xml:space="preserve"> (103,'6,0 m condutores 7x4','150'),</v>
      </c>
    </row>
    <row r="393" spans="1:5" x14ac:dyDescent="0.3">
      <c r="A393">
        <v>103</v>
      </c>
      <c r="B393" t="s">
        <v>2622</v>
      </c>
      <c r="C393" s="2">
        <v>150.80000000000001</v>
      </c>
      <c r="E393" t="str">
        <f t="shared" si="15"/>
        <v xml:space="preserve"> (103,'5,20 m rufo 35','150,8'),</v>
      </c>
    </row>
    <row r="394" spans="1:5" x14ac:dyDescent="0.3">
      <c r="A394">
        <v>103</v>
      </c>
      <c r="B394" t="s">
        <v>2623</v>
      </c>
      <c r="C394" s="2">
        <v>35</v>
      </c>
      <c r="E394" t="str">
        <f t="shared" si="15"/>
        <v xml:space="preserve"> (103,'01 boquilha 50 mm','35'),</v>
      </c>
    </row>
    <row r="395" spans="1:5" x14ac:dyDescent="0.3">
      <c r="A395">
        <v>103</v>
      </c>
      <c r="B395" t="s">
        <v>2624</v>
      </c>
      <c r="C395" s="2">
        <v>98.8</v>
      </c>
      <c r="E395" t="str">
        <f t="shared" si="15"/>
        <v xml:space="preserve"> (103,'5,20 m rufo 25','98,8'),</v>
      </c>
    </row>
    <row r="396" spans="1:5" x14ac:dyDescent="0.3">
      <c r="A396">
        <v>103</v>
      </c>
      <c r="B396" t="s">
        <v>2625</v>
      </c>
      <c r="C396" s="2">
        <v>75</v>
      </c>
      <c r="E396" t="str">
        <f t="shared" si="15"/>
        <v xml:space="preserve"> (103,'03 tubos cola PU','75'),</v>
      </c>
    </row>
    <row r="397" spans="1:5" x14ac:dyDescent="0.3">
      <c r="A397">
        <v>103</v>
      </c>
      <c r="B397" t="s">
        <v>2626</v>
      </c>
      <c r="C397" s="2">
        <v>234</v>
      </c>
      <c r="E397" t="str">
        <f t="shared" si="15"/>
        <v xml:space="preserve"> (103,'5,20 m chapa 60','234'),</v>
      </c>
    </row>
    <row r="398" spans="1:5" x14ac:dyDescent="0.3">
      <c r="A398">
        <v>104</v>
      </c>
      <c r="B398" t="s">
        <v>2627</v>
      </c>
      <c r="C398" s="2">
        <v>59</v>
      </c>
      <c r="E398" t="str">
        <f t="shared" si="15"/>
        <v xml:space="preserve"> (104,'7,0 m rufo 15','59'),</v>
      </c>
    </row>
    <row r="399" spans="1:5" x14ac:dyDescent="0.3">
      <c r="A399">
        <v>105</v>
      </c>
      <c r="B399" t="s">
        <v>2628</v>
      </c>
      <c r="C399" s="2">
        <v>0</v>
      </c>
      <c r="E399" t="str">
        <f t="shared" si="15"/>
        <v xml:space="preserve"> (105,'ACRESCIMOS','0'),</v>
      </c>
    </row>
    <row r="400" spans="1:5" x14ac:dyDescent="0.3">
      <c r="A400">
        <v>105</v>
      </c>
      <c r="B400" t="s">
        <v>2348</v>
      </c>
      <c r="C400" s="2">
        <v>25</v>
      </c>
      <c r="E400" t="str">
        <f t="shared" si="15"/>
        <v xml:space="preserve"> (105,'01 cola PU','25'),</v>
      </c>
    </row>
    <row r="401" spans="1:5" x14ac:dyDescent="0.3">
      <c r="A401">
        <v>105</v>
      </c>
      <c r="B401" t="s">
        <v>2394</v>
      </c>
      <c r="C401" s="2">
        <v>32</v>
      </c>
      <c r="E401" t="str">
        <f t="shared" si="15"/>
        <v xml:space="preserve"> (105,'2,0 m rufo 20','32'),</v>
      </c>
    </row>
    <row r="402" spans="1:5" x14ac:dyDescent="0.3">
      <c r="A402">
        <v>105</v>
      </c>
      <c r="B402" t="s">
        <v>2629</v>
      </c>
      <c r="C402" s="2">
        <v>36</v>
      </c>
      <c r="E402" t="str">
        <f t="shared" si="15"/>
        <v xml:space="preserve"> (105,'01 chapa 0,60x0,80','36'),</v>
      </c>
    </row>
    <row r="403" spans="1:5" x14ac:dyDescent="0.3">
      <c r="A403">
        <v>106</v>
      </c>
      <c r="B403" t="s">
        <v>2630</v>
      </c>
      <c r="C403" s="2">
        <v>122.5</v>
      </c>
      <c r="E403" t="str">
        <f t="shared" si="15"/>
        <v xml:space="preserve"> (106,'3,50 m calha 30','122,5'),</v>
      </c>
    </row>
    <row r="404" spans="1:5" x14ac:dyDescent="0.3">
      <c r="A404">
        <v>106</v>
      </c>
      <c r="B404" t="s">
        <v>2621</v>
      </c>
      <c r="C404" s="2">
        <v>150</v>
      </c>
      <c r="E404" t="str">
        <f t="shared" si="15"/>
        <v xml:space="preserve"> (106,'6,0 m condutores 7x4','150'),</v>
      </c>
    </row>
    <row r="405" spans="1:5" x14ac:dyDescent="0.3">
      <c r="A405">
        <v>106</v>
      </c>
      <c r="B405" t="s">
        <v>2631</v>
      </c>
      <c r="C405" s="2">
        <v>73.599999999999994</v>
      </c>
      <c r="E405" t="str">
        <f t="shared" si="15"/>
        <v xml:space="preserve"> (106,'4,60 m chap 20','73,6'),</v>
      </c>
    </row>
    <row r="406" spans="1:5" x14ac:dyDescent="0.3">
      <c r="A406">
        <v>106</v>
      </c>
      <c r="B406" t="s">
        <v>2631</v>
      </c>
      <c r="C406" s="2">
        <v>73.599999999999994</v>
      </c>
      <c r="E406" t="str">
        <f t="shared" si="15"/>
        <v xml:space="preserve"> (106,'4,60 m chap 20','73,6'),</v>
      </c>
    </row>
    <row r="407" spans="1:5" x14ac:dyDescent="0.3">
      <c r="A407">
        <v>106</v>
      </c>
      <c r="B407" t="s">
        <v>2632</v>
      </c>
      <c r="C407" s="2">
        <v>36</v>
      </c>
      <c r="E407" t="str">
        <f t="shared" si="15"/>
        <v xml:space="preserve"> (106,'3,60 m rufo (mão de obra)','36'),</v>
      </c>
    </row>
    <row r="408" spans="1:5" x14ac:dyDescent="0.3">
      <c r="A408">
        <v>106</v>
      </c>
      <c r="B408" t="s">
        <v>2348</v>
      </c>
      <c r="C408" s="2">
        <v>25</v>
      </c>
      <c r="E408" t="str">
        <f t="shared" si="15"/>
        <v xml:space="preserve"> (106,'01 cola PU','25'),</v>
      </c>
    </row>
    <row r="409" spans="1:5" x14ac:dyDescent="0.3">
      <c r="A409">
        <v>107</v>
      </c>
      <c r="B409" t="s">
        <v>2633</v>
      </c>
      <c r="C409" s="2">
        <v>368</v>
      </c>
      <c r="E409" t="str">
        <f t="shared" si="15"/>
        <v xml:space="preserve"> (107,'11,50 m calha 40','368'),</v>
      </c>
    </row>
    <row r="410" spans="1:5" x14ac:dyDescent="0.3">
      <c r="A410">
        <v>107</v>
      </c>
      <c r="B410" t="s">
        <v>2634</v>
      </c>
      <c r="C410" s="2">
        <v>384</v>
      </c>
      <c r="E410" t="str">
        <f t="shared" si="15"/>
        <v xml:space="preserve"> (107,'12,0 m calha 40','384'),</v>
      </c>
    </row>
    <row r="411" spans="1:5" x14ac:dyDescent="0.3">
      <c r="A411">
        <v>107</v>
      </c>
      <c r="B411" t="s">
        <v>2558</v>
      </c>
      <c r="C411" s="2">
        <v>100</v>
      </c>
      <c r="E411" t="str">
        <f t="shared" si="15"/>
        <v xml:space="preserve"> (107,'4,0 m condutores 10x5','100'),</v>
      </c>
    </row>
    <row r="412" spans="1:5" x14ac:dyDescent="0.3">
      <c r="A412">
        <v>108</v>
      </c>
      <c r="B412" t="s">
        <v>2635</v>
      </c>
      <c r="C412" s="2">
        <v>194.7</v>
      </c>
      <c r="E412" t="str">
        <f t="shared" si="15"/>
        <v xml:space="preserve"> (108,'11,50 m calha 30','194,7'),</v>
      </c>
    </row>
    <row r="413" spans="1:5" hidden="1" x14ac:dyDescent="0.3">
      <c r="B413" t="s">
        <v>2636</v>
      </c>
    </row>
    <row r="414" spans="1:5" x14ac:dyDescent="0.3">
      <c r="A414">
        <v>108</v>
      </c>
      <c r="B414" t="s">
        <v>2637</v>
      </c>
      <c r="C414" s="2">
        <v>36</v>
      </c>
      <c r="E414" t="str">
        <f t="shared" ref="E414:E475" si="16">" ("&amp;A414&amp;",'"&amp;B414&amp;"','"&amp;C414&amp;"'),"</f>
        <v xml:space="preserve"> (108,'03 barras de estanho','36'),</v>
      </c>
    </row>
    <row r="415" spans="1:5" x14ac:dyDescent="0.3">
      <c r="A415">
        <v>108</v>
      </c>
      <c r="B415" t="s">
        <v>2638</v>
      </c>
      <c r="C415" s="2">
        <v>188.82</v>
      </c>
      <c r="E415" t="str">
        <f t="shared" si="16"/>
        <v xml:space="preserve"> (108,'10,0 m condutores 10x5','188,82'),</v>
      </c>
    </row>
    <row r="416" spans="1:5" x14ac:dyDescent="0.3">
      <c r="A416">
        <v>108</v>
      </c>
      <c r="B416" t="s">
        <v>2639</v>
      </c>
      <c r="C416" s="2">
        <v>180.48</v>
      </c>
      <c r="E416" t="str">
        <f t="shared" si="16"/>
        <v xml:space="preserve"> (108,'16,0 m rufo 20','180,48'),</v>
      </c>
    </row>
    <row r="417" spans="1:5" x14ac:dyDescent="0.3">
      <c r="A417">
        <v>109</v>
      </c>
      <c r="B417" t="s">
        <v>2640</v>
      </c>
      <c r="C417" s="2">
        <v>69.12</v>
      </c>
      <c r="E417" t="str">
        <f t="shared" si="16"/>
        <v xml:space="preserve"> (109,'8,0 m condutores 7x4','69,12'),</v>
      </c>
    </row>
    <row r="418" spans="1:5" x14ac:dyDescent="0.3">
      <c r="A418">
        <v>110</v>
      </c>
      <c r="B418" t="s">
        <v>2641</v>
      </c>
      <c r="C418" s="2">
        <v>80</v>
      </c>
      <c r="E418" t="str">
        <f t="shared" si="16"/>
        <v xml:space="preserve"> (110,'1,0 m calha 45','80'),</v>
      </c>
    </row>
    <row r="419" spans="1:5" x14ac:dyDescent="0.3">
      <c r="A419">
        <v>110</v>
      </c>
      <c r="B419" t="s">
        <v>2621</v>
      </c>
      <c r="C419" s="2">
        <v>150</v>
      </c>
      <c r="E419" t="str">
        <f t="shared" si="16"/>
        <v xml:space="preserve"> (110,'6,0 m condutores 7x4','150'),</v>
      </c>
    </row>
    <row r="420" spans="1:5" x14ac:dyDescent="0.3">
      <c r="A420">
        <v>110</v>
      </c>
      <c r="B420" t="s">
        <v>2642</v>
      </c>
      <c r="C420" s="2">
        <v>80</v>
      </c>
      <c r="E420" t="str">
        <f t="shared" si="16"/>
        <v xml:space="preserve"> (110,'1,20 m calha L','80'),</v>
      </c>
    </row>
    <row r="421" spans="1:5" x14ac:dyDescent="0.3">
      <c r="A421">
        <v>110</v>
      </c>
      <c r="B421" t="s">
        <v>2643</v>
      </c>
      <c r="C421" s="2">
        <v>80</v>
      </c>
      <c r="E421" t="str">
        <f t="shared" si="16"/>
        <v xml:space="preserve"> (110,'0,80 cm calha enc 30','80'),</v>
      </c>
    </row>
    <row r="422" spans="1:5" x14ac:dyDescent="0.3">
      <c r="A422">
        <v>110</v>
      </c>
      <c r="B422" t="s">
        <v>2644</v>
      </c>
      <c r="C422" s="2">
        <v>60</v>
      </c>
      <c r="E422" t="str">
        <f t="shared" si="16"/>
        <v xml:space="preserve"> (110,'1,50 m calha 30 colocar','60'),</v>
      </c>
    </row>
    <row r="423" spans="1:5" x14ac:dyDescent="0.3">
      <c r="A423">
        <v>110</v>
      </c>
      <c r="B423" t="s">
        <v>2645</v>
      </c>
      <c r="C423" s="2">
        <v>80</v>
      </c>
      <c r="E423" t="str">
        <f t="shared" si="16"/>
        <v xml:space="preserve"> (110,'1,90 m calha 30','80'),</v>
      </c>
    </row>
    <row r="424" spans="1:5" x14ac:dyDescent="0.3">
      <c r="A424">
        <v>110</v>
      </c>
      <c r="B424" t="s">
        <v>2646</v>
      </c>
      <c r="C424" s="2">
        <v>72</v>
      </c>
      <c r="E424" t="str">
        <f t="shared" si="16"/>
        <v xml:space="preserve"> (110,'4,0 m condutores','72'),</v>
      </c>
    </row>
    <row r="425" spans="1:5" x14ac:dyDescent="0.3">
      <c r="A425">
        <v>110</v>
      </c>
      <c r="B425" t="s">
        <v>2647</v>
      </c>
      <c r="C425" s="2">
        <v>24</v>
      </c>
      <c r="E425" t="str">
        <f t="shared" si="16"/>
        <v xml:space="preserve"> (110,'4,0 suportes','24'),</v>
      </c>
    </row>
    <row r="426" spans="1:5" x14ac:dyDescent="0.3">
      <c r="A426">
        <v>110</v>
      </c>
      <c r="B426" t="s">
        <v>2648</v>
      </c>
      <c r="C426" s="2">
        <v>16</v>
      </c>
      <c r="E426" t="str">
        <f t="shared" si="16"/>
        <v xml:space="preserve"> (110,'1,0 m rufo 20','16'),</v>
      </c>
    </row>
    <row r="427" spans="1:5" x14ac:dyDescent="0.3">
      <c r="A427">
        <v>110</v>
      </c>
      <c r="B427" t="s">
        <v>2649</v>
      </c>
      <c r="C427" s="2">
        <v>53.2</v>
      </c>
      <c r="E427" t="str">
        <f t="shared" si="16"/>
        <v xml:space="preserve"> (110,'3,80 m rufo 15','53,2'),</v>
      </c>
    </row>
    <row r="428" spans="1:5" x14ac:dyDescent="0.3">
      <c r="A428">
        <v>110</v>
      </c>
      <c r="B428" t="s">
        <v>2649</v>
      </c>
      <c r="C428" s="2">
        <v>53.2</v>
      </c>
      <c r="E428" t="str">
        <f t="shared" si="16"/>
        <v xml:space="preserve"> (110,'3,80 m rufo 15','53,2'),</v>
      </c>
    </row>
    <row r="429" spans="1:5" x14ac:dyDescent="0.3">
      <c r="A429">
        <v>110</v>
      </c>
      <c r="B429" t="s">
        <v>2650</v>
      </c>
      <c r="C429" s="2">
        <v>25</v>
      </c>
      <c r="E429" t="str">
        <f t="shared" si="16"/>
        <v xml:space="preserve"> (110,'01 tubo cola PU','25'),</v>
      </c>
    </row>
    <row r="430" spans="1:5" x14ac:dyDescent="0.3">
      <c r="A430">
        <v>110</v>
      </c>
      <c r="B430" t="s">
        <v>2651</v>
      </c>
      <c r="C430" s="2">
        <v>57.6</v>
      </c>
      <c r="E430" t="str">
        <f t="shared" si="16"/>
        <v xml:space="preserve"> (110,'3,10 m calha mold','57,6'),</v>
      </c>
    </row>
    <row r="431" spans="1:5" x14ac:dyDescent="0.3">
      <c r="A431">
        <v>110</v>
      </c>
      <c r="B431" t="s">
        <v>2652</v>
      </c>
      <c r="C431" s="2">
        <v>72</v>
      </c>
      <c r="E431" t="str">
        <f t="shared" si="16"/>
        <v xml:space="preserve"> (110,'4,0 m cond (mão de obra)','72'),</v>
      </c>
    </row>
    <row r="432" spans="1:5" x14ac:dyDescent="0.3">
      <c r="A432">
        <v>110</v>
      </c>
      <c r="B432" t="s">
        <v>2653</v>
      </c>
      <c r="C432" s="2">
        <v>56</v>
      </c>
      <c r="E432" t="str">
        <f t="shared" si="16"/>
        <v xml:space="preserve"> (110,'3,50 m rufo 15','56'),</v>
      </c>
    </row>
    <row r="433" spans="1:5" x14ac:dyDescent="0.3">
      <c r="A433">
        <v>110</v>
      </c>
      <c r="B433" t="s">
        <v>2650</v>
      </c>
      <c r="C433" s="2">
        <v>25</v>
      </c>
      <c r="E433" t="str">
        <f t="shared" si="16"/>
        <v xml:space="preserve"> (110,'01 tubo cola PU','25'),</v>
      </c>
    </row>
    <row r="434" spans="1:5" x14ac:dyDescent="0.3">
      <c r="A434">
        <v>110</v>
      </c>
      <c r="B434" t="s">
        <v>2355</v>
      </c>
      <c r="C434" s="2">
        <v>100</v>
      </c>
      <c r="E434" t="str">
        <f t="shared" si="16"/>
        <v xml:space="preserve"> (110,'4,0 m condutor','100'),</v>
      </c>
    </row>
    <row r="435" spans="1:5" x14ac:dyDescent="0.3">
      <c r="A435">
        <v>111</v>
      </c>
      <c r="B435" t="s">
        <v>2654</v>
      </c>
      <c r="C435" s="2">
        <v>676</v>
      </c>
      <c r="E435" t="str">
        <f t="shared" si="16"/>
        <v xml:space="preserve"> (111,'13,0 m ping 60','676'),</v>
      </c>
    </row>
    <row r="436" spans="1:5" x14ac:dyDescent="0.3">
      <c r="A436">
        <v>111</v>
      </c>
      <c r="B436" t="s">
        <v>2474</v>
      </c>
      <c r="C436" s="2">
        <v>150</v>
      </c>
      <c r="E436" t="str">
        <f t="shared" si="16"/>
        <v xml:space="preserve"> (111,'06 tubos cola PU','150'),</v>
      </c>
    </row>
    <row r="437" spans="1:5" x14ac:dyDescent="0.3">
      <c r="A437">
        <v>111</v>
      </c>
      <c r="B437" t="s">
        <v>2655</v>
      </c>
      <c r="C437" s="2">
        <v>150</v>
      </c>
      <c r="E437" t="str">
        <f t="shared" si="16"/>
        <v xml:space="preserve"> (111,'Reparos rufos e ping.','150'),</v>
      </c>
    </row>
    <row r="438" spans="1:5" x14ac:dyDescent="0.3">
      <c r="A438">
        <v>113</v>
      </c>
      <c r="B438" t="s">
        <v>2656</v>
      </c>
      <c r="C438" s="2">
        <v>80</v>
      </c>
      <c r="E438" t="str">
        <f t="shared" si="16"/>
        <v xml:space="preserve"> (113,'2,20 m calha 50','80'),</v>
      </c>
    </row>
    <row r="439" spans="1:5" x14ac:dyDescent="0.3">
      <c r="A439">
        <v>113</v>
      </c>
      <c r="B439" t="s">
        <v>2657</v>
      </c>
      <c r="C439" s="2">
        <v>330</v>
      </c>
      <c r="E439" t="str">
        <f t="shared" si="16"/>
        <v xml:space="preserve"> (113,'11,0 m calha 40','330'),</v>
      </c>
    </row>
    <row r="440" spans="1:5" x14ac:dyDescent="0.3">
      <c r="A440">
        <v>113</v>
      </c>
      <c r="B440" t="s">
        <v>2658</v>
      </c>
      <c r="C440" s="2">
        <v>35</v>
      </c>
      <c r="E440" t="str">
        <f t="shared" si="16"/>
        <v xml:space="preserve"> (113,'01 saída 100 mm','35'),</v>
      </c>
    </row>
    <row r="441" spans="1:5" x14ac:dyDescent="0.3">
      <c r="A441">
        <v>113</v>
      </c>
      <c r="B441" t="s">
        <v>2659</v>
      </c>
      <c r="C441" s="2">
        <v>35</v>
      </c>
      <c r="E441" t="str">
        <f t="shared" si="16"/>
        <v xml:space="preserve"> (113,'01 saída 75 mm','35'),</v>
      </c>
    </row>
    <row r="442" spans="1:5" x14ac:dyDescent="0.3">
      <c r="A442">
        <v>113</v>
      </c>
      <c r="B442" t="s">
        <v>2509</v>
      </c>
      <c r="C442" s="2">
        <v>50</v>
      </c>
      <c r="E442" t="str">
        <f t="shared" si="16"/>
        <v xml:space="preserve"> (113,'02 colas PU','50'),</v>
      </c>
    </row>
    <row r="443" spans="1:5" x14ac:dyDescent="0.3">
      <c r="A443">
        <v>114</v>
      </c>
      <c r="B443" t="s">
        <v>2660</v>
      </c>
      <c r="C443" s="2">
        <v>30</v>
      </c>
      <c r="E443" t="str">
        <f t="shared" si="16"/>
        <v xml:space="preserve"> (114,'05 Suportes P/ Calhas','30'),</v>
      </c>
    </row>
    <row r="444" spans="1:5" x14ac:dyDescent="0.3">
      <c r="A444">
        <v>115</v>
      </c>
      <c r="B444" t="s">
        <v>2661</v>
      </c>
      <c r="C444" s="2">
        <v>168</v>
      </c>
      <c r="E444" t="str">
        <f t="shared" si="16"/>
        <v xml:space="preserve"> (115,'6,0 m calha 30','168'),</v>
      </c>
    </row>
    <row r="445" spans="1:5" x14ac:dyDescent="0.3">
      <c r="A445">
        <v>115</v>
      </c>
      <c r="B445" t="s">
        <v>2662</v>
      </c>
      <c r="C445" s="2">
        <v>35</v>
      </c>
      <c r="E445" t="str">
        <f t="shared" si="16"/>
        <v xml:space="preserve"> (115,'01 saida','35'),</v>
      </c>
    </row>
    <row r="446" spans="1:5" x14ac:dyDescent="0.3">
      <c r="A446">
        <v>115</v>
      </c>
      <c r="B446" t="s">
        <v>2514</v>
      </c>
      <c r="C446" s="2">
        <v>24</v>
      </c>
      <c r="E446" t="str">
        <f t="shared" si="16"/>
        <v xml:space="preserve"> (115,'04 suportes','24'),</v>
      </c>
    </row>
    <row r="447" spans="1:5" x14ac:dyDescent="0.3">
      <c r="A447">
        <v>116</v>
      </c>
      <c r="B447" t="s">
        <v>2663</v>
      </c>
      <c r="C447" s="2">
        <v>62.64</v>
      </c>
      <c r="E447" t="str">
        <f t="shared" si="16"/>
        <v xml:space="preserve"> (116,'3,70 m calha','62,64'),</v>
      </c>
    </row>
    <row r="448" spans="1:5" x14ac:dyDescent="0.3">
      <c r="A448">
        <v>117</v>
      </c>
      <c r="B448" t="s">
        <v>2664</v>
      </c>
      <c r="C448" s="2">
        <v>560</v>
      </c>
      <c r="E448" t="str">
        <f t="shared" si="16"/>
        <v xml:space="preserve"> (117,'16,0 m calha 50','560'),</v>
      </c>
    </row>
    <row r="449" spans="1:5" x14ac:dyDescent="0.3">
      <c r="A449">
        <v>117</v>
      </c>
      <c r="B449" t="s">
        <v>2665</v>
      </c>
      <c r="C449" s="2">
        <v>150</v>
      </c>
      <c r="E449" t="str">
        <f t="shared" si="16"/>
        <v xml:space="preserve"> (117,'6,0 m condutores','150'),</v>
      </c>
    </row>
    <row r="450" spans="1:5" x14ac:dyDescent="0.3">
      <c r="A450">
        <v>117</v>
      </c>
      <c r="B450" t="s">
        <v>2553</v>
      </c>
      <c r="C450" s="2">
        <v>75</v>
      </c>
      <c r="E450" t="str">
        <f t="shared" si="16"/>
        <v xml:space="preserve"> (117,'03 colas PU','75'),</v>
      </c>
    </row>
    <row r="451" spans="1:5" x14ac:dyDescent="0.3">
      <c r="A451">
        <v>118</v>
      </c>
      <c r="B451" t="s">
        <v>2666</v>
      </c>
      <c r="C451" s="2">
        <v>16.93</v>
      </c>
      <c r="E451" t="str">
        <f t="shared" si="16"/>
        <v xml:space="preserve"> (118,'1,0 m chapa 30','16,93'),</v>
      </c>
    </row>
    <row r="452" spans="1:5" x14ac:dyDescent="0.3">
      <c r="A452">
        <v>118</v>
      </c>
      <c r="B452" t="s">
        <v>2667</v>
      </c>
      <c r="C452" s="2">
        <v>33.86</v>
      </c>
      <c r="E452" t="str">
        <f t="shared" si="16"/>
        <v xml:space="preserve"> (118,'2,0 m chapa 30','33,86'),</v>
      </c>
    </row>
    <row r="453" spans="1:5" x14ac:dyDescent="0.3">
      <c r="A453">
        <v>119</v>
      </c>
      <c r="B453" t="s">
        <v>2668</v>
      </c>
      <c r="C453" s="2">
        <v>338.64</v>
      </c>
      <c r="E453" t="str">
        <f t="shared" si="16"/>
        <v xml:space="preserve"> (119,'12,0 m comunheira 50','338,64'),</v>
      </c>
    </row>
    <row r="454" spans="1:5" x14ac:dyDescent="0.3">
      <c r="A454">
        <v>120</v>
      </c>
      <c r="B454" t="s">
        <v>2616</v>
      </c>
      <c r="C454" s="2">
        <v>224</v>
      </c>
      <c r="E454" t="str">
        <f t="shared" si="16"/>
        <v xml:space="preserve"> (120,'8,0 m calha 30','224'),</v>
      </c>
    </row>
    <row r="455" spans="1:5" x14ac:dyDescent="0.3">
      <c r="A455">
        <v>120</v>
      </c>
      <c r="B455" t="s">
        <v>2569</v>
      </c>
      <c r="C455" s="2">
        <v>36</v>
      </c>
      <c r="E455" t="str">
        <f t="shared" si="16"/>
        <v xml:space="preserve"> (120,'06 suportes','36'),</v>
      </c>
    </row>
    <row r="456" spans="1:5" x14ac:dyDescent="0.3">
      <c r="A456">
        <v>120</v>
      </c>
      <c r="B456" t="s">
        <v>2355</v>
      </c>
      <c r="C456" s="2">
        <v>100</v>
      </c>
      <c r="E456" t="str">
        <f t="shared" si="16"/>
        <v xml:space="preserve"> (120,'4,0 m condutor','100'),</v>
      </c>
    </row>
    <row r="457" spans="1:5" x14ac:dyDescent="0.3">
      <c r="A457">
        <v>121</v>
      </c>
      <c r="B457" t="s">
        <v>2351</v>
      </c>
      <c r="C457" s="2">
        <v>0</v>
      </c>
      <c r="E457" t="str">
        <f t="shared" si="16"/>
        <v xml:space="preserve"> (121,'02 suportes','0'),</v>
      </c>
    </row>
    <row r="458" spans="1:5" x14ac:dyDescent="0.3">
      <c r="A458">
        <v>121</v>
      </c>
      <c r="B458" t="s">
        <v>2350</v>
      </c>
      <c r="C458" s="2">
        <v>0</v>
      </c>
      <c r="E458" t="str">
        <f t="shared" si="16"/>
        <v xml:space="preserve"> (121,'1,50 m calha 30','0'),</v>
      </c>
    </row>
    <row r="459" spans="1:5" x14ac:dyDescent="0.3">
      <c r="A459">
        <v>122</v>
      </c>
      <c r="B459" t="s">
        <v>2669</v>
      </c>
      <c r="C459" s="2">
        <v>155.75</v>
      </c>
      <c r="E459" t="str">
        <f t="shared" si="16"/>
        <v xml:space="preserve"> (122,'4,45 m calha 50','155,75'),</v>
      </c>
    </row>
    <row r="460" spans="1:5" x14ac:dyDescent="0.3">
      <c r="A460">
        <v>122</v>
      </c>
      <c r="B460" t="s">
        <v>2669</v>
      </c>
      <c r="C460" s="2">
        <v>155.75</v>
      </c>
      <c r="E460" t="str">
        <f t="shared" si="16"/>
        <v xml:space="preserve"> (122,'4,45 m calha 50','155,75'),</v>
      </c>
    </row>
    <row r="461" spans="1:5" x14ac:dyDescent="0.3">
      <c r="A461">
        <v>122</v>
      </c>
      <c r="B461" t="s">
        <v>2670</v>
      </c>
      <c r="C461" s="2">
        <v>210</v>
      </c>
      <c r="E461" t="str">
        <f t="shared" si="16"/>
        <v xml:space="preserve"> (122,'6,0 m calha 50','210'),</v>
      </c>
    </row>
    <row r="462" spans="1:5" x14ac:dyDescent="0.3">
      <c r="A462">
        <v>122</v>
      </c>
      <c r="B462" t="s">
        <v>2671</v>
      </c>
      <c r="C462" s="2">
        <v>35</v>
      </c>
      <c r="E462" t="str">
        <f t="shared" si="16"/>
        <v xml:space="preserve"> (122,'01 boquilha 100 mm','35'),</v>
      </c>
    </row>
    <row r="463" spans="1:5" x14ac:dyDescent="0.3">
      <c r="A463">
        <v>123</v>
      </c>
      <c r="B463" t="s">
        <v>2648</v>
      </c>
      <c r="C463" s="2">
        <v>16</v>
      </c>
      <c r="E463" t="str">
        <f t="shared" si="16"/>
        <v xml:space="preserve"> (123,'1,0 m rufo 20','16'),</v>
      </c>
    </row>
    <row r="464" spans="1:5" x14ac:dyDescent="0.3">
      <c r="A464">
        <v>123</v>
      </c>
      <c r="B464" t="s">
        <v>2672</v>
      </c>
      <c r="C464" s="2">
        <v>90</v>
      </c>
      <c r="E464" t="str">
        <f t="shared" si="16"/>
        <v xml:space="preserve"> (123,'6,0 m rufo','90'),</v>
      </c>
    </row>
    <row r="465" spans="1:5" x14ac:dyDescent="0.3">
      <c r="A465">
        <v>123</v>
      </c>
      <c r="B465" t="s">
        <v>2348</v>
      </c>
      <c r="C465" s="2">
        <v>25</v>
      </c>
      <c r="E465" t="str">
        <f t="shared" si="16"/>
        <v xml:space="preserve"> (123,'01 cola PU','25'),</v>
      </c>
    </row>
    <row r="466" spans="1:5" x14ac:dyDescent="0.3">
      <c r="A466">
        <v>124</v>
      </c>
      <c r="B466" t="s">
        <v>2673</v>
      </c>
      <c r="C466" s="2">
        <v>224</v>
      </c>
      <c r="E466" t="str">
        <f t="shared" si="16"/>
        <v xml:space="preserve"> (124,'8,0 m ping 30','224'),</v>
      </c>
    </row>
    <row r="467" spans="1:5" x14ac:dyDescent="0.3">
      <c r="A467">
        <v>124</v>
      </c>
      <c r="B467" t="s">
        <v>2348</v>
      </c>
      <c r="C467" s="2">
        <v>25</v>
      </c>
      <c r="E467" t="str">
        <f t="shared" si="16"/>
        <v xml:space="preserve"> (124,'01 cola PU','25'),</v>
      </c>
    </row>
    <row r="468" spans="1:5" x14ac:dyDescent="0.3">
      <c r="A468">
        <v>125</v>
      </c>
      <c r="B468" t="s">
        <v>2674</v>
      </c>
      <c r="C468" s="2">
        <v>125</v>
      </c>
      <c r="E468" t="str">
        <f t="shared" si="16"/>
        <v xml:space="preserve"> (125,'5,0 m calha 35','125'),</v>
      </c>
    </row>
    <row r="469" spans="1:5" x14ac:dyDescent="0.3">
      <c r="A469">
        <v>125</v>
      </c>
      <c r="B469" t="s">
        <v>2510</v>
      </c>
      <c r="C469" s="2">
        <v>100</v>
      </c>
      <c r="E469" t="str">
        <f t="shared" si="16"/>
        <v xml:space="preserve"> (125,'4,0 m condutores 7x4','100'),</v>
      </c>
    </row>
    <row r="470" spans="1:5" x14ac:dyDescent="0.3">
      <c r="A470">
        <v>126</v>
      </c>
      <c r="B470" t="s">
        <v>2675</v>
      </c>
      <c r="C470" s="2">
        <v>84.6</v>
      </c>
      <c r="E470" t="str">
        <f t="shared" si="16"/>
        <v xml:space="preserve"> (126,'10,0 m rufos 15','84,6'),</v>
      </c>
    </row>
    <row r="471" spans="1:5" x14ac:dyDescent="0.3">
      <c r="A471">
        <v>127</v>
      </c>
      <c r="B471" t="s">
        <v>2676</v>
      </c>
      <c r="C471" s="2">
        <v>68.8</v>
      </c>
      <c r="E471" t="str">
        <f t="shared" si="16"/>
        <v xml:space="preserve"> (127,'4,30 m ping 15','68,8'),</v>
      </c>
    </row>
    <row r="472" spans="1:5" x14ac:dyDescent="0.3">
      <c r="A472">
        <v>127</v>
      </c>
      <c r="B472" t="s">
        <v>2677</v>
      </c>
      <c r="C472" s="2">
        <v>35.200000000000003</v>
      </c>
      <c r="E472" t="str">
        <f t="shared" si="16"/>
        <v xml:space="preserve"> (127,'2,20 m ping 15','35,2'),</v>
      </c>
    </row>
    <row r="473" spans="1:5" x14ac:dyDescent="0.3">
      <c r="A473">
        <v>127</v>
      </c>
      <c r="B473" t="s">
        <v>2678</v>
      </c>
      <c r="C473" s="2">
        <v>14.4</v>
      </c>
      <c r="E473" t="str">
        <f t="shared" si="16"/>
        <v xml:space="preserve"> (127,'0,90 cm ping 15','14,4'),</v>
      </c>
    </row>
    <row r="474" spans="1:5" x14ac:dyDescent="0.3">
      <c r="A474">
        <v>127</v>
      </c>
      <c r="B474" t="s">
        <v>2679</v>
      </c>
      <c r="C474" s="2">
        <v>33</v>
      </c>
      <c r="E474" t="str">
        <f t="shared" si="16"/>
        <v xml:space="preserve"> (127,'2,20 m rufo 15','33'),</v>
      </c>
    </row>
    <row r="475" spans="1:5" x14ac:dyDescent="0.3">
      <c r="A475">
        <v>127</v>
      </c>
      <c r="B475" t="s">
        <v>2348</v>
      </c>
      <c r="C475" s="2">
        <v>25</v>
      </c>
      <c r="E475" t="str">
        <f t="shared" si="16"/>
        <v xml:space="preserve"> (127,'01 cola PU','25'),</v>
      </c>
    </row>
    <row r="476" spans="1:5" hidden="1" x14ac:dyDescent="0.3">
      <c r="B476" t="s">
        <v>2348</v>
      </c>
    </row>
    <row r="477" spans="1:5" x14ac:dyDescent="0.3">
      <c r="A477">
        <v>128</v>
      </c>
      <c r="B477" t="s">
        <v>2680</v>
      </c>
      <c r="C477" s="2">
        <v>300</v>
      </c>
      <c r="E477" t="str">
        <f t="shared" ref="E477:E540" si="17">" ("&amp;A477&amp;",'"&amp;B477&amp;"','"&amp;C477&amp;"'),"</f>
        <v xml:space="preserve"> (128,'10,0 m ping 40','300'),</v>
      </c>
    </row>
    <row r="478" spans="1:5" x14ac:dyDescent="0.3">
      <c r="A478">
        <v>128</v>
      </c>
      <c r="B478" t="s">
        <v>2681</v>
      </c>
      <c r="C478" s="2">
        <v>150</v>
      </c>
      <c r="E478" t="str">
        <f t="shared" si="17"/>
        <v xml:space="preserve"> (128,'5,0 m ping 40','150'),</v>
      </c>
    </row>
    <row r="479" spans="1:5" x14ac:dyDescent="0.3">
      <c r="A479">
        <v>128</v>
      </c>
      <c r="B479" t="s">
        <v>2681</v>
      </c>
      <c r="C479" s="2">
        <v>150</v>
      </c>
      <c r="E479" t="str">
        <f t="shared" si="17"/>
        <v xml:space="preserve"> (128,'5,0 m ping 40','150'),</v>
      </c>
    </row>
    <row r="480" spans="1:5" x14ac:dyDescent="0.3">
      <c r="A480">
        <v>128</v>
      </c>
      <c r="B480" t="s">
        <v>2682</v>
      </c>
      <c r="C480" s="2">
        <v>115.5</v>
      </c>
      <c r="E480" t="str">
        <f t="shared" si="17"/>
        <v xml:space="preserve"> (128,'3,30 m ping 45','115,5'),</v>
      </c>
    </row>
    <row r="481" spans="1:5" x14ac:dyDescent="0.3">
      <c r="A481">
        <v>128</v>
      </c>
      <c r="B481" t="s">
        <v>2683</v>
      </c>
      <c r="C481" s="2">
        <v>270.39999999999998</v>
      </c>
      <c r="E481" t="str">
        <f t="shared" si="17"/>
        <v xml:space="preserve"> (128,'16,90 m rufo 20','270,4'),</v>
      </c>
    </row>
    <row r="482" spans="1:5" x14ac:dyDescent="0.3">
      <c r="A482">
        <v>128</v>
      </c>
      <c r="B482" t="s">
        <v>2509</v>
      </c>
      <c r="C482" s="2">
        <v>40</v>
      </c>
      <c r="E482" t="str">
        <f t="shared" si="17"/>
        <v xml:space="preserve"> (128,'02 colas PU','40'),</v>
      </c>
    </row>
    <row r="483" spans="1:5" x14ac:dyDescent="0.3">
      <c r="A483">
        <v>129</v>
      </c>
      <c r="B483" t="s">
        <v>2680</v>
      </c>
      <c r="C483" s="2">
        <v>285</v>
      </c>
      <c r="E483" t="str">
        <f t="shared" si="17"/>
        <v xml:space="preserve"> (129,'10,0 m ping 40','285'),</v>
      </c>
    </row>
    <row r="484" spans="1:5" x14ac:dyDescent="0.3">
      <c r="A484">
        <v>129</v>
      </c>
      <c r="B484" t="s">
        <v>2681</v>
      </c>
      <c r="C484" s="2">
        <v>150</v>
      </c>
      <c r="E484" t="str">
        <f t="shared" si="17"/>
        <v xml:space="preserve"> (129,'5,0 m ping 40','150'),</v>
      </c>
    </row>
    <row r="485" spans="1:5" x14ac:dyDescent="0.3">
      <c r="A485">
        <v>129</v>
      </c>
      <c r="B485" t="s">
        <v>2681</v>
      </c>
      <c r="C485" s="2">
        <v>150</v>
      </c>
      <c r="E485" t="str">
        <f t="shared" si="17"/>
        <v xml:space="preserve"> (129,'5,0 m ping 40','150'),</v>
      </c>
    </row>
    <row r="486" spans="1:5" x14ac:dyDescent="0.3">
      <c r="A486">
        <v>129</v>
      </c>
      <c r="B486" t="s">
        <v>2682</v>
      </c>
      <c r="C486" s="2">
        <v>99</v>
      </c>
      <c r="E486" t="str">
        <f t="shared" si="17"/>
        <v xml:space="preserve"> (129,'3,30 m ping 45','99'),</v>
      </c>
    </row>
    <row r="487" spans="1:5" x14ac:dyDescent="0.3">
      <c r="A487">
        <v>129</v>
      </c>
      <c r="B487" t="s">
        <v>2684</v>
      </c>
      <c r="C487" s="2">
        <v>160</v>
      </c>
      <c r="E487" t="str">
        <f t="shared" si="17"/>
        <v xml:space="preserve"> (129,'10,0 m rufo 20','160'),</v>
      </c>
    </row>
    <row r="488" spans="1:5" x14ac:dyDescent="0.3">
      <c r="A488">
        <v>129</v>
      </c>
      <c r="B488" t="s">
        <v>2509</v>
      </c>
      <c r="C488" s="2">
        <v>40</v>
      </c>
      <c r="E488" t="str">
        <f t="shared" si="17"/>
        <v xml:space="preserve"> (129,'02 colas PU','40'),</v>
      </c>
    </row>
    <row r="489" spans="1:5" x14ac:dyDescent="0.3">
      <c r="A489">
        <v>130</v>
      </c>
      <c r="B489" t="s">
        <v>2685</v>
      </c>
      <c r="C489" s="2">
        <v>269.5</v>
      </c>
      <c r="E489" t="str">
        <f t="shared" si="17"/>
        <v xml:space="preserve"> (130,'7,70 m calha 70','269,5'),</v>
      </c>
    </row>
    <row r="490" spans="1:5" x14ac:dyDescent="0.3">
      <c r="A490">
        <v>130</v>
      </c>
      <c r="B490" t="s">
        <v>2370</v>
      </c>
      <c r="C490" s="2">
        <v>35</v>
      </c>
      <c r="E490" t="str">
        <f t="shared" si="17"/>
        <v xml:space="preserve"> (130,'01 saída','35'),</v>
      </c>
    </row>
    <row r="491" spans="1:5" x14ac:dyDescent="0.3">
      <c r="A491">
        <v>130</v>
      </c>
      <c r="B491" t="s">
        <v>2686</v>
      </c>
      <c r="C491" s="2">
        <v>52</v>
      </c>
      <c r="E491" t="str">
        <f t="shared" si="17"/>
        <v xml:space="preserve"> (130,'3,25 m rufo 20','52'),</v>
      </c>
    </row>
    <row r="492" spans="1:5" x14ac:dyDescent="0.3">
      <c r="A492">
        <v>130</v>
      </c>
      <c r="B492" t="s">
        <v>2686</v>
      </c>
      <c r="C492" s="2">
        <v>52</v>
      </c>
      <c r="E492" t="str">
        <f t="shared" si="17"/>
        <v xml:space="preserve"> (130,'3,25 m rufo 20','52'),</v>
      </c>
    </row>
    <row r="493" spans="1:5" x14ac:dyDescent="0.3">
      <c r="A493">
        <v>130</v>
      </c>
      <c r="B493" t="s">
        <v>2509</v>
      </c>
      <c r="C493" s="2">
        <v>40</v>
      </c>
      <c r="E493" t="str">
        <f t="shared" si="17"/>
        <v xml:space="preserve"> (130,'02 colas PU','40'),</v>
      </c>
    </row>
    <row r="494" spans="1:5" x14ac:dyDescent="0.3">
      <c r="A494">
        <v>131</v>
      </c>
      <c r="B494" t="s">
        <v>2687</v>
      </c>
      <c r="C494" s="2">
        <v>151.19999999999999</v>
      </c>
      <c r="E494" t="str">
        <f t="shared" si="17"/>
        <v xml:space="preserve"> (131,'5,40 m calha 30','151,2'),</v>
      </c>
    </row>
    <row r="495" spans="1:5" x14ac:dyDescent="0.3">
      <c r="A495">
        <v>131</v>
      </c>
      <c r="B495" t="s">
        <v>2688</v>
      </c>
      <c r="C495" s="2">
        <v>24</v>
      </c>
      <c r="E495" t="str">
        <f t="shared" si="17"/>
        <v xml:space="preserve"> (131,'04 suportesa','24'),</v>
      </c>
    </row>
    <row r="496" spans="1:5" x14ac:dyDescent="0.3">
      <c r="A496">
        <v>131</v>
      </c>
      <c r="B496" t="s">
        <v>2370</v>
      </c>
      <c r="C496" s="2">
        <v>35</v>
      </c>
      <c r="E496" t="str">
        <f t="shared" si="17"/>
        <v xml:space="preserve"> (131,'01 saída','35'),</v>
      </c>
    </row>
    <row r="497" spans="1:5" x14ac:dyDescent="0.3">
      <c r="A497">
        <v>131</v>
      </c>
      <c r="B497" t="s">
        <v>2689</v>
      </c>
      <c r="C497" s="2">
        <v>369</v>
      </c>
      <c r="E497" t="str">
        <f t="shared" si="17"/>
        <v xml:space="preserve"> (131,'12,30 m ping 40','369'),</v>
      </c>
    </row>
    <row r="498" spans="1:5" x14ac:dyDescent="0.3">
      <c r="A498">
        <v>131</v>
      </c>
      <c r="B498" t="s">
        <v>2624</v>
      </c>
      <c r="C498" s="2">
        <v>109.2</v>
      </c>
      <c r="E498" t="str">
        <f t="shared" si="17"/>
        <v xml:space="preserve"> (131,'5,20 m rufo 25','109,2'),</v>
      </c>
    </row>
    <row r="499" spans="1:5" x14ac:dyDescent="0.3">
      <c r="A499">
        <v>131</v>
      </c>
      <c r="B499" t="s">
        <v>2348</v>
      </c>
      <c r="C499" s="2">
        <v>25</v>
      </c>
      <c r="E499" t="str">
        <f t="shared" si="17"/>
        <v xml:space="preserve"> (131,'01 cola PU','25'),</v>
      </c>
    </row>
    <row r="500" spans="1:5" x14ac:dyDescent="0.3">
      <c r="A500">
        <v>131</v>
      </c>
      <c r="B500" t="s">
        <v>2690</v>
      </c>
      <c r="C500" s="2">
        <v>35</v>
      </c>
      <c r="E500" t="str">
        <f t="shared" si="17"/>
        <v xml:space="preserve"> (131,'01 conserto','35'),</v>
      </c>
    </row>
    <row r="501" spans="1:5" x14ac:dyDescent="0.3">
      <c r="A501">
        <v>133</v>
      </c>
      <c r="B501" t="s">
        <v>2691</v>
      </c>
      <c r="C501" s="2">
        <v>98.77</v>
      </c>
      <c r="E501" t="str">
        <f t="shared" si="17"/>
        <v xml:space="preserve"> (133,'3,50 m calha coxo 50 /material','98,77'),</v>
      </c>
    </row>
    <row r="502" spans="1:5" x14ac:dyDescent="0.3">
      <c r="A502">
        <v>133</v>
      </c>
      <c r="B502" t="s">
        <v>2692</v>
      </c>
      <c r="C502" s="2">
        <v>90.3</v>
      </c>
      <c r="E502" t="str">
        <f t="shared" si="17"/>
        <v xml:space="preserve"> (133,'3,20 m rufo 50','90,3'),</v>
      </c>
    </row>
    <row r="503" spans="1:5" x14ac:dyDescent="0.3">
      <c r="A503">
        <v>133</v>
      </c>
      <c r="B503" t="s">
        <v>2693</v>
      </c>
      <c r="C503" s="2">
        <v>54.17</v>
      </c>
      <c r="E503" t="str">
        <f t="shared" si="17"/>
        <v xml:space="preserve"> (133,'3,20 m rufo 30','54,17'),</v>
      </c>
    </row>
    <row r="504" spans="1:5" x14ac:dyDescent="0.3">
      <c r="A504">
        <v>133</v>
      </c>
      <c r="B504" t="s">
        <v>2694</v>
      </c>
      <c r="C504" s="2">
        <v>40</v>
      </c>
      <c r="E504" t="str">
        <f t="shared" si="17"/>
        <v xml:space="preserve"> (133,'02 tampas','40'),</v>
      </c>
    </row>
    <row r="505" spans="1:5" x14ac:dyDescent="0.3">
      <c r="A505">
        <v>133</v>
      </c>
      <c r="B505" t="s">
        <v>2658</v>
      </c>
      <c r="C505" s="2">
        <v>35</v>
      </c>
      <c r="E505" t="str">
        <f t="shared" si="17"/>
        <v xml:space="preserve"> (133,'01 saída 100 mm','35'),</v>
      </c>
    </row>
    <row r="506" spans="1:5" x14ac:dyDescent="0.3">
      <c r="A506">
        <v>134</v>
      </c>
      <c r="B506" t="s">
        <v>2695</v>
      </c>
      <c r="C506" s="2">
        <v>105</v>
      </c>
      <c r="E506" t="str">
        <f t="shared" si="17"/>
        <v xml:space="preserve"> (134,'3,0 m calha 30','105'),</v>
      </c>
    </row>
    <row r="507" spans="1:5" x14ac:dyDescent="0.3">
      <c r="A507">
        <v>134</v>
      </c>
      <c r="B507" t="s">
        <v>2526</v>
      </c>
      <c r="C507" s="2">
        <v>18</v>
      </c>
      <c r="E507" t="str">
        <f t="shared" si="17"/>
        <v xml:space="preserve"> (134,'03 suportes','18'),</v>
      </c>
    </row>
    <row r="508" spans="1:5" x14ac:dyDescent="0.3">
      <c r="A508">
        <v>134</v>
      </c>
      <c r="B508" t="s">
        <v>2394</v>
      </c>
      <c r="C508" s="2">
        <v>22.5</v>
      </c>
      <c r="E508" t="str">
        <f t="shared" si="17"/>
        <v xml:space="preserve"> (134,'2,0 m rufo 20','22,5'),</v>
      </c>
    </row>
    <row r="509" spans="1:5" x14ac:dyDescent="0.3">
      <c r="A509">
        <v>134</v>
      </c>
      <c r="B509" t="s">
        <v>2348</v>
      </c>
      <c r="C509" s="2">
        <v>25</v>
      </c>
      <c r="E509" t="str">
        <f t="shared" si="17"/>
        <v xml:space="preserve"> (134,'01 cola PU','25'),</v>
      </c>
    </row>
    <row r="510" spans="1:5" x14ac:dyDescent="0.3">
      <c r="A510">
        <v>135</v>
      </c>
      <c r="B510" t="s">
        <v>2696</v>
      </c>
      <c r="C510" s="2">
        <v>294</v>
      </c>
      <c r="E510" t="str">
        <f t="shared" si="17"/>
        <v xml:space="preserve"> (135,'10,30 m calha 30 mold','294'),</v>
      </c>
    </row>
    <row r="511" spans="1:5" x14ac:dyDescent="0.3">
      <c r="A511">
        <v>135</v>
      </c>
      <c r="B511" t="s">
        <v>2697</v>
      </c>
      <c r="C511" s="2">
        <v>224</v>
      </c>
      <c r="E511" t="str">
        <f t="shared" si="17"/>
        <v xml:space="preserve"> (135,'8,0 m condutores 10x5','224'),</v>
      </c>
    </row>
    <row r="512" spans="1:5" x14ac:dyDescent="0.3">
      <c r="A512">
        <v>135</v>
      </c>
      <c r="B512" t="s">
        <v>2698</v>
      </c>
      <c r="C512" s="2">
        <v>168</v>
      </c>
      <c r="E512" t="str">
        <f t="shared" si="17"/>
        <v xml:space="preserve"> (135,'6,0 m condutores 10x5','168'),</v>
      </c>
    </row>
    <row r="513" spans="1:5" x14ac:dyDescent="0.3">
      <c r="A513">
        <v>135</v>
      </c>
      <c r="B513" t="s">
        <v>2699</v>
      </c>
      <c r="C513" s="2">
        <v>42</v>
      </c>
      <c r="E513" t="str">
        <f t="shared" si="17"/>
        <v xml:space="preserve"> (135,'07 suportes','42'),</v>
      </c>
    </row>
    <row r="514" spans="1:5" x14ac:dyDescent="0.3">
      <c r="A514">
        <v>136</v>
      </c>
      <c r="B514" t="s">
        <v>2700</v>
      </c>
      <c r="C514" s="2">
        <v>33.840000000000003</v>
      </c>
      <c r="E514" t="str">
        <f t="shared" si="17"/>
        <v xml:space="preserve"> (136,'4,0 m rufos 15','33,84'),</v>
      </c>
    </row>
    <row r="515" spans="1:5" x14ac:dyDescent="0.3">
      <c r="A515">
        <v>136</v>
      </c>
      <c r="B515" t="s">
        <v>2701</v>
      </c>
      <c r="C515" s="2">
        <v>98.7</v>
      </c>
      <c r="E515" t="str">
        <f t="shared" si="17"/>
        <v xml:space="preserve"> (136,'1,40 m calha 30','98,7'),</v>
      </c>
    </row>
    <row r="516" spans="1:5" x14ac:dyDescent="0.3">
      <c r="A516">
        <v>136</v>
      </c>
      <c r="B516" t="s">
        <v>2351</v>
      </c>
      <c r="C516" s="2">
        <v>12</v>
      </c>
      <c r="E516" t="str">
        <f t="shared" si="17"/>
        <v xml:space="preserve"> (136,'02 suportes','12'),</v>
      </c>
    </row>
    <row r="517" spans="1:5" x14ac:dyDescent="0.3">
      <c r="A517">
        <v>137</v>
      </c>
      <c r="B517" t="s">
        <v>2695</v>
      </c>
      <c r="C517" s="2">
        <v>50.79</v>
      </c>
      <c r="E517" t="str">
        <f t="shared" si="17"/>
        <v xml:space="preserve"> (137,'3,0 m calha 30','50,79'),</v>
      </c>
    </row>
    <row r="518" spans="1:5" x14ac:dyDescent="0.3">
      <c r="A518">
        <v>137</v>
      </c>
      <c r="B518" t="s">
        <v>2702</v>
      </c>
      <c r="C518" s="2">
        <v>110.04</v>
      </c>
      <c r="E518" t="str">
        <f t="shared" si="17"/>
        <v xml:space="preserve"> (137,'6,50 m rufo 30','110,04'),</v>
      </c>
    </row>
    <row r="519" spans="1:5" x14ac:dyDescent="0.3">
      <c r="A519">
        <v>138</v>
      </c>
      <c r="B519" t="s">
        <v>2703</v>
      </c>
      <c r="C519" s="2">
        <v>270</v>
      </c>
      <c r="E519" t="str">
        <f t="shared" si="17"/>
        <v xml:space="preserve"> (138,'6,0 m condutores 15x9','270'),</v>
      </c>
    </row>
    <row r="520" spans="1:5" x14ac:dyDescent="0.3">
      <c r="A520">
        <v>139</v>
      </c>
      <c r="B520" t="s">
        <v>2704</v>
      </c>
      <c r="C520" s="2">
        <v>2945</v>
      </c>
      <c r="E520" t="str">
        <f t="shared" si="17"/>
        <v xml:space="preserve"> (139,'31,0 m calha 24','2945'),</v>
      </c>
    </row>
    <row r="521" spans="1:5" x14ac:dyDescent="0.3">
      <c r="A521">
        <v>139</v>
      </c>
      <c r="B521" t="s">
        <v>2705</v>
      </c>
      <c r="C521" s="2">
        <v>175</v>
      </c>
      <c r="E521" t="str">
        <f t="shared" si="17"/>
        <v xml:space="preserve"> (139,'05 unid saídas 100 mm','175'),</v>
      </c>
    </row>
    <row r="522" spans="1:5" x14ac:dyDescent="0.3">
      <c r="A522">
        <v>140</v>
      </c>
      <c r="B522" t="s">
        <v>2706</v>
      </c>
      <c r="C522" s="2">
        <v>266</v>
      </c>
      <c r="E522" t="str">
        <f t="shared" si="17"/>
        <v xml:space="preserve"> (140,'7,30 m calha 50','266'),</v>
      </c>
    </row>
    <row r="523" spans="1:5" x14ac:dyDescent="0.3">
      <c r="A523">
        <v>140</v>
      </c>
      <c r="B523" t="s">
        <v>2662</v>
      </c>
      <c r="C523" s="2">
        <v>35</v>
      </c>
      <c r="E523" t="str">
        <f t="shared" si="17"/>
        <v xml:space="preserve"> (140,'01 saida','35'),</v>
      </c>
    </row>
    <row r="524" spans="1:5" x14ac:dyDescent="0.3">
      <c r="A524">
        <v>140</v>
      </c>
      <c r="B524" t="s">
        <v>2707</v>
      </c>
      <c r="C524" s="2">
        <v>22.5</v>
      </c>
      <c r="E524" t="str">
        <f t="shared" si="17"/>
        <v xml:space="preserve"> (140,'1,50 m rufo 15','22,5'),</v>
      </c>
    </row>
    <row r="525" spans="1:5" x14ac:dyDescent="0.3">
      <c r="A525">
        <v>140</v>
      </c>
      <c r="B525" t="s">
        <v>2400</v>
      </c>
      <c r="C525" s="2">
        <v>72</v>
      </c>
      <c r="E525" t="str">
        <f t="shared" si="17"/>
        <v xml:space="preserve"> (140,'4,50 m rufo 20','72'),</v>
      </c>
    </row>
    <row r="526" spans="1:5" x14ac:dyDescent="0.3">
      <c r="A526">
        <v>140</v>
      </c>
      <c r="B526" t="s">
        <v>2708</v>
      </c>
      <c r="C526" s="2">
        <v>18.899999999999999</v>
      </c>
      <c r="E526" t="str">
        <f t="shared" si="17"/>
        <v xml:space="preserve"> (140,'0,90 cm rufo 25','18,9'),</v>
      </c>
    </row>
    <row r="527" spans="1:5" x14ac:dyDescent="0.3">
      <c r="A527">
        <v>140</v>
      </c>
      <c r="B527" t="s">
        <v>2709</v>
      </c>
      <c r="C527" s="2">
        <v>14.4</v>
      </c>
      <c r="E527" t="str">
        <f t="shared" si="17"/>
        <v xml:space="preserve"> (140,'0,90 cm rufo 20','14,4'),</v>
      </c>
    </row>
    <row r="528" spans="1:5" x14ac:dyDescent="0.3">
      <c r="A528">
        <v>140</v>
      </c>
      <c r="B528" t="s">
        <v>2348</v>
      </c>
      <c r="C528" s="2">
        <v>25</v>
      </c>
      <c r="E528" t="str">
        <f t="shared" si="17"/>
        <v xml:space="preserve"> (140,'01 cola PU','25'),</v>
      </c>
    </row>
    <row r="529" spans="1:5" x14ac:dyDescent="0.3">
      <c r="A529">
        <v>141</v>
      </c>
      <c r="B529" t="s">
        <v>2710</v>
      </c>
      <c r="C529" s="2">
        <v>103.82</v>
      </c>
      <c r="E529" t="str">
        <f t="shared" si="17"/>
        <v xml:space="preserve"> (141,'8,40 m calha 30','103,82'),</v>
      </c>
    </row>
    <row r="530" spans="1:5" x14ac:dyDescent="0.3">
      <c r="A530">
        <v>142</v>
      </c>
      <c r="B530" t="s">
        <v>2711</v>
      </c>
      <c r="C530" s="2">
        <v>78.959999999999994</v>
      </c>
      <c r="E530" t="str">
        <f t="shared" si="17"/>
        <v xml:space="preserve"> (142,'7,0 m rufo 20','78,96'),</v>
      </c>
    </row>
    <row r="531" spans="1:5" x14ac:dyDescent="0.3">
      <c r="A531">
        <v>142</v>
      </c>
      <c r="B531" t="s">
        <v>2712</v>
      </c>
      <c r="C531" s="2">
        <v>10</v>
      </c>
      <c r="E531" t="str">
        <f t="shared" si="17"/>
        <v xml:space="preserve"> (142,'carreto','10'),</v>
      </c>
    </row>
    <row r="532" spans="1:5" x14ac:dyDescent="0.3">
      <c r="A532">
        <v>143</v>
      </c>
      <c r="B532" t="s">
        <v>2713</v>
      </c>
      <c r="C532" s="2">
        <v>175</v>
      </c>
      <c r="E532" t="str">
        <f t="shared" si="17"/>
        <v xml:space="preserve"> (143,'3,70 m calha 60','175'),</v>
      </c>
    </row>
    <row r="533" spans="1:5" x14ac:dyDescent="0.3">
      <c r="A533">
        <v>143</v>
      </c>
      <c r="B533" t="s">
        <v>2370</v>
      </c>
      <c r="C533" s="2">
        <v>35</v>
      </c>
      <c r="E533" t="str">
        <f t="shared" si="17"/>
        <v xml:space="preserve"> (143,'01 saída','35'),</v>
      </c>
    </row>
    <row r="534" spans="1:5" x14ac:dyDescent="0.3">
      <c r="A534">
        <v>144</v>
      </c>
      <c r="B534" t="s">
        <v>2714</v>
      </c>
      <c r="C534" s="2">
        <v>28</v>
      </c>
      <c r="E534" t="str">
        <f t="shared" si="17"/>
        <v xml:space="preserve"> (144,'1,0 m ping 35','28'),</v>
      </c>
    </row>
    <row r="535" spans="1:5" x14ac:dyDescent="0.3">
      <c r="A535">
        <v>144</v>
      </c>
      <c r="B535" t="s">
        <v>2714</v>
      </c>
      <c r="C535" s="2">
        <v>28</v>
      </c>
      <c r="E535" t="str">
        <f t="shared" si="17"/>
        <v xml:space="preserve"> (144,'1,0 m ping 35','28'),</v>
      </c>
    </row>
    <row r="536" spans="1:5" x14ac:dyDescent="0.3">
      <c r="A536">
        <v>144</v>
      </c>
      <c r="B536" t="s">
        <v>2715</v>
      </c>
      <c r="C536" s="2">
        <v>207.5</v>
      </c>
      <c r="E536" t="str">
        <f t="shared" si="17"/>
        <v xml:space="preserve"> (144,'8,30 m ping muro','207,5'),</v>
      </c>
    </row>
    <row r="537" spans="1:5" x14ac:dyDescent="0.3">
      <c r="A537">
        <v>144</v>
      </c>
      <c r="B537" t="s">
        <v>2716</v>
      </c>
      <c r="C537" s="2">
        <v>37.5</v>
      </c>
      <c r="E537" t="str">
        <f t="shared" si="17"/>
        <v xml:space="preserve"> (144,'1,50 m ping muro','37,5'),</v>
      </c>
    </row>
    <row r="538" spans="1:5" x14ac:dyDescent="0.3">
      <c r="A538">
        <v>144</v>
      </c>
      <c r="B538" t="s">
        <v>2717</v>
      </c>
      <c r="C538" s="2">
        <v>84</v>
      </c>
      <c r="E538" t="str">
        <f t="shared" si="17"/>
        <v xml:space="preserve"> (144,'4,0 m ping muro','84'),</v>
      </c>
    </row>
    <row r="539" spans="1:5" x14ac:dyDescent="0.3">
      <c r="A539">
        <v>144</v>
      </c>
      <c r="B539" t="s">
        <v>2718</v>
      </c>
      <c r="C539" s="2">
        <v>115.5</v>
      </c>
      <c r="E539" t="str">
        <f t="shared" si="17"/>
        <v xml:space="preserve"> (144,'5,50 m rufo 25','115,5'),</v>
      </c>
    </row>
    <row r="540" spans="1:5" x14ac:dyDescent="0.3">
      <c r="A540">
        <v>144</v>
      </c>
      <c r="B540" t="s">
        <v>2661</v>
      </c>
      <c r="C540" s="2">
        <v>168</v>
      </c>
      <c r="E540" t="str">
        <f t="shared" si="17"/>
        <v xml:space="preserve"> (144,'6,0 m calha 30','168'),</v>
      </c>
    </row>
    <row r="541" spans="1:5" x14ac:dyDescent="0.3">
      <c r="A541">
        <v>144</v>
      </c>
      <c r="B541" t="s">
        <v>2719</v>
      </c>
      <c r="C541" s="2">
        <v>123.2</v>
      </c>
      <c r="E541" t="str">
        <f t="shared" ref="E541:E595" si="18">" ("&amp;A541&amp;",'"&amp;B541&amp;"','"&amp;C541&amp;"'),"</f>
        <v xml:space="preserve"> (144,'4,40 m ping muro','123,2'),</v>
      </c>
    </row>
    <row r="542" spans="1:5" x14ac:dyDescent="0.3">
      <c r="A542">
        <v>144</v>
      </c>
      <c r="B542" t="s">
        <v>2720</v>
      </c>
      <c r="C542" s="2">
        <v>19.600000000000001</v>
      </c>
      <c r="E542" t="str">
        <f t="shared" si="18"/>
        <v xml:space="preserve"> (144,'0,70 cm rufo acab','19,6'),</v>
      </c>
    </row>
    <row r="543" spans="1:5" x14ac:dyDescent="0.3">
      <c r="A543">
        <v>144</v>
      </c>
      <c r="B543" t="s">
        <v>2721</v>
      </c>
      <c r="C543" s="2">
        <v>19.600000000000001</v>
      </c>
      <c r="E543" t="str">
        <f t="shared" si="18"/>
        <v xml:space="preserve"> (144,'0,70 cm rufo acvab','19,6'),</v>
      </c>
    </row>
    <row r="544" spans="1:5" x14ac:dyDescent="0.3">
      <c r="A544">
        <v>144</v>
      </c>
      <c r="B544" t="s">
        <v>2722</v>
      </c>
      <c r="C544" s="2">
        <v>58.9</v>
      </c>
      <c r="E544" t="str">
        <f t="shared" si="18"/>
        <v xml:space="preserve"> (144,'3,10 m ping casa','58,9'),</v>
      </c>
    </row>
    <row r="545" spans="1:5" x14ac:dyDescent="0.3">
      <c r="A545">
        <v>144</v>
      </c>
      <c r="B545" t="s">
        <v>2514</v>
      </c>
      <c r="C545" s="2">
        <v>24</v>
      </c>
      <c r="E545" t="str">
        <f t="shared" si="18"/>
        <v xml:space="preserve"> (144,'04 suportes','24'),</v>
      </c>
    </row>
    <row r="546" spans="1:5" x14ac:dyDescent="0.3">
      <c r="A546">
        <v>144</v>
      </c>
      <c r="B546" t="s">
        <v>2558</v>
      </c>
      <c r="C546" s="2">
        <v>100</v>
      </c>
      <c r="E546" t="str">
        <f t="shared" si="18"/>
        <v xml:space="preserve"> (144,'4,0 m condutores 10x5','100'),</v>
      </c>
    </row>
    <row r="547" spans="1:5" x14ac:dyDescent="0.3">
      <c r="A547">
        <v>144</v>
      </c>
      <c r="B547" t="s">
        <v>2723</v>
      </c>
      <c r="C547" s="2">
        <v>89.6</v>
      </c>
      <c r="E547" t="str">
        <f t="shared" si="18"/>
        <v xml:space="preserve"> (144,'5,60 m ping 15','89,6'),</v>
      </c>
    </row>
    <row r="548" spans="1:5" x14ac:dyDescent="0.3">
      <c r="A548">
        <v>144</v>
      </c>
      <c r="B548" t="s">
        <v>2724</v>
      </c>
      <c r="C548" s="2">
        <v>45</v>
      </c>
      <c r="E548" t="str">
        <f t="shared" si="18"/>
        <v xml:space="preserve"> (144,'calafetar 9,0 m rufo','45'),</v>
      </c>
    </row>
    <row r="549" spans="1:5" x14ac:dyDescent="0.3">
      <c r="A549">
        <v>145</v>
      </c>
      <c r="B549" t="s">
        <v>2558</v>
      </c>
      <c r="C549" s="2">
        <v>40.96</v>
      </c>
      <c r="E549" t="str">
        <f t="shared" si="18"/>
        <v xml:space="preserve"> (145,'4,0 m condutores 10x5','40,96'),</v>
      </c>
    </row>
    <row r="550" spans="1:5" x14ac:dyDescent="0.3">
      <c r="A550">
        <v>145</v>
      </c>
      <c r="B550" t="s">
        <v>2725</v>
      </c>
      <c r="C550" s="2">
        <v>10</v>
      </c>
      <c r="E550" t="str">
        <f t="shared" si="18"/>
        <v xml:space="preserve"> (145,'01 barra estanho','10'),</v>
      </c>
    </row>
    <row r="551" spans="1:5" x14ac:dyDescent="0.3">
      <c r="A551">
        <v>146</v>
      </c>
      <c r="B551" t="s">
        <v>2700</v>
      </c>
      <c r="C551" s="2">
        <v>24.72</v>
      </c>
      <c r="E551" t="str">
        <f t="shared" si="18"/>
        <v xml:space="preserve"> (146,'4,0 m rufos 15','24,72'),</v>
      </c>
    </row>
    <row r="552" spans="1:5" x14ac:dyDescent="0.3">
      <c r="A552">
        <v>147</v>
      </c>
      <c r="B552" t="s">
        <v>2726</v>
      </c>
      <c r="C552" s="2">
        <v>135</v>
      </c>
      <c r="E552" t="str">
        <f t="shared" si="18"/>
        <v xml:space="preserve"> (147,'4,50 m calha mold 35','135'),</v>
      </c>
    </row>
    <row r="553" spans="1:5" x14ac:dyDescent="0.3">
      <c r="A553">
        <v>147</v>
      </c>
      <c r="B553" t="s">
        <v>2370</v>
      </c>
      <c r="C553" s="2">
        <v>35</v>
      </c>
      <c r="E553" t="str">
        <f t="shared" si="18"/>
        <v xml:space="preserve"> (147,'01 saída','35'),</v>
      </c>
    </row>
    <row r="554" spans="1:5" x14ac:dyDescent="0.3">
      <c r="A554">
        <v>147</v>
      </c>
      <c r="B554" t="s">
        <v>2526</v>
      </c>
      <c r="C554" s="2">
        <v>18</v>
      </c>
      <c r="E554" t="str">
        <f t="shared" si="18"/>
        <v xml:space="preserve"> (147,'03 suportes','18'),</v>
      </c>
    </row>
    <row r="555" spans="1:5" x14ac:dyDescent="0.3">
      <c r="A555">
        <v>148</v>
      </c>
      <c r="B555" t="s">
        <v>2727</v>
      </c>
      <c r="C555" s="2">
        <v>150</v>
      </c>
      <c r="E555" t="str">
        <f t="shared" si="18"/>
        <v xml:space="preserve"> (148,'1,60 m calha L','150'),</v>
      </c>
    </row>
    <row r="556" spans="1:5" x14ac:dyDescent="0.3">
      <c r="A556">
        <v>150</v>
      </c>
      <c r="B556" t="s">
        <v>2728</v>
      </c>
      <c r="C556" s="2">
        <v>0</v>
      </c>
      <c r="E556" t="str">
        <f t="shared" si="18"/>
        <v xml:space="preserve"> (150,'Reforma e manutenção','0'),</v>
      </c>
    </row>
    <row r="557" spans="1:5" x14ac:dyDescent="0.3">
      <c r="A557">
        <v>150</v>
      </c>
      <c r="B557" t="s">
        <v>2729</v>
      </c>
      <c r="C557" s="2">
        <v>250</v>
      </c>
      <c r="E557" t="str">
        <f t="shared" si="18"/>
        <v xml:space="preserve"> (150,'02 exaustores Eolicos','250'),</v>
      </c>
    </row>
    <row r="558" spans="1:5" x14ac:dyDescent="0.3">
      <c r="A558">
        <v>151</v>
      </c>
      <c r="B558" t="s">
        <v>2730</v>
      </c>
      <c r="C558" s="2">
        <v>200</v>
      </c>
      <c r="E558" t="str">
        <f t="shared" si="18"/>
        <v xml:space="preserve"> (151,'6,60 m calha 40','200'),</v>
      </c>
    </row>
    <row r="559" spans="1:5" x14ac:dyDescent="0.3">
      <c r="A559">
        <v>151</v>
      </c>
      <c r="B559" t="s">
        <v>2558</v>
      </c>
      <c r="C559" s="2">
        <v>100</v>
      </c>
      <c r="E559" t="str">
        <f t="shared" si="18"/>
        <v xml:space="preserve"> (151,'4,0 m condutores 10x5','100'),</v>
      </c>
    </row>
    <row r="560" spans="1:5" x14ac:dyDescent="0.3">
      <c r="A560">
        <v>151</v>
      </c>
      <c r="B560" t="s">
        <v>2348</v>
      </c>
      <c r="C560" s="2">
        <v>20</v>
      </c>
      <c r="E560" t="str">
        <f t="shared" si="18"/>
        <v xml:space="preserve"> (151,'01 cola PU','20'),</v>
      </c>
    </row>
    <row r="561" spans="1:5" x14ac:dyDescent="0.3">
      <c r="A561">
        <v>151</v>
      </c>
      <c r="B561" t="s">
        <v>2485</v>
      </c>
      <c r="C561" s="2">
        <v>75.569999999999993</v>
      </c>
      <c r="E561" t="str">
        <f t="shared" si="18"/>
        <v xml:space="preserve"> (151,'6,70 m rufo 20','75,57'),</v>
      </c>
    </row>
    <row r="562" spans="1:5" x14ac:dyDescent="0.3">
      <c r="A562">
        <v>151</v>
      </c>
      <c r="B562" t="s">
        <v>2731</v>
      </c>
      <c r="C562" s="2">
        <v>54.2</v>
      </c>
      <c r="E562" t="str">
        <f t="shared" si="18"/>
        <v xml:space="preserve"> (151,'1,60 m rufo 60','54,2'),</v>
      </c>
    </row>
    <row r="563" spans="1:5" x14ac:dyDescent="0.3">
      <c r="A563">
        <v>151</v>
      </c>
      <c r="B563" t="s">
        <v>2732</v>
      </c>
      <c r="C563" s="2">
        <v>16.07</v>
      </c>
      <c r="E563" t="str">
        <f t="shared" si="18"/>
        <v xml:space="preserve"> (151,'1,90 m rufo 15','16,07'),</v>
      </c>
    </row>
    <row r="564" spans="1:5" x14ac:dyDescent="0.3">
      <c r="A564">
        <v>152</v>
      </c>
      <c r="B564" t="s">
        <v>2733</v>
      </c>
      <c r="C564" s="2">
        <v>390</v>
      </c>
      <c r="E564" t="str">
        <f t="shared" si="18"/>
        <v xml:space="preserve"> (152,'12,50 m calha 40','390'),</v>
      </c>
    </row>
    <row r="565" spans="1:5" x14ac:dyDescent="0.3">
      <c r="A565">
        <v>152</v>
      </c>
      <c r="B565" t="s">
        <v>2734</v>
      </c>
      <c r="C565" s="2">
        <v>104</v>
      </c>
      <c r="E565" t="str">
        <f t="shared" si="18"/>
        <v xml:space="preserve"> (152,'6,60 m rufo 20','104'),</v>
      </c>
    </row>
    <row r="566" spans="1:5" x14ac:dyDescent="0.3">
      <c r="A566">
        <v>152</v>
      </c>
      <c r="B566" t="s">
        <v>2509</v>
      </c>
      <c r="C566" s="2">
        <v>40</v>
      </c>
      <c r="E566" t="str">
        <f t="shared" si="18"/>
        <v xml:space="preserve"> (152,'02 colas PU','40'),</v>
      </c>
    </row>
    <row r="567" spans="1:5" x14ac:dyDescent="0.3">
      <c r="A567">
        <v>152</v>
      </c>
      <c r="B567" t="s">
        <v>2558</v>
      </c>
      <c r="C567" s="2">
        <v>100</v>
      </c>
      <c r="E567" t="str">
        <f t="shared" si="18"/>
        <v xml:space="preserve"> (152,'4,0 m condutores 10x5','100'),</v>
      </c>
    </row>
    <row r="568" spans="1:5" x14ac:dyDescent="0.3">
      <c r="A568">
        <v>153</v>
      </c>
      <c r="B568" t="s">
        <v>2735</v>
      </c>
      <c r="C568" s="2">
        <v>101.52</v>
      </c>
      <c r="E568" t="str">
        <f t="shared" si="18"/>
        <v xml:space="preserve"> (153,'12,0 m rufo 15','101,52'),</v>
      </c>
    </row>
    <row r="569" spans="1:5" x14ac:dyDescent="0.3">
      <c r="A569">
        <v>153</v>
      </c>
      <c r="B569" t="s">
        <v>2712</v>
      </c>
      <c r="C569" s="2">
        <v>10</v>
      </c>
      <c r="E569" t="str">
        <f t="shared" si="18"/>
        <v xml:space="preserve"> (153,'carreto','10'),</v>
      </c>
    </row>
    <row r="570" spans="1:5" x14ac:dyDescent="0.3">
      <c r="A570">
        <v>154</v>
      </c>
      <c r="B570" t="s">
        <v>2736</v>
      </c>
      <c r="C570" s="2">
        <v>477.75</v>
      </c>
      <c r="E570" t="str">
        <f t="shared" si="18"/>
        <v xml:space="preserve"> (154,'13,65 m calha 50','477,75'),</v>
      </c>
    </row>
    <row r="571" spans="1:5" x14ac:dyDescent="0.3">
      <c r="A571">
        <v>154</v>
      </c>
      <c r="B571" t="s">
        <v>2737</v>
      </c>
      <c r="C571" s="2">
        <v>250</v>
      </c>
      <c r="E571" t="str">
        <f t="shared" si="18"/>
        <v xml:space="preserve"> (154,'10,0 m condutores','250'),</v>
      </c>
    </row>
    <row r="572" spans="1:5" x14ac:dyDescent="0.3">
      <c r="A572">
        <v>149</v>
      </c>
      <c r="B572" t="s">
        <v>2738</v>
      </c>
      <c r="C572" s="2">
        <v>25.38</v>
      </c>
      <c r="E572" t="str">
        <f t="shared" si="18"/>
        <v xml:space="preserve"> (149,'3,0 m rufo 15','25,38'),</v>
      </c>
    </row>
    <row r="573" spans="1:5" x14ac:dyDescent="0.3">
      <c r="A573">
        <v>149</v>
      </c>
      <c r="B573" t="s">
        <v>2712</v>
      </c>
      <c r="C573" s="2">
        <v>10</v>
      </c>
      <c r="E573" t="str">
        <f t="shared" si="18"/>
        <v xml:space="preserve"> (149,'carreto','10'),</v>
      </c>
    </row>
    <row r="574" spans="1:5" x14ac:dyDescent="0.3">
      <c r="A574">
        <v>132</v>
      </c>
      <c r="B574" t="s">
        <v>2739</v>
      </c>
      <c r="C574" s="2">
        <v>200</v>
      </c>
      <c r="E574" t="str">
        <f t="shared" si="18"/>
        <v xml:space="preserve"> (132,'3 peças chap 24 -0,77 cm','200'),</v>
      </c>
    </row>
    <row r="575" spans="1:5" x14ac:dyDescent="0.3">
      <c r="A575">
        <v>132</v>
      </c>
      <c r="B575" t="s">
        <v>4601</v>
      </c>
      <c r="C575" s="2">
        <v>0</v>
      </c>
      <c r="E575" t="str">
        <f t="shared" si="18"/>
        <v xml:space="preserve"> (132,'item','0'),</v>
      </c>
    </row>
    <row r="576" spans="1:5" x14ac:dyDescent="0.3">
      <c r="A576">
        <v>155</v>
      </c>
      <c r="B576" t="s">
        <v>2740</v>
      </c>
      <c r="C576" s="2">
        <v>300</v>
      </c>
      <c r="E576" t="str">
        <f t="shared" si="18"/>
        <v xml:space="preserve"> (155,'Limpeza de calhas, manutenção e pintura','300'),</v>
      </c>
    </row>
    <row r="577" spans="1:5" x14ac:dyDescent="0.3">
      <c r="A577">
        <v>156</v>
      </c>
      <c r="B577" t="s">
        <v>2741</v>
      </c>
      <c r="C577" s="2">
        <v>102.5</v>
      </c>
      <c r="E577" t="str">
        <f t="shared" si="18"/>
        <v xml:space="preserve"> (156,'4,10 m calha 30','102,5'),</v>
      </c>
    </row>
    <row r="578" spans="1:5" x14ac:dyDescent="0.3">
      <c r="A578">
        <v>156</v>
      </c>
      <c r="B578" t="s">
        <v>2742</v>
      </c>
      <c r="C578" s="2">
        <v>92.5</v>
      </c>
      <c r="E578" t="str">
        <f t="shared" si="18"/>
        <v xml:space="preserve"> (156,'3,70 m calha 30','92,5'),</v>
      </c>
    </row>
    <row r="579" spans="1:5" x14ac:dyDescent="0.3">
      <c r="A579">
        <v>156</v>
      </c>
      <c r="B579" t="s">
        <v>2743</v>
      </c>
      <c r="C579" s="2">
        <v>77.5</v>
      </c>
      <c r="E579" t="str">
        <f t="shared" si="18"/>
        <v xml:space="preserve"> (156,'3,10 m calha 30','77,5'),</v>
      </c>
    </row>
    <row r="580" spans="1:5" x14ac:dyDescent="0.3">
      <c r="A580">
        <v>156</v>
      </c>
      <c r="B580" t="s">
        <v>2616</v>
      </c>
      <c r="C580" s="2">
        <v>200</v>
      </c>
      <c r="E580" t="str">
        <f t="shared" si="18"/>
        <v xml:space="preserve"> (156,'8,0 m calha 30','200'),</v>
      </c>
    </row>
    <row r="581" spans="1:5" x14ac:dyDescent="0.3">
      <c r="A581">
        <v>156</v>
      </c>
      <c r="B581" t="s">
        <v>2510</v>
      </c>
      <c r="C581" s="2">
        <v>100</v>
      </c>
      <c r="E581" t="str">
        <f t="shared" si="18"/>
        <v xml:space="preserve"> (156,'4,0 m condutores 7x4','100'),</v>
      </c>
    </row>
    <row r="582" spans="1:5" x14ac:dyDescent="0.3">
      <c r="A582">
        <v>156</v>
      </c>
      <c r="B582" t="s">
        <v>2510</v>
      </c>
      <c r="C582" s="2">
        <v>100</v>
      </c>
      <c r="E582" t="str">
        <f t="shared" si="18"/>
        <v xml:space="preserve"> (156,'4,0 m condutores 7x4','100'),</v>
      </c>
    </row>
    <row r="583" spans="1:5" x14ac:dyDescent="0.3">
      <c r="A583">
        <v>156</v>
      </c>
      <c r="B583" t="s">
        <v>2744</v>
      </c>
      <c r="C583" s="2">
        <v>100</v>
      </c>
      <c r="E583" t="str">
        <f t="shared" si="18"/>
        <v xml:space="preserve"> (156,'4,0 m condutores7x4','100'),</v>
      </c>
    </row>
    <row r="584" spans="1:5" x14ac:dyDescent="0.3">
      <c r="A584">
        <v>156</v>
      </c>
      <c r="B584" t="s">
        <v>2745</v>
      </c>
      <c r="C584" s="2">
        <v>78</v>
      </c>
      <c r="E584" t="str">
        <f t="shared" si="18"/>
        <v xml:space="preserve"> (156,'13 suportes','78'),</v>
      </c>
    </row>
    <row r="585" spans="1:5" x14ac:dyDescent="0.3">
      <c r="A585">
        <v>157</v>
      </c>
      <c r="B585" t="s">
        <v>2746</v>
      </c>
      <c r="C585" s="2">
        <v>62</v>
      </c>
      <c r="E585" t="str">
        <f t="shared" si="18"/>
        <v xml:space="preserve"> (157,'4,30 m calha 35','62'),</v>
      </c>
    </row>
    <row r="586" spans="1:5" x14ac:dyDescent="0.3">
      <c r="A586">
        <v>157</v>
      </c>
      <c r="B586" t="s">
        <v>2735</v>
      </c>
      <c r="C586" s="2">
        <v>74.16</v>
      </c>
      <c r="E586" t="str">
        <f t="shared" si="18"/>
        <v xml:space="preserve"> (157,'12,0 m rufo 15','74,16'),</v>
      </c>
    </row>
    <row r="587" spans="1:5" x14ac:dyDescent="0.3">
      <c r="A587">
        <v>158</v>
      </c>
      <c r="B587" t="s">
        <v>2747</v>
      </c>
      <c r="C587" s="2">
        <v>375</v>
      </c>
      <c r="E587" t="str">
        <f t="shared" si="18"/>
        <v xml:space="preserve"> (158,'12,50 m ping /rufo 40','375'),</v>
      </c>
    </row>
    <row r="588" spans="1:5" x14ac:dyDescent="0.3">
      <c r="A588">
        <v>158</v>
      </c>
      <c r="B588" t="s">
        <v>2748</v>
      </c>
      <c r="C588" s="2">
        <v>80</v>
      </c>
      <c r="E588" t="str">
        <f t="shared" si="18"/>
        <v xml:space="preserve"> (158,'1,60 m calha 40','80'),</v>
      </c>
    </row>
    <row r="589" spans="1:5" x14ac:dyDescent="0.3">
      <c r="A589">
        <v>158</v>
      </c>
      <c r="B589" t="s">
        <v>2749</v>
      </c>
      <c r="C589" s="2">
        <v>25</v>
      </c>
      <c r="E589" t="str">
        <f t="shared" si="18"/>
        <v xml:space="preserve"> (158,'01 saída 50','25'),</v>
      </c>
    </row>
    <row r="590" spans="1:5" x14ac:dyDescent="0.3">
      <c r="A590">
        <v>158</v>
      </c>
      <c r="B590" t="s">
        <v>2750</v>
      </c>
      <c r="C590" s="2">
        <v>60.8</v>
      </c>
      <c r="E590" t="str">
        <f t="shared" si="18"/>
        <v xml:space="preserve"> (158,'3,80 m rufo 20','60,8'),</v>
      </c>
    </row>
    <row r="591" spans="1:5" x14ac:dyDescent="0.3">
      <c r="A591">
        <v>158</v>
      </c>
      <c r="B591" t="s">
        <v>2750</v>
      </c>
      <c r="C591" s="2">
        <v>60.8</v>
      </c>
      <c r="E591" t="str">
        <f t="shared" si="18"/>
        <v xml:space="preserve"> (158,'3,80 m rufo 20','60,8'),</v>
      </c>
    </row>
    <row r="592" spans="1:5" x14ac:dyDescent="0.3">
      <c r="A592">
        <v>158</v>
      </c>
      <c r="B592" t="s">
        <v>2369</v>
      </c>
      <c r="C592" s="2">
        <v>200</v>
      </c>
      <c r="E592" t="str">
        <f t="shared" si="18"/>
        <v xml:space="preserve"> (158,'12,50 m rufo 20','200'),</v>
      </c>
    </row>
    <row r="593" spans="1:5" x14ac:dyDescent="0.3">
      <c r="A593">
        <v>158</v>
      </c>
      <c r="B593" t="s">
        <v>2751</v>
      </c>
      <c r="C593" s="2">
        <v>350</v>
      </c>
      <c r="E593" t="str">
        <f t="shared" si="18"/>
        <v xml:space="preserve"> (158,'12,50 m calha 30','350'),</v>
      </c>
    </row>
    <row r="594" spans="1:5" x14ac:dyDescent="0.3">
      <c r="A594">
        <v>158</v>
      </c>
      <c r="B594" t="s">
        <v>2558</v>
      </c>
      <c r="C594" s="2">
        <v>100</v>
      </c>
      <c r="E594" t="str">
        <f t="shared" si="18"/>
        <v xml:space="preserve"> (158,'4,0 m condutores 10x5','100'),</v>
      </c>
    </row>
    <row r="595" spans="1:5" x14ac:dyDescent="0.3">
      <c r="A595">
        <v>158</v>
      </c>
      <c r="B595" t="s">
        <v>2558</v>
      </c>
      <c r="C595" s="2">
        <v>100</v>
      </c>
      <c r="E595" t="str">
        <f t="shared" si="18"/>
        <v xml:space="preserve"> (158,'4,0 m condutores 10x5','100'),</v>
      </c>
    </row>
    <row r="596" spans="1:5" hidden="1" x14ac:dyDescent="0.3">
      <c r="B596" t="s">
        <v>2558</v>
      </c>
    </row>
    <row r="597" spans="1:5" x14ac:dyDescent="0.3">
      <c r="A597">
        <v>158</v>
      </c>
      <c r="B597" t="s">
        <v>2752</v>
      </c>
      <c r="C597" s="2">
        <v>54</v>
      </c>
      <c r="E597" t="str">
        <f t="shared" ref="E597:E607" si="19">" ("&amp;A597&amp;",'"&amp;B597&amp;"','"&amp;C597&amp;"'),"</f>
        <v xml:space="preserve"> (158,'09 suportes','54'),</v>
      </c>
    </row>
    <row r="598" spans="1:5" x14ac:dyDescent="0.3">
      <c r="A598">
        <v>158</v>
      </c>
      <c r="B598" t="s">
        <v>2553</v>
      </c>
      <c r="C598" s="2">
        <v>60</v>
      </c>
      <c r="E598" t="str">
        <f t="shared" si="19"/>
        <v xml:space="preserve"> (158,'03 colas PU','60'),</v>
      </c>
    </row>
    <row r="599" spans="1:5" x14ac:dyDescent="0.3">
      <c r="A599">
        <v>158</v>
      </c>
      <c r="B599" t="s">
        <v>2351</v>
      </c>
      <c r="C599" s="2">
        <v>12</v>
      </c>
      <c r="E599" t="str">
        <f t="shared" si="19"/>
        <v xml:space="preserve"> (158,'02 suportes','12'),</v>
      </c>
    </row>
    <row r="600" spans="1:5" x14ac:dyDescent="0.3">
      <c r="A600">
        <v>159</v>
      </c>
      <c r="B600" t="s">
        <v>2753</v>
      </c>
      <c r="C600" s="2">
        <v>60</v>
      </c>
      <c r="E600" t="str">
        <f t="shared" si="19"/>
        <v xml:space="preserve"> (159,'7,20 m rufo 15','60'),</v>
      </c>
    </row>
    <row r="601" spans="1:5" x14ac:dyDescent="0.3">
      <c r="A601">
        <v>160</v>
      </c>
      <c r="B601" t="s">
        <v>2638</v>
      </c>
      <c r="C601" s="2">
        <v>300</v>
      </c>
      <c r="E601" t="str">
        <f t="shared" si="19"/>
        <v xml:space="preserve"> (160,'10,0 m condutores 10x5','300'),</v>
      </c>
    </row>
    <row r="602" spans="1:5" x14ac:dyDescent="0.3">
      <c r="A602">
        <v>160</v>
      </c>
      <c r="B602" t="s">
        <v>2754</v>
      </c>
      <c r="C602" s="2">
        <v>280</v>
      </c>
      <c r="E602" t="str">
        <f t="shared" si="19"/>
        <v xml:space="preserve"> (160,'7,50 m rufo/acab','280'),</v>
      </c>
    </row>
    <row r="603" spans="1:5" x14ac:dyDescent="0.3">
      <c r="A603">
        <v>160</v>
      </c>
      <c r="B603" t="s">
        <v>2755</v>
      </c>
      <c r="C603" s="2">
        <v>161</v>
      </c>
      <c r="E603" t="str">
        <f t="shared" si="19"/>
        <v xml:space="preserve"> (160,'4,70 m calha L','161'),</v>
      </c>
    </row>
    <row r="604" spans="1:5" x14ac:dyDescent="0.3">
      <c r="A604">
        <v>160</v>
      </c>
      <c r="B604" t="s">
        <v>2558</v>
      </c>
      <c r="C604" s="2">
        <v>100</v>
      </c>
      <c r="E604" t="str">
        <f t="shared" si="19"/>
        <v xml:space="preserve"> (160,'4,0 m condutores 10x5','100'),</v>
      </c>
    </row>
    <row r="605" spans="1:5" x14ac:dyDescent="0.3">
      <c r="A605">
        <v>161</v>
      </c>
      <c r="B605" t="s">
        <v>2746</v>
      </c>
      <c r="C605" s="2">
        <v>84.92</v>
      </c>
      <c r="E605" t="str">
        <f t="shared" si="19"/>
        <v xml:space="preserve"> (161,'4,30 m calha 35','84,92'),</v>
      </c>
    </row>
    <row r="606" spans="1:5" x14ac:dyDescent="0.3">
      <c r="A606">
        <v>161</v>
      </c>
      <c r="B606" t="s">
        <v>2735</v>
      </c>
      <c r="C606" s="2">
        <v>101.52</v>
      </c>
      <c r="E606" t="str">
        <f t="shared" si="19"/>
        <v xml:space="preserve"> (161,'12,0 m rufo 15','101,52'),</v>
      </c>
    </row>
    <row r="607" spans="1:5" x14ac:dyDescent="0.3">
      <c r="A607">
        <v>162</v>
      </c>
      <c r="B607" t="s">
        <v>2756</v>
      </c>
      <c r="C607" s="2">
        <v>0</v>
      </c>
      <c r="E607" t="str">
        <f t="shared" si="19"/>
        <v xml:space="preserve"> (162,'02 boquilhas','0'),</v>
      </c>
    </row>
    <row r="608" spans="1:5" hidden="1" x14ac:dyDescent="0.3">
      <c r="B608" t="s">
        <v>2757</v>
      </c>
    </row>
    <row r="609" spans="1:5" x14ac:dyDescent="0.3">
      <c r="A609">
        <v>162</v>
      </c>
      <c r="B609" t="s">
        <v>2348</v>
      </c>
      <c r="C609" s="2">
        <v>0</v>
      </c>
      <c r="E609" t="str">
        <f t="shared" ref="E609:E645" si="20">" ("&amp;A609&amp;",'"&amp;B609&amp;"','"&amp;C609&amp;"'),"</f>
        <v xml:space="preserve"> (162,'01 cola PU','0'),</v>
      </c>
    </row>
    <row r="610" spans="1:5" x14ac:dyDescent="0.3">
      <c r="A610">
        <v>163</v>
      </c>
      <c r="B610" t="s">
        <v>2758</v>
      </c>
      <c r="C610" s="2">
        <v>50</v>
      </c>
      <c r="E610" t="str">
        <f t="shared" si="20"/>
        <v xml:space="preserve"> (163,'2,5 m condutor 10x5','50'),</v>
      </c>
    </row>
    <row r="611" spans="1:5" x14ac:dyDescent="0.3">
      <c r="A611">
        <v>164</v>
      </c>
      <c r="B611" t="s">
        <v>2687</v>
      </c>
      <c r="C611" s="2">
        <v>151.19999999999999</v>
      </c>
      <c r="E611" t="str">
        <f t="shared" si="20"/>
        <v xml:space="preserve"> (164,'5,40 m calha 30','151,2'),</v>
      </c>
    </row>
    <row r="612" spans="1:5" x14ac:dyDescent="0.3">
      <c r="A612">
        <v>164</v>
      </c>
      <c r="B612" t="s">
        <v>2514</v>
      </c>
      <c r="C612" s="2">
        <v>24</v>
      </c>
      <c r="E612" t="str">
        <f t="shared" si="20"/>
        <v xml:space="preserve"> (164,'04 suportes','24'),</v>
      </c>
    </row>
    <row r="613" spans="1:5" x14ac:dyDescent="0.3">
      <c r="A613">
        <v>164</v>
      </c>
      <c r="B613" t="s">
        <v>2759</v>
      </c>
      <c r="C613" s="2">
        <v>150</v>
      </c>
      <c r="E613" t="str">
        <f t="shared" si="20"/>
        <v xml:space="preserve"> (164,'2,90 m chapa 60','150'),</v>
      </c>
    </row>
    <row r="614" spans="1:5" x14ac:dyDescent="0.3">
      <c r="A614">
        <v>164</v>
      </c>
      <c r="B614" t="s">
        <v>2348</v>
      </c>
      <c r="C614" s="2">
        <v>25</v>
      </c>
      <c r="E614" t="str">
        <f t="shared" si="20"/>
        <v xml:space="preserve"> (164,'01 cola PU','25'),</v>
      </c>
    </row>
    <row r="615" spans="1:5" x14ac:dyDescent="0.3">
      <c r="A615">
        <v>164</v>
      </c>
      <c r="B615" t="s">
        <v>2510</v>
      </c>
      <c r="C615" s="2">
        <v>100</v>
      </c>
      <c r="E615" t="str">
        <f t="shared" si="20"/>
        <v xml:space="preserve"> (164,'4,0 m condutores 7x4','100'),</v>
      </c>
    </row>
    <row r="616" spans="1:5" x14ac:dyDescent="0.3">
      <c r="A616">
        <v>148</v>
      </c>
      <c r="B616" t="s">
        <v>2760</v>
      </c>
      <c r="C616" s="2">
        <v>0</v>
      </c>
      <c r="E616" t="str">
        <f t="shared" si="20"/>
        <v xml:space="preserve"> (148,'***CANO NÃO PAGOU***','0'),</v>
      </c>
    </row>
    <row r="617" spans="1:5" x14ac:dyDescent="0.3">
      <c r="A617">
        <v>165</v>
      </c>
      <c r="B617" t="s">
        <v>2566</v>
      </c>
      <c r="C617" s="2">
        <v>196</v>
      </c>
      <c r="E617" t="str">
        <f t="shared" si="20"/>
        <v xml:space="preserve"> (165,'7,0 m calha 30','196'),</v>
      </c>
    </row>
    <row r="618" spans="1:5" x14ac:dyDescent="0.3">
      <c r="A618">
        <v>165</v>
      </c>
      <c r="B618" t="s">
        <v>2761</v>
      </c>
      <c r="C618" s="2">
        <v>30</v>
      </c>
      <c r="E618" t="str">
        <f t="shared" si="20"/>
        <v xml:space="preserve"> (165,'05 suportes','30'),</v>
      </c>
    </row>
    <row r="619" spans="1:5" x14ac:dyDescent="0.3">
      <c r="A619">
        <v>165</v>
      </c>
      <c r="B619" t="s">
        <v>2513</v>
      </c>
      <c r="C619" s="2">
        <v>140</v>
      </c>
      <c r="E619" t="str">
        <f t="shared" si="20"/>
        <v xml:space="preserve"> (165,'5,0 m calha 30','140'),</v>
      </c>
    </row>
    <row r="620" spans="1:5" x14ac:dyDescent="0.3">
      <c r="A620">
        <v>165</v>
      </c>
      <c r="B620" t="s">
        <v>2514</v>
      </c>
      <c r="C620" s="2">
        <v>24</v>
      </c>
      <c r="E620" t="str">
        <f t="shared" si="20"/>
        <v xml:space="preserve"> (165,'04 suportes','24'),</v>
      </c>
    </row>
    <row r="621" spans="1:5" x14ac:dyDescent="0.3">
      <c r="A621">
        <v>165</v>
      </c>
      <c r="B621" t="s">
        <v>2762</v>
      </c>
      <c r="C621" s="2">
        <v>246.4</v>
      </c>
      <c r="E621" t="str">
        <f t="shared" si="20"/>
        <v xml:space="preserve"> (165,'8,80 m calha 30','246,4'),</v>
      </c>
    </row>
    <row r="622" spans="1:5" x14ac:dyDescent="0.3">
      <c r="A622">
        <v>165</v>
      </c>
      <c r="B622" t="s">
        <v>2569</v>
      </c>
      <c r="C622" s="2">
        <v>36</v>
      </c>
      <c r="E622" t="str">
        <f t="shared" si="20"/>
        <v xml:space="preserve"> (165,'06 suportes','36'),</v>
      </c>
    </row>
    <row r="623" spans="1:5" x14ac:dyDescent="0.3">
      <c r="A623">
        <v>165</v>
      </c>
      <c r="B623" t="s">
        <v>2698</v>
      </c>
      <c r="C623" s="2">
        <v>150</v>
      </c>
      <c r="E623" t="str">
        <f t="shared" si="20"/>
        <v xml:space="preserve"> (165,'6,0 m condutores 10x5','150'),</v>
      </c>
    </row>
    <row r="624" spans="1:5" x14ac:dyDescent="0.3">
      <c r="A624">
        <v>165</v>
      </c>
      <c r="B624" t="s">
        <v>2763</v>
      </c>
      <c r="C624" s="2">
        <v>100</v>
      </c>
      <c r="E624" t="str">
        <f t="shared" si="20"/>
        <v xml:space="preserve"> (165,'4,0 m com dutores 10x5','100'),</v>
      </c>
    </row>
    <row r="625" spans="1:5" x14ac:dyDescent="0.3">
      <c r="A625">
        <v>165</v>
      </c>
      <c r="B625" t="s">
        <v>2764</v>
      </c>
      <c r="C625" s="2">
        <v>200</v>
      </c>
      <c r="E625" t="str">
        <f t="shared" si="20"/>
        <v xml:space="preserve"> (165,'8,0 m condutores','200'),</v>
      </c>
    </row>
    <row r="626" spans="1:5" x14ac:dyDescent="0.3">
      <c r="A626">
        <v>166</v>
      </c>
      <c r="B626" t="s">
        <v>2765</v>
      </c>
      <c r="C626" s="2">
        <v>204.8</v>
      </c>
      <c r="E626" t="str">
        <f t="shared" si="20"/>
        <v xml:space="preserve"> (166,'20,0 m condutores 10x5','204,8'),</v>
      </c>
    </row>
    <row r="627" spans="1:5" x14ac:dyDescent="0.3">
      <c r="A627">
        <v>166</v>
      </c>
      <c r="B627" t="s">
        <v>2350</v>
      </c>
      <c r="C627" s="2">
        <v>18.54</v>
      </c>
      <c r="E627" t="str">
        <f t="shared" si="20"/>
        <v xml:space="preserve"> (166,'1,50 m calha 30','18,54'),</v>
      </c>
    </row>
    <row r="628" spans="1:5" x14ac:dyDescent="0.3">
      <c r="A628">
        <v>167</v>
      </c>
      <c r="B628" t="s">
        <v>2762</v>
      </c>
      <c r="C628" s="2">
        <v>246.4</v>
      </c>
      <c r="E628" t="str">
        <f t="shared" si="20"/>
        <v xml:space="preserve"> (167,'8,80 m calha 30','246,4'),</v>
      </c>
    </row>
    <row r="629" spans="1:5" x14ac:dyDescent="0.3">
      <c r="A629">
        <v>167</v>
      </c>
      <c r="B629" t="s">
        <v>2569</v>
      </c>
      <c r="C629" s="2">
        <v>72</v>
      </c>
      <c r="E629" t="str">
        <f t="shared" si="20"/>
        <v xml:space="preserve"> (167,'06 suportes','72'),</v>
      </c>
    </row>
    <row r="630" spans="1:5" x14ac:dyDescent="0.3">
      <c r="A630">
        <v>167</v>
      </c>
      <c r="B630" t="s">
        <v>2529</v>
      </c>
      <c r="C630" s="2">
        <v>92.4</v>
      </c>
      <c r="E630" t="str">
        <f t="shared" si="20"/>
        <v xml:space="preserve"> (167,'3,30 m calha 30','92,4'),</v>
      </c>
    </row>
    <row r="631" spans="1:5" x14ac:dyDescent="0.3">
      <c r="A631">
        <v>167</v>
      </c>
      <c r="B631" t="s">
        <v>2526</v>
      </c>
      <c r="C631" s="2">
        <v>18</v>
      </c>
      <c r="E631" t="str">
        <f t="shared" si="20"/>
        <v xml:space="preserve"> (167,'03 suportes','18'),</v>
      </c>
    </row>
    <row r="632" spans="1:5" x14ac:dyDescent="0.3">
      <c r="A632">
        <v>167</v>
      </c>
      <c r="B632" t="s">
        <v>2766</v>
      </c>
      <c r="C632" s="2">
        <v>100</v>
      </c>
      <c r="E632" t="str">
        <f t="shared" si="20"/>
        <v xml:space="preserve"> (167,'40 m condutores 10x5','100'),</v>
      </c>
    </row>
    <row r="633" spans="1:5" x14ac:dyDescent="0.3">
      <c r="A633">
        <v>167</v>
      </c>
      <c r="B633" t="s">
        <v>2697</v>
      </c>
      <c r="C633" s="2">
        <v>200</v>
      </c>
      <c r="E633" t="str">
        <f t="shared" si="20"/>
        <v xml:space="preserve"> (167,'8,0 m condutores 10x5','200'),</v>
      </c>
    </row>
    <row r="634" spans="1:5" x14ac:dyDescent="0.3">
      <c r="A634">
        <v>168</v>
      </c>
      <c r="B634" t="s">
        <v>2558</v>
      </c>
      <c r="C634" s="2">
        <v>100</v>
      </c>
      <c r="E634" t="str">
        <f t="shared" si="20"/>
        <v xml:space="preserve"> (168,'4,0 m condutores 10x5','100'),</v>
      </c>
    </row>
    <row r="635" spans="1:5" x14ac:dyDescent="0.3">
      <c r="A635">
        <v>169</v>
      </c>
      <c r="B635" t="s">
        <v>2767</v>
      </c>
      <c r="C635" s="2">
        <v>162</v>
      </c>
      <c r="E635" t="str">
        <f t="shared" si="20"/>
        <v xml:space="preserve"> (169,'3,60 m rufo 60','162'),</v>
      </c>
    </row>
    <row r="636" spans="1:5" x14ac:dyDescent="0.3">
      <c r="A636">
        <v>169</v>
      </c>
      <c r="B636" t="s">
        <v>2596</v>
      </c>
      <c r="C636" s="2">
        <v>16</v>
      </c>
      <c r="E636" t="str">
        <f t="shared" si="20"/>
        <v xml:space="preserve"> (169,'0,60 cm rufo 20','16'),</v>
      </c>
    </row>
    <row r="637" spans="1:5" x14ac:dyDescent="0.3">
      <c r="A637">
        <v>169</v>
      </c>
      <c r="B637" t="s">
        <v>2768</v>
      </c>
      <c r="C637" s="2">
        <v>280</v>
      </c>
      <c r="E637" t="str">
        <f t="shared" si="20"/>
        <v xml:space="preserve"> (169,'10,0 m calha mold','280'),</v>
      </c>
    </row>
    <row r="638" spans="1:5" x14ac:dyDescent="0.3">
      <c r="A638">
        <v>169</v>
      </c>
      <c r="B638" t="s">
        <v>2510</v>
      </c>
      <c r="C638" s="2">
        <v>100</v>
      </c>
      <c r="E638" t="str">
        <f t="shared" si="20"/>
        <v xml:space="preserve"> (169,'4,0 m condutores 7x4','100'),</v>
      </c>
    </row>
    <row r="639" spans="1:5" x14ac:dyDescent="0.3">
      <c r="A639">
        <v>169</v>
      </c>
      <c r="B639" t="s">
        <v>2769</v>
      </c>
      <c r="C639" s="2">
        <v>57.6</v>
      </c>
      <c r="E639" t="str">
        <f t="shared" si="20"/>
        <v xml:space="preserve"> (169,'3,60 m ping 15','57,6'),</v>
      </c>
    </row>
    <row r="640" spans="1:5" x14ac:dyDescent="0.3">
      <c r="A640">
        <v>169</v>
      </c>
      <c r="B640" t="s">
        <v>2348</v>
      </c>
      <c r="C640" s="2">
        <v>25</v>
      </c>
      <c r="E640" t="str">
        <f t="shared" si="20"/>
        <v xml:space="preserve"> (169,'01 cola PU','25'),</v>
      </c>
    </row>
    <row r="641" spans="1:5" x14ac:dyDescent="0.3">
      <c r="A641">
        <v>169</v>
      </c>
      <c r="B641" t="s">
        <v>2699</v>
      </c>
      <c r="C641" s="2">
        <v>42</v>
      </c>
      <c r="E641" t="str">
        <f t="shared" si="20"/>
        <v xml:space="preserve"> (169,'07 suportes','42'),</v>
      </c>
    </row>
    <row r="642" spans="1:5" x14ac:dyDescent="0.3">
      <c r="A642">
        <v>170</v>
      </c>
      <c r="B642" t="s">
        <v>2558</v>
      </c>
      <c r="C642" s="2">
        <v>100</v>
      </c>
      <c r="E642" t="str">
        <f t="shared" si="20"/>
        <v xml:space="preserve"> (170,'4,0 m condutores 10x5','100'),</v>
      </c>
    </row>
    <row r="643" spans="1:5" x14ac:dyDescent="0.3">
      <c r="A643">
        <v>171</v>
      </c>
      <c r="B643" t="s">
        <v>2510</v>
      </c>
      <c r="C643" s="2">
        <v>120</v>
      </c>
      <c r="E643" t="str">
        <f t="shared" si="20"/>
        <v xml:space="preserve"> (171,'4,0 m condutores 7x4','120'),</v>
      </c>
    </row>
    <row r="644" spans="1:5" x14ac:dyDescent="0.3">
      <c r="A644">
        <v>171</v>
      </c>
      <c r="B644" t="s">
        <v>2558</v>
      </c>
      <c r="C644" s="2">
        <v>150</v>
      </c>
      <c r="E644" t="str">
        <f t="shared" si="20"/>
        <v xml:space="preserve"> (171,'4,0 m condutores 10x5','150'),</v>
      </c>
    </row>
    <row r="645" spans="1:5" x14ac:dyDescent="0.3">
      <c r="A645">
        <v>171</v>
      </c>
      <c r="B645" t="s">
        <v>2770</v>
      </c>
      <c r="C645" s="2">
        <v>150</v>
      </c>
      <c r="E645" t="str">
        <f t="shared" si="20"/>
        <v xml:space="preserve"> (171,'Manutenção e limpeza das calhas','150'),</v>
      </c>
    </row>
    <row r="646" spans="1:5" hidden="1" x14ac:dyDescent="0.3">
      <c r="B646" t="s">
        <v>2771</v>
      </c>
    </row>
    <row r="647" spans="1:5" x14ac:dyDescent="0.3">
      <c r="A647">
        <v>172</v>
      </c>
      <c r="B647" t="s">
        <v>2772</v>
      </c>
      <c r="C647" s="2">
        <v>200</v>
      </c>
      <c r="E647" t="str">
        <f t="shared" ref="E647:E709" si="21">" ("&amp;A647&amp;",'"&amp;B647&amp;"','"&amp;C647&amp;"'),"</f>
        <v xml:space="preserve"> (172,'Manutenção, limpeza e calafetação na calha','200'),</v>
      </c>
    </row>
    <row r="648" spans="1:5" x14ac:dyDescent="0.3">
      <c r="A648">
        <v>171</v>
      </c>
      <c r="B648" t="s">
        <v>2348</v>
      </c>
      <c r="C648" s="2">
        <v>30</v>
      </c>
      <c r="E648" t="str">
        <f t="shared" si="21"/>
        <v xml:space="preserve"> (171,'01 cola PU','30'),</v>
      </c>
    </row>
    <row r="649" spans="1:5" x14ac:dyDescent="0.3">
      <c r="A649">
        <v>171</v>
      </c>
      <c r="B649" t="s">
        <v>2773</v>
      </c>
      <c r="C649" s="2">
        <v>150</v>
      </c>
      <c r="E649" t="str">
        <f t="shared" si="21"/>
        <v xml:space="preserve"> (171,'Alinhamento das calhas','150'),</v>
      </c>
    </row>
    <row r="650" spans="1:5" x14ac:dyDescent="0.3">
      <c r="A650">
        <v>173</v>
      </c>
      <c r="B650" t="s">
        <v>2774</v>
      </c>
      <c r="C650" s="2">
        <v>277.48</v>
      </c>
      <c r="E650" t="str">
        <f t="shared" si="21"/>
        <v xml:space="preserve"> (173,'24,60 m rufo 20','277,48'),</v>
      </c>
    </row>
    <row r="651" spans="1:5" x14ac:dyDescent="0.3">
      <c r="A651">
        <v>173</v>
      </c>
      <c r="B651" t="s">
        <v>2370</v>
      </c>
      <c r="C651" s="2">
        <v>35</v>
      </c>
      <c r="E651" t="str">
        <f t="shared" si="21"/>
        <v xml:space="preserve"> (173,'01 saída','35'),</v>
      </c>
    </row>
    <row r="652" spans="1:5" x14ac:dyDescent="0.3">
      <c r="A652">
        <v>173</v>
      </c>
      <c r="B652" t="s">
        <v>2775</v>
      </c>
      <c r="C652" s="2">
        <v>100</v>
      </c>
      <c r="E652" t="str">
        <f t="shared" si="21"/>
        <v xml:space="preserve"> (173,'1,90 m Geral','100'),</v>
      </c>
    </row>
    <row r="653" spans="1:5" x14ac:dyDescent="0.3">
      <c r="A653">
        <v>173</v>
      </c>
      <c r="B653" t="s">
        <v>2776</v>
      </c>
      <c r="C653" s="2">
        <v>80</v>
      </c>
      <c r="E653" t="str">
        <f t="shared" si="21"/>
        <v xml:space="preserve"> (173,'1,70 m calha 30','80'),</v>
      </c>
    </row>
    <row r="654" spans="1:5" x14ac:dyDescent="0.3">
      <c r="A654">
        <v>173</v>
      </c>
      <c r="B654" t="s">
        <v>2776</v>
      </c>
      <c r="C654" s="2">
        <v>80</v>
      </c>
      <c r="E654" t="str">
        <f t="shared" si="21"/>
        <v xml:space="preserve"> (173,'1,70 m calha 30','80'),</v>
      </c>
    </row>
    <row r="655" spans="1:5" x14ac:dyDescent="0.3">
      <c r="A655">
        <v>173</v>
      </c>
      <c r="B655" t="s">
        <v>2777</v>
      </c>
      <c r="C655" s="2">
        <v>50</v>
      </c>
      <c r="E655" t="str">
        <f t="shared" si="21"/>
        <v xml:space="preserve"> (173,'2,0 m condutores 7x4','50'),</v>
      </c>
    </row>
    <row r="656" spans="1:5" x14ac:dyDescent="0.3">
      <c r="A656">
        <v>173</v>
      </c>
      <c r="B656" t="s">
        <v>2558</v>
      </c>
      <c r="C656" s="2">
        <v>100</v>
      </c>
      <c r="E656" t="str">
        <f t="shared" si="21"/>
        <v xml:space="preserve"> (173,'4,0 m condutores 10x5','100'),</v>
      </c>
    </row>
    <row r="657" spans="1:5" x14ac:dyDescent="0.3">
      <c r="A657">
        <v>173</v>
      </c>
      <c r="B657" t="s">
        <v>2514</v>
      </c>
      <c r="C657" s="2">
        <v>24</v>
      </c>
      <c r="E657" t="str">
        <f t="shared" si="21"/>
        <v xml:space="preserve"> (173,'04 suportes','24'),</v>
      </c>
    </row>
    <row r="658" spans="1:5" x14ac:dyDescent="0.3">
      <c r="A658">
        <v>175</v>
      </c>
      <c r="B658" t="s">
        <v>2778</v>
      </c>
      <c r="C658" s="2">
        <v>421.8</v>
      </c>
      <c r="E658" t="str">
        <f t="shared" si="21"/>
        <v xml:space="preserve"> (175,'11,10 m calha L','421,8'),</v>
      </c>
    </row>
    <row r="659" spans="1:5" x14ac:dyDescent="0.3">
      <c r="A659">
        <v>175</v>
      </c>
      <c r="B659" t="s">
        <v>2558</v>
      </c>
      <c r="C659" s="2">
        <v>100</v>
      </c>
      <c r="E659" t="str">
        <f t="shared" si="21"/>
        <v xml:space="preserve"> (175,'4,0 m condutores 10x5','100'),</v>
      </c>
    </row>
    <row r="660" spans="1:5" x14ac:dyDescent="0.3">
      <c r="A660">
        <v>175</v>
      </c>
      <c r="B660" t="s">
        <v>2707</v>
      </c>
      <c r="C660" s="2">
        <v>22.5</v>
      </c>
      <c r="E660" t="str">
        <f t="shared" si="21"/>
        <v xml:space="preserve"> (175,'1,50 m rufo 15','22,5'),</v>
      </c>
    </row>
    <row r="661" spans="1:5" x14ac:dyDescent="0.3">
      <c r="A661">
        <v>175</v>
      </c>
      <c r="B661" t="s">
        <v>2779</v>
      </c>
      <c r="C661" s="2">
        <v>40</v>
      </c>
      <c r="E661" t="str">
        <f t="shared" si="21"/>
        <v xml:space="preserve"> (175,'02 colas','40'),</v>
      </c>
    </row>
    <row r="662" spans="1:5" x14ac:dyDescent="0.3">
      <c r="A662">
        <v>170</v>
      </c>
      <c r="B662" t="s">
        <v>2397</v>
      </c>
      <c r="C662" s="2">
        <v>156</v>
      </c>
      <c r="E662" t="str">
        <f t="shared" si="21"/>
        <v xml:space="preserve"> (170,'5,20 m calha 30','156'),</v>
      </c>
    </row>
    <row r="663" spans="1:5" x14ac:dyDescent="0.3">
      <c r="A663">
        <v>176</v>
      </c>
      <c r="B663" t="s">
        <v>2780</v>
      </c>
      <c r="C663" s="2">
        <v>228</v>
      </c>
      <c r="E663" t="str">
        <f t="shared" si="21"/>
        <v xml:space="preserve"> (176,'7,60 m calha 30','228'),</v>
      </c>
    </row>
    <row r="664" spans="1:5" x14ac:dyDescent="0.3">
      <c r="A664">
        <v>176</v>
      </c>
      <c r="B664" t="s">
        <v>2781</v>
      </c>
      <c r="C664" s="2">
        <v>121.6</v>
      </c>
      <c r="E664" t="str">
        <f t="shared" si="21"/>
        <v xml:space="preserve"> (176,'7,60 m rufo 15','121,6'),</v>
      </c>
    </row>
    <row r="665" spans="1:5" x14ac:dyDescent="0.3">
      <c r="A665">
        <v>176</v>
      </c>
      <c r="B665" t="s">
        <v>2586</v>
      </c>
      <c r="C665" s="2">
        <v>122.5</v>
      </c>
      <c r="E665" t="str">
        <f t="shared" si="21"/>
        <v xml:space="preserve"> (176,'5,50 m rufo 20','122,5'),</v>
      </c>
    </row>
    <row r="666" spans="1:5" x14ac:dyDescent="0.3">
      <c r="A666">
        <v>176</v>
      </c>
      <c r="B666" t="s">
        <v>2597</v>
      </c>
      <c r="C666" s="2">
        <v>40</v>
      </c>
      <c r="E666" t="str">
        <f t="shared" si="21"/>
        <v xml:space="preserve"> (176,'2,50 m rufo 20','40'),</v>
      </c>
    </row>
    <row r="667" spans="1:5" x14ac:dyDescent="0.3">
      <c r="A667">
        <v>176</v>
      </c>
      <c r="B667" t="s">
        <v>2558</v>
      </c>
      <c r="C667" s="2">
        <v>100</v>
      </c>
      <c r="E667" t="str">
        <f t="shared" si="21"/>
        <v xml:space="preserve"> (176,'4,0 m condutores 10x5','100'),</v>
      </c>
    </row>
    <row r="668" spans="1:5" x14ac:dyDescent="0.3">
      <c r="A668">
        <v>176</v>
      </c>
      <c r="B668" t="s">
        <v>2761</v>
      </c>
      <c r="C668" s="2">
        <v>30</v>
      </c>
      <c r="E668" t="str">
        <f t="shared" si="21"/>
        <v xml:space="preserve"> (176,'05 suportes','30'),</v>
      </c>
    </row>
    <row r="669" spans="1:5" x14ac:dyDescent="0.3">
      <c r="A669">
        <v>176</v>
      </c>
      <c r="B669" t="s">
        <v>2371</v>
      </c>
      <c r="C669" s="2">
        <v>40</v>
      </c>
      <c r="E669" t="str">
        <f t="shared" si="21"/>
        <v xml:space="preserve"> (176,'02 cola PU','40'),</v>
      </c>
    </row>
    <row r="670" spans="1:5" x14ac:dyDescent="0.3">
      <c r="A670">
        <v>170</v>
      </c>
      <c r="B670" t="s">
        <v>2514</v>
      </c>
      <c r="C670" s="2">
        <v>24</v>
      </c>
      <c r="E670" t="str">
        <f t="shared" si="21"/>
        <v xml:space="preserve"> (170,'04 suportes','24'),</v>
      </c>
    </row>
    <row r="671" spans="1:5" x14ac:dyDescent="0.3">
      <c r="A671">
        <v>177</v>
      </c>
      <c r="B671" t="s">
        <v>2782</v>
      </c>
      <c r="C671" s="2">
        <v>146</v>
      </c>
      <c r="E671" t="str">
        <f t="shared" si="21"/>
        <v xml:space="preserve"> (177,'5,20 m calha 50','146'),</v>
      </c>
    </row>
    <row r="672" spans="1:5" x14ac:dyDescent="0.3">
      <c r="A672">
        <v>177</v>
      </c>
      <c r="B672" t="s">
        <v>2694</v>
      </c>
      <c r="C672" s="2">
        <v>40</v>
      </c>
      <c r="E672" t="str">
        <f t="shared" si="21"/>
        <v xml:space="preserve"> (177,'02 tampas','40'),</v>
      </c>
    </row>
    <row r="673" spans="1:5" x14ac:dyDescent="0.3">
      <c r="A673">
        <v>177</v>
      </c>
      <c r="B673" t="s">
        <v>2783</v>
      </c>
      <c r="C673" s="2">
        <v>30</v>
      </c>
      <c r="E673" t="str">
        <f t="shared" si="21"/>
        <v xml:space="preserve"> (177,'01 boquilha','30'),</v>
      </c>
    </row>
    <row r="674" spans="1:5" x14ac:dyDescent="0.3">
      <c r="A674">
        <v>178</v>
      </c>
      <c r="B674" t="s">
        <v>2784</v>
      </c>
      <c r="C674" s="2">
        <v>0</v>
      </c>
      <c r="E674" t="str">
        <f t="shared" si="21"/>
        <v xml:space="preserve"> (178,'01 reparo boquilha','0'),</v>
      </c>
    </row>
    <row r="675" spans="1:5" x14ac:dyDescent="0.3">
      <c r="A675">
        <v>178</v>
      </c>
      <c r="B675" t="s">
        <v>2785</v>
      </c>
      <c r="C675" s="2">
        <v>0</v>
      </c>
      <c r="E675" t="str">
        <f t="shared" si="21"/>
        <v xml:space="preserve"> (178,'01 tubo de cola PU','0'),</v>
      </c>
    </row>
    <row r="676" spans="1:5" x14ac:dyDescent="0.3">
      <c r="A676">
        <v>179</v>
      </c>
      <c r="B676" t="s">
        <v>2786</v>
      </c>
      <c r="C676" s="2">
        <v>90</v>
      </c>
      <c r="E676" t="str">
        <f t="shared" si="21"/>
        <v xml:space="preserve"> (179,'3,60 m rufo 30','90'),</v>
      </c>
    </row>
    <row r="677" spans="1:5" x14ac:dyDescent="0.3">
      <c r="A677">
        <v>179</v>
      </c>
      <c r="B677" t="s">
        <v>2787</v>
      </c>
      <c r="C677" s="2">
        <v>184.8</v>
      </c>
      <c r="E677" t="str">
        <f t="shared" si="21"/>
        <v xml:space="preserve"> (179,'6,60 m calha 30','184,8'),</v>
      </c>
    </row>
    <row r="678" spans="1:5" x14ac:dyDescent="0.3">
      <c r="A678">
        <v>179</v>
      </c>
      <c r="B678" t="s">
        <v>2348</v>
      </c>
      <c r="C678" s="2">
        <v>25</v>
      </c>
      <c r="E678" t="str">
        <f t="shared" si="21"/>
        <v xml:space="preserve"> (179,'01 cola PU','25'),</v>
      </c>
    </row>
    <row r="679" spans="1:5" x14ac:dyDescent="0.3">
      <c r="A679">
        <v>179</v>
      </c>
      <c r="B679" t="s">
        <v>2788</v>
      </c>
      <c r="C679" s="2">
        <v>100</v>
      </c>
      <c r="E679" t="str">
        <f t="shared" si="21"/>
        <v xml:space="preserve"> (179,'3,60 m calha 30','100'),</v>
      </c>
    </row>
    <row r="680" spans="1:5" x14ac:dyDescent="0.3">
      <c r="A680">
        <v>179</v>
      </c>
      <c r="B680" t="s">
        <v>2789</v>
      </c>
      <c r="C680" s="2">
        <v>48</v>
      </c>
      <c r="E680" t="str">
        <f t="shared" si="21"/>
        <v xml:space="preserve"> (179,'08 suportes','48'),</v>
      </c>
    </row>
    <row r="681" spans="1:5" x14ac:dyDescent="0.3">
      <c r="A681">
        <v>179</v>
      </c>
      <c r="B681" t="s">
        <v>2370</v>
      </c>
      <c r="C681" s="2">
        <v>35</v>
      </c>
      <c r="E681" t="str">
        <f t="shared" si="21"/>
        <v xml:space="preserve"> (179,'01 saída','35'),</v>
      </c>
    </row>
    <row r="682" spans="1:5" x14ac:dyDescent="0.3">
      <c r="A682">
        <v>179</v>
      </c>
      <c r="B682" t="s">
        <v>2764</v>
      </c>
      <c r="C682" s="2">
        <v>200</v>
      </c>
      <c r="E682" t="str">
        <f t="shared" si="21"/>
        <v xml:space="preserve"> (179,'8,0 m condutores','200'),</v>
      </c>
    </row>
    <row r="683" spans="1:5" x14ac:dyDescent="0.3">
      <c r="A683">
        <v>179</v>
      </c>
      <c r="B683" t="s">
        <v>2790</v>
      </c>
      <c r="C683" s="2">
        <v>150</v>
      </c>
      <c r="E683" t="str">
        <f t="shared" si="21"/>
        <v xml:space="preserve"> (179,'3,20 m calha 25','150'),</v>
      </c>
    </row>
    <row r="684" spans="1:5" x14ac:dyDescent="0.3">
      <c r="A684">
        <v>180</v>
      </c>
      <c r="B684" t="s">
        <v>2791</v>
      </c>
      <c r="C684" s="2">
        <v>112</v>
      </c>
      <c r="E684" t="str">
        <f t="shared" si="21"/>
        <v xml:space="preserve"> (180,'3,20 m calha 40','112'),</v>
      </c>
    </row>
    <row r="685" spans="1:5" x14ac:dyDescent="0.3">
      <c r="A685">
        <v>180</v>
      </c>
      <c r="B685" t="s">
        <v>2792</v>
      </c>
      <c r="C685" s="2">
        <v>228</v>
      </c>
      <c r="E685" t="str">
        <f t="shared" si="21"/>
        <v xml:space="preserve"> (180,'6,0 m calhas 50','228'),</v>
      </c>
    </row>
    <row r="686" spans="1:5" x14ac:dyDescent="0.3">
      <c r="A686">
        <v>180</v>
      </c>
      <c r="B686" t="s">
        <v>2793</v>
      </c>
      <c r="C686" s="2">
        <v>80</v>
      </c>
      <c r="E686" t="str">
        <f t="shared" si="21"/>
        <v xml:space="preserve"> (180,'2,50 m calha 30','80'),</v>
      </c>
    </row>
    <row r="687" spans="1:5" x14ac:dyDescent="0.3">
      <c r="A687">
        <v>180</v>
      </c>
      <c r="B687" t="s">
        <v>2509</v>
      </c>
      <c r="C687" s="2">
        <v>40</v>
      </c>
      <c r="E687" t="str">
        <f t="shared" si="21"/>
        <v xml:space="preserve"> (180,'02 colas PU','40'),</v>
      </c>
    </row>
    <row r="688" spans="1:5" x14ac:dyDescent="0.3">
      <c r="A688">
        <v>180</v>
      </c>
      <c r="B688" t="s">
        <v>2351</v>
      </c>
      <c r="C688" s="2">
        <v>12</v>
      </c>
      <c r="E688" t="str">
        <f t="shared" si="21"/>
        <v xml:space="preserve"> (180,'02 suportes','12'),</v>
      </c>
    </row>
    <row r="689" spans="1:5" x14ac:dyDescent="0.3">
      <c r="A689">
        <v>180</v>
      </c>
      <c r="B689" t="s">
        <v>2621</v>
      </c>
      <c r="C689" s="2">
        <v>150</v>
      </c>
      <c r="E689" t="str">
        <f t="shared" si="21"/>
        <v xml:space="preserve"> (180,'6,0 m condutores 7x4','150'),</v>
      </c>
    </row>
    <row r="690" spans="1:5" x14ac:dyDescent="0.3">
      <c r="A690">
        <v>180</v>
      </c>
      <c r="B690" t="s">
        <v>2744</v>
      </c>
      <c r="C690" s="2">
        <v>100</v>
      </c>
      <c r="E690" t="str">
        <f t="shared" si="21"/>
        <v xml:space="preserve"> (180,'4,0 m condutores7x4','100'),</v>
      </c>
    </row>
    <row r="691" spans="1:5" x14ac:dyDescent="0.3">
      <c r="A691">
        <v>180</v>
      </c>
      <c r="B691" t="s">
        <v>2794</v>
      </c>
      <c r="C691" s="2">
        <v>80</v>
      </c>
      <c r="E691" t="str">
        <f t="shared" si="21"/>
        <v xml:space="preserve"> (180,'1,50 m chapa','80'),</v>
      </c>
    </row>
    <row r="692" spans="1:5" x14ac:dyDescent="0.3">
      <c r="A692">
        <v>181</v>
      </c>
      <c r="B692" t="s">
        <v>2795</v>
      </c>
      <c r="C692" s="2">
        <v>120</v>
      </c>
      <c r="E692" t="str">
        <f t="shared" si="21"/>
        <v xml:space="preserve"> (181,'2,45 m calha 25','120'),</v>
      </c>
    </row>
    <row r="693" spans="1:5" x14ac:dyDescent="0.3">
      <c r="A693">
        <v>181</v>
      </c>
      <c r="B693" t="s">
        <v>2777</v>
      </c>
      <c r="C693" s="2">
        <v>60</v>
      </c>
      <c r="E693" t="str">
        <f t="shared" si="21"/>
        <v xml:space="preserve"> (181,'2,0 m condutores 7x4','60'),</v>
      </c>
    </row>
    <row r="694" spans="1:5" x14ac:dyDescent="0.3">
      <c r="A694">
        <v>181</v>
      </c>
      <c r="B694" t="s">
        <v>2796</v>
      </c>
      <c r="C694" s="2">
        <v>80</v>
      </c>
      <c r="E694" t="str">
        <f t="shared" si="21"/>
        <v xml:space="preserve"> (181,'1,35 m calha 30','80'),</v>
      </c>
    </row>
    <row r="695" spans="1:5" x14ac:dyDescent="0.3">
      <c r="A695">
        <v>181</v>
      </c>
      <c r="B695" t="s">
        <v>2510</v>
      </c>
      <c r="C695" s="2">
        <v>100</v>
      </c>
      <c r="E695" t="str">
        <f t="shared" si="21"/>
        <v xml:space="preserve"> (181,'4,0 m condutores 7x4','100'),</v>
      </c>
    </row>
    <row r="696" spans="1:5" x14ac:dyDescent="0.3">
      <c r="A696">
        <v>181</v>
      </c>
      <c r="B696" t="s">
        <v>2797</v>
      </c>
      <c r="C696" s="2">
        <v>120</v>
      </c>
      <c r="E696" t="str">
        <f t="shared" si="21"/>
        <v xml:space="preserve"> (181,'1,62 m calha 30','120'),</v>
      </c>
    </row>
    <row r="697" spans="1:5" x14ac:dyDescent="0.3">
      <c r="A697">
        <v>181</v>
      </c>
      <c r="B697" t="s">
        <v>2370</v>
      </c>
      <c r="C697" s="2">
        <v>35</v>
      </c>
      <c r="E697" t="str">
        <f t="shared" si="21"/>
        <v xml:space="preserve"> (181,'01 saída','35'),</v>
      </c>
    </row>
    <row r="698" spans="1:5" x14ac:dyDescent="0.3">
      <c r="A698">
        <v>181</v>
      </c>
      <c r="B698" t="s">
        <v>2348</v>
      </c>
      <c r="C698" s="2">
        <v>25</v>
      </c>
      <c r="E698" t="str">
        <f t="shared" si="21"/>
        <v xml:space="preserve"> (181,'01 cola PU','25'),</v>
      </c>
    </row>
    <row r="699" spans="1:5" x14ac:dyDescent="0.3">
      <c r="A699">
        <v>182</v>
      </c>
      <c r="B699" t="s">
        <v>2798</v>
      </c>
      <c r="C699" s="2">
        <v>100</v>
      </c>
      <c r="E699" t="str">
        <f t="shared" si="21"/>
        <v xml:space="preserve"> (182,'Limpeza de calhas','100'),</v>
      </c>
    </row>
    <row r="700" spans="1:5" x14ac:dyDescent="0.3">
      <c r="A700">
        <v>182</v>
      </c>
      <c r="B700" t="s">
        <v>2348</v>
      </c>
      <c r="C700" s="2">
        <v>25</v>
      </c>
      <c r="E700" t="str">
        <f t="shared" si="21"/>
        <v xml:space="preserve"> (182,'01 cola PU','25'),</v>
      </c>
    </row>
    <row r="701" spans="1:5" x14ac:dyDescent="0.3">
      <c r="A701">
        <v>182</v>
      </c>
      <c r="B701" t="s">
        <v>2799</v>
      </c>
      <c r="C701" s="2">
        <v>135</v>
      </c>
      <c r="E701" t="str">
        <f t="shared" si="21"/>
        <v xml:space="preserve"> (182,'Solda 03 boquilhas','135'),</v>
      </c>
    </row>
    <row r="702" spans="1:5" x14ac:dyDescent="0.3">
      <c r="A702">
        <v>183</v>
      </c>
      <c r="B702" t="s">
        <v>2800</v>
      </c>
      <c r="C702" s="2">
        <v>190</v>
      </c>
      <c r="E702" t="str">
        <f t="shared" si="21"/>
        <v xml:space="preserve"> (183,'8,30 calha 30','190'),</v>
      </c>
    </row>
    <row r="703" spans="1:5" x14ac:dyDescent="0.3">
      <c r="A703">
        <v>184</v>
      </c>
      <c r="B703" t="s">
        <v>2801</v>
      </c>
      <c r="C703" s="2">
        <v>67.72</v>
      </c>
      <c r="E703" t="str">
        <f t="shared" si="21"/>
        <v xml:space="preserve"> (184,'4,0 m chapa 30','67,72'),</v>
      </c>
    </row>
    <row r="704" spans="1:5" x14ac:dyDescent="0.3">
      <c r="A704">
        <v>184</v>
      </c>
      <c r="B704" t="s">
        <v>2802</v>
      </c>
      <c r="C704" s="2">
        <v>20.3</v>
      </c>
      <c r="E704" t="str">
        <f t="shared" si="21"/>
        <v xml:space="preserve"> (184,'1,8 m chapa 20','20,3'),</v>
      </c>
    </row>
    <row r="705" spans="1:5" x14ac:dyDescent="0.3">
      <c r="A705">
        <v>184</v>
      </c>
      <c r="B705" t="s">
        <v>2803</v>
      </c>
      <c r="C705" s="2">
        <v>16.07</v>
      </c>
      <c r="E705" t="str">
        <f t="shared" si="21"/>
        <v xml:space="preserve"> (184,'1,9 , chapa 15','16,07'),</v>
      </c>
    </row>
    <row r="706" spans="1:5" x14ac:dyDescent="0.3">
      <c r="A706">
        <v>185</v>
      </c>
      <c r="B706" t="s">
        <v>2804</v>
      </c>
      <c r="C706" s="2">
        <v>49.44</v>
      </c>
      <c r="E706" t="str">
        <f t="shared" si="21"/>
        <v xml:space="preserve"> (185,'6,0 m rufo 20','49,44'),</v>
      </c>
    </row>
    <row r="707" spans="1:5" x14ac:dyDescent="0.3">
      <c r="A707">
        <v>185</v>
      </c>
      <c r="B707" t="s">
        <v>2399</v>
      </c>
      <c r="C707" s="2">
        <v>24.72</v>
      </c>
      <c r="E707" t="str">
        <f t="shared" si="21"/>
        <v xml:space="preserve"> (185,'3,0 m rufo 20','24,72'),</v>
      </c>
    </row>
    <row r="708" spans="1:5" x14ac:dyDescent="0.3">
      <c r="A708">
        <v>186</v>
      </c>
      <c r="B708" t="s">
        <v>2805</v>
      </c>
      <c r="C708" s="2">
        <v>780</v>
      </c>
      <c r="E708" t="str">
        <f t="shared" si="21"/>
        <v xml:space="preserve"> (186,'25,0 m calha 35','780'),</v>
      </c>
    </row>
    <row r="709" spans="1:5" x14ac:dyDescent="0.3">
      <c r="A709">
        <v>187</v>
      </c>
      <c r="B709" t="s">
        <v>2650</v>
      </c>
      <c r="C709" s="2">
        <v>25</v>
      </c>
      <c r="E709" t="str">
        <f t="shared" si="21"/>
        <v xml:space="preserve"> (187,'01 tubo cola PU','25'),</v>
      </c>
    </row>
    <row r="710" spans="1:5" hidden="1" x14ac:dyDescent="0.3">
      <c r="B710" t="s">
        <v>2348</v>
      </c>
    </row>
    <row r="711" spans="1:5" x14ac:dyDescent="0.3">
      <c r="A711">
        <v>188</v>
      </c>
      <c r="B711" t="s">
        <v>2573</v>
      </c>
      <c r="C711" s="2">
        <v>0</v>
      </c>
      <c r="E711" t="str">
        <f t="shared" ref="E711:E731" si="22">" ("&amp;A711&amp;",'"&amp;B711&amp;"','"&amp;C711&amp;"'),"</f>
        <v xml:space="preserve"> (188,'1,0 m chapa 60','0'),</v>
      </c>
    </row>
    <row r="712" spans="1:5" x14ac:dyDescent="0.3">
      <c r="A712">
        <v>188</v>
      </c>
      <c r="B712" t="s">
        <v>2806</v>
      </c>
      <c r="C712" s="2">
        <v>0</v>
      </c>
      <c r="E712" t="str">
        <f t="shared" si="22"/>
        <v xml:space="preserve"> (188,'1,0 m chapa 35','0'),</v>
      </c>
    </row>
    <row r="713" spans="1:5" x14ac:dyDescent="0.3">
      <c r="A713">
        <v>188</v>
      </c>
      <c r="B713" t="s">
        <v>2807</v>
      </c>
      <c r="C713" s="2">
        <v>0</v>
      </c>
      <c r="E713" t="str">
        <f t="shared" si="22"/>
        <v xml:space="preserve"> (188,'1,0 m chapa 50','0'),</v>
      </c>
    </row>
    <row r="714" spans="1:5" x14ac:dyDescent="0.3">
      <c r="A714">
        <v>189</v>
      </c>
      <c r="B714" t="s">
        <v>2808</v>
      </c>
      <c r="C714" s="2">
        <v>72</v>
      </c>
      <c r="E714" t="str">
        <f t="shared" si="22"/>
        <v xml:space="preserve"> (189,'4,0 m condutores (mão de obra)','72'),</v>
      </c>
    </row>
    <row r="715" spans="1:5" x14ac:dyDescent="0.3">
      <c r="A715">
        <v>189</v>
      </c>
      <c r="B715" t="s">
        <v>2809</v>
      </c>
      <c r="C715" s="2">
        <v>70.400000000000006</v>
      </c>
      <c r="E715" t="str">
        <f t="shared" si="22"/>
        <v xml:space="preserve"> (189,'4,40 m rufo 20','70,4'),</v>
      </c>
    </row>
    <row r="716" spans="1:5" x14ac:dyDescent="0.3">
      <c r="A716">
        <v>189</v>
      </c>
      <c r="B716" t="s">
        <v>2452</v>
      </c>
      <c r="C716" s="2">
        <v>43.2</v>
      </c>
      <c r="E716" t="str">
        <f t="shared" si="22"/>
        <v xml:space="preserve"> (189,'2,70 m rufo 20','43,2'),</v>
      </c>
    </row>
    <row r="717" spans="1:5" x14ac:dyDescent="0.3">
      <c r="A717">
        <v>189</v>
      </c>
      <c r="B717" t="s">
        <v>2810</v>
      </c>
      <c r="C717" s="2">
        <v>32</v>
      </c>
      <c r="E717" t="str">
        <f t="shared" si="22"/>
        <v xml:space="preserve"> (189,'1,0 m manta asfaltica 20','32'),</v>
      </c>
    </row>
    <row r="718" spans="1:5" x14ac:dyDescent="0.3">
      <c r="A718">
        <v>189</v>
      </c>
      <c r="B718" t="s">
        <v>2348</v>
      </c>
      <c r="C718" s="2">
        <v>25</v>
      </c>
      <c r="E718" t="str">
        <f t="shared" si="22"/>
        <v xml:space="preserve"> (189,'01 cola PU','25'),</v>
      </c>
    </row>
    <row r="719" spans="1:5" x14ac:dyDescent="0.3">
      <c r="A719">
        <v>190</v>
      </c>
      <c r="B719" t="s">
        <v>2811</v>
      </c>
      <c r="C719" s="2">
        <v>20.6</v>
      </c>
      <c r="E719" t="str">
        <f t="shared" si="22"/>
        <v xml:space="preserve"> (190,'2,5 m rufo 20','20,6'),</v>
      </c>
    </row>
    <row r="720" spans="1:5" x14ac:dyDescent="0.3">
      <c r="A720">
        <v>191</v>
      </c>
      <c r="B720" t="s">
        <v>2812</v>
      </c>
      <c r="C720" s="2">
        <v>154</v>
      </c>
      <c r="E720" t="str">
        <f t="shared" si="22"/>
        <v xml:space="preserve"> (191,'5,50 m calha 30','154'),</v>
      </c>
    </row>
    <row r="721" spans="1:5" x14ac:dyDescent="0.3">
      <c r="A721">
        <v>191</v>
      </c>
      <c r="B721" t="s">
        <v>2514</v>
      </c>
      <c r="C721" s="2">
        <v>24</v>
      </c>
      <c r="E721" t="str">
        <f t="shared" si="22"/>
        <v xml:space="preserve"> (191,'04 suportes','24'),</v>
      </c>
    </row>
    <row r="722" spans="1:5" x14ac:dyDescent="0.3">
      <c r="A722">
        <v>191</v>
      </c>
      <c r="B722" t="s">
        <v>2510</v>
      </c>
      <c r="C722" s="2">
        <v>100</v>
      </c>
      <c r="E722" t="str">
        <f t="shared" si="22"/>
        <v xml:space="preserve"> (191,'4,0 m condutores 7x4','100'),</v>
      </c>
    </row>
    <row r="723" spans="1:5" x14ac:dyDescent="0.3">
      <c r="A723">
        <v>174</v>
      </c>
      <c r="B723" t="s">
        <v>2813</v>
      </c>
      <c r="C723" s="2">
        <v>196</v>
      </c>
      <c r="E723" t="str">
        <f t="shared" si="22"/>
        <v xml:space="preserve"> (174,'14,0 m rufo 15','196'),</v>
      </c>
    </row>
    <row r="724" spans="1:5" x14ac:dyDescent="0.3">
      <c r="A724">
        <v>174</v>
      </c>
      <c r="B724" t="s">
        <v>2684</v>
      </c>
      <c r="C724" s="2">
        <v>160</v>
      </c>
      <c r="E724" t="str">
        <f t="shared" si="22"/>
        <v xml:space="preserve"> (174,'10,0 m rufo 20','160'),</v>
      </c>
    </row>
    <row r="725" spans="1:5" x14ac:dyDescent="0.3">
      <c r="A725">
        <v>174</v>
      </c>
      <c r="B725" t="s">
        <v>2814</v>
      </c>
      <c r="C725" s="2">
        <v>57</v>
      </c>
      <c r="E725" t="str">
        <f t="shared" si="22"/>
        <v xml:space="preserve"> (174,'3,0 m rufo 25','57'),</v>
      </c>
    </row>
    <row r="726" spans="1:5" x14ac:dyDescent="0.3">
      <c r="A726">
        <v>174</v>
      </c>
      <c r="B726" t="s">
        <v>2474</v>
      </c>
      <c r="C726" s="2">
        <v>120</v>
      </c>
      <c r="E726" t="str">
        <f t="shared" si="22"/>
        <v xml:space="preserve"> (174,'06 tubos cola PU','120'),</v>
      </c>
    </row>
    <row r="727" spans="1:5" x14ac:dyDescent="0.3">
      <c r="A727">
        <v>174</v>
      </c>
      <c r="B727" t="s">
        <v>2558</v>
      </c>
      <c r="C727" s="2">
        <v>100</v>
      </c>
      <c r="E727" t="str">
        <f t="shared" si="22"/>
        <v xml:space="preserve"> (174,'4,0 m condutores 10x5','100'),</v>
      </c>
    </row>
    <row r="728" spans="1:5" x14ac:dyDescent="0.3">
      <c r="A728">
        <v>174</v>
      </c>
      <c r="B728" t="s">
        <v>2815</v>
      </c>
      <c r="C728" s="2">
        <v>560</v>
      </c>
      <c r="E728" t="str">
        <f t="shared" si="22"/>
        <v xml:space="preserve"> (174,'16,0 m calhas 50','560'),</v>
      </c>
    </row>
    <row r="729" spans="1:5" x14ac:dyDescent="0.3">
      <c r="A729">
        <v>174</v>
      </c>
      <c r="B729" t="s">
        <v>2816</v>
      </c>
      <c r="C729" s="2">
        <v>32</v>
      </c>
      <c r="E729" t="str">
        <f t="shared" si="22"/>
        <v xml:space="preserve"> (174,'1,60 m rufo 20','32'),</v>
      </c>
    </row>
    <row r="730" spans="1:5" x14ac:dyDescent="0.3">
      <c r="A730">
        <v>192</v>
      </c>
      <c r="B730" t="s">
        <v>2817</v>
      </c>
      <c r="C730" s="2">
        <v>225</v>
      </c>
      <c r="E730" t="str">
        <f t="shared" si="22"/>
        <v xml:space="preserve"> (192,'6,0 m calhas 40','225'),</v>
      </c>
    </row>
    <row r="731" spans="1:5" x14ac:dyDescent="0.3">
      <c r="A731">
        <v>193</v>
      </c>
      <c r="B731" t="s">
        <v>2818</v>
      </c>
      <c r="C731" s="2">
        <v>190</v>
      </c>
      <c r="E731" t="str">
        <f t="shared" si="22"/>
        <v xml:space="preserve"> (193,'5,0 m bica 50','190'),</v>
      </c>
    </row>
    <row r="732" spans="1:5" hidden="1" x14ac:dyDescent="0.3">
      <c r="B732" t="s">
        <v>2818</v>
      </c>
    </row>
    <row r="733" spans="1:5" x14ac:dyDescent="0.3">
      <c r="A733">
        <v>193</v>
      </c>
      <c r="B733" t="s">
        <v>2819</v>
      </c>
      <c r="C733" s="2">
        <v>45</v>
      </c>
      <c r="E733" t="str">
        <f t="shared" ref="E733:E796" si="23">" ("&amp;A733&amp;",'"&amp;B733&amp;"','"&amp;C733&amp;"'),"</f>
        <v xml:space="preserve"> (193,'01 saida 150','45'),</v>
      </c>
    </row>
    <row r="734" spans="1:5" x14ac:dyDescent="0.3">
      <c r="A734">
        <v>192</v>
      </c>
      <c r="B734" t="s">
        <v>2662</v>
      </c>
      <c r="C734" s="2">
        <v>35</v>
      </c>
      <c r="E734" t="str">
        <f t="shared" si="23"/>
        <v xml:space="preserve"> (192,'01 saida','35'),</v>
      </c>
    </row>
    <row r="735" spans="1:5" x14ac:dyDescent="0.3">
      <c r="A735">
        <v>194</v>
      </c>
      <c r="B735" t="s">
        <v>2820</v>
      </c>
      <c r="C735" s="2">
        <v>101.52</v>
      </c>
      <c r="E735" t="str">
        <f t="shared" si="23"/>
        <v xml:space="preserve"> (194,'12,0 m rufos 15','101,52'),</v>
      </c>
    </row>
    <row r="736" spans="1:5" x14ac:dyDescent="0.3">
      <c r="A736">
        <v>194</v>
      </c>
      <c r="B736" t="s">
        <v>2821</v>
      </c>
      <c r="C736" s="2">
        <v>80</v>
      </c>
      <c r="E736" t="str">
        <f t="shared" si="23"/>
        <v xml:space="preserve"> (194,'16 suportes','80'),</v>
      </c>
    </row>
    <row r="737" spans="1:5" x14ac:dyDescent="0.3">
      <c r="A737">
        <v>195</v>
      </c>
      <c r="B737" t="s">
        <v>2822</v>
      </c>
      <c r="C737" s="2">
        <v>224</v>
      </c>
      <c r="E737" t="str">
        <f t="shared" si="23"/>
        <v xml:space="preserve"> (195,'8,0 m calhas 30','224'),</v>
      </c>
    </row>
    <row r="738" spans="1:5" x14ac:dyDescent="0.3">
      <c r="A738">
        <v>195</v>
      </c>
      <c r="B738" t="s">
        <v>2761</v>
      </c>
      <c r="C738" s="2">
        <v>30</v>
      </c>
      <c r="E738" t="str">
        <f t="shared" si="23"/>
        <v xml:space="preserve"> (195,'05 suportes','30'),</v>
      </c>
    </row>
    <row r="739" spans="1:5" x14ac:dyDescent="0.3">
      <c r="A739">
        <v>195</v>
      </c>
      <c r="B739" t="s">
        <v>2783</v>
      </c>
      <c r="C739" s="2">
        <v>35</v>
      </c>
      <c r="E739" t="str">
        <f t="shared" si="23"/>
        <v xml:space="preserve"> (195,'01 boquilha','35'),</v>
      </c>
    </row>
    <row r="740" spans="1:5" x14ac:dyDescent="0.3">
      <c r="A740">
        <v>193</v>
      </c>
      <c r="B740" t="s">
        <v>2823</v>
      </c>
      <c r="C740" s="2">
        <v>45</v>
      </c>
      <c r="E740" t="str">
        <f t="shared" si="23"/>
        <v xml:space="preserve"> (193,'Adaptador 0,60x0,50','45'),</v>
      </c>
    </row>
    <row r="741" spans="1:5" x14ac:dyDescent="0.3">
      <c r="A741">
        <v>193</v>
      </c>
      <c r="B741" t="s">
        <v>2824</v>
      </c>
      <c r="C741" s="2">
        <v>100</v>
      </c>
      <c r="E741" t="str">
        <f t="shared" si="23"/>
        <v xml:space="preserve"> (193,'04 colas PU','100'),</v>
      </c>
    </row>
    <row r="742" spans="1:5" x14ac:dyDescent="0.3">
      <c r="A742">
        <v>196</v>
      </c>
      <c r="B742" t="s">
        <v>2825</v>
      </c>
      <c r="C742" s="2">
        <v>126.9</v>
      </c>
      <c r="E742" t="str">
        <f t="shared" si="23"/>
        <v xml:space="preserve"> (196,'15,0 m rufos 15','126,9'),</v>
      </c>
    </row>
    <row r="743" spans="1:5" x14ac:dyDescent="0.3">
      <c r="A743">
        <v>197</v>
      </c>
      <c r="B743" t="s">
        <v>2558</v>
      </c>
      <c r="C743" s="2">
        <v>150</v>
      </c>
      <c r="E743" t="str">
        <f t="shared" si="23"/>
        <v xml:space="preserve"> (197,'4,0 m condutores 10x5','150'),</v>
      </c>
    </row>
    <row r="744" spans="1:5" x14ac:dyDescent="0.3">
      <c r="A744">
        <v>198</v>
      </c>
      <c r="B744" t="s">
        <v>2639</v>
      </c>
      <c r="C744" s="2">
        <v>256</v>
      </c>
      <c r="E744" t="str">
        <f t="shared" si="23"/>
        <v xml:space="preserve"> (198,'16,0 m rufo 20','256'),</v>
      </c>
    </row>
    <row r="745" spans="1:5" x14ac:dyDescent="0.3">
      <c r="A745">
        <v>199</v>
      </c>
      <c r="B745" t="s">
        <v>2452</v>
      </c>
      <c r="C745" s="2">
        <v>63.2</v>
      </c>
      <c r="E745" t="str">
        <f t="shared" si="23"/>
        <v xml:space="preserve"> (199,'2,70 m rufo 20','63,2'),</v>
      </c>
    </row>
    <row r="746" spans="1:5" x14ac:dyDescent="0.3">
      <c r="A746">
        <v>200</v>
      </c>
      <c r="B746" t="s">
        <v>2826</v>
      </c>
      <c r="C746" s="2">
        <v>247.5</v>
      </c>
      <c r="E746" t="str">
        <f t="shared" si="23"/>
        <v xml:space="preserve"> (200,'5,50 m calhas 60','247,5'),</v>
      </c>
    </row>
    <row r="747" spans="1:5" x14ac:dyDescent="0.3">
      <c r="A747">
        <v>200</v>
      </c>
      <c r="B747" t="s">
        <v>2827</v>
      </c>
      <c r="C747" s="2">
        <v>50</v>
      </c>
      <c r="E747" t="str">
        <f t="shared" si="23"/>
        <v xml:space="preserve"> (200,'2,0 m condutores 10x5','50'),</v>
      </c>
    </row>
    <row r="748" spans="1:5" x14ac:dyDescent="0.3">
      <c r="A748">
        <v>193</v>
      </c>
      <c r="B748" t="s">
        <v>2828</v>
      </c>
      <c r="C748" s="2">
        <v>144.19999999999999</v>
      </c>
      <c r="E748" t="str">
        <f t="shared" si="23"/>
        <v xml:space="preserve"> (193,'20,60 m rufo /mão de obra','144,2'),</v>
      </c>
    </row>
    <row r="749" spans="1:5" x14ac:dyDescent="0.3">
      <c r="A749">
        <v>193</v>
      </c>
      <c r="B749" t="s">
        <v>2829</v>
      </c>
      <c r="C749" s="2">
        <v>60</v>
      </c>
      <c r="E749" t="str">
        <f t="shared" si="23"/>
        <v xml:space="preserve"> (193,'Mão de obra adaptador','60'),</v>
      </c>
    </row>
    <row r="750" spans="1:5" x14ac:dyDescent="0.3">
      <c r="A750">
        <v>193</v>
      </c>
      <c r="B750" t="s">
        <v>2830</v>
      </c>
      <c r="C750" s="2">
        <v>80</v>
      </c>
      <c r="E750" t="str">
        <f t="shared" si="23"/>
        <v xml:space="preserve"> (193,'4,50 m pingadeira 15','80'),</v>
      </c>
    </row>
    <row r="751" spans="1:5" x14ac:dyDescent="0.3">
      <c r="A751">
        <v>201</v>
      </c>
      <c r="B751" t="s">
        <v>2831</v>
      </c>
      <c r="C751" s="2">
        <v>0</v>
      </c>
      <c r="E751" t="str">
        <f t="shared" si="23"/>
        <v xml:space="preserve"> (201,'3,30 m calhas 30','0'),</v>
      </c>
    </row>
    <row r="752" spans="1:5" x14ac:dyDescent="0.3">
      <c r="A752">
        <v>201</v>
      </c>
      <c r="B752" t="s">
        <v>2370</v>
      </c>
      <c r="C752" s="2">
        <v>0</v>
      </c>
      <c r="E752" t="str">
        <f t="shared" si="23"/>
        <v xml:space="preserve"> (201,'01 saída','0'),</v>
      </c>
    </row>
    <row r="753" spans="1:5" x14ac:dyDescent="0.3">
      <c r="A753">
        <v>201</v>
      </c>
      <c r="B753" t="s">
        <v>2526</v>
      </c>
      <c r="C753" s="2">
        <v>0</v>
      </c>
      <c r="E753" t="str">
        <f t="shared" si="23"/>
        <v xml:space="preserve"> (201,'03 suportes','0'),</v>
      </c>
    </row>
    <row r="754" spans="1:5" x14ac:dyDescent="0.3">
      <c r="A754">
        <v>202</v>
      </c>
      <c r="B754" t="s">
        <v>2832</v>
      </c>
      <c r="C754" s="2">
        <v>0</v>
      </c>
      <c r="E754" t="str">
        <f t="shared" si="23"/>
        <v xml:space="preserve"> (202,'7,90 m calha encosto 60','0'),</v>
      </c>
    </row>
    <row r="755" spans="1:5" x14ac:dyDescent="0.3">
      <c r="A755">
        <v>202</v>
      </c>
      <c r="B755" t="s">
        <v>2777</v>
      </c>
      <c r="C755" s="2">
        <v>0</v>
      </c>
      <c r="E755" t="str">
        <f t="shared" si="23"/>
        <v xml:space="preserve"> (202,'2,0 m condutores 7x4','0'),</v>
      </c>
    </row>
    <row r="756" spans="1:5" x14ac:dyDescent="0.3">
      <c r="A756">
        <v>202</v>
      </c>
      <c r="B756" t="s">
        <v>2833</v>
      </c>
      <c r="C756" s="2">
        <v>0</v>
      </c>
      <c r="E756" t="str">
        <f t="shared" si="23"/>
        <v xml:space="preserve"> (202,'4,40 m calha encosto 60','0'),</v>
      </c>
    </row>
    <row r="757" spans="1:5" x14ac:dyDescent="0.3">
      <c r="A757">
        <v>202</v>
      </c>
      <c r="B757" t="s">
        <v>2834</v>
      </c>
      <c r="C757" s="2">
        <v>0</v>
      </c>
      <c r="E757" t="str">
        <f t="shared" si="23"/>
        <v xml:space="preserve"> (202,'4,0 m geral 60','0'),</v>
      </c>
    </row>
    <row r="758" spans="1:5" x14ac:dyDescent="0.3">
      <c r="A758">
        <v>203</v>
      </c>
      <c r="B758" t="s">
        <v>2835</v>
      </c>
      <c r="C758" s="2">
        <v>427.5</v>
      </c>
      <c r="E758" t="str">
        <f t="shared" si="23"/>
        <v xml:space="preserve"> (203,'9,50 m calhas 60','427,5'),</v>
      </c>
    </row>
    <row r="759" spans="1:5" x14ac:dyDescent="0.3">
      <c r="A759">
        <v>203</v>
      </c>
      <c r="B759" t="s">
        <v>2558</v>
      </c>
      <c r="C759" s="2">
        <v>100</v>
      </c>
      <c r="E759" t="str">
        <f t="shared" si="23"/>
        <v xml:space="preserve"> (203,'4,0 m condutores 10x5','100'),</v>
      </c>
    </row>
    <row r="760" spans="1:5" x14ac:dyDescent="0.3">
      <c r="A760">
        <v>203</v>
      </c>
      <c r="B760" t="s">
        <v>2348</v>
      </c>
      <c r="C760" s="2">
        <v>25</v>
      </c>
      <c r="E760" t="str">
        <f t="shared" si="23"/>
        <v xml:space="preserve"> (203,'01 cola PU','25'),</v>
      </c>
    </row>
    <row r="761" spans="1:5" x14ac:dyDescent="0.3">
      <c r="A761">
        <v>203</v>
      </c>
      <c r="B761" t="s">
        <v>2712</v>
      </c>
      <c r="C761" s="2">
        <v>20</v>
      </c>
      <c r="E761" t="str">
        <f t="shared" si="23"/>
        <v xml:space="preserve"> (203,'carreto','20'),</v>
      </c>
    </row>
    <row r="762" spans="1:5" x14ac:dyDescent="0.3">
      <c r="A762">
        <v>204</v>
      </c>
      <c r="B762" t="s">
        <v>2348</v>
      </c>
      <c r="C762" s="2">
        <v>25</v>
      </c>
      <c r="E762" t="str">
        <f t="shared" si="23"/>
        <v xml:space="preserve"> (204,'01 cola PU','25'),</v>
      </c>
    </row>
    <row r="763" spans="1:5" x14ac:dyDescent="0.3">
      <c r="A763">
        <v>204</v>
      </c>
      <c r="B763" t="s">
        <v>2836</v>
      </c>
      <c r="C763" s="2">
        <v>75.2</v>
      </c>
      <c r="E763" t="str">
        <f t="shared" si="23"/>
        <v xml:space="preserve"> (204,'4,70 m rufo 20','75,2'),</v>
      </c>
    </row>
    <row r="764" spans="1:5" x14ac:dyDescent="0.3">
      <c r="A764">
        <v>204</v>
      </c>
      <c r="B764" t="s">
        <v>2837</v>
      </c>
      <c r="C764" s="2">
        <v>156.80000000000001</v>
      </c>
      <c r="E764" t="str">
        <f t="shared" si="23"/>
        <v xml:space="preserve"> (204,'5,60 m calhas 30','156,8'),</v>
      </c>
    </row>
    <row r="765" spans="1:5" x14ac:dyDescent="0.3">
      <c r="A765">
        <v>204</v>
      </c>
      <c r="B765" t="s">
        <v>2697</v>
      </c>
      <c r="C765" s="2">
        <v>200</v>
      </c>
      <c r="E765" t="str">
        <f t="shared" si="23"/>
        <v xml:space="preserve"> (204,'8,0 m condutores 10x5','200'),</v>
      </c>
    </row>
    <row r="766" spans="1:5" x14ac:dyDescent="0.3">
      <c r="A766">
        <v>204</v>
      </c>
      <c r="B766" t="s">
        <v>2514</v>
      </c>
      <c r="C766" s="2">
        <v>24</v>
      </c>
      <c r="E766" t="str">
        <f t="shared" si="23"/>
        <v xml:space="preserve"> (204,'04 suportes','24'),</v>
      </c>
    </row>
    <row r="767" spans="1:5" x14ac:dyDescent="0.3">
      <c r="A767">
        <v>205</v>
      </c>
      <c r="B767" t="s">
        <v>2838</v>
      </c>
      <c r="C767" s="2">
        <v>0</v>
      </c>
      <c r="E767" t="str">
        <f t="shared" si="23"/>
        <v xml:space="preserve"> (205,'4,0 m condutores 15x9','0'),</v>
      </c>
    </row>
    <row r="768" spans="1:5" x14ac:dyDescent="0.3">
      <c r="A768">
        <v>206</v>
      </c>
      <c r="B768" t="s">
        <v>2839</v>
      </c>
      <c r="C768" s="2">
        <v>150</v>
      </c>
      <c r="E768" t="str">
        <f t="shared" si="23"/>
        <v xml:space="preserve"> (206,'06 colas PU','150'),</v>
      </c>
    </row>
    <row r="769" spans="1:5" x14ac:dyDescent="0.3">
      <c r="A769">
        <v>206</v>
      </c>
      <c r="B769" t="s">
        <v>2840</v>
      </c>
      <c r="C769" s="2">
        <v>560</v>
      </c>
      <c r="E769" t="str">
        <f t="shared" si="23"/>
        <v xml:space="preserve"> (206,'35,0 m rufos 15','560'),</v>
      </c>
    </row>
    <row r="770" spans="1:5" x14ac:dyDescent="0.3">
      <c r="A770">
        <v>206</v>
      </c>
      <c r="B770" t="s">
        <v>2841</v>
      </c>
      <c r="C770" s="2">
        <v>120</v>
      </c>
      <c r="E770" t="str">
        <f t="shared" si="23"/>
        <v xml:space="preserve"> (206,'Reparafusar','120'),</v>
      </c>
    </row>
    <row r="771" spans="1:5" x14ac:dyDescent="0.3">
      <c r="A771">
        <v>206</v>
      </c>
      <c r="B771" t="s">
        <v>2842</v>
      </c>
      <c r="C771" s="2">
        <v>100</v>
      </c>
      <c r="E771" t="str">
        <f t="shared" si="23"/>
        <v xml:space="preserve"> (206,'04 colas 100,00','100'),</v>
      </c>
    </row>
    <row r="772" spans="1:5" x14ac:dyDescent="0.3">
      <c r="A772">
        <v>206</v>
      </c>
      <c r="B772" t="s">
        <v>2843</v>
      </c>
      <c r="C772" s="2">
        <v>400</v>
      </c>
      <c r="E772" t="str">
        <f t="shared" si="23"/>
        <v xml:space="preserve"> (206,'25,0 m rufo 15','400'),</v>
      </c>
    </row>
    <row r="773" spans="1:5" x14ac:dyDescent="0.3">
      <c r="A773">
        <v>206</v>
      </c>
      <c r="B773" t="s">
        <v>2844</v>
      </c>
      <c r="C773" s="2">
        <v>80</v>
      </c>
      <c r="E773" t="str">
        <f t="shared" si="23"/>
        <v xml:space="preserve"> (206,'reparafusar','80'),</v>
      </c>
    </row>
    <row r="774" spans="1:5" x14ac:dyDescent="0.3">
      <c r="A774">
        <v>207</v>
      </c>
      <c r="B774" t="s">
        <v>2845</v>
      </c>
      <c r="C774" s="2">
        <v>128</v>
      </c>
      <c r="E774" t="str">
        <f t="shared" si="23"/>
        <v xml:space="preserve"> (207,'4,60 m rufo 40','128'),</v>
      </c>
    </row>
    <row r="775" spans="1:5" x14ac:dyDescent="0.3">
      <c r="A775">
        <v>208</v>
      </c>
      <c r="B775" t="s">
        <v>2558</v>
      </c>
      <c r="C775" s="2">
        <v>120</v>
      </c>
      <c r="E775" t="str">
        <f t="shared" si="23"/>
        <v xml:space="preserve"> (208,'4,0 m condutores 10x5','120'),</v>
      </c>
    </row>
    <row r="776" spans="1:5" x14ac:dyDescent="0.3">
      <c r="A776">
        <v>208</v>
      </c>
      <c r="B776" t="s">
        <v>2846</v>
      </c>
      <c r="C776" s="2">
        <v>200</v>
      </c>
      <c r="E776" t="str">
        <f t="shared" si="23"/>
        <v xml:space="preserve"> (208,'Manutenção telhado','200'),</v>
      </c>
    </row>
    <row r="777" spans="1:5" x14ac:dyDescent="0.3">
      <c r="A777">
        <v>208</v>
      </c>
      <c r="B777" t="s">
        <v>2847</v>
      </c>
      <c r="C777" s="2">
        <v>150</v>
      </c>
      <c r="E777" t="str">
        <f t="shared" si="23"/>
        <v xml:space="preserve"> (208,'Manutenção calha','150'),</v>
      </c>
    </row>
    <row r="778" spans="1:5" x14ac:dyDescent="0.3">
      <c r="A778">
        <v>209</v>
      </c>
      <c r="B778" t="s">
        <v>2848</v>
      </c>
      <c r="C778" s="2">
        <v>355.5</v>
      </c>
      <c r="E778" t="str">
        <f t="shared" si="23"/>
        <v xml:space="preserve"> (209,'7,90 m calhas 60','355,5'),</v>
      </c>
    </row>
    <row r="779" spans="1:5" x14ac:dyDescent="0.3">
      <c r="A779">
        <v>209</v>
      </c>
      <c r="B779" t="s">
        <v>2849</v>
      </c>
      <c r="C779" s="2">
        <v>198</v>
      </c>
      <c r="E779" t="str">
        <f t="shared" si="23"/>
        <v xml:space="preserve"> (209,'4,40 m calha 60','198'),</v>
      </c>
    </row>
    <row r="780" spans="1:5" x14ac:dyDescent="0.3">
      <c r="A780">
        <v>209</v>
      </c>
      <c r="B780" t="s">
        <v>2850</v>
      </c>
      <c r="C780" s="2">
        <v>90</v>
      </c>
      <c r="E780" t="str">
        <f t="shared" si="23"/>
        <v xml:space="preserve"> (209,'2,0 m calha 60','90'),</v>
      </c>
    </row>
    <row r="781" spans="1:5" x14ac:dyDescent="0.3">
      <c r="A781">
        <v>209</v>
      </c>
      <c r="B781" t="s">
        <v>2777</v>
      </c>
      <c r="C781" s="2">
        <v>50</v>
      </c>
      <c r="E781" t="str">
        <f t="shared" si="23"/>
        <v xml:space="preserve"> (209,'2,0 m condutores 7x4','50'),</v>
      </c>
    </row>
    <row r="782" spans="1:5" x14ac:dyDescent="0.3">
      <c r="A782">
        <v>209</v>
      </c>
      <c r="B782" t="s">
        <v>2827</v>
      </c>
      <c r="C782" s="2">
        <v>50</v>
      </c>
      <c r="E782" t="str">
        <f t="shared" si="23"/>
        <v xml:space="preserve"> (209,'2,0 m condutores 10x5','50'),</v>
      </c>
    </row>
    <row r="783" spans="1:5" x14ac:dyDescent="0.3">
      <c r="A783">
        <v>209</v>
      </c>
      <c r="B783" t="s">
        <v>2370</v>
      </c>
      <c r="C783" s="2">
        <v>35</v>
      </c>
      <c r="E783" t="str">
        <f t="shared" si="23"/>
        <v xml:space="preserve"> (209,'01 saída','35'),</v>
      </c>
    </row>
    <row r="784" spans="1:5" x14ac:dyDescent="0.3">
      <c r="A784">
        <v>209</v>
      </c>
      <c r="B784" t="s">
        <v>2509</v>
      </c>
      <c r="C784" s="2">
        <v>40</v>
      </c>
      <c r="E784" t="str">
        <f t="shared" si="23"/>
        <v xml:space="preserve"> (209,'02 colas PU','40'),</v>
      </c>
    </row>
    <row r="785" spans="1:5" x14ac:dyDescent="0.3">
      <c r="A785">
        <v>209</v>
      </c>
      <c r="B785" t="s">
        <v>2851</v>
      </c>
      <c r="C785" s="2">
        <v>207</v>
      </c>
      <c r="E785" t="str">
        <f t="shared" si="23"/>
        <v xml:space="preserve"> (209,'4,60 m Geral 60','207'),</v>
      </c>
    </row>
    <row r="786" spans="1:5" x14ac:dyDescent="0.3">
      <c r="A786">
        <v>210</v>
      </c>
      <c r="B786" t="s">
        <v>2852</v>
      </c>
      <c r="C786" s="2">
        <v>128</v>
      </c>
      <c r="E786" t="str">
        <f t="shared" si="23"/>
        <v xml:space="preserve"> (210,'8,0 m rufos 20','128'),</v>
      </c>
    </row>
    <row r="787" spans="1:5" x14ac:dyDescent="0.3">
      <c r="A787">
        <v>210</v>
      </c>
      <c r="B787" t="s">
        <v>2509</v>
      </c>
      <c r="C787" s="2">
        <v>50</v>
      </c>
      <c r="E787" t="str">
        <f t="shared" si="23"/>
        <v xml:space="preserve"> (210,'02 colas PU','50'),</v>
      </c>
    </row>
    <row r="788" spans="1:5" x14ac:dyDescent="0.3">
      <c r="A788">
        <v>210</v>
      </c>
      <c r="B788" t="s">
        <v>2853</v>
      </c>
      <c r="C788" s="2">
        <v>20</v>
      </c>
      <c r="E788" t="str">
        <f t="shared" si="23"/>
        <v xml:space="preserve"> (210,'Maõ de obra Calafetar Garagem','20'),</v>
      </c>
    </row>
    <row r="789" spans="1:5" x14ac:dyDescent="0.3">
      <c r="A789">
        <v>211</v>
      </c>
      <c r="B789" t="s">
        <v>2845</v>
      </c>
      <c r="C789" s="2">
        <v>128</v>
      </c>
      <c r="E789" t="str">
        <f t="shared" si="23"/>
        <v xml:space="preserve"> (211,'4,60 m rufo 40','128'),</v>
      </c>
    </row>
    <row r="790" spans="1:5" x14ac:dyDescent="0.3">
      <c r="A790">
        <v>212</v>
      </c>
      <c r="B790" t="s">
        <v>2854</v>
      </c>
      <c r="C790" s="2">
        <v>0</v>
      </c>
      <c r="E790" t="str">
        <f t="shared" si="23"/>
        <v xml:space="preserve"> (212,'4,7 m rufo 25','0'),</v>
      </c>
    </row>
    <row r="791" spans="1:5" x14ac:dyDescent="0.3">
      <c r="A791">
        <v>212</v>
      </c>
      <c r="B791" t="s">
        <v>2855</v>
      </c>
      <c r="C791" s="2">
        <v>0</v>
      </c>
      <c r="E791" t="str">
        <f t="shared" si="23"/>
        <v xml:space="preserve"> (212,'1,20 m rufo 40','0'),</v>
      </c>
    </row>
    <row r="792" spans="1:5" x14ac:dyDescent="0.3">
      <c r="A792">
        <v>212</v>
      </c>
      <c r="B792" t="s">
        <v>2348</v>
      </c>
      <c r="C792" s="2">
        <v>0</v>
      </c>
      <c r="E792" t="str">
        <f t="shared" si="23"/>
        <v xml:space="preserve"> (212,'01 cola PU','0'),</v>
      </c>
    </row>
    <row r="793" spans="1:5" x14ac:dyDescent="0.3">
      <c r="A793">
        <v>213</v>
      </c>
      <c r="B793" t="s">
        <v>2856</v>
      </c>
      <c r="C793" s="2">
        <v>434</v>
      </c>
      <c r="E793" t="str">
        <f t="shared" si="23"/>
        <v xml:space="preserve"> (213,'15,0 m calhas 30','434'),</v>
      </c>
    </row>
    <row r="794" spans="1:5" x14ac:dyDescent="0.3">
      <c r="A794">
        <v>213</v>
      </c>
      <c r="B794" t="s">
        <v>2857</v>
      </c>
      <c r="C794" s="2">
        <v>70</v>
      </c>
      <c r="E794" t="str">
        <f t="shared" si="23"/>
        <v xml:space="preserve"> (213,'02 saidas','70'),</v>
      </c>
    </row>
    <row r="795" spans="1:5" x14ac:dyDescent="0.3">
      <c r="A795">
        <v>213</v>
      </c>
      <c r="B795" t="s">
        <v>2538</v>
      </c>
      <c r="C795" s="2">
        <v>60</v>
      </c>
      <c r="E795" t="str">
        <f t="shared" si="23"/>
        <v xml:space="preserve"> (213,'10 suportes','60'),</v>
      </c>
    </row>
    <row r="796" spans="1:5" x14ac:dyDescent="0.3">
      <c r="A796">
        <v>213</v>
      </c>
      <c r="B796" t="s">
        <v>2858</v>
      </c>
      <c r="C796" s="2">
        <v>127.72</v>
      </c>
      <c r="E796" t="str">
        <f t="shared" si="23"/>
        <v xml:space="preserve"> (213,'15,50 m rufo 20','127,72'),</v>
      </c>
    </row>
    <row r="797" spans="1:5" x14ac:dyDescent="0.3">
      <c r="A797">
        <v>205</v>
      </c>
      <c r="B797" t="s">
        <v>2859</v>
      </c>
      <c r="C797" s="2">
        <v>0</v>
      </c>
      <c r="E797" t="str">
        <f t="shared" ref="E797:E829" si="24">" ("&amp;A797&amp;",'"&amp;B797&amp;"','"&amp;C797&amp;"'),"</f>
        <v xml:space="preserve"> (205,'CANCELADO','0'),</v>
      </c>
    </row>
    <row r="798" spans="1:5" x14ac:dyDescent="0.3">
      <c r="A798">
        <v>214</v>
      </c>
      <c r="B798" t="s">
        <v>2649</v>
      </c>
      <c r="C798" s="2">
        <v>0</v>
      </c>
      <c r="E798" t="str">
        <f t="shared" si="24"/>
        <v xml:space="preserve"> (214,'3,80 m rufo 15','0'),</v>
      </c>
    </row>
    <row r="799" spans="1:5" x14ac:dyDescent="0.3">
      <c r="A799">
        <v>214</v>
      </c>
      <c r="B799" t="s">
        <v>2860</v>
      </c>
      <c r="C799" s="2">
        <v>0</v>
      </c>
      <c r="E799" t="str">
        <f t="shared" si="24"/>
        <v xml:space="preserve"> (214,'2,0 m rufo 15','0'),</v>
      </c>
    </row>
    <row r="800" spans="1:5" x14ac:dyDescent="0.3">
      <c r="A800">
        <v>214</v>
      </c>
      <c r="B800" t="s">
        <v>2348</v>
      </c>
      <c r="C800" s="2">
        <v>0</v>
      </c>
      <c r="E800" t="str">
        <f t="shared" si="24"/>
        <v xml:space="preserve"> (214,'01 cola PU','0'),</v>
      </c>
    </row>
    <row r="801" spans="1:5" x14ac:dyDescent="0.3">
      <c r="A801">
        <v>165</v>
      </c>
      <c r="B801" t="s">
        <v>2861</v>
      </c>
      <c r="C801" s="2">
        <v>28.5</v>
      </c>
      <c r="E801" t="str">
        <f t="shared" si="24"/>
        <v xml:space="preserve"> (165,'1,50 m rufo','28,5'),</v>
      </c>
    </row>
    <row r="802" spans="1:5" x14ac:dyDescent="0.3">
      <c r="A802">
        <v>165</v>
      </c>
      <c r="B802" t="s">
        <v>2348</v>
      </c>
      <c r="C802" s="2">
        <v>25</v>
      </c>
      <c r="E802" t="str">
        <f t="shared" si="24"/>
        <v xml:space="preserve"> (165,'01 cola PU','25'),</v>
      </c>
    </row>
    <row r="803" spans="1:5" x14ac:dyDescent="0.3">
      <c r="A803">
        <v>215</v>
      </c>
      <c r="B803" t="s">
        <v>2862</v>
      </c>
      <c r="C803" s="2">
        <v>0</v>
      </c>
      <c r="E803" t="str">
        <f t="shared" si="24"/>
        <v xml:space="preserve"> (215,'5,0 m rufo 20','0'),</v>
      </c>
    </row>
    <row r="804" spans="1:5" x14ac:dyDescent="0.3">
      <c r="A804">
        <v>215</v>
      </c>
      <c r="B804" t="s">
        <v>2348</v>
      </c>
      <c r="C804" s="2">
        <v>0</v>
      </c>
      <c r="E804" t="str">
        <f t="shared" si="24"/>
        <v xml:space="preserve"> (215,'01 cola PU','0'),</v>
      </c>
    </row>
    <row r="805" spans="1:5" x14ac:dyDescent="0.3">
      <c r="A805">
        <v>216</v>
      </c>
      <c r="B805" t="s">
        <v>2510</v>
      </c>
      <c r="C805" s="2">
        <v>100</v>
      </c>
      <c r="E805" t="str">
        <f t="shared" si="24"/>
        <v xml:space="preserve"> (216,'4,0 m condutores 7x4','100'),</v>
      </c>
    </row>
    <row r="806" spans="1:5" x14ac:dyDescent="0.3">
      <c r="A806">
        <v>216</v>
      </c>
      <c r="B806" t="s">
        <v>2863</v>
      </c>
      <c r="C806" s="2">
        <v>35</v>
      </c>
      <c r="E806" t="str">
        <f t="shared" si="24"/>
        <v xml:space="preserve"> (216,'01 boquilha 0,50','35'),</v>
      </c>
    </row>
    <row r="807" spans="1:5" x14ac:dyDescent="0.3">
      <c r="A807">
        <v>216</v>
      </c>
      <c r="B807" t="s">
        <v>2864</v>
      </c>
      <c r="C807" s="2">
        <v>35</v>
      </c>
      <c r="E807" t="str">
        <f t="shared" si="24"/>
        <v xml:space="preserve"> (216,'01 adaptador 0,50','35'),</v>
      </c>
    </row>
    <row r="808" spans="1:5" x14ac:dyDescent="0.3">
      <c r="A808">
        <v>216</v>
      </c>
      <c r="B808" t="s">
        <v>2865</v>
      </c>
      <c r="C808" s="2">
        <v>25</v>
      </c>
      <c r="E808" t="str">
        <f t="shared" si="24"/>
        <v xml:space="preserve"> (216,'01 curva','25'),</v>
      </c>
    </row>
    <row r="809" spans="1:5" x14ac:dyDescent="0.3">
      <c r="A809">
        <v>217</v>
      </c>
      <c r="B809" t="s">
        <v>2866</v>
      </c>
      <c r="C809" s="2">
        <v>270</v>
      </c>
      <c r="E809" t="str">
        <f t="shared" si="24"/>
        <v xml:space="preserve"> (217,'6,0 m condutor 15x9','270'),</v>
      </c>
    </row>
    <row r="810" spans="1:5" x14ac:dyDescent="0.3">
      <c r="A810">
        <v>217</v>
      </c>
      <c r="B810" t="s">
        <v>2867</v>
      </c>
      <c r="C810" s="2">
        <v>90</v>
      </c>
      <c r="E810" t="str">
        <f t="shared" si="24"/>
        <v xml:space="preserve"> (217,'2,80 m calha 40','90'),</v>
      </c>
    </row>
    <row r="811" spans="1:5" x14ac:dyDescent="0.3">
      <c r="A811">
        <v>217</v>
      </c>
      <c r="B811" t="s">
        <v>2868</v>
      </c>
      <c r="C811" s="2">
        <v>90</v>
      </c>
      <c r="E811" t="str">
        <f t="shared" si="24"/>
        <v xml:space="preserve"> (217,'2,70 m calha 40','90'),</v>
      </c>
    </row>
    <row r="812" spans="1:5" x14ac:dyDescent="0.3">
      <c r="A812">
        <v>217</v>
      </c>
      <c r="B812" t="s">
        <v>2640</v>
      </c>
      <c r="C812" s="2">
        <v>200</v>
      </c>
      <c r="E812" t="str">
        <f t="shared" si="24"/>
        <v xml:space="preserve"> (217,'8,0 m condutores 7x4','200'),</v>
      </c>
    </row>
    <row r="813" spans="1:5" x14ac:dyDescent="0.3">
      <c r="A813">
        <v>217</v>
      </c>
      <c r="B813" t="s">
        <v>2869</v>
      </c>
      <c r="C813" s="2">
        <v>45</v>
      </c>
      <c r="E813" t="str">
        <f t="shared" si="24"/>
        <v xml:space="preserve"> (217,'1,0 m calha 60','45'),</v>
      </c>
    </row>
    <row r="814" spans="1:5" x14ac:dyDescent="0.3">
      <c r="A814">
        <v>217</v>
      </c>
      <c r="B814" t="s">
        <v>2870</v>
      </c>
      <c r="C814" s="2">
        <v>45</v>
      </c>
      <c r="E814" t="str">
        <f t="shared" si="24"/>
        <v xml:space="preserve"> (217,'0,50 cm bica 60','45'),</v>
      </c>
    </row>
    <row r="815" spans="1:5" x14ac:dyDescent="0.3">
      <c r="A815">
        <v>217</v>
      </c>
      <c r="B815" t="s">
        <v>2871</v>
      </c>
      <c r="C815" s="2">
        <v>135</v>
      </c>
      <c r="E815" t="str">
        <f t="shared" si="24"/>
        <v xml:space="preserve"> (217,'Mão de obra inst Calha','135'),</v>
      </c>
    </row>
    <row r="816" spans="1:5" x14ac:dyDescent="0.3">
      <c r="A816">
        <v>219</v>
      </c>
      <c r="B816" t="s">
        <v>2473</v>
      </c>
      <c r="C816" s="2">
        <v>12.36</v>
      </c>
      <c r="E816" t="str">
        <f t="shared" si="24"/>
        <v xml:space="preserve"> (219,'4,0 m rufo 15','12,36'),</v>
      </c>
    </row>
    <row r="817" spans="1:5" x14ac:dyDescent="0.3">
      <c r="A817">
        <v>220</v>
      </c>
      <c r="B817" t="s">
        <v>2872</v>
      </c>
      <c r="C817" s="2">
        <v>117.5</v>
      </c>
      <c r="E817" t="str">
        <f t="shared" si="24"/>
        <v xml:space="preserve"> (220,'4,70 m ping 30','117,5'),</v>
      </c>
    </row>
    <row r="818" spans="1:5" x14ac:dyDescent="0.3">
      <c r="A818">
        <v>220</v>
      </c>
      <c r="B818" t="s">
        <v>2872</v>
      </c>
      <c r="C818" s="2">
        <v>117.5</v>
      </c>
      <c r="E818" t="str">
        <f t="shared" si="24"/>
        <v xml:space="preserve"> (220,'4,70 m ping 30','117,5'),</v>
      </c>
    </row>
    <row r="819" spans="1:5" x14ac:dyDescent="0.3">
      <c r="A819">
        <v>220</v>
      </c>
      <c r="B819" t="s">
        <v>2872</v>
      </c>
      <c r="C819" s="2">
        <v>117.5</v>
      </c>
      <c r="E819" t="str">
        <f t="shared" si="24"/>
        <v xml:space="preserve"> (220,'4,70 m ping 30','117,5'),</v>
      </c>
    </row>
    <row r="820" spans="1:5" x14ac:dyDescent="0.3">
      <c r="A820">
        <v>220</v>
      </c>
      <c r="B820" t="s">
        <v>2873</v>
      </c>
      <c r="C820" s="2">
        <v>60</v>
      </c>
      <c r="E820" t="str">
        <f t="shared" si="24"/>
        <v xml:space="preserve"> (220,'2,40 m ping 30','60'),</v>
      </c>
    </row>
    <row r="821" spans="1:5" x14ac:dyDescent="0.3">
      <c r="A821">
        <v>220</v>
      </c>
      <c r="B821" t="s">
        <v>2874</v>
      </c>
      <c r="C821" s="2">
        <v>120</v>
      </c>
      <c r="E821" t="str">
        <f t="shared" si="24"/>
        <v xml:space="preserve"> (220,'4,80 m ping 30','120'),</v>
      </c>
    </row>
    <row r="822" spans="1:5" x14ac:dyDescent="0.3">
      <c r="A822">
        <v>220</v>
      </c>
      <c r="B822" t="s">
        <v>2875</v>
      </c>
      <c r="C822" s="2">
        <v>170</v>
      </c>
      <c r="E822" t="str">
        <f t="shared" si="24"/>
        <v xml:space="preserve"> (220,'6,80 m ping 30','170'),</v>
      </c>
    </row>
    <row r="823" spans="1:5" x14ac:dyDescent="0.3">
      <c r="A823">
        <v>220</v>
      </c>
      <c r="B823" t="s">
        <v>2876</v>
      </c>
      <c r="C823" s="2">
        <v>97.5</v>
      </c>
      <c r="E823" t="str">
        <f t="shared" si="24"/>
        <v xml:space="preserve"> (220,'3,90 m 30','97,5'),</v>
      </c>
    </row>
    <row r="824" spans="1:5" x14ac:dyDescent="0.3">
      <c r="A824">
        <v>220</v>
      </c>
      <c r="B824" t="s">
        <v>2877</v>
      </c>
      <c r="C824" s="2">
        <v>250</v>
      </c>
      <c r="E824" t="str">
        <f t="shared" si="24"/>
        <v xml:space="preserve"> (220,'10,00 ping 30','250'),</v>
      </c>
    </row>
    <row r="825" spans="1:5" x14ac:dyDescent="0.3">
      <c r="A825">
        <v>220</v>
      </c>
      <c r="B825" t="s">
        <v>2348</v>
      </c>
      <c r="C825" s="2">
        <v>25</v>
      </c>
      <c r="E825" t="str">
        <f t="shared" si="24"/>
        <v xml:space="preserve"> (220,'01 cola PU','25'),</v>
      </c>
    </row>
    <row r="826" spans="1:5" x14ac:dyDescent="0.3">
      <c r="A826">
        <v>221</v>
      </c>
      <c r="B826" t="s">
        <v>2695</v>
      </c>
      <c r="C826" s="2">
        <v>90</v>
      </c>
      <c r="E826" t="str">
        <f t="shared" si="24"/>
        <v xml:space="preserve"> (221,'3,0 m calha 30','90'),</v>
      </c>
    </row>
    <row r="827" spans="1:5" x14ac:dyDescent="0.3">
      <c r="A827">
        <v>221</v>
      </c>
      <c r="B827" t="s">
        <v>2351</v>
      </c>
      <c r="C827" s="2">
        <v>18</v>
      </c>
      <c r="E827" t="str">
        <f t="shared" si="24"/>
        <v xml:space="preserve"> (221,'02 suportes','18'),</v>
      </c>
    </row>
    <row r="828" spans="1:5" x14ac:dyDescent="0.3">
      <c r="A828">
        <v>221</v>
      </c>
      <c r="B828" t="s">
        <v>2370</v>
      </c>
      <c r="C828" s="2">
        <v>35</v>
      </c>
      <c r="E828" t="str">
        <f t="shared" si="24"/>
        <v xml:space="preserve"> (221,'01 saída','35'),</v>
      </c>
    </row>
    <row r="829" spans="1:5" x14ac:dyDescent="0.3">
      <c r="A829">
        <v>222</v>
      </c>
      <c r="B829" t="s">
        <v>2878</v>
      </c>
      <c r="C829" s="2">
        <v>49.44</v>
      </c>
      <c r="E829" t="str">
        <f t="shared" si="24"/>
        <v xml:space="preserve"> (222,'4,0 m calhas 30','49,44'),</v>
      </c>
    </row>
    <row r="830" spans="1:5" hidden="1" x14ac:dyDescent="0.3">
      <c r="B830" t="s">
        <v>2879</v>
      </c>
    </row>
    <row r="831" spans="1:5" x14ac:dyDescent="0.3">
      <c r="A831">
        <v>223</v>
      </c>
      <c r="B831" t="s">
        <v>2750</v>
      </c>
      <c r="C831" s="2">
        <v>60</v>
      </c>
      <c r="E831" t="str">
        <f t="shared" ref="E831:E857" si="25">" ("&amp;A831&amp;",'"&amp;B831&amp;"','"&amp;C831&amp;"'),"</f>
        <v xml:space="preserve"> (223,'3,80 m rufo 20','60'),</v>
      </c>
    </row>
    <row r="832" spans="1:5" x14ac:dyDescent="0.3">
      <c r="A832">
        <v>223</v>
      </c>
      <c r="B832" t="s">
        <v>2880</v>
      </c>
      <c r="C832" s="2">
        <v>25</v>
      </c>
      <c r="E832" t="str">
        <f t="shared" si="25"/>
        <v xml:space="preserve"> (223,'01 cola','25'),</v>
      </c>
    </row>
    <row r="833" spans="1:5" x14ac:dyDescent="0.3">
      <c r="A833">
        <v>223</v>
      </c>
      <c r="B833" t="s">
        <v>2881</v>
      </c>
      <c r="C833" s="2">
        <v>150</v>
      </c>
      <c r="E833" t="str">
        <f t="shared" si="25"/>
        <v xml:space="preserve"> (223,'01 mão de obra retirada de madeiras','150'),</v>
      </c>
    </row>
    <row r="834" spans="1:5" x14ac:dyDescent="0.3">
      <c r="A834">
        <v>223</v>
      </c>
      <c r="B834" t="s">
        <v>2882</v>
      </c>
      <c r="C834" s="2">
        <v>150</v>
      </c>
      <c r="E834" t="str">
        <f t="shared" si="25"/>
        <v xml:space="preserve"> (223,'01 mão de obra calha','150'),</v>
      </c>
    </row>
    <row r="835" spans="1:5" x14ac:dyDescent="0.3">
      <c r="A835">
        <v>223</v>
      </c>
      <c r="B835" t="s">
        <v>2883</v>
      </c>
      <c r="C835" s="2">
        <v>150</v>
      </c>
      <c r="E835" t="str">
        <f t="shared" si="25"/>
        <v xml:space="preserve"> (223,'01 mão de obra assentamento calha','150'),</v>
      </c>
    </row>
    <row r="836" spans="1:5" x14ac:dyDescent="0.3">
      <c r="A836">
        <v>223</v>
      </c>
      <c r="B836" t="s">
        <v>2884</v>
      </c>
      <c r="C836" s="2">
        <v>70</v>
      </c>
      <c r="E836" t="str">
        <f t="shared" si="25"/>
        <v xml:space="preserve"> (223,'5,0 m chapa 15 rufo','70'),</v>
      </c>
    </row>
    <row r="837" spans="1:5" x14ac:dyDescent="0.3">
      <c r="A837">
        <v>223</v>
      </c>
      <c r="B837" t="s">
        <v>2884</v>
      </c>
      <c r="C837" s="2">
        <v>70</v>
      </c>
      <c r="E837" t="str">
        <f t="shared" si="25"/>
        <v xml:space="preserve"> (223,'5,0 m chapa 15 rufo','70'),</v>
      </c>
    </row>
    <row r="838" spans="1:5" x14ac:dyDescent="0.3">
      <c r="A838">
        <v>223</v>
      </c>
      <c r="B838" t="s">
        <v>2838</v>
      </c>
      <c r="C838" s="2">
        <v>180</v>
      </c>
      <c r="E838" t="str">
        <f t="shared" si="25"/>
        <v xml:space="preserve"> (223,'4,0 m condutores 15x9','180'),</v>
      </c>
    </row>
    <row r="839" spans="1:5" x14ac:dyDescent="0.3">
      <c r="A839">
        <v>223</v>
      </c>
      <c r="B839" t="s">
        <v>2885</v>
      </c>
      <c r="C839" s="2">
        <v>152</v>
      </c>
      <c r="E839" t="str">
        <f t="shared" si="25"/>
        <v xml:space="preserve"> (223,'4,0 m calha 50','152'),</v>
      </c>
    </row>
    <row r="840" spans="1:5" x14ac:dyDescent="0.3">
      <c r="A840">
        <v>223</v>
      </c>
      <c r="B840" t="s">
        <v>2370</v>
      </c>
      <c r="C840" s="2">
        <v>35</v>
      </c>
      <c r="E840" t="str">
        <f t="shared" si="25"/>
        <v xml:space="preserve"> (223,'01 saída','35'),</v>
      </c>
    </row>
    <row r="841" spans="1:5" x14ac:dyDescent="0.3">
      <c r="A841">
        <v>223</v>
      </c>
      <c r="B841" t="s">
        <v>2523</v>
      </c>
      <c r="C841" s="2">
        <v>72</v>
      </c>
      <c r="E841" t="str">
        <f t="shared" si="25"/>
        <v xml:space="preserve"> (223,'4,0 m mão de obra condutor','72'),</v>
      </c>
    </row>
    <row r="842" spans="1:5" x14ac:dyDescent="0.3">
      <c r="A842">
        <v>222</v>
      </c>
      <c r="B842" t="s">
        <v>2886</v>
      </c>
      <c r="C842" s="2">
        <v>17.28</v>
      </c>
      <c r="E842" t="str">
        <f t="shared" si="25"/>
        <v xml:space="preserve"> (222,'2,0 condutores 7x4','17,28'),</v>
      </c>
    </row>
    <row r="843" spans="1:5" x14ac:dyDescent="0.3">
      <c r="A843">
        <v>224</v>
      </c>
      <c r="B843" t="s">
        <v>2887</v>
      </c>
      <c r="C843" s="2">
        <v>60</v>
      </c>
      <c r="E843" t="str">
        <f t="shared" si="25"/>
        <v xml:space="preserve"> (224,'01 mão de obra de manut. E inst 4,0 m condutores','60'),</v>
      </c>
    </row>
    <row r="844" spans="1:5" x14ac:dyDescent="0.3">
      <c r="A844">
        <v>225</v>
      </c>
      <c r="B844" t="s">
        <v>2888</v>
      </c>
      <c r="C844" s="2">
        <v>260.39999999999998</v>
      </c>
      <c r="E844" t="str">
        <f t="shared" si="25"/>
        <v xml:space="preserve"> (225,'9,30 m calhas 30','260,4'),</v>
      </c>
    </row>
    <row r="845" spans="1:5" x14ac:dyDescent="0.3">
      <c r="A845">
        <v>225</v>
      </c>
      <c r="B845" t="s">
        <v>2370</v>
      </c>
      <c r="C845" s="2">
        <v>35</v>
      </c>
      <c r="E845" t="str">
        <f t="shared" si="25"/>
        <v xml:space="preserve"> (225,'01 saída','35'),</v>
      </c>
    </row>
    <row r="846" spans="1:5" x14ac:dyDescent="0.3">
      <c r="A846">
        <v>225</v>
      </c>
      <c r="B846" t="s">
        <v>2569</v>
      </c>
      <c r="C846" s="2">
        <v>30</v>
      </c>
      <c r="E846" t="str">
        <f t="shared" si="25"/>
        <v xml:space="preserve"> (225,'06 suportes','30'),</v>
      </c>
    </row>
    <row r="847" spans="1:5" x14ac:dyDescent="0.3">
      <c r="A847">
        <v>226</v>
      </c>
      <c r="B847" t="s">
        <v>2889</v>
      </c>
      <c r="C847" s="2">
        <v>296.39999999999998</v>
      </c>
      <c r="E847" t="str">
        <f t="shared" si="25"/>
        <v xml:space="preserve"> (226,'7,80 m calha L 50','296,4'),</v>
      </c>
    </row>
    <row r="848" spans="1:5" x14ac:dyDescent="0.3">
      <c r="A848">
        <v>226</v>
      </c>
      <c r="B848" t="s">
        <v>2558</v>
      </c>
      <c r="C848" s="2">
        <v>100</v>
      </c>
      <c r="E848" t="str">
        <f t="shared" si="25"/>
        <v xml:space="preserve"> (226,'4,0 m condutores 10x5','100'),</v>
      </c>
    </row>
    <row r="849" spans="1:5" x14ac:dyDescent="0.3">
      <c r="A849">
        <v>226</v>
      </c>
      <c r="B849" t="s">
        <v>2509</v>
      </c>
      <c r="C849" s="2">
        <v>50</v>
      </c>
      <c r="E849" t="str">
        <f t="shared" si="25"/>
        <v xml:space="preserve"> (226,'02 colas PU','50'),</v>
      </c>
    </row>
    <row r="850" spans="1:5" x14ac:dyDescent="0.3">
      <c r="A850">
        <v>227</v>
      </c>
      <c r="B850" t="s">
        <v>2616</v>
      </c>
      <c r="C850" s="2">
        <v>224</v>
      </c>
      <c r="E850" t="str">
        <f t="shared" si="25"/>
        <v xml:space="preserve"> (227,'8,0 m calha 30','224'),</v>
      </c>
    </row>
    <row r="851" spans="1:5" x14ac:dyDescent="0.3">
      <c r="A851">
        <v>227</v>
      </c>
      <c r="B851" t="s">
        <v>2616</v>
      </c>
      <c r="C851" s="2">
        <v>224</v>
      </c>
      <c r="E851" t="str">
        <f t="shared" si="25"/>
        <v xml:space="preserve"> (227,'8,0 m calha 30','224'),</v>
      </c>
    </row>
    <row r="852" spans="1:5" x14ac:dyDescent="0.3">
      <c r="A852">
        <v>227</v>
      </c>
      <c r="B852" t="s">
        <v>2638</v>
      </c>
      <c r="C852" s="2">
        <v>250</v>
      </c>
      <c r="E852" t="str">
        <f t="shared" si="25"/>
        <v xml:space="preserve"> (227,'10,0 m condutores 10x5','250'),</v>
      </c>
    </row>
    <row r="853" spans="1:5" x14ac:dyDescent="0.3">
      <c r="A853">
        <v>227</v>
      </c>
      <c r="B853" t="s">
        <v>2890</v>
      </c>
      <c r="C853" s="2">
        <v>72</v>
      </c>
      <c r="E853" t="str">
        <f t="shared" si="25"/>
        <v xml:space="preserve"> (227,'12,0 suportes','72'),</v>
      </c>
    </row>
    <row r="854" spans="1:5" x14ac:dyDescent="0.3">
      <c r="A854">
        <v>228</v>
      </c>
      <c r="B854" t="s">
        <v>2891</v>
      </c>
      <c r="C854" s="2">
        <v>131.19999999999999</v>
      </c>
      <c r="E854" t="str">
        <f t="shared" si="25"/>
        <v xml:space="preserve"> (228,'4,10 m rufo acab.40','131,2'),</v>
      </c>
    </row>
    <row r="855" spans="1:5" x14ac:dyDescent="0.3">
      <c r="A855">
        <v>228</v>
      </c>
      <c r="B855" t="s">
        <v>2892</v>
      </c>
      <c r="C855" s="2">
        <v>115.2</v>
      </c>
      <c r="E855" t="str">
        <f t="shared" si="25"/>
        <v xml:space="preserve"> (228,'3,20 m rufo acab.50','115,2'),</v>
      </c>
    </row>
    <row r="856" spans="1:5" x14ac:dyDescent="0.3">
      <c r="A856">
        <v>229</v>
      </c>
      <c r="B856" t="s">
        <v>2893</v>
      </c>
      <c r="C856" s="2">
        <v>38.93</v>
      </c>
      <c r="E856" t="str">
        <f t="shared" si="25"/>
        <v xml:space="preserve"> (229,'6,30 m rufo 15','38,93'),</v>
      </c>
    </row>
    <row r="857" spans="1:5" x14ac:dyDescent="0.3">
      <c r="A857">
        <v>230</v>
      </c>
      <c r="B857" t="s">
        <v>2894</v>
      </c>
      <c r="C857" s="2">
        <v>0</v>
      </c>
      <c r="E857" t="str">
        <f t="shared" si="25"/>
        <v xml:space="preserve"> (230,'5,60 m 20','0'),</v>
      </c>
    </row>
    <row r="858" spans="1:5" hidden="1" x14ac:dyDescent="0.3">
      <c r="B858" t="s">
        <v>2895</v>
      </c>
    </row>
    <row r="859" spans="1:5" x14ac:dyDescent="0.3">
      <c r="A859">
        <v>230</v>
      </c>
      <c r="B859" t="s">
        <v>2896</v>
      </c>
      <c r="C859" s="2">
        <v>0</v>
      </c>
      <c r="E859" t="str">
        <f t="shared" ref="E859:E922" si="26">" ("&amp;A859&amp;",'"&amp;B859&amp;"','"&amp;C859&amp;"'),"</f>
        <v xml:space="preserve"> (230,'9,20 m ping 25','0'),</v>
      </c>
    </row>
    <row r="860" spans="1:5" x14ac:dyDescent="0.3">
      <c r="A860">
        <v>230</v>
      </c>
      <c r="B860" t="s">
        <v>2895</v>
      </c>
      <c r="C860" s="2">
        <v>0</v>
      </c>
      <c r="E860" t="str">
        <f t="shared" si="26"/>
        <v xml:space="preserve"> (230,'5,60 m rufo 20','0'),</v>
      </c>
    </row>
    <row r="861" spans="1:5" x14ac:dyDescent="0.3">
      <c r="A861">
        <v>230</v>
      </c>
      <c r="B861" t="s">
        <v>2896</v>
      </c>
      <c r="C861" s="2">
        <v>0</v>
      </c>
      <c r="E861" t="str">
        <f t="shared" si="26"/>
        <v xml:space="preserve"> (230,'9,20 m ping 25','0'),</v>
      </c>
    </row>
    <row r="862" spans="1:5" x14ac:dyDescent="0.3">
      <c r="A862">
        <v>230</v>
      </c>
      <c r="B862" t="s">
        <v>2897</v>
      </c>
      <c r="C862" s="2">
        <v>0</v>
      </c>
      <c r="E862" t="str">
        <f t="shared" si="26"/>
        <v xml:space="preserve"> (230,'5,8 m ping 25','0'),</v>
      </c>
    </row>
    <row r="863" spans="1:5" x14ac:dyDescent="0.3">
      <c r="A863">
        <v>230</v>
      </c>
      <c r="B863" t="s">
        <v>2897</v>
      </c>
      <c r="C863" s="2">
        <v>0</v>
      </c>
      <c r="E863" t="str">
        <f t="shared" si="26"/>
        <v xml:space="preserve"> (230,'5,8 m ping 25','0'),</v>
      </c>
    </row>
    <row r="864" spans="1:5" x14ac:dyDescent="0.3">
      <c r="A864">
        <v>230</v>
      </c>
      <c r="B864" t="s">
        <v>2509</v>
      </c>
      <c r="C864" s="2">
        <v>0</v>
      </c>
      <c r="E864" t="str">
        <f t="shared" si="26"/>
        <v xml:space="preserve"> (230,'02 colas PU','0'),</v>
      </c>
    </row>
    <row r="865" spans="1:5" x14ac:dyDescent="0.3">
      <c r="A865">
        <v>231</v>
      </c>
      <c r="B865" t="s">
        <v>2898</v>
      </c>
      <c r="C865" s="2">
        <v>64.599999999999994</v>
      </c>
      <c r="E865" t="str">
        <f t="shared" si="26"/>
        <v xml:space="preserve"> (231,'1,70 m rufo 50','64,6'),</v>
      </c>
    </row>
    <row r="866" spans="1:5" x14ac:dyDescent="0.3">
      <c r="A866">
        <v>231</v>
      </c>
      <c r="B866" t="s">
        <v>2899</v>
      </c>
      <c r="C866" s="2">
        <v>56</v>
      </c>
      <c r="E866" t="str">
        <f t="shared" si="26"/>
        <v xml:space="preserve"> (231,'3,0 m calha 25','56'),</v>
      </c>
    </row>
    <row r="867" spans="1:5" x14ac:dyDescent="0.3">
      <c r="A867">
        <v>231</v>
      </c>
      <c r="B867" t="s">
        <v>2900</v>
      </c>
      <c r="C867" s="2">
        <v>70</v>
      </c>
      <c r="E867" t="str">
        <f t="shared" si="26"/>
        <v xml:space="preserve"> (231,'02 mão de obra/ tampas','70'),</v>
      </c>
    </row>
    <row r="868" spans="1:5" x14ac:dyDescent="0.3">
      <c r="A868">
        <v>231</v>
      </c>
      <c r="B868" t="s">
        <v>2901</v>
      </c>
      <c r="C868" s="2">
        <v>250</v>
      </c>
      <c r="E868" t="str">
        <f t="shared" si="26"/>
        <v xml:space="preserve"> (231,'10,0 m condutores 7x4','250'),</v>
      </c>
    </row>
    <row r="869" spans="1:5" x14ac:dyDescent="0.3">
      <c r="A869">
        <v>232</v>
      </c>
      <c r="B869" t="s">
        <v>2902</v>
      </c>
      <c r="C869" s="2">
        <v>495</v>
      </c>
      <c r="E869" t="str">
        <f t="shared" si="26"/>
        <v xml:space="preserve"> (232,'11,0 m calhas 60','495'),</v>
      </c>
    </row>
    <row r="870" spans="1:5" x14ac:dyDescent="0.3">
      <c r="A870">
        <v>232</v>
      </c>
      <c r="B870" t="s">
        <v>2903</v>
      </c>
      <c r="C870" s="2">
        <v>585</v>
      </c>
      <c r="E870" t="str">
        <f t="shared" si="26"/>
        <v xml:space="preserve"> (232,'13,0 m calhas 60','585'),</v>
      </c>
    </row>
    <row r="871" spans="1:5" x14ac:dyDescent="0.3">
      <c r="A871">
        <v>232</v>
      </c>
      <c r="B871" t="s">
        <v>2904</v>
      </c>
      <c r="C871" s="2">
        <v>120</v>
      </c>
      <c r="E871" t="str">
        <f t="shared" si="26"/>
        <v xml:space="preserve"> (232,'06 colas','120'),</v>
      </c>
    </row>
    <row r="872" spans="1:5" x14ac:dyDescent="0.3">
      <c r="A872">
        <v>233</v>
      </c>
      <c r="B872" t="s">
        <v>2905</v>
      </c>
      <c r="C872" s="2">
        <v>0</v>
      </c>
      <c r="E872" t="str">
        <f t="shared" si="26"/>
        <v xml:space="preserve"> (233,'0,50 cm ping 40','0'),</v>
      </c>
    </row>
    <row r="873" spans="1:5" x14ac:dyDescent="0.3">
      <c r="A873">
        <v>233</v>
      </c>
      <c r="B873" t="s">
        <v>2906</v>
      </c>
      <c r="C873" s="2">
        <v>0</v>
      </c>
      <c r="E873" t="str">
        <f t="shared" si="26"/>
        <v xml:space="preserve"> (233,'Mão de obra 4,80 ping','0'),</v>
      </c>
    </row>
    <row r="874" spans="1:5" x14ac:dyDescent="0.3">
      <c r="A874">
        <v>234</v>
      </c>
      <c r="B874" t="s">
        <v>2907</v>
      </c>
      <c r="C874" s="2">
        <v>178</v>
      </c>
      <c r="E874" t="str">
        <f t="shared" si="26"/>
        <v xml:space="preserve"> (234,'8,60 m rufo accab','178'),</v>
      </c>
    </row>
    <row r="875" spans="1:5" x14ac:dyDescent="0.3">
      <c r="A875">
        <v>232</v>
      </c>
      <c r="B875" t="s">
        <v>2908</v>
      </c>
      <c r="C875" s="2">
        <v>70</v>
      </c>
      <c r="E875" t="str">
        <f t="shared" si="26"/>
        <v xml:space="preserve"> (232,'02 bicas 0,70 cm 30','70'),</v>
      </c>
    </row>
    <row r="876" spans="1:5" x14ac:dyDescent="0.3">
      <c r="A876">
        <v>232</v>
      </c>
      <c r="B876" t="s">
        <v>2370</v>
      </c>
      <c r="C876" s="2">
        <v>35</v>
      </c>
      <c r="E876" t="str">
        <f t="shared" si="26"/>
        <v xml:space="preserve"> (232,'01 saída','35'),</v>
      </c>
    </row>
    <row r="877" spans="1:5" x14ac:dyDescent="0.3">
      <c r="A877">
        <v>232</v>
      </c>
      <c r="B877" t="s">
        <v>2909</v>
      </c>
      <c r="C877" s="2">
        <v>150</v>
      </c>
      <c r="E877" t="str">
        <f t="shared" si="26"/>
        <v xml:space="preserve"> (232,'mão de obra telhado calhas antigas','150'),</v>
      </c>
    </row>
    <row r="878" spans="1:5" x14ac:dyDescent="0.3">
      <c r="A878">
        <v>235</v>
      </c>
      <c r="B878" t="s">
        <v>2910</v>
      </c>
      <c r="C878" s="2">
        <v>350</v>
      </c>
      <c r="E878" t="str">
        <f t="shared" si="26"/>
        <v xml:space="preserve"> (235,'10,0 m calhas 40','350'),</v>
      </c>
    </row>
    <row r="879" spans="1:5" x14ac:dyDescent="0.3">
      <c r="A879">
        <v>235</v>
      </c>
      <c r="B879" t="s">
        <v>2911</v>
      </c>
      <c r="C879" s="2">
        <v>35</v>
      </c>
      <c r="E879" t="str">
        <f t="shared" si="26"/>
        <v xml:space="preserve"> (235,'01 saída 100','35'),</v>
      </c>
    </row>
    <row r="880" spans="1:5" x14ac:dyDescent="0.3">
      <c r="A880">
        <v>236</v>
      </c>
      <c r="B880" t="s">
        <v>2912</v>
      </c>
      <c r="C880" s="2">
        <v>40.17</v>
      </c>
      <c r="E880" t="str">
        <f t="shared" si="26"/>
        <v xml:space="preserve"> (236,'6,5 m rufo 15','40,17'),</v>
      </c>
    </row>
    <row r="881" spans="1:5" x14ac:dyDescent="0.3">
      <c r="A881">
        <v>237</v>
      </c>
      <c r="B881" t="s">
        <v>2913</v>
      </c>
      <c r="C881" s="2">
        <v>308</v>
      </c>
      <c r="E881" t="str">
        <f t="shared" si="26"/>
        <v xml:space="preserve"> (237,'11,0 m calhas mold 30','308'),</v>
      </c>
    </row>
    <row r="882" spans="1:5" x14ac:dyDescent="0.3">
      <c r="A882">
        <v>237</v>
      </c>
      <c r="B882" t="s">
        <v>2370</v>
      </c>
      <c r="C882" s="2">
        <v>35</v>
      </c>
      <c r="E882" t="str">
        <f t="shared" si="26"/>
        <v xml:space="preserve"> (237,'01 saída','35'),</v>
      </c>
    </row>
    <row r="883" spans="1:5" x14ac:dyDescent="0.3">
      <c r="A883">
        <v>237</v>
      </c>
      <c r="B883" t="s">
        <v>2914</v>
      </c>
      <c r="C883" s="2">
        <v>80</v>
      </c>
      <c r="E883" t="str">
        <f t="shared" si="26"/>
        <v xml:space="preserve"> (237,'tirar calhas','80'),</v>
      </c>
    </row>
    <row r="884" spans="1:5" x14ac:dyDescent="0.3">
      <c r="A884">
        <v>237</v>
      </c>
      <c r="B884" t="s">
        <v>2789</v>
      </c>
      <c r="C884" s="2">
        <v>48</v>
      </c>
      <c r="E884" t="str">
        <f t="shared" si="26"/>
        <v xml:space="preserve"> (237,'08 suportes','48'),</v>
      </c>
    </row>
    <row r="885" spans="1:5" x14ac:dyDescent="0.3">
      <c r="A885">
        <v>238</v>
      </c>
      <c r="B885" t="s">
        <v>2743</v>
      </c>
      <c r="C885" s="2">
        <v>0</v>
      </c>
      <c r="E885" t="str">
        <f t="shared" si="26"/>
        <v xml:space="preserve"> (238,'3,10 m calha 30','0'),</v>
      </c>
    </row>
    <row r="886" spans="1:5" x14ac:dyDescent="0.3">
      <c r="A886">
        <v>238</v>
      </c>
      <c r="B886" t="s">
        <v>2526</v>
      </c>
      <c r="C886" s="2">
        <v>0</v>
      </c>
      <c r="E886" t="str">
        <f t="shared" si="26"/>
        <v xml:space="preserve"> (238,'03 suportes','0'),</v>
      </c>
    </row>
    <row r="887" spans="1:5" x14ac:dyDescent="0.3">
      <c r="A887">
        <v>238</v>
      </c>
      <c r="B887" t="s">
        <v>2370</v>
      </c>
      <c r="C887" s="2">
        <v>0</v>
      </c>
      <c r="E887" t="str">
        <f t="shared" si="26"/>
        <v xml:space="preserve"> (238,'01 saída','0'),</v>
      </c>
    </row>
    <row r="888" spans="1:5" x14ac:dyDescent="0.3">
      <c r="A888">
        <v>239</v>
      </c>
      <c r="B888" t="s">
        <v>2915</v>
      </c>
      <c r="C888" s="2">
        <v>180</v>
      </c>
      <c r="E888" t="str">
        <f t="shared" si="26"/>
        <v xml:space="preserve"> (239,'01 tampa cx d`àgua 1,51x1,40','180'),</v>
      </c>
    </row>
    <row r="889" spans="1:5" x14ac:dyDescent="0.3">
      <c r="A889">
        <v>239</v>
      </c>
      <c r="B889" t="s">
        <v>2916</v>
      </c>
      <c r="C889" s="2">
        <v>263.2</v>
      </c>
      <c r="E889" t="str">
        <f t="shared" si="26"/>
        <v xml:space="preserve"> (239,'9,40 m calha mold 30','263,2'),</v>
      </c>
    </row>
    <row r="890" spans="1:5" x14ac:dyDescent="0.3">
      <c r="A890">
        <v>239</v>
      </c>
      <c r="B890" t="s">
        <v>2917</v>
      </c>
      <c r="C890" s="2">
        <v>50</v>
      </c>
      <c r="E890" t="str">
        <f t="shared" si="26"/>
        <v xml:space="preserve"> (239,'2,0 m condutores','50'),</v>
      </c>
    </row>
    <row r="891" spans="1:5" x14ac:dyDescent="0.3">
      <c r="A891">
        <v>239</v>
      </c>
      <c r="B891" t="s">
        <v>2514</v>
      </c>
      <c r="C891" s="2">
        <v>42</v>
      </c>
      <c r="E891" t="str">
        <f t="shared" si="26"/>
        <v xml:space="preserve"> (239,'04 suportes','42'),</v>
      </c>
    </row>
    <row r="892" spans="1:5" x14ac:dyDescent="0.3">
      <c r="A892">
        <v>240</v>
      </c>
      <c r="B892" t="s">
        <v>2918</v>
      </c>
      <c r="C892" s="2">
        <v>200</v>
      </c>
      <c r="E892" t="str">
        <f t="shared" si="26"/>
        <v xml:space="preserve"> (240,'08 tubos cola Pu','200'),</v>
      </c>
    </row>
    <row r="893" spans="1:5" x14ac:dyDescent="0.3">
      <c r="A893">
        <v>240</v>
      </c>
      <c r="B893" t="s">
        <v>2919</v>
      </c>
      <c r="C893" s="2">
        <v>137.5</v>
      </c>
      <c r="E893" t="str">
        <f t="shared" si="26"/>
        <v xml:space="preserve"> (240,'2,50 m chapa 70','137,5'),</v>
      </c>
    </row>
    <row r="894" spans="1:5" x14ac:dyDescent="0.3">
      <c r="A894">
        <v>240</v>
      </c>
      <c r="B894" t="s">
        <v>2919</v>
      </c>
      <c r="C894" s="2">
        <v>137.5</v>
      </c>
      <c r="E894" t="str">
        <f t="shared" si="26"/>
        <v xml:space="preserve"> (240,'2,50 m chapa 70','137,5'),</v>
      </c>
    </row>
    <row r="895" spans="1:5" x14ac:dyDescent="0.3">
      <c r="A895">
        <v>241</v>
      </c>
      <c r="B895" t="s">
        <v>2920</v>
      </c>
      <c r="C895" s="2">
        <v>234.5</v>
      </c>
      <c r="E895" t="str">
        <f t="shared" si="26"/>
        <v xml:space="preserve"> (241,'6,70 m ping/rufo 50','234,5'),</v>
      </c>
    </row>
    <row r="896" spans="1:5" x14ac:dyDescent="0.3">
      <c r="A896">
        <v>241</v>
      </c>
      <c r="B896" t="s">
        <v>2921</v>
      </c>
      <c r="C896" s="2">
        <v>53.2</v>
      </c>
      <c r="E896" t="str">
        <f t="shared" si="26"/>
        <v xml:space="preserve"> (241,'1,90 m ping/rufo 35','53,2'),</v>
      </c>
    </row>
    <row r="897" spans="1:5" x14ac:dyDescent="0.3">
      <c r="A897">
        <v>241</v>
      </c>
      <c r="B897" t="s">
        <v>2922</v>
      </c>
      <c r="C897" s="2">
        <v>135</v>
      </c>
      <c r="E897" t="str">
        <f t="shared" si="26"/>
        <v xml:space="preserve"> (241,'3,0 m ping/rufo 60','135'),</v>
      </c>
    </row>
    <row r="898" spans="1:5" x14ac:dyDescent="0.3">
      <c r="A898">
        <v>241</v>
      </c>
      <c r="B898" t="s">
        <v>2923</v>
      </c>
      <c r="C898" s="2">
        <v>1008.8</v>
      </c>
      <c r="E898" t="str">
        <f t="shared" si="26"/>
        <v xml:space="preserve"> (241,'38,80 m ping/ comum','1008,8'),</v>
      </c>
    </row>
    <row r="899" spans="1:5" x14ac:dyDescent="0.3">
      <c r="A899">
        <v>241</v>
      </c>
      <c r="B899" t="s">
        <v>2924</v>
      </c>
      <c r="C899" s="2">
        <v>292.5</v>
      </c>
      <c r="E899" t="str">
        <f t="shared" si="26"/>
        <v xml:space="preserve"> (241,'19,50 m rufo 15','292,5'),</v>
      </c>
    </row>
    <row r="900" spans="1:5" x14ac:dyDescent="0.3">
      <c r="A900">
        <v>241</v>
      </c>
      <c r="B900" t="s">
        <v>2925</v>
      </c>
      <c r="C900" s="2">
        <v>161.6</v>
      </c>
      <c r="E900" t="str">
        <f t="shared" si="26"/>
        <v xml:space="preserve"> (241,'10,10 m rufo 20','161,6'),</v>
      </c>
    </row>
    <row r="901" spans="1:5" x14ac:dyDescent="0.3">
      <c r="A901">
        <v>241</v>
      </c>
      <c r="B901" t="s">
        <v>2926</v>
      </c>
      <c r="C901" s="2">
        <v>67</v>
      </c>
      <c r="E901" t="str">
        <f t="shared" si="26"/>
        <v xml:space="preserve"> (241,'4,80 m chapa 25','67'),</v>
      </c>
    </row>
    <row r="902" spans="1:5" x14ac:dyDescent="0.3">
      <c r="A902">
        <v>240</v>
      </c>
      <c r="B902" t="s">
        <v>2927</v>
      </c>
      <c r="C902" s="2">
        <v>240</v>
      </c>
      <c r="E902" t="str">
        <f t="shared" si="26"/>
        <v xml:space="preserve"> (240,'120 m rufos/ping/calhas vedados','240'),</v>
      </c>
    </row>
    <row r="903" spans="1:5" x14ac:dyDescent="0.3">
      <c r="A903">
        <v>243</v>
      </c>
      <c r="B903" t="s">
        <v>2822</v>
      </c>
      <c r="C903" s="2">
        <v>224</v>
      </c>
      <c r="E903" t="str">
        <f t="shared" si="26"/>
        <v xml:space="preserve"> (243,'8,0 m calhas 30','224'),</v>
      </c>
    </row>
    <row r="904" spans="1:5" x14ac:dyDescent="0.3">
      <c r="A904">
        <v>243</v>
      </c>
      <c r="B904" t="s">
        <v>2569</v>
      </c>
      <c r="C904" s="2">
        <v>36</v>
      </c>
      <c r="E904" t="str">
        <f t="shared" si="26"/>
        <v xml:space="preserve"> (243,'06 suportes','36'),</v>
      </c>
    </row>
    <row r="905" spans="1:5" x14ac:dyDescent="0.3">
      <c r="A905">
        <v>243</v>
      </c>
      <c r="B905" t="s">
        <v>2827</v>
      </c>
      <c r="C905" s="2">
        <v>50</v>
      </c>
      <c r="E905" t="str">
        <f t="shared" si="26"/>
        <v xml:space="preserve"> (243,'2,0 m condutores 10x5','50'),</v>
      </c>
    </row>
    <row r="906" spans="1:5" x14ac:dyDescent="0.3">
      <c r="A906">
        <v>244</v>
      </c>
      <c r="B906" t="s">
        <v>2928</v>
      </c>
      <c r="C906" s="2">
        <v>24.72</v>
      </c>
      <c r="E906" t="str">
        <f t="shared" si="26"/>
        <v xml:space="preserve"> (244,'1,20 chapa 50','24,72'),</v>
      </c>
    </row>
    <row r="907" spans="1:5" x14ac:dyDescent="0.3">
      <c r="A907">
        <v>245</v>
      </c>
      <c r="B907" t="s">
        <v>2929</v>
      </c>
      <c r="C907" s="2">
        <v>70</v>
      </c>
      <c r="E907" t="str">
        <f t="shared" si="26"/>
        <v xml:space="preserve"> (245,'10 colas PU','70'),</v>
      </c>
    </row>
    <row r="908" spans="1:5" x14ac:dyDescent="0.3">
      <c r="A908">
        <v>246</v>
      </c>
      <c r="B908" t="s">
        <v>2930</v>
      </c>
      <c r="C908" s="2">
        <v>309</v>
      </c>
      <c r="E908" t="str">
        <f t="shared" si="26"/>
        <v xml:space="preserve"> (246,'25,0 m calhas 30','309'),</v>
      </c>
    </row>
    <row r="909" spans="1:5" x14ac:dyDescent="0.3">
      <c r="A909">
        <v>246</v>
      </c>
      <c r="B909" t="s">
        <v>2931</v>
      </c>
      <c r="C909" s="2">
        <v>163.84</v>
      </c>
      <c r="E909" t="str">
        <f t="shared" si="26"/>
        <v xml:space="preserve"> (246,'16,0 m condutores 10x5','163,84'),</v>
      </c>
    </row>
    <row r="910" spans="1:5" x14ac:dyDescent="0.3">
      <c r="A910">
        <v>246</v>
      </c>
      <c r="B910" t="s">
        <v>2932</v>
      </c>
      <c r="C910" s="2">
        <v>20</v>
      </c>
      <c r="E910" t="str">
        <f t="shared" si="26"/>
        <v xml:space="preserve"> (246,'02 estanhos','20'),</v>
      </c>
    </row>
    <row r="911" spans="1:5" x14ac:dyDescent="0.3">
      <c r="A911">
        <v>245</v>
      </c>
      <c r="B911" t="s">
        <v>2933</v>
      </c>
      <c r="C911" s="2">
        <v>50</v>
      </c>
      <c r="E911" t="str">
        <f t="shared" si="26"/>
        <v xml:space="preserve"> (245,'05 colas PU Refoc','50'),</v>
      </c>
    </row>
    <row r="912" spans="1:5" x14ac:dyDescent="0.3">
      <c r="A912">
        <v>247</v>
      </c>
      <c r="B912" t="s">
        <v>2934</v>
      </c>
      <c r="C912" s="2">
        <v>225.7</v>
      </c>
      <c r="E912" t="str">
        <f t="shared" si="26"/>
        <v xml:space="preserve"> (247,'10,0 m rufo acab 40','225,7'),</v>
      </c>
    </row>
    <row r="913" spans="1:5" x14ac:dyDescent="0.3">
      <c r="A913">
        <v>248</v>
      </c>
      <c r="B913" t="s">
        <v>2935</v>
      </c>
      <c r="C913" s="2">
        <v>246.4</v>
      </c>
      <c r="E913" t="str">
        <f t="shared" si="26"/>
        <v xml:space="preserve"> (248,'8,8 0 m calhas 30 mold','246,4'),</v>
      </c>
    </row>
    <row r="914" spans="1:5" x14ac:dyDescent="0.3">
      <c r="A914">
        <v>248</v>
      </c>
      <c r="B914" t="s">
        <v>2370</v>
      </c>
      <c r="C914" s="2">
        <v>35</v>
      </c>
      <c r="E914" t="str">
        <f t="shared" si="26"/>
        <v xml:space="preserve"> (248,'01 saída','35'),</v>
      </c>
    </row>
    <row r="915" spans="1:5" x14ac:dyDescent="0.3">
      <c r="A915">
        <v>248</v>
      </c>
      <c r="B915" t="s">
        <v>2936</v>
      </c>
      <c r="C915" s="2">
        <v>326.8</v>
      </c>
      <c r="E915" t="str">
        <f t="shared" si="26"/>
        <v xml:space="preserve"> (248,'8,60 m calhas 45','326,8'),</v>
      </c>
    </row>
    <row r="916" spans="1:5" x14ac:dyDescent="0.3">
      <c r="A916">
        <v>248</v>
      </c>
      <c r="B916" t="s">
        <v>2370</v>
      </c>
      <c r="C916" s="2">
        <v>35</v>
      </c>
      <c r="E916" t="str">
        <f t="shared" si="26"/>
        <v xml:space="preserve"> (248,'01 saída','35'),</v>
      </c>
    </row>
    <row r="917" spans="1:5" x14ac:dyDescent="0.3">
      <c r="A917">
        <v>249</v>
      </c>
      <c r="B917" t="s">
        <v>2937</v>
      </c>
      <c r="C917" s="2">
        <v>150</v>
      </c>
      <c r="E917" t="str">
        <f t="shared" si="26"/>
        <v xml:space="preserve"> (249,'rufos da chaminé','150'),</v>
      </c>
    </row>
    <row r="918" spans="1:5" x14ac:dyDescent="0.3">
      <c r="A918">
        <v>249</v>
      </c>
      <c r="B918" t="s">
        <v>2938</v>
      </c>
      <c r="C918" s="2">
        <v>90</v>
      </c>
      <c r="E918" t="str">
        <f t="shared" si="26"/>
        <v xml:space="preserve"> (249,'Mão de obra serviço condutor','90'),</v>
      </c>
    </row>
    <row r="919" spans="1:5" x14ac:dyDescent="0.3">
      <c r="A919">
        <v>249</v>
      </c>
      <c r="B919" t="s">
        <v>2348</v>
      </c>
      <c r="C919" s="2">
        <v>25</v>
      </c>
      <c r="E919" t="str">
        <f t="shared" si="26"/>
        <v xml:space="preserve"> (249,'01 cola PU','25'),</v>
      </c>
    </row>
    <row r="920" spans="1:5" x14ac:dyDescent="0.3">
      <c r="A920">
        <v>249</v>
      </c>
      <c r="B920" t="s">
        <v>2453</v>
      </c>
      <c r="C920" s="2">
        <v>64</v>
      </c>
      <c r="E920" t="str">
        <f t="shared" si="26"/>
        <v xml:space="preserve"> (249,'4,0 m rufo 20','64'),</v>
      </c>
    </row>
    <row r="921" spans="1:5" x14ac:dyDescent="0.3">
      <c r="A921">
        <v>250</v>
      </c>
      <c r="B921" t="s">
        <v>2939</v>
      </c>
      <c r="C921" s="2">
        <v>280</v>
      </c>
      <c r="E921" t="str">
        <f t="shared" si="26"/>
        <v xml:space="preserve"> (250,'8,0 m calhas 40 L','280'),</v>
      </c>
    </row>
    <row r="922" spans="1:5" x14ac:dyDescent="0.3">
      <c r="A922">
        <v>250</v>
      </c>
      <c r="B922" t="s">
        <v>2756</v>
      </c>
      <c r="C922" s="2">
        <v>70</v>
      </c>
      <c r="E922" t="str">
        <f t="shared" si="26"/>
        <v xml:space="preserve"> (250,'02 boquilhas','70'),</v>
      </c>
    </row>
    <row r="923" spans="1:5" x14ac:dyDescent="0.3">
      <c r="A923">
        <v>251</v>
      </c>
      <c r="B923" t="s">
        <v>2940</v>
      </c>
      <c r="C923" s="2">
        <v>337.5</v>
      </c>
      <c r="E923" t="str">
        <f t="shared" ref="E923:E947" si="27">" ("&amp;A923&amp;",'"&amp;B923&amp;"','"&amp;C923&amp;"'),"</f>
        <v xml:space="preserve"> (251,'7,10 m calha coxo','337,5'),</v>
      </c>
    </row>
    <row r="924" spans="1:5" x14ac:dyDescent="0.3">
      <c r="A924">
        <v>251</v>
      </c>
      <c r="B924" t="s">
        <v>2370</v>
      </c>
      <c r="C924" s="2">
        <v>35</v>
      </c>
      <c r="E924" t="str">
        <f t="shared" si="27"/>
        <v xml:space="preserve"> (251,'01 saída','35'),</v>
      </c>
    </row>
    <row r="925" spans="1:5" x14ac:dyDescent="0.3">
      <c r="A925">
        <v>251</v>
      </c>
      <c r="B925" t="s">
        <v>2941</v>
      </c>
      <c r="C925" s="2">
        <v>139.87</v>
      </c>
      <c r="E925" t="str">
        <f t="shared" si="27"/>
        <v xml:space="preserve"> (251,'3,10 m rufo 20','139,87'),</v>
      </c>
    </row>
    <row r="926" spans="1:5" x14ac:dyDescent="0.3">
      <c r="A926">
        <v>252</v>
      </c>
      <c r="B926" t="s">
        <v>2942</v>
      </c>
      <c r="C926" s="2">
        <v>36</v>
      </c>
      <c r="E926" t="str">
        <f t="shared" si="27"/>
        <v xml:space="preserve"> (252,'4,30 m canaleta 15','36'),</v>
      </c>
    </row>
    <row r="927" spans="1:5" x14ac:dyDescent="0.3">
      <c r="A927">
        <v>253</v>
      </c>
      <c r="B927" t="s">
        <v>2943</v>
      </c>
      <c r="C927" s="2">
        <v>0</v>
      </c>
      <c r="E927" t="str">
        <f t="shared" si="27"/>
        <v xml:space="preserve"> (253,'15,0 m calhas 45','0'),</v>
      </c>
    </row>
    <row r="928" spans="1:5" x14ac:dyDescent="0.3">
      <c r="A928">
        <v>253</v>
      </c>
      <c r="B928" t="s">
        <v>2944</v>
      </c>
      <c r="C928" s="2">
        <v>0</v>
      </c>
      <c r="E928" t="str">
        <f t="shared" si="27"/>
        <v xml:space="preserve"> (253,'8,0 m calhas 45','0'),</v>
      </c>
    </row>
    <row r="929" spans="1:5" x14ac:dyDescent="0.3">
      <c r="A929">
        <v>254</v>
      </c>
      <c r="B929" t="s">
        <v>2903</v>
      </c>
      <c r="C929" s="2">
        <v>570</v>
      </c>
      <c r="E929" t="str">
        <f t="shared" si="27"/>
        <v xml:space="preserve"> (254,'13,0 m calhas 60','570'),</v>
      </c>
    </row>
    <row r="930" spans="1:5" x14ac:dyDescent="0.3">
      <c r="A930">
        <v>254</v>
      </c>
      <c r="B930" t="s">
        <v>2945</v>
      </c>
      <c r="C930" s="2">
        <v>50</v>
      </c>
      <c r="E930" t="str">
        <f t="shared" si="27"/>
        <v xml:space="preserve"> (254,'01 boquilha 150','50'),</v>
      </c>
    </row>
    <row r="931" spans="1:5" x14ac:dyDescent="0.3">
      <c r="A931">
        <v>255</v>
      </c>
      <c r="B931" t="s">
        <v>2946</v>
      </c>
      <c r="C931" s="2">
        <v>308</v>
      </c>
      <c r="E931" t="str">
        <f t="shared" si="27"/>
        <v xml:space="preserve"> (255,'11,0 m calhas 30','308'),</v>
      </c>
    </row>
    <row r="932" spans="1:5" x14ac:dyDescent="0.3">
      <c r="A932">
        <v>255</v>
      </c>
      <c r="B932" t="s">
        <v>2569</v>
      </c>
      <c r="C932" s="2">
        <v>36</v>
      </c>
      <c r="E932" t="str">
        <f t="shared" si="27"/>
        <v xml:space="preserve"> (255,'06 suportes','36'),</v>
      </c>
    </row>
    <row r="933" spans="1:5" x14ac:dyDescent="0.3">
      <c r="A933">
        <v>255</v>
      </c>
      <c r="B933" t="s">
        <v>2558</v>
      </c>
      <c r="C933" s="2">
        <v>100</v>
      </c>
      <c r="E933" t="str">
        <f t="shared" si="27"/>
        <v xml:space="preserve"> (255,'4,0 m condutores 10x5','100'),</v>
      </c>
    </row>
    <row r="934" spans="1:5" x14ac:dyDescent="0.3">
      <c r="A934">
        <v>255</v>
      </c>
      <c r="B934" t="s">
        <v>2558</v>
      </c>
      <c r="C934" s="2">
        <v>100</v>
      </c>
      <c r="E934" t="str">
        <f t="shared" si="27"/>
        <v xml:space="preserve"> (255,'4,0 m condutores 10x5','100'),</v>
      </c>
    </row>
    <row r="935" spans="1:5" x14ac:dyDescent="0.3">
      <c r="A935">
        <v>255</v>
      </c>
      <c r="B935" t="s">
        <v>2947</v>
      </c>
      <c r="C935" s="2">
        <v>70</v>
      </c>
      <c r="E935" t="str">
        <f t="shared" si="27"/>
        <v xml:space="preserve"> (255,'2,50 m calhas 35','70'),</v>
      </c>
    </row>
    <row r="936" spans="1:5" x14ac:dyDescent="0.3">
      <c r="A936">
        <v>255</v>
      </c>
      <c r="B936" t="s">
        <v>2351</v>
      </c>
      <c r="C936" s="2">
        <v>12</v>
      </c>
      <c r="E936" t="str">
        <f t="shared" si="27"/>
        <v xml:space="preserve"> (255,'02 suportes','12'),</v>
      </c>
    </row>
    <row r="937" spans="1:5" x14ac:dyDescent="0.3">
      <c r="A937">
        <v>255</v>
      </c>
      <c r="B937" t="s">
        <v>2948</v>
      </c>
      <c r="C937" s="2">
        <v>78</v>
      </c>
      <c r="E937" t="str">
        <f t="shared" si="27"/>
        <v xml:space="preserve"> (255,'3,0 m ping. 30','78'),</v>
      </c>
    </row>
    <row r="938" spans="1:5" x14ac:dyDescent="0.3">
      <c r="A938">
        <v>255</v>
      </c>
      <c r="B938" t="s">
        <v>2399</v>
      </c>
      <c r="C938" s="2">
        <v>48</v>
      </c>
      <c r="E938" t="str">
        <f t="shared" si="27"/>
        <v xml:space="preserve"> (255,'3,0 m rufo 20','48'),</v>
      </c>
    </row>
    <row r="939" spans="1:5" x14ac:dyDescent="0.3">
      <c r="A939">
        <v>255</v>
      </c>
      <c r="B939" t="s">
        <v>2403</v>
      </c>
      <c r="C939" s="2">
        <v>35.200000000000003</v>
      </c>
      <c r="E939" t="str">
        <f t="shared" si="27"/>
        <v xml:space="preserve"> (255,'2,20 m rufo 20','35,2'),</v>
      </c>
    </row>
    <row r="940" spans="1:5" x14ac:dyDescent="0.3">
      <c r="A940">
        <v>255</v>
      </c>
      <c r="B940" t="s">
        <v>2509</v>
      </c>
      <c r="C940" s="2">
        <v>40</v>
      </c>
      <c r="E940" t="str">
        <f t="shared" si="27"/>
        <v xml:space="preserve"> (255,'02 colas PU','40'),</v>
      </c>
    </row>
    <row r="941" spans="1:5" x14ac:dyDescent="0.3">
      <c r="A941">
        <v>255</v>
      </c>
      <c r="B941" t="s">
        <v>2949</v>
      </c>
      <c r="C941" s="2">
        <v>165</v>
      </c>
      <c r="E941" t="str">
        <f t="shared" si="27"/>
        <v xml:space="preserve"> (255,'11,0 m complemento 15','165'),</v>
      </c>
    </row>
    <row r="942" spans="1:5" x14ac:dyDescent="0.3">
      <c r="A942">
        <v>255</v>
      </c>
      <c r="B942" t="s">
        <v>2950</v>
      </c>
      <c r="C942" s="2">
        <v>37.5</v>
      </c>
      <c r="E942" t="str">
        <f t="shared" si="27"/>
        <v xml:space="preserve"> (255,'2,5 m complemento 15','37,5'),</v>
      </c>
    </row>
    <row r="943" spans="1:5" x14ac:dyDescent="0.3">
      <c r="A943">
        <v>255</v>
      </c>
      <c r="B943" t="s">
        <v>2951</v>
      </c>
      <c r="C943" s="2">
        <v>240</v>
      </c>
      <c r="E943" t="str">
        <f t="shared" si="27"/>
        <v xml:space="preserve"> (255,'3,0 m condutores','240'),</v>
      </c>
    </row>
    <row r="944" spans="1:5" x14ac:dyDescent="0.3">
      <c r="A944">
        <v>255</v>
      </c>
      <c r="B944" t="s">
        <v>2952</v>
      </c>
      <c r="C944" s="2">
        <v>40</v>
      </c>
      <c r="E944" t="str">
        <f t="shared" si="27"/>
        <v xml:space="preserve"> (255,'1,0 chapeu','40'),</v>
      </c>
    </row>
    <row r="945" spans="1:5" x14ac:dyDescent="0.3">
      <c r="A945">
        <v>255</v>
      </c>
      <c r="B945" t="s">
        <v>2953</v>
      </c>
      <c r="C945" s="2">
        <v>40</v>
      </c>
      <c r="E945" t="str">
        <f t="shared" si="27"/>
        <v xml:space="preserve"> (255,'01 adaptador','40'),</v>
      </c>
    </row>
    <row r="946" spans="1:5" x14ac:dyDescent="0.3">
      <c r="A946">
        <v>255</v>
      </c>
      <c r="B946" t="s">
        <v>2954</v>
      </c>
      <c r="C946" s="2">
        <v>33.6</v>
      </c>
      <c r="E946" t="str">
        <f t="shared" si="27"/>
        <v xml:space="preserve"> (255,'2,10 m rufo 20','33,6'),</v>
      </c>
    </row>
    <row r="947" spans="1:5" x14ac:dyDescent="0.3">
      <c r="A947">
        <v>255</v>
      </c>
      <c r="B947" t="s">
        <v>2348</v>
      </c>
      <c r="C947" s="2">
        <v>20</v>
      </c>
      <c r="E947" t="str">
        <f t="shared" si="27"/>
        <v xml:space="preserve"> (255,'01 cola PU','20'),</v>
      </c>
    </row>
    <row r="948" spans="1:5" hidden="1" x14ac:dyDescent="0.3">
      <c r="B948">
        <v>20</v>
      </c>
    </row>
    <row r="949" spans="1:5" hidden="1" x14ac:dyDescent="0.3">
      <c r="B949" t="s">
        <v>2348</v>
      </c>
    </row>
    <row r="950" spans="1:5" x14ac:dyDescent="0.3">
      <c r="A950">
        <v>256</v>
      </c>
      <c r="B950" t="s">
        <v>2955</v>
      </c>
      <c r="C950" s="2">
        <v>25.38</v>
      </c>
      <c r="E950" t="str">
        <f t="shared" ref="E950:E961" si="28">" ("&amp;A950&amp;",'"&amp;B950&amp;"','"&amp;C950&amp;"'),"</f>
        <v xml:space="preserve"> (256,'3,0 m rufos 15','25,38'),</v>
      </c>
    </row>
    <row r="951" spans="1:5" x14ac:dyDescent="0.3">
      <c r="A951">
        <v>257</v>
      </c>
      <c r="B951" t="s">
        <v>2956</v>
      </c>
      <c r="C951" s="2">
        <v>70</v>
      </c>
      <c r="E951" t="str">
        <f t="shared" si="28"/>
        <v xml:space="preserve"> (257,'01 calhinha','70'),</v>
      </c>
    </row>
    <row r="952" spans="1:5" x14ac:dyDescent="0.3">
      <c r="A952">
        <v>257</v>
      </c>
      <c r="B952" t="s">
        <v>2370</v>
      </c>
      <c r="C952" s="2">
        <v>35</v>
      </c>
      <c r="E952" t="str">
        <f t="shared" si="28"/>
        <v xml:space="preserve"> (257,'01 saída','35'),</v>
      </c>
    </row>
    <row r="953" spans="1:5" x14ac:dyDescent="0.3">
      <c r="A953">
        <v>257</v>
      </c>
      <c r="B953" t="s">
        <v>2789</v>
      </c>
      <c r="C953" s="2">
        <v>48</v>
      </c>
      <c r="E953" t="str">
        <f t="shared" si="28"/>
        <v xml:space="preserve"> (257,'08 suportes','48'),</v>
      </c>
    </row>
    <row r="954" spans="1:5" x14ac:dyDescent="0.3">
      <c r="A954">
        <v>257</v>
      </c>
      <c r="B954" t="s">
        <v>2957</v>
      </c>
      <c r="C954" s="2">
        <v>243.6</v>
      </c>
      <c r="E954" t="str">
        <f t="shared" si="28"/>
        <v xml:space="preserve"> (257,'8,70 m calhas 30','243,6'),</v>
      </c>
    </row>
    <row r="955" spans="1:5" x14ac:dyDescent="0.3">
      <c r="A955">
        <v>258</v>
      </c>
      <c r="B955" t="s">
        <v>2958</v>
      </c>
      <c r="C955" s="2">
        <v>160</v>
      </c>
      <c r="E955" t="str">
        <f t="shared" si="28"/>
        <v xml:space="preserve"> (258,'15,05 m rufos','160'),</v>
      </c>
    </row>
    <row r="956" spans="1:5" x14ac:dyDescent="0.3">
      <c r="A956">
        <v>259</v>
      </c>
      <c r="B956" t="s">
        <v>2959</v>
      </c>
      <c r="C956" s="2">
        <v>80</v>
      </c>
      <c r="E956" t="str">
        <f t="shared" si="28"/>
        <v xml:space="preserve"> (259,'8,0 m rufo 20','80'),</v>
      </c>
    </row>
    <row r="957" spans="1:5" x14ac:dyDescent="0.3">
      <c r="A957">
        <v>260</v>
      </c>
      <c r="B957" t="s">
        <v>2509</v>
      </c>
      <c r="C957" s="2">
        <v>0</v>
      </c>
      <c r="E957" t="str">
        <f t="shared" si="28"/>
        <v xml:space="preserve"> (260,'02 colas PU','0'),</v>
      </c>
    </row>
    <row r="958" spans="1:5" x14ac:dyDescent="0.3">
      <c r="A958">
        <v>260</v>
      </c>
      <c r="B958" t="s">
        <v>2960</v>
      </c>
      <c r="C958" s="2">
        <v>0</v>
      </c>
      <c r="E958" t="str">
        <f t="shared" si="28"/>
        <v xml:space="preserve"> (260,'Pregar 5,0 m rufos','0'),</v>
      </c>
    </row>
    <row r="959" spans="1:5" x14ac:dyDescent="0.3">
      <c r="A959">
        <v>260</v>
      </c>
      <c r="B959" t="s">
        <v>2961</v>
      </c>
      <c r="C959" s="2">
        <v>0</v>
      </c>
      <c r="E959" t="str">
        <f t="shared" si="28"/>
        <v xml:space="preserve"> (260,'Calafetar 10,0 m rufos','0'),</v>
      </c>
    </row>
    <row r="960" spans="1:5" x14ac:dyDescent="0.3">
      <c r="A960">
        <v>261</v>
      </c>
      <c r="B960" t="s">
        <v>2962</v>
      </c>
      <c r="C960" s="2">
        <v>230</v>
      </c>
      <c r="E960" t="str">
        <f t="shared" si="28"/>
        <v xml:space="preserve"> (261,'6,90 m chapa 50','230'),</v>
      </c>
    </row>
    <row r="961" spans="1:5" x14ac:dyDescent="0.3">
      <c r="A961">
        <v>262</v>
      </c>
      <c r="B961" t="s">
        <v>2963</v>
      </c>
      <c r="C961" s="2">
        <v>0</v>
      </c>
      <c r="E961" t="str">
        <f t="shared" si="28"/>
        <v xml:space="preserve"> (262,'2,60 m calha','0'),</v>
      </c>
    </row>
    <row r="962" spans="1:5" hidden="1" x14ac:dyDescent="0.3">
      <c r="B962" t="s">
        <v>2964</v>
      </c>
    </row>
    <row r="963" spans="1:5" x14ac:dyDescent="0.3">
      <c r="A963">
        <v>262</v>
      </c>
      <c r="B963" t="s">
        <v>2526</v>
      </c>
      <c r="C963" s="2">
        <v>0</v>
      </c>
      <c r="E963" t="str">
        <f t="shared" ref="E963:E990" si="29">" ("&amp;A963&amp;",'"&amp;B963&amp;"','"&amp;C963&amp;"'),"</f>
        <v xml:space="preserve"> (262,'03 suportes','0'),</v>
      </c>
    </row>
    <row r="964" spans="1:5" x14ac:dyDescent="0.3">
      <c r="A964">
        <v>262</v>
      </c>
      <c r="B964" t="s">
        <v>2965</v>
      </c>
      <c r="C964" s="2">
        <v>0</v>
      </c>
      <c r="E964" t="str">
        <f t="shared" si="29"/>
        <v xml:space="preserve"> (262,'rufos','0'),</v>
      </c>
    </row>
    <row r="965" spans="1:5" x14ac:dyDescent="0.3">
      <c r="A965">
        <v>263</v>
      </c>
      <c r="B965" t="s">
        <v>2817</v>
      </c>
      <c r="C965" s="2">
        <v>98.88</v>
      </c>
      <c r="E965" t="str">
        <f t="shared" si="29"/>
        <v xml:space="preserve"> (263,'6,0 m calhas 40','98,88'),</v>
      </c>
    </row>
    <row r="966" spans="1:5" x14ac:dyDescent="0.3">
      <c r="A966">
        <v>263</v>
      </c>
      <c r="B966" t="s">
        <v>2966</v>
      </c>
      <c r="C966" s="2">
        <v>4.5</v>
      </c>
      <c r="E966" t="str">
        <f t="shared" si="29"/>
        <v xml:space="preserve"> (263,'30 unid parafusos agulha','4,5'),</v>
      </c>
    </row>
    <row r="967" spans="1:5" x14ac:dyDescent="0.3">
      <c r="A967">
        <v>263</v>
      </c>
      <c r="B967" t="s">
        <v>2348</v>
      </c>
      <c r="C967" s="2">
        <v>20</v>
      </c>
      <c r="E967" t="str">
        <f t="shared" si="29"/>
        <v xml:space="preserve"> (263,'01 cola PU','20'),</v>
      </c>
    </row>
    <row r="968" spans="1:5" x14ac:dyDescent="0.3">
      <c r="A968">
        <v>264</v>
      </c>
      <c r="B968" t="s">
        <v>2967</v>
      </c>
      <c r="C968" s="2">
        <v>210</v>
      </c>
      <c r="E968" t="str">
        <f t="shared" si="29"/>
        <v xml:space="preserve"> (264,'6,0 m calha encosto 45','210'),</v>
      </c>
    </row>
    <row r="969" spans="1:5" x14ac:dyDescent="0.3">
      <c r="A969">
        <v>264</v>
      </c>
      <c r="B969" t="s">
        <v>2698</v>
      </c>
      <c r="C969" s="2">
        <v>150</v>
      </c>
      <c r="E969" t="str">
        <f t="shared" si="29"/>
        <v xml:space="preserve"> (264,'6,0 m condutores 10x5','150'),</v>
      </c>
    </row>
    <row r="970" spans="1:5" x14ac:dyDescent="0.3">
      <c r="A970">
        <v>265</v>
      </c>
      <c r="B970" t="s">
        <v>2968</v>
      </c>
      <c r="C970" s="2">
        <v>0</v>
      </c>
      <c r="E970" t="str">
        <f t="shared" si="29"/>
        <v xml:space="preserve"> (265,'22,10 m rufo 20','0'),</v>
      </c>
    </row>
    <row r="971" spans="1:5" x14ac:dyDescent="0.3">
      <c r="A971">
        <v>265</v>
      </c>
      <c r="B971" t="s">
        <v>2969</v>
      </c>
      <c r="C971" s="2">
        <v>0</v>
      </c>
      <c r="E971" t="str">
        <f t="shared" si="29"/>
        <v xml:space="preserve"> (265,'04 cola PU','0'),</v>
      </c>
    </row>
    <row r="972" spans="1:5" x14ac:dyDescent="0.3">
      <c r="A972">
        <v>266</v>
      </c>
      <c r="B972" t="s">
        <v>2970</v>
      </c>
      <c r="C972" s="2">
        <v>136</v>
      </c>
      <c r="E972" t="str">
        <f t="shared" si="29"/>
        <v xml:space="preserve"> (266,'8,50 m rufos 20','136'),</v>
      </c>
    </row>
    <row r="973" spans="1:5" x14ac:dyDescent="0.3">
      <c r="A973">
        <v>267</v>
      </c>
      <c r="B973" t="s">
        <v>2648</v>
      </c>
      <c r="C973" s="2">
        <v>11.28</v>
      </c>
      <c r="E973" t="str">
        <f t="shared" si="29"/>
        <v xml:space="preserve"> (267,'1,0 m rufo 20','11,28'),</v>
      </c>
    </row>
    <row r="974" spans="1:5" x14ac:dyDescent="0.3">
      <c r="A974">
        <v>267</v>
      </c>
      <c r="B974" t="s">
        <v>2509</v>
      </c>
      <c r="C974" s="2">
        <v>40</v>
      </c>
      <c r="E974" t="str">
        <f t="shared" si="29"/>
        <v xml:space="preserve"> (267,'02 colas PU','40'),</v>
      </c>
    </row>
    <row r="975" spans="1:5" x14ac:dyDescent="0.3">
      <c r="A975">
        <v>268</v>
      </c>
      <c r="B975" t="s">
        <v>2971</v>
      </c>
      <c r="C975" s="2">
        <v>0</v>
      </c>
      <c r="E975" t="str">
        <f t="shared" si="29"/>
        <v xml:space="preserve"> (268,'4,80 m calha 45','0'),</v>
      </c>
    </row>
    <row r="976" spans="1:5" x14ac:dyDescent="0.3">
      <c r="A976">
        <v>268</v>
      </c>
      <c r="B976" t="s">
        <v>2662</v>
      </c>
      <c r="C976" s="2">
        <v>0</v>
      </c>
      <c r="E976" t="str">
        <f t="shared" si="29"/>
        <v xml:space="preserve"> (268,'01 saida','0'),</v>
      </c>
    </row>
    <row r="977" spans="1:5" x14ac:dyDescent="0.3">
      <c r="A977">
        <v>242</v>
      </c>
      <c r="B977" t="s">
        <v>2972</v>
      </c>
      <c r="C977" s="2">
        <v>60</v>
      </c>
      <c r="E977" t="str">
        <f t="shared" si="29"/>
        <v xml:space="preserve"> (242,'01 tampa de calha','60'),</v>
      </c>
    </row>
    <row r="978" spans="1:5" x14ac:dyDescent="0.3">
      <c r="A978">
        <v>242</v>
      </c>
      <c r="B978" t="s">
        <v>2824</v>
      </c>
      <c r="C978" s="2">
        <v>100</v>
      </c>
      <c r="E978" t="str">
        <f t="shared" si="29"/>
        <v xml:space="preserve"> (242,'04 colas PU','100'),</v>
      </c>
    </row>
    <row r="979" spans="1:5" x14ac:dyDescent="0.3">
      <c r="A979">
        <v>242</v>
      </c>
      <c r="B979" t="s">
        <v>2973</v>
      </c>
      <c r="C979" s="2">
        <v>100</v>
      </c>
      <c r="E979" t="str">
        <f t="shared" si="29"/>
        <v xml:space="preserve"> (242,'auxiliar na retirada de goteiras','100'),</v>
      </c>
    </row>
    <row r="980" spans="1:5" x14ac:dyDescent="0.3">
      <c r="A980">
        <v>242</v>
      </c>
      <c r="B980" t="s">
        <v>2974</v>
      </c>
      <c r="C980" s="2">
        <v>150</v>
      </c>
      <c r="E980" t="str">
        <f t="shared" si="29"/>
        <v xml:space="preserve"> (242,'boquilha nova','150'),</v>
      </c>
    </row>
    <row r="981" spans="1:5" x14ac:dyDescent="0.3">
      <c r="A981">
        <v>242</v>
      </c>
      <c r="B981" t="s">
        <v>2975</v>
      </c>
      <c r="C981" s="2">
        <v>130</v>
      </c>
      <c r="E981" t="str">
        <f t="shared" si="29"/>
        <v xml:space="preserve"> (242,'rest. Calha e calafet.ping cx dágua','130'),</v>
      </c>
    </row>
    <row r="982" spans="1:5" x14ac:dyDescent="0.3">
      <c r="A982">
        <v>242</v>
      </c>
      <c r="B982" t="s">
        <v>2976</v>
      </c>
      <c r="C982" s="2">
        <v>60</v>
      </c>
      <c r="E982" t="str">
        <f t="shared" si="29"/>
        <v xml:space="preserve"> (242,'2,0 m condutores 10,5','60'),</v>
      </c>
    </row>
    <row r="983" spans="1:5" x14ac:dyDescent="0.3">
      <c r="A983">
        <v>269</v>
      </c>
      <c r="B983" t="s">
        <v>2977</v>
      </c>
      <c r="C983" s="2">
        <v>110</v>
      </c>
      <c r="E983" t="str">
        <f t="shared" si="29"/>
        <v xml:space="preserve"> (269,'4,10 m chapa 45','110'),</v>
      </c>
    </row>
    <row r="984" spans="1:5" x14ac:dyDescent="0.3">
      <c r="A984">
        <v>270</v>
      </c>
      <c r="B984" t="s">
        <v>2978</v>
      </c>
      <c r="C984" s="2">
        <v>352</v>
      </c>
      <c r="E984" t="str">
        <f t="shared" si="29"/>
        <v xml:space="preserve"> (270,'22,0 m rufo 20','352'),</v>
      </c>
    </row>
    <row r="985" spans="1:5" x14ac:dyDescent="0.3">
      <c r="A985">
        <v>270</v>
      </c>
      <c r="B985" t="s">
        <v>2979</v>
      </c>
      <c r="C985" s="2">
        <v>754</v>
      </c>
      <c r="E985" t="str">
        <f t="shared" si="29"/>
        <v xml:space="preserve"> (270,'24,0 m ping.','754'),</v>
      </c>
    </row>
    <row r="986" spans="1:5" x14ac:dyDescent="0.3">
      <c r="A986">
        <v>270</v>
      </c>
      <c r="B986" t="s">
        <v>2618</v>
      </c>
      <c r="C986" s="2">
        <v>20</v>
      </c>
      <c r="E986" t="str">
        <f t="shared" si="29"/>
        <v xml:space="preserve"> (270,'01 cola Pu','20'),</v>
      </c>
    </row>
    <row r="987" spans="1:5" x14ac:dyDescent="0.3">
      <c r="A987">
        <v>271</v>
      </c>
      <c r="B987" t="s">
        <v>2980</v>
      </c>
      <c r="C987" s="2">
        <v>70</v>
      </c>
      <c r="E987" t="str">
        <f t="shared" si="29"/>
        <v xml:space="preserve"> (271,'10 PU veda calha','70'),</v>
      </c>
    </row>
    <row r="988" spans="1:5" x14ac:dyDescent="0.3">
      <c r="A988">
        <v>271</v>
      </c>
      <c r="B988" t="s">
        <v>2981</v>
      </c>
      <c r="C988" s="2">
        <v>2.4700000000000002</v>
      </c>
      <c r="E988" t="str">
        <f t="shared" si="29"/>
        <v xml:space="preserve"> (271,'0,40 chapa 15','2,47'),</v>
      </c>
    </row>
    <row r="989" spans="1:5" x14ac:dyDescent="0.3">
      <c r="A989">
        <v>272</v>
      </c>
      <c r="B989" t="s">
        <v>2619</v>
      </c>
      <c r="C989" s="2">
        <v>0</v>
      </c>
      <c r="E989" t="str">
        <f t="shared" si="29"/>
        <v xml:space="preserve"> (272,'10,0 m calha 30','0'),</v>
      </c>
    </row>
    <row r="990" spans="1:5" x14ac:dyDescent="0.3">
      <c r="A990">
        <v>272</v>
      </c>
      <c r="B990" t="s">
        <v>2982</v>
      </c>
      <c r="C990" s="2">
        <v>0</v>
      </c>
      <c r="E990" t="str">
        <f t="shared" si="29"/>
        <v xml:space="preserve"> (272,'14 suportes','0'),</v>
      </c>
    </row>
    <row r="991" spans="1:5" hidden="1" x14ac:dyDescent="0.3">
      <c r="B991" t="s">
        <v>2982</v>
      </c>
    </row>
    <row r="992" spans="1:5" x14ac:dyDescent="0.3">
      <c r="A992">
        <v>272</v>
      </c>
      <c r="B992" t="s">
        <v>2983</v>
      </c>
      <c r="C992" s="2">
        <v>0</v>
      </c>
      <c r="E992" t="str">
        <f t="shared" ref="E992:E1014" si="30">" ("&amp;A992&amp;",'"&amp;B992&amp;"','"&amp;C992&amp;"'),"</f>
        <v xml:space="preserve"> (272,'7,70 m calha 40','0'),</v>
      </c>
    </row>
    <row r="993" spans="1:5" x14ac:dyDescent="0.3">
      <c r="A993">
        <v>272</v>
      </c>
      <c r="B993" t="s">
        <v>2698</v>
      </c>
      <c r="C993" s="2">
        <v>0</v>
      </c>
      <c r="E993" t="str">
        <f t="shared" si="30"/>
        <v xml:space="preserve"> (272,'6,0 m condutores 10x5','0'),</v>
      </c>
    </row>
    <row r="994" spans="1:5" x14ac:dyDescent="0.3">
      <c r="A994">
        <v>272</v>
      </c>
      <c r="B994" t="s">
        <v>2370</v>
      </c>
      <c r="C994" s="2">
        <v>0</v>
      </c>
      <c r="E994" t="str">
        <f t="shared" si="30"/>
        <v xml:space="preserve"> (272,'01 saída','0'),</v>
      </c>
    </row>
    <row r="995" spans="1:5" x14ac:dyDescent="0.3">
      <c r="A995">
        <v>272</v>
      </c>
      <c r="B995" t="s">
        <v>2529</v>
      </c>
      <c r="C995" s="2">
        <v>0</v>
      </c>
      <c r="E995" t="str">
        <f t="shared" si="30"/>
        <v xml:space="preserve"> (272,'3,30 m calha 30','0'),</v>
      </c>
    </row>
    <row r="996" spans="1:5" x14ac:dyDescent="0.3">
      <c r="A996">
        <v>273</v>
      </c>
      <c r="B996" t="s">
        <v>2984</v>
      </c>
      <c r="C996" s="2">
        <v>89.6</v>
      </c>
      <c r="E996" t="str">
        <f t="shared" si="30"/>
        <v xml:space="preserve"> (273,'3,20 m calha 30','89,6'),</v>
      </c>
    </row>
    <row r="997" spans="1:5" x14ac:dyDescent="0.3">
      <c r="A997">
        <v>273</v>
      </c>
      <c r="B997" t="s">
        <v>2370</v>
      </c>
      <c r="C997" s="2">
        <v>35</v>
      </c>
      <c r="E997" t="str">
        <f t="shared" si="30"/>
        <v xml:space="preserve"> (273,'01 saída','35'),</v>
      </c>
    </row>
    <row r="998" spans="1:5" x14ac:dyDescent="0.3">
      <c r="A998">
        <v>273</v>
      </c>
      <c r="B998" t="s">
        <v>2526</v>
      </c>
      <c r="C998" s="2">
        <v>18</v>
      </c>
      <c r="E998" t="str">
        <f t="shared" si="30"/>
        <v xml:space="preserve"> (273,'03 suportes','18'),</v>
      </c>
    </row>
    <row r="999" spans="1:5" x14ac:dyDescent="0.3">
      <c r="A999">
        <v>273</v>
      </c>
      <c r="B999" t="s">
        <v>2985</v>
      </c>
      <c r="C999" s="2">
        <v>50.4</v>
      </c>
      <c r="E999" t="str">
        <f t="shared" si="30"/>
        <v xml:space="preserve"> (273,'3,15 m rufo 20','50,4'),</v>
      </c>
    </row>
    <row r="1000" spans="1:5" x14ac:dyDescent="0.3">
      <c r="A1000">
        <v>273</v>
      </c>
      <c r="B1000" t="s">
        <v>2348</v>
      </c>
      <c r="C1000" s="2">
        <v>25</v>
      </c>
      <c r="E1000" t="str">
        <f t="shared" si="30"/>
        <v xml:space="preserve"> (273,'01 cola PU','25'),</v>
      </c>
    </row>
    <row r="1001" spans="1:5" x14ac:dyDescent="0.3">
      <c r="A1001">
        <v>273</v>
      </c>
      <c r="B1001" t="s">
        <v>2986</v>
      </c>
      <c r="C1001" s="2">
        <v>80.5</v>
      </c>
      <c r="E1001" t="str">
        <f t="shared" si="30"/>
        <v xml:space="preserve"> (273,'2,30 m chapa 40','80,5'),</v>
      </c>
    </row>
    <row r="1002" spans="1:5" x14ac:dyDescent="0.3">
      <c r="A1002">
        <v>274</v>
      </c>
      <c r="B1002" t="s">
        <v>2987</v>
      </c>
      <c r="C1002" s="2">
        <v>0</v>
      </c>
      <c r="E1002" t="str">
        <f t="shared" si="30"/>
        <v xml:space="preserve"> (274,'1,20 m calha 45','0'),</v>
      </c>
    </row>
    <row r="1003" spans="1:5" x14ac:dyDescent="0.3">
      <c r="A1003">
        <v>274</v>
      </c>
      <c r="B1003" t="s">
        <v>2783</v>
      </c>
      <c r="C1003" s="2">
        <v>0</v>
      </c>
      <c r="E1003" t="str">
        <f t="shared" si="30"/>
        <v xml:space="preserve"> (274,'01 boquilha','0'),</v>
      </c>
    </row>
    <row r="1004" spans="1:5" x14ac:dyDescent="0.3">
      <c r="A1004">
        <v>274</v>
      </c>
      <c r="B1004" t="s">
        <v>2988</v>
      </c>
      <c r="C1004" s="2">
        <v>0</v>
      </c>
      <c r="E1004" t="str">
        <f t="shared" si="30"/>
        <v xml:space="preserve"> (274,'chapa 0,45x0,50','0'),</v>
      </c>
    </row>
    <row r="1005" spans="1:5" x14ac:dyDescent="0.3">
      <c r="A1005">
        <v>275</v>
      </c>
      <c r="B1005" t="s">
        <v>2989</v>
      </c>
      <c r="C1005" s="2">
        <v>100</v>
      </c>
      <c r="E1005" t="str">
        <f t="shared" si="30"/>
        <v xml:space="preserve"> (275,'Serviço condutor','100'),</v>
      </c>
    </row>
    <row r="1006" spans="1:5" x14ac:dyDescent="0.3">
      <c r="A1006">
        <v>276</v>
      </c>
      <c r="B1006" t="s">
        <v>2990</v>
      </c>
      <c r="C1006" s="2">
        <v>80</v>
      </c>
      <c r="E1006" t="str">
        <f t="shared" si="30"/>
        <v xml:space="preserve"> (276,'2,0 m calha 70','80'),</v>
      </c>
    </row>
    <row r="1007" spans="1:5" x14ac:dyDescent="0.3">
      <c r="A1007">
        <v>276</v>
      </c>
      <c r="B1007" t="s">
        <v>2558</v>
      </c>
      <c r="C1007" s="2">
        <v>100</v>
      </c>
      <c r="E1007" t="str">
        <f t="shared" si="30"/>
        <v xml:space="preserve"> (276,'4,0 m condutores 10x5','100'),</v>
      </c>
    </row>
    <row r="1008" spans="1:5" x14ac:dyDescent="0.3">
      <c r="A1008">
        <v>276</v>
      </c>
      <c r="B1008" t="s">
        <v>2991</v>
      </c>
      <c r="C1008" s="2">
        <v>405</v>
      </c>
      <c r="E1008" t="str">
        <f t="shared" si="30"/>
        <v xml:space="preserve"> (276,'5,4 m calha','405'),</v>
      </c>
    </row>
    <row r="1009" spans="1:5" x14ac:dyDescent="0.3">
      <c r="A1009">
        <v>276</v>
      </c>
      <c r="B1009" t="s">
        <v>2992</v>
      </c>
      <c r="C1009" s="2">
        <v>52.5</v>
      </c>
      <c r="E1009" t="str">
        <f t="shared" si="30"/>
        <v xml:space="preserve"> (276,'0,70 cm','52,5'),</v>
      </c>
    </row>
    <row r="1010" spans="1:5" x14ac:dyDescent="0.3">
      <c r="A1010">
        <v>276</v>
      </c>
      <c r="B1010" t="s">
        <v>2370</v>
      </c>
      <c r="C1010" s="2">
        <v>35</v>
      </c>
      <c r="E1010" t="str">
        <f t="shared" si="30"/>
        <v xml:space="preserve"> (276,'01 saída','35'),</v>
      </c>
    </row>
    <row r="1011" spans="1:5" x14ac:dyDescent="0.3">
      <c r="A1011">
        <v>276</v>
      </c>
      <c r="B1011" t="s">
        <v>2348</v>
      </c>
      <c r="C1011" s="2">
        <v>25</v>
      </c>
      <c r="E1011" t="str">
        <f t="shared" si="30"/>
        <v xml:space="preserve"> (276,'01 cola PU','25'),</v>
      </c>
    </row>
    <row r="1012" spans="1:5" x14ac:dyDescent="0.3">
      <c r="A1012">
        <v>276</v>
      </c>
      <c r="B1012" t="s">
        <v>2993</v>
      </c>
      <c r="C1012" s="2">
        <v>78.400000000000006</v>
      </c>
      <c r="E1012" t="str">
        <f t="shared" si="30"/>
        <v xml:space="preserve"> (276,'2,9 m calha','78,4'),</v>
      </c>
    </row>
    <row r="1013" spans="1:5" x14ac:dyDescent="0.3">
      <c r="A1013">
        <v>276</v>
      </c>
      <c r="B1013" t="s">
        <v>2351</v>
      </c>
      <c r="C1013" s="2">
        <v>12</v>
      </c>
      <c r="E1013" t="str">
        <f t="shared" si="30"/>
        <v xml:space="preserve"> (276,'02 suportes','12'),</v>
      </c>
    </row>
    <row r="1014" spans="1:5" x14ac:dyDescent="0.3">
      <c r="A1014">
        <v>276</v>
      </c>
      <c r="B1014" t="s">
        <v>2646</v>
      </c>
      <c r="C1014" s="2">
        <v>100</v>
      </c>
      <c r="E1014" t="str">
        <f t="shared" si="30"/>
        <v xml:space="preserve"> (276,'4,0 m condutores','100'),</v>
      </c>
    </row>
    <row r="1015" spans="1:5" hidden="1" x14ac:dyDescent="0.3">
      <c r="B1015" t="s">
        <v>2646</v>
      </c>
    </row>
    <row r="1016" spans="1:5" x14ac:dyDescent="0.3">
      <c r="A1016">
        <v>256</v>
      </c>
      <c r="B1016" t="s">
        <v>2640</v>
      </c>
      <c r="C1016" s="2">
        <v>200</v>
      </c>
      <c r="E1016" t="str">
        <f t="shared" ref="E1016:E1074" si="31">" ("&amp;A1016&amp;",'"&amp;B1016&amp;"','"&amp;C1016&amp;"'),"</f>
        <v xml:space="preserve"> (256,'8,0 m condutores 7x4','200'),</v>
      </c>
    </row>
    <row r="1017" spans="1:5" x14ac:dyDescent="0.3">
      <c r="A1017">
        <v>277</v>
      </c>
      <c r="B1017" t="s">
        <v>2994</v>
      </c>
      <c r="C1017" s="2">
        <v>81.569999999999993</v>
      </c>
      <c r="E1017" t="str">
        <f t="shared" si="31"/>
        <v xml:space="preserve"> (277,'4,40 m calha L 45','81,57'),</v>
      </c>
    </row>
    <row r="1018" spans="1:5" x14ac:dyDescent="0.3">
      <c r="A1018">
        <v>277</v>
      </c>
      <c r="B1018" t="s">
        <v>2453</v>
      </c>
      <c r="C1018" s="2">
        <v>32.96</v>
      </c>
      <c r="E1018" t="str">
        <f t="shared" si="31"/>
        <v xml:space="preserve"> (277,'4,0 m rufo 20','32,96'),</v>
      </c>
    </row>
    <row r="1019" spans="1:5" x14ac:dyDescent="0.3">
      <c r="A1019">
        <v>277</v>
      </c>
      <c r="B1019" t="s">
        <v>2510</v>
      </c>
      <c r="C1019" s="2">
        <v>34.56</v>
      </c>
      <c r="E1019" t="str">
        <f t="shared" si="31"/>
        <v xml:space="preserve"> (277,'4,0 m condutores 7x4','34,56'),</v>
      </c>
    </row>
    <row r="1020" spans="1:5" x14ac:dyDescent="0.3">
      <c r="A1020">
        <v>277</v>
      </c>
      <c r="B1020" t="s">
        <v>2995</v>
      </c>
      <c r="C1020" s="2">
        <v>36</v>
      </c>
      <c r="E1020" t="str">
        <f t="shared" si="31"/>
        <v xml:space="preserve"> (277,'01 rolo manta asf. 10 cm','36'),</v>
      </c>
    </row>
    <row r="1021" spans="1:5" x14ac:dyDescent="0.3">
      <c r="A1021">
        <v>256</v>
      </c>
      <c r="B1021" t="s">
        <v>2783</v>
      </c>
      <c r="C1021" s="2">
        <v>70</v>
      </c>
      <c r="E1021" t="str">
        <f t="shared" si="31"/>
        <v xml:space="preserve"> (256,'01 boquilha','70'),</v>
      </c>
    </row>
    <row r="1022" spans="1:5" x14ac:dyDescent="0.3">
      <c r="A1022">
        <v>278</v>
      </c>
      <c r="B1022" t="s">
        <v>2621</v>
      </c>
      <c r="C1022" s="2">
        <v>51.84</v>
      </c>
      <c r="E1022" t="str">
        <f t="shared" si="31"/>
        <v xml:space="preserve"> (278,'6,0 m condutores 7x4','51,84'),</v>
      </c>
    </row>
    <row r="1023" spans="1:5" x14ac:dyDescent="0.3">
      <c r="A1023">
        <v>279</v>
      </c>
      <c r="B1023" t="s">
        <v>2996</v>
      </c>
      <c r="C1023" s="2">
        <v>238</v>
      </c>
      <c r="E1023" t="str">
        <f t="shared" si="31"/>
        <v xml:space="preserve"> (279,'6,80 m ping 50','238'),</v>
      </c>
    </row>
    <row r="1024" spans="1:5" x14ac:dyDescent="0.3">
      <c r="A1024">
        <v>279</v>
      </c>
      <c r="B1024" t="s">
        <v>2707</v>
      </c>
      <c r="C1024" s="2">
        <v>24</v>
      </c>
      <c r="E1024" t="str">
        <f t="shared" si="31"/>
        <v xml:space="preserve"> (279,'1,50 m rufo 15','24'),</v>
      </c>
    </row>
    <row r="1025" spans="1:5" x14ac:dyDescent="0.3">
      <c r="A1025">
        <v>279</v>
      </c>
      <c r="B1025" t="s">
        <v>2997</v>
      </c>
      <c r="C1025" s="2">
        <v>42</v>
      </c>
      <c r="E1025" t="str">
        <f t="shared" si="31"/>
        <v xml:space="preserve"> (279,'1,50 m ping 35','42'),</v>
      </c>
    </row>
    <row r="1026" spans="1:5" x14ac:dyDescent="0.3">
      <c r="A1026">
        <v>279</v>
      </c>
      <c r="B1026" t="s">
        <v>2348</v>
      </c>
      <c r="C1026" s="2">
        <v>25</v>
      </c>
      <c r="E1026" t="str">
        <f t="shared" si="31"/>
        <v xml:space="preserve"> (279,'01 cola PU','25'),</v>
      </c>
    </row>
    <row r="1027" spans="1:5" x14ac:dyDescent="0.3">
      <c r="A1027">
        <v>279</v>
      </c>
      <c r="B1027" t="s">
        <v>2998</v>
      </c>
      <c r="C1027" s="2">
        <v>17.5</v>
      </c>
      <c r="E1027" t="str">
        <f t="shared" si="31"/>
        <v xml:space="preserve"> (279,'0,70 cm ping','17,5'),</v>
      </c>
    </row>
    <row r="1028" spans="1:5" x14ac:dyDescent="0.3">
      <c r="A1028">
        <v>280</v>
      </c>
      <c r="B1028" t="s">
        <v>2999</v>
      </c>
      <c r="C1028" s="2">
        <v>0</v>
      </c>
      <c r="E1028" t="str">
        <f t="shared" si="31"/>
        <v xml:space="preserve"> (280,'10,0 m calha 45','0'),</v>
      </c>
    </row>
    <row r="1029" spans="1:5" x14ac:dyDescent="0.3">
      <c r="A1029">
        <v>280</v>
      </c>
      <c r="B1029" t="s">
        <v>3000</v>
      </c>
      <c r="C1029" s="2">
        <v>0</v>
      </c>
      <c r="E1029" t="str">
        <f t="shared" si="31"/>
        <v xml:space="preserve"> (280,'02 boquilhas 100 mm','0'),</v>
      </c>
    </row>
    <row r="1030" spans="1:5" x14ac:dyDescent="0.3">
      <c r="A1030">
        <v>282</v>
      </c>
      <c r="B1030" t="s">
        <v>3001</v>
      </c>
      <c r="C1030" s="2">
        <v>89.3</v>
      </c>
      <c r="E1030" t="str">
        <f t="shared" si="31"/>
        <v xml:space="preserve"> (282,'2,35 m calha enc.','89,3'),</v>
      </c>
    </row>
    <row r="1031" spans="1:5" x14ac:dyDescent="0.3">
      <c r="A1031">
        <v>282</v>
      </c>
      <c r="B1031" t="s">
        <v>3002</v>
      </c>
      <c r="C1031" s="2">
        <v>182.4</v>
      </c>
      <c r="E1031" t="str">
        <f t="shared" si="31"/>
        <v xml:space="preserve"> (282,'4,80 m calha coxo','182,4'),</v>
      </c>
    </row>
    <row r="1032" spans="1:5" x14ac:dyDescent="0.3">
      <c r="A1032">
        <v>282</v>
      </c>
      <c r="B1032" t="s">
        <v>3003</v>
      </c>
      <c r="C1032" s="2">
        <v>129.19999999999999</v>
      </c>
      <c r="E1032" t="str">
        <f t="shared" si="31"/>
        <v xml:space="preserve"> (282,'3,40 m calha emc.','129,2'),</v>
      </c>
    </row>
    <row r="1033" spans="1:5" x14ac:dyDescent="0.3">
      <c r="A1033">
        <v>282</v>
      </c>
      <c r="B1033" t="s">
        <v>3004</v>
      </c>
      <c r="C1033" s="2">
        <v>44</v>
      </c>
      <c r="E1033" t="str">
        <f t="shared" si="31"/>
        <v xml:space="preserve"> (282,'0,50 cm bica','44'),</v>
      </c>
    </row>
    <row r="1034" spans="1:5" x14ac:dyDescent="0.3">
      <c r="A1034">
        <v>282</v>
      </c>
      <c r="B1034" t="s">
        <v>2382</v>
      </c>
      <c r="C1034" s="2">
        <v>50</v>
      </c>
      <c r="E1034" t="str">
        <f t="shared" si="31"/>
        <v xml:space="preserve"> (282,'2,0 m condutor 10x5','50'),</v>
      </c>
    </row>
    <row r="1035" spans="1:5" x14ac:dyDescent="0.3">
      <c r="A1035">
        <v>282</v>
      </c>
      <c r="B1035" t="s">
        <v>3005</v>
      </c>
      <c r="C1035" s="2">
        <v>25</v>
      </c>
      <c r="E1035" t="str">
        <f t="shared" si="31"/>
        <v xml:space="preserve"> (282,'01 PU','25'),</v>
      </c>
    </row>
    <row r="1036" spans="1:5" x14ac:dyDescent="0.3">
      <c r="A1036">
        <v>281</v>
      </c>
      <c r="B1036" t="s">
        <v>2932</v>
      </c>
      <c r="C1036" s="2">
        <v>20</v>
      </c>
      <c r="E1036" t="str">
        <f t="shared" si="31"/>
        <v xml:space="preserve"> (281,'02 estanhos','20'),</v>
      </c>
    </row>
    <row r="1037" spans="1:5" x14ac:dyDescent="0.3">
      <c r="A1037">
        <v>283</v>
      </c>
      <c r="B1037" t="s">
        <v>3006</v>
      </c>
      <c r="C1037" s="2">
        <v>115.36</v>
      </c>
      <c r="E1037" t="str">
        <f t="shared" si="31"/>
        <v xml:space="preserve"> (283,'7,0 m ping/rufo 40','115,36'),</v>
      </c>
    </row>
    <row r="1038" spans="1:5" x14ac:dyDescent="0.3">
      <c r="A1038">
        <v>281</v>
      </c>
      <c r="B1038" t="s">
        <v>3007</v>
      </c>
      <c r="C1038" s="2">
        <v>18.54</v>
      </c>
      <c r="E1038" t="str">
        <f t="shared" si="31"/>
        <v xml:space="preserve"> (281,'0,70 cm chapa 45','18,54'),</v>
      </c>
    </row>
    <row r="1039" spans="1:5" x14ac:dyDescent="0.3">
      <c r="A1039">
        <v>284</v>
      </c>
      <c r="B1039" t="s">
        <v>3008</v>
      </c>
      <c r="C1039" s="2">
        <v>180</v>
      </c>
      <c r="E1039" t="str">
        <f t="shared" si="31"/>
        <v xml:space="preserve"> (284,'Manutenção condutores','180'),</v>
      </c>
    </row>
    <row r="1040" spans="1:5" x14ac:dyDescent="0.3">
      <c r="A1040">
        <v>285</v>
      </c>
      <c r="B1040" t="s">
        <v>2621</v>
      </c>
      <c r="C1040" s="2">
        <v>0</v>
      </c>
      <c r="E1040" t="str">
        <f t="shared" si="31"/>
        <v xml:space="preserve"> (285,'6,0 m condutores 7x4','0'),</v>
      </c>
    </row>
    <row r="1041" spans="1:5" x14ac:dyDescent="0.3">
      <c r="A1041">
        <v>285</v>
      </c>
      <c r="B1041" t="s">
        <v>2865</v>
      </c>
      <c r="C1041" s="2">
        <v>0</v>
      </c>
      <c r="E1041" t="str">
        <f t="shared" si="31"/>
        <v xml:space="preserve"> (285,'01 curva','0'),</v>
      </c>
    </row>
    <row r="1042" spans="1:5" x14ac:dyDescent="0.3">
      <c r="A1042">
        <v>285</v>
      </c>
      <c r="B1042" t="s">
        <v>2348</v>
      </c>
      <c r="C1042" s="2">
        <v>0</v>
      </c>
      <c r="E1042" t="str">
        <f t="shared" si="31"/>
        <v xml:space="preserve"> (285,'01 cola PU','0'),</v>
      </c>
    </row>
    <row r="1043" spans="1:5" x14ac:dyDescent="0.3">
      <c r="A1043">
        <v>287</v>
      </c>
      <c r="B1043" t="s">
        <v>2348</v>
      </c>
      <c r="C1043" s="2">
        <v>25</v>
      </c>
      <c r="E1043" t="str">
        <f t="shared" si="31"/>
        <v xml:space="preserve"> (287,'01 cola PU','25'),</v>
      </c>
    </row>
    <row r="1044" spans="1:5" x14ac:dyDescent="0.3">
      <c r="A1044">
        <v>287</v>
      </c>
      <c r="B1044" t="s">
        <v>3009</v>
      </c>
      <c r="C1044" s="2">
        <v>102.4</v>
      </c>
      <c r="E1044" t="str">
        <f t="shared" si="31"/>
        <v xml:space="preserve"> (287,'3,20 m calha','102,4'),</v>
      </c>
    </row>
    <row r="1045" spans="1:5" x14ac:dyDescent="0.3">
      <c r="A1045">
        <v>287</v>
      </c>
      <c r="B1045" t="s">
        <v>3010</v>
      </c>
      <c r="C1045" s="2">
        <v>20</v>
      </c>
      <c r="E1045" t="str">
        <f t="shared" si="31"/>
        <v xml:space="preserve"> (287,'01 chapa 0,30x0,40','20'),</v>
      </c>
    </row>
    <row r="1046" spans="1:5" x14ac:dyDescent="0.3">
      <c r="A1046">
        <v>287</v>
      </c>
      <c r="B1046" t="s">
        <v>3011</v>
      </c>
      <c r="C1046" s="2">
        <v>60</v>
      </c>
      <c r="E1046" t="str">
        <f t="shared" si="31"/>
        <v xml:space="preserve"> (287,'manta calha','60'),</v>
      </c>
    </row>
    <row r="1047" spans="1:5" x14ac:dyDescent="0.3">
      <c r="A1047">
        <v>288</v>
      </c>
      <c r="B1047" t="s">
        <v>3012</v>
      </c>
      <c r="C1047" s="2">
        <v>125</v>
      </c>
      <c r="E1047" t="str">
        <f t="shared" si="31"/>
        <v xml:space="preserve"> (288,'05 tubos de cola','125'),</v>
      </c>
    </row>
    <row r="1048" spans="1:5" x14ac:dyDescent="0.3">
      <c r="A1048">
        <v>288</v>
      </c>
      <c r="B1048" t="s">
        <v>3013</v>
      </c>
      <c r="C1048" s="2">
        <v>300</v>
      </c>
      <c r="E1048" t="str">
        <f t="shared" si="31"/>
        <v xml:space="preserve"> (288,'manutenção da calha','300'),</v>
      </c>
    </row>
    <row r="1049" spans="1:5" x14ac:dyDescent="0.3">
      <c r="A1049">
        <v>290</v>
      </c>
      <c r="B1049" t="s">
        <v>3014</v>
      </c>
      <c r="C1049" s="2">
        <v>120</v>
      </c>
      <c r="E1049" t="str">
        <f t="shared" si="31"/>
        <v xml:space="preserve"> (290,'1,50 m calha','120'),</v>
      </c>
    </row>
    <row r="1050" spans="1:5" x14ac:dyDescent="0.3">
      <c r="A1050">
        <v>290</v>
      </c>
      <c r="B1050" t="s">
        <v>3015</v>
      </c>
      <c r="C1050" s="2">
        <v>100</v>
      </c>
      <c r="E1050" t="str">
        <f t="shared" si="31"/>
        <v xml:space="preserve"> (290,'4,0 m condutoress 10x5','100'),</v>
      </c>
    </row>
    <row r="1051" spans="1:5" x14ac:dyDescent="0.3">
      <c r="A1051">
        <v>290</v>
      </c>
      <c r="B1051" t="s">
        <v>3016</v>
      </c>
      <c r="C1051" s="2">
        <v>180</v>
      </c>
      <c r="E1051" t="str">
        <f t="shared" si="31"/>
        <v xml:space="preserve"> (290,'4,0 m calha 60','180'),</v>
      </c>
    </row>
    <row r="1052" spans="1:5" x14ac:dyDescent="0.3">
      <c r="A1052">
        <v>290</v>
      </c>
      <c r="B1052" t="s">
        <v>2558</v>
      </c>
      <c r="C1052" s="2">
        <v>100</v>
      </c>
      <c r="E1052" t="str">
        <f t="shared" si="31"/>
        <v xml:space="preserve"> (290,'4,0 m condutores 10x5','100'),</v>
      </c>
    </row>
    <row r="1053" spans="1:5" x14ac:dyDescent="0.3">
      <c r="A1053">
        <v>291</v>
      </c>
      <c r="B1053" t="s">
        <v>3017</v>
      </c>
      <c r="C1053" s="2">
        <v>60</v>
      </c>
      <c r="E1053" t="str">
        <f t="shared" si="31"/>
        <v xml:space="preserve"> (291,'06 colas Pu','60'),</v>
      </c>
    </row>
    <row r="1054" spans="1:5" x14ac:dyDescent="0.3">
      <c r="A1054">
        <v>291</v>
      </c>
      <c r="B1054" t="s">
        <v>3018</v>
      </c>
      <c r="C1054" s="2">
        <v>84</v>
      </c>
      <c r="E1054" t="str">
        <f t="shared" si="31"/>
        <v xml:space="preserve"> (291,'12 veda calhas','84'),</v>
      </c>
    </row>
    <row r="1055" spans="1:5" x14ac:dyDescent="0.3">
      <c r="A1055">
        <v>292</v>
      </c>
      <c r="B1055" t="s">
        <v>3019</v>
      </c>
      <c r="C1055" s="2">
        <v>207</v>
      </c>
      <c r="E1055" t="str">
        <f t="shared" si="31"/>
        <v xml:space="preserve"> (292,'4,0 ml geral','207'),</v>
      </c>
    </row>
    <row r="1056" spans="1:5" x14ac:dyDescent="0.3">
      <c r="A1056">
        <v>292</v>
      </c>
      <c r="B1056" t="s">
        <v>3020</v>
      </c>
      <c r="C1056" s="2">
        <v>1004.64</v>
      </c>
      <c r="E1056" t="str">
        <f t="shared" si="31"/>
        <v xml:space="preserve"> (292,'27,30 ml geral','1004,64'),</v>
      </c>
    </row>
    <row r="1057" spans="1:5" x14ac:dyDescent="0.3">
      <c r="A1057">
        <v>292</v>
      </c>
      <c r="B1057" t="s">
        <v>3021</v>
      </c>
      <c r="C1057" s="2">
        <v>1275.1199999999999</v>
      </c>
      <c r="E1057" t="str">
        <f t="shared" si="31"/>
        <v xml:space="preserve"> (292,'39,60 m calha 30','1275,12'),</v>
      </c>
    </row>
    <row r="1058" spans="1:5" x14ac:dyDescent="0.3">
      <c r="A1058">
        <v>292</v>
      </c>
      <c r="B1058" t="s">
        <v>3022</v>
      </c>
      <c r="C1058" s="2">
        <v>241.5</v>
      </c>
      <c r="E1058" t="str">
        <f t="shared" si="31"/>
        <v xml:space="preserve"> (292,'35 suportes','241,5'),</v>
      </c>
    </row>
    <row r="1059" spans="1:5" x14ac:dyDescent="0.3">
      <c r="A1059">
        <v>292</v>
      </c>
      <c r="B1059" t="s">
        <v>3023</v>
      </c>
      <c r="C1059" s="2">
        <v>690</v>
      </c>
      <c r="E1059" t="str">
        <f t="shared" si="31"/>
        <v xml:space="preserve"> (292,'24 ml condutores10x5','690'),</v>
      </c>
    </row>
    <row r="1060" spans="1:5" x14ac:dyDescent="0.3">
      <c r="A1060">
        <v>292</v>
      </c>
      <c r="B1060" t="s">
        <v>3024</v>
      </c>
      <c r="C1060" s="2">
        <v>113.85</v>
      </c>
      <c r="E1060" t="str">
        <f t="shared" si="31"/>
        <v xml:space="preserve"> (292,'3,30 ml bica','113,85'),</v>
      </c>
    </row>
    <row r="1061" spans="1:5" x14ac:dyDescent="0.3">
      <c r="A1061">
        <v>292</v>
      </c>
      <c r="B1061" t="s">
        <v>3025</v>
      </c>
      <c r="C1061" s="2">
        <v>442.75</v>
      </c>
      <c r="E1061" t="str">
        <f t="shared" si="31"/>
        <v xml:space="preserve"> (292,'11 esquadros','442,75'),</v>
      </c>
    </row>
    <row r="1062" spans="1:5" x14ac:dyDescent="0.3">
      <c r="A1062">
        <v>292</v>
      </c>
      <c r="B1062" t="s">
        <v>3026</v>
      </c>
      <c r="C1062" s="2">
        <v>86.25</v>
      </c>
      <c r="E1062" t="str">
        <f t="shared" si="31"/>
        <v xml:space="preserve"> (292,'2,50 ml','86,25'),</v>
      </c>
    </row>
    <row r="1063" spans="1:5" x14ac:dyDescent="0.3">
      <c r="A1063">
        <v>292</v>
      </c>
      <c r="B1063" t="s">
        <v>3027</v>
      </c>
      <c r="C1063" s="2">
        <v>623.76</v>
      </c>
      <c r="E1063" t="str">
        <f t="shared" si="31"/>
        <v xml:space="preserve"> (292,'33,90 ml rufo','623,76'),</v>
      </c>
    </row>
    <row r="1064" spans="1:5" x14ac:dyDescent="0.3">
      <c r="A1064">
        <v>292</v>
      </c>
      <c r="B1064" t="s">
        <v>3028</v>
      </c>
      <c r="C1064" s="2">
        <v>201.25</v>
      </c>
      <c r="E1064" t="str">
        <f t="shared" si="31"/>
        <v xml:space="preserve"> (292,'07 tubos de cola PU','201,25'),</v>
      </c>
    </row>
    <row r="1065" spans="1:5" x14ac:dyDescent="0.3">
      <c r="A1065">
        <v>292</v>
      </c>
      <c r="B1065" t="s">
        <v>2712</v>
      </c>
      <c r="C1065" s="2">
        <v>115</v>
      </c>
      <c r="E1065" t="str">
        <f t="shared" si="31"/>
        <v xml:space="preserve"> (292,'carreto','115'),</v>
      </c>
    </row>
    <row r="1066" spans="1:5" x14ac:dyDescent="0.3">
      <c r="A1066">
        <v>293</v>
      </c>
      <c r="B1066" t="s">
        <v>3029</v>
      </c>
      <c r="C1066" s="2">
        <v>219.18</v>
      </c>
      <c r="E1066" t="str">
        <f t="shared" si="31"/>
        <v xml:space="preserve"> (293,'15,20 m calha L 35','219,18'),</v>
      </c>
    </row>
    <row r="1067" spans="1:5" x14ac:dyDescent="0.3">
      <c r="A1067">
        <v>293</v>
      </c>
      <c r="B1067" t="s">
        <v>3030</v>
      </c>
      <c r="C1067" s="2">
        <v>92.7</v>
      </c>
      <c r="E1067" t="str">
        <f t="shared" si="31"/>
        <v xml:space="preserve"> (293,'15,0 m rufo 15','92,7'),</v>
      </c>
    </row>
    <row r="1068" spans="1:5" x14ac:dyDescent="0.3">
      <c r="A1068">
        <v>293</v>
      </c>
      <c r="B1068" t="s">
        <v>2640</v>
      </c>
      <c r="C1068" s="2">
        <v>77.040000000000006</v>
      </c>
      <c r="E1068" t="str">
        <f t="shared" si="31"/>
        <v xml:space="preserve"> (293,'8,0 m condutores 7x4','77,04'),</v>
      </c>
    </row>
    <row r="1069" spans="1:5" x14ac:dyDescent="0.3">
      <c r="A1069">
        <v>293</v>
      </c>
      <c r="B1069" t="s">
        <v>3031</v>
      </c>
      <c r="C1069" s="2">
        <v>10</v>
      </c>
      <c r="E1069" t="str">
        <f t="shared" si="31"/>
        <v xml:space="preserve"> (293,'01 estanho','10'),</v>
      </c>
    </row>
    <row r="1070" spans="1:5" x14ac:dyDescent="0.3">
      <c r="A1070">
        <v>294</v>
      </c>
      <c r="B1070" t="s">
        <v>3032</v>
      </c>
      <c r="C1070" s="2">
        <v>0</v>
      </c>
      <c r="E1070" t="str">
        <f t="shared" si="31"/>
        <v xml:space="preserve"> (294,'8,0 m ruf 20','0'),</v>
      </c>
    </row>
    <row r="1071" spans="1:5" x14ac:dyDescent="0.3">
      <c r="A1071">
        <v>294</v>
      </c>
      <c r="B1071" t="s">
        <v>3033</v>
      </c>
      <c r="C1071" s="2">
        <v>0</v>
      </c>
      <c r="E1071" t="str">
        <f t="shared" si="31"/>
        <v xml:space="preserve"> (294,'7,0 m rufo 30','0'),</v>
      </c>
    </row>
    <row r="1072" spans="1:5" x14ac:dyDescent="0.3">
      <c r="A1072">
        <v>295</v>
      </c>
      <c r="B1072" t="s">
        <v>3034</v>
      </c>
      <c r="C1072" s="2">
        <v>129.78</v>
      </c>
      <c r="E1072" t="str">
        <f t="shared" si="31"/>
        <v xml:space="preserve"> (295,'7,0 m ping 45','129,78'),</v>
      </c>
    </row>
    <row r="1073" spans="1:5" x14ac:dyDescent="0.3">
      <c r="A1073">
        <v>296</v>
      </c>
      <c r="B1073" t="s">
        <v>3035</v>
      </c>
      <c r="C1073" s="2">
        <v>0</v>
      </c>
      <c r="E1073" t="str">
        <f t="shared" si="31"/>
        <v xml:space="preserve"> (296,'6,37 m calha 30','0'),</v>
      </c>
    </row>
    <row r="1074" spans="1:5" x14ac:dyDescent="0.3">
      <c r="A1074">
        <v>296</v>
      </c>
      <c r="B1074" t="s">
        <v>2348</v>
      </c>
      <c r="C1074" s="2">
        <v>0</v>
      </c>
      <c r="E1074" t="str">
        <f t="shared" si="31"/>
        <v xml:space="preserve"> (296,'01 cola PU','0'),</v>
      </c>
    </row>
    <row r="1075" spans="1:5" hidden="1" x14ac:dyDescent="0.3">
      <c r="B1075" t="s">
        <v>2348</v>
      </c>
    </row>
    <row r="1076" spans="1:5" x14ac:dyDescent="0.3">
      <c r="A1076">
        <v>296</v>
      </c>
      <c r="B1076" t="s">
        <v>2370</v>
      </c>
      <c r="C1076" s="2">
        <v>0</v>
      </c>
      <c r="E1076" t="str">
        <f t="shared" ref="E1076:E1112" si="32">" ("&amp;A1076&amp;",'"&amp;B1076&amp;"','"&amp;C1076&amp;"'),"</f>
        <v xml:space="preserve"> (296,'01 saída','0'),</v>
      </c>
    </row>
    <row r="1077" spans="1:5" x14ac:dyDescent="0.3">
      <c r="A1077">
        <v>297</v>
      </c>
      <c r="B1077" t="s">
        <v>3036</v>
      </c>
      <c r="C1077" s="2">
        <v>60.2</v>
      </c>
      <c r="E1077" t="str">
        <f t="shared" si="32"/>
        <v xml:space="preserve"> (297,'2,15 m ping/rufo','60,2'),</v>
      </c>
    </row>
    <row r="1078" spans="1:5" x14ac:dyDescent="0.3">
      <c r="A1078">
        <v>297</v>
      </c>
      <c r="B1078" t="s">
        <v>3037</v>
      </c>
      <c r="C1078" s="2">
        <v>37.5</v>
      </c>
      <c r="E1078" t="str">
        <f t="shared" si="32"/>
        <v xml:space="preserve"> (297,'2,50 m rufo 15','37,5'),</v>
      </c>
    </row>
    <row r="1079" spans="1:5" x14ac:dyDescent="0.3">
      <c r="A1079">
        <v>297</v>
      </c>
      <c r="B1079" t="s">
        <v>3037</v>
      </c>
      <c r="C1079" s="2">
        <v>37.5</v>
      </c>
      <c r="E1079" t="str">
        <f t="shared" si="32"/>
        <v xml:space="preserve"> (297,'2,50 m rufo 15','37,5'),</v>
      </c>
    </row>
    <row r="1080" spans="1:5" x14ac:dyDescent="0.3">
      <c r="A1080">
        <v>297</v>
      </c>
      <c r="B1080" t="s">
        <v>2571</v>
      </c>
      <c r="C1080" s="2">
        <v>40</v>
      </c>
      <c r="E1080" t="str">
        <f t="shared" si="32"/>
        <v xml:space="preserve"> (297,'manutenção','40'),</v>
      </c>
    </row>
    <row r="1081" spans="1:5" x14ac:dyDescent="0.3">
      <c r="A1081">
        <v>297</v>
      </c>
      <c r="B1081" t="s">
        <v>2509</v>
      </c>
      <c r="C1081" s="2">
        <v>50</v>
      </c>
      <c r="E1081" t="str">
        <f t="shared" si="32"/>
        <v xml:space="preserve"> (297,'02 colas PU','50'),</v>
      </c>
    </row>
    <row r="1082" spans="1:5" x14ac:dyDescent="0.3">
      <c r="A1082">
        <v>298</v>
      </c>
      <c r="B1082" t="s">
        <v>2566</v>
      </c>
      <c r="C1082" s="2">
        <v>196</v>
      </c>
      <c r="E1082" t="str">
        <f t="shared" si="32"/>
        <v xml:space="preserve"> (298,'7,0 m calha 30','196'),</v>
      </c>
    </row>
    <row r="1083" spans="1:5" x14ac:dyDescent="0.3">
      <c r="A1083">
        <v>298</v>
      </c>
      <c r="B1083" t="s">
        <v>2827</v>
      </c>
      <c r="C1083" s="2">
        <v>50</v>
      </c>
      <c r="E1083" t="str">
        <f t="shared" si="32"/>
        <v xml:space="preserve"> (298,'2,0 m condutores 10x5','50'),</v>
      </c>
    </row>
    <row r="1084" spans="1:5" x14ac:dyDescent="0.3">
      <c r="A1084">
        <v>298</v>
      </c>
      <c r="B1084" t="s">
        <v>2761</v>
      </c>
      <c r="C1084" s="2">
        <v>30</v>
      </c>
      <c r="E1084" t="str">
        <f t="shared" si="32"/>
        <v xml:space="preserve"> (298,'05 suportes','30'),</v>
      </c>
    </row>
    <row r="1085" spans="1:5" x14ac:dyDescent="0.3">
      <c r="A1085">
        <v>299</v>
      </c>
      <c r="B1085" t="s">
        <v>3038</v>
      </c>
      <c r="C1085" s="2">
        <v>300</v>
      </c>
      <c r="E1085" t="str">
        <f t="shared" si="32"/>
        <v xml:space="preserve"> (299,'12,0 m condutores 10x5','300'),</v>
      </c>
    </row>
    <row r="1086" spans="1:5" x14ac:dyDescent="0.3">
      <c r="A1086">
        <v>299</v>
      </c>
      <c r="B1086" t="s">
        <v>2982</v>
      </c>
      <c r="C1086" s="2">
        <v>84</v>
      </c>
      <c r="E1086" t="str">
        <f t="shared" si="32"/>
        <v xml:space="preserve"> (299,'14 suportes','84'),</v>
      </c>
    </row>
    <row r="1087" spans="1:5" x14ac:dyDescent="0.3">
      <c r="A1087">
        <v>299</v>
      </c>
      <c r="B1087" t="s">
        <v>3039</v>
      </c>
      <c r="C1087" s="2">
        <v>560</v>
      </c>
      <c r="E1087" t="str">
        <f t="shared" si="32"/>
        <v xml:space="preserve"> (299,'21,0 m calha 30','560'),</v>
      </c>
    </row>
    <row r="1088" spans="1:5" x14ac:dyDescent="0.3">
      <c r="A1088">
        <v>300</v>
      </c>
      <c r="B1088" t="s">
        <v>3040</v>
      </c>
      <c r="C1088" s="2">
        <v>295</v>
      </c>
      <c r="E1088" t="str">
        <f t="shared" si="32"/>
        <v xml:space="preserve"> (300,'manutenção telhado','295'),</v>
      </c>
    </row>
    <row r="1089" spans="1:5" x14ac:dyDescent="0.3">
      <c r="A1089">
        <v>300</v>
      </c>
      <c r="B1089" t="s">
        <v>3012</v>
      </c>
      <c r="C1089" s="2">
        <v>125</v>
      </c>
      <c r="E1089" t="str">
        <f t="shared" si="32"/>
        <v xml:space="preserve"> (300,'05 tubos de cola','125'),</v>
      </c>
    </row>
    <row r="1090" spans="1:5" x14ac:dyDescent="0.3">
      <c r="A1090">
        <v>301</v>
      </c>
      <c r="B1090" t="s">
        <v>2742</v>
      </c>
      <c r="C1090" s="2">
        <v>114</v>
      </c>
      <c r="E1090" t="str">
        <f t="shared" si="32"/>
        <v xml:space="preserve"> (301,'3,70 m calha 30','114'),</v>
      </c>
    </row>
    <row r="1091" spans="1:5" x14ac:dyDescent="0.3">
      <c r="A1091">
        <v>301</v>
      </c>
      <c r="B1091" t="s">
        <v>2526</v>
      </c>
      <c r="C1091" s="2">
        <v>18</v>
      </c>
      <c r="E1091" t="str">
        <f t="shared" si="32"/>
        <v xml:space="preserve"> (301,'03 suportes','18'),</v>
      </c>
    </row>
    <row r="1092" spans="1:5" x14ac:dyDescent="0.3">
      <c r="A1092">
        <v>301</v>
      </c>
      <c r="B1092" t="s">
        <v>2370</v>
      </c>
      <c r="C1092" s="2">
        <v>40</v>
      </c>
      <c r="E1092" t="str">
        <f t="shared" si="32"/>
        <v xml:space="preserve"> (301,'01 saída','40'),</v>
      </c>
    </row>
    <row r="1093" spans="1:5" x14ac:dyDescent="0.3">
      <c r="A1093">
        <v>302</v>
      </c>
      <c r="B1093" t="s">
        <v>3041</v>
      </c>
      <c r="C1093" s="2">
        <v>61.8</v>
      </c>
      <c r="E1093" t="str">
        <f t="shared" si="32"/>
        <v xml:space="preserve"> (302,'10,0 m rufo 15','61,8'),</v>
      </c>
    </row>
    <row r="1094" spans="1:5" x14ac:dyDescent="0.3">
      <c r="A1094">
        <v>302</v>
      </c>
      <c r="B1094" t="s">
        <v>2670</v>
      </c>
      <c r="C1094" s="2">
        <v>123.6</v>
      </c>
      <c r="E1094" t="str">
        <f t="shared" si="32"/>
        <v xml:space="preserve"> (302,'6,0 m calha 50','123,6'),</v>
      </c>
    </row>
    <row r="1095" spans="1:5" x14ac:dyDescent="0.3">
      <c r="A1095">
        <v>302</v>
      </c>
      <c r="B1095" t="s">
        <v>3031</v>
      </c>
      <c r="C1095" s="2">
        <v>10</v>
      </c>
      <c r="E1095" t="str">
        <f t="shared" si="32"/>
        <v xml:space="preserve"> (302,'01 estanho','10'),</v>
      </c>
    </row>
    <row r="1096" spans="1:5" x14ac:dyDescent="0.3">
      <c r="A1096">
        <v>303</v>
      </c>
      <c r="B1096" t="s">
        <v>3042</v>
      </c>
      <c r="C1096" s="2">
        <v>0</v>
      </c>
      <c r="E1096" t="str">
        <f t="shared" si="32"/>
        <v xml:space="preserve"> (303,'2,3 m calha 45','0'),</v>
      </c>
    </row>
    <row r="1097" spans="1:5" x14ac:dyDescent="0.3">
      <c r="A1097">
        <v>303</v>
      </c>
      <c r="B1097" t="s">
        <v>2662</v>
      </c>
      <c r="C1097" s="2">
        <v>0</v>
      </c>
      <c r="E1097" t="str">
        <f t="shared" si="32"/>
        <v xml:space="preserve"> (303,'01 saida','0'),</v>
      </c>
    </row>
    <row r="1098" spans="1:5" x14ac:dyDescent="0.3">
      <c r="A1098">
        <v>303</v>
      </c>
      <c r="B1098" t="s">
        <v>2348</v>
      </c>
      <c r="C1098" s="2">
        <v>0</v>
      </c>
      <c r="E1098" t="str">
        <f t="shared" si="32"/>
        <v xml:space="preserve"> (303,'01 cola PU','0'),</v>
      </c>
    </row>
    <row r="1099" spans="1:5" x14ac:dyDescent="0.3">
      <c r="A1099">
        <v>304</v>
      </c>
      <c r="B1099" t="s">
        <v>3043</v>
      </c>
      <c r="C1099" s="2">
        <v>504</v>
      </c>
      <c r="E1099" t="str">
        <f t="shared" si="32"/>
        <v xml:space="preserve"> (304,'18,0 m calha 30','504'),</v>
      </c>
    </row>
    <row r="1100" spans="1:5" x14ac:dyDescent="0.3">
      <c r="A1100">
        <v>304</v>
      </c>
      <c r="B1100" t="s">
        <v>2446</v>
      </c>
      <c r="C1100" s="2">
        <v>72</v>
      </c>
      <c r="E1100" t="str">
        <f t="shared" si="32"/>
        <v xml:space="preserve"> (304,'12 suportes','72'),</v>
      </c>
    </row>
    <row r="1101" spans="1:5" x14ac:dyDescent="0.3">
      <c r="A1101">
        <v>304</v>
      </c>
      <c r="B1101" t="s">
        <v>2638</v>
      </c>
      <c r="C1101" s="2">
        <v>250</v>
      </c>
      <c r="E1101" t="str">
        <f t="shared" si="32"/>
        <v xml:space="preserve"> (304,'10,0 m condutores 10x5','250'),</v>
      </c>
    </row>
    <row r="1102" spans="1:5" x14ac:dyDescent="0.3">
      <c r="A1102">
        <v>304</v>
      </c>
      <c r="B1102" t="s">
        <v>2827</v>
      </c>
      <c r="C1102" s="2">
        <v>50</v>
      </c>
      <c r="E1102" t="str">
        <f t="shared" si="32"/>
        <v xml:space="preserve"> (304,'2,0 m condutores 10x5','50'),</v>
      </c>
    </row>
    <row r="1103" spans="1:5" x14ac:dyDescent="0.3">
      <c r="A1103">
        <v>305</v>
      </c>
      <c r="B1103" t="s">
        <v>3044</v>
      </c>
      <c r="C1103" s="2">
        <v>45</v>
      </c>
      <c r="E1103" t="str">
        <f t="shared" si="32"/>
        <v xml:space="preserve"> (305,'1,0 m chapa 0,80','45'),</v>
      </c>
    </row>
    <row r="1104" spans="1:5" x14ac:dyDescent="0.3">
      <c r="A1104">
        <v>306</v>
      </c>
      <c r="B1104" t="s">
        <v>3045</v>
      </c>
      <c r="C1104" s="2">
        <v>43.26</v>
      </c>
      <c r="E1104" t="str">
        <f t="shared" si="32"/>
        <v xml:space="preserve"> (306,'7,0 m rufos 15','43,26'),</v>
      </c>
    </row>
    <row r="1105" spans="1:5" x14ac:dyDescent="0.3">
      <c r="A1105">
        <v>307</v>
      </c>
      <c r="B1105" t="s">
        <v>3046</v>
      </c>
      <c r="C1105" s="2">
        <v>0</v>
      </c>
      <c r="E1105" t="str">
        <f t="shared" si="32"/>
        <v xml:space="preserve"> (307,'12,50 m calha 50','0'),</v>
      </c>
    </row>
    <row r="1106" spans="1:5" x14ac:dyDescent="0.3">
      <c r="A1106">
        <v>307</v>
      </c>
      <c r="B1106" t="s">
        <v>2371</v>
      </c>
      <c r="C1106" s="2">
        <v>0</v>
      </c>
      <c r="E1106" t="str">
        <f t="shared" si="32"/>
        <v xml:space="preserve"> (307,'02 cola PU','0'),</v>
      </c>
    </row>
    <row r="1107" spans="1:5" x14ac:dyDescent="0.3">
      <c r="A1107">
        <v>307</v>
      </c>
      <c r="B1107" t="s">
        <v>2370</v>
      </c>
      <c r="C1107" s="2">
        <v>0</v>
      </c>
      <c r="E1107" t="str">
        <f t="shared" si="32"/>
        <v xml:space="preserve"> (307,'01 saída','0'),</v>
      </c>
    </row>
    <row r="1108" spans="1:5" x14ac:dyDescent="0.3">
      <c r="A1108">
        <v>308</v>
      </c>
      <c r="B1108" t="s">
        <v>3047</v>
      </c>
      <c r="C1108" s="2">
        <v>0</v>
      </c>
      <c r="E1108" t="str">
        <f t="shared" si="32"/>
        <v xml:space="preserve"> (308,'8,0 m chapa 20','0'),</v>
      </c>
    </row>
    <row r="1109" spans="1:5" x14ac:dyDescent="0.3">
      <c r="A1109">
        <v>309</v>
      </c>
      <c r="B1109" t="s">
        <v>3048</v>
      </c>
      <c r="C1109" s="2">
        <v>0</v>
      </c>
      <c r="E1109" t="str">
        <f t="shared" si="32"/>
        <v xml:space="preserve"> (309,'7,75m rufo 20','0'),</v>
      </c>
    </row>
    <row r="1110" spans="1:5" x14ac:dyDescent="0.3">
      <c r="A1110">
        <v>309</v>
      </c>
      <c r="B1110" t="s">
        <v>3049</v>
      </c>
      <c r="C1110" s="2">
        <v>0</v>
      </c>
      <c r="E1110" t="str">
        <f t="shared" si="32"/>
        <v xml:space="preserve"> (309,'3,7 m rufo 15','0'),</v>
      </c>
    </row>
    <row r="1111" spans="1:5" x14ac:dyDescent="0.3">
      <c r="A1111">
        <v>309</v>
      </c>
      <c r="B1111" t="s">
        <v>3050</v>
      </c>
      <c r="C1111" s="2">
        <v>0</v>
      </c>
      <c r="E1111" t="str">
        <f t="shared" si="32"/>
        <v xml:space="preserve"> (309,'5,90 m calha 30','0'),</v>
      </c>
    </row>
    <row r="1112" spans="1:5" x14ac:dyDescent="0.3">
      <c r="A1112">
        <v>309</v>
      </c>
      <c r="B1112" t="s">
        <v>2352</v>
      </c>
      <c r="C1112" s="2">
        <v>0</v>
      </c>
      <c r="E1112" t="str">
        <f t="shared" si="32"/>
        <v xml:space="preserve"> (309,'4,0 m condutor 10x5','0'),</v>
      </c>
    </row>
    <row r="1113" spans="1:5" hidden="1" x14ac:dyDescent="0.3">
      <c r="A1113">
        <v>309</v>
      </c>
      <c r="B1113" t="s">
        <v>2509</v>
      </c>
    </row>
    <row r="1114" spans="1:5" hidden="1" x14ac:dyDescent="0.3">
      <c r="B1114" t="s">
        <v>3051</v>
      </c>
    </row>
    <row r="1115" spans="1:5" hidden="1" x14ac:dyDescent="0.3">
      <c r="B1115" t="s">
        <v>3052</v>
      </c>
      <c r="C1115" s="2">
        <v>0</v>
      </c>
    </row>
    <row r="1116" spans="1:5" x14ac:dyDescent="0.3">
      <c r="A1116">
        <v>310</v>
      </c>
      <c r="B1116" t="s">
        <v>3052</v>
      </c>
      <c r="C1116" s="2">
        <v>0</v>
      </c>
      <c r="E1116" t="str">
        <f t="shared" ref="E1116:E1143" si="33">" ("&amp;A1116&amp;",'"&amp;B1116&amp;"','"&amp;C1116&amp;"'),"</f>
        <v xml:space="preserve"> (310,'4,90 m calha enc','0'),</v>
      </c>
    </row>
    <row r="1117" spans="1:5" x14ac:dyDescent="0.3">
      <c r="A1117">
        <v>311</v>
      </c>
      <c r="B1117" t="s">
        <v>3053</v>
      </c>
      <c r="C1117" s="2">
        <v>42</v>
      </c>
      <c r="E1117" t="str">
        <f t="shared" si="33"/>
        <v xml:space="preserve"> (311,'01 rola manta 10 cm','42'),</v>
      </c>
    </row>
    <row r="1118" spans="1:5" x14ac:dyDescent="0.3">
      <c r="A1118">
        <v>312</v>
      </c>
      <c r="B1118" t="s">
        <v>2664</v>
      </c>
      <c r="C1118" s="2">
        <v>720</v>
      </c>
      <c r="E1118" t="str">
        <f t="shared" si="33"/>
        <v xml:space="preserve"> (312,'16,0 m calha 50','720'),</v>
      </c>
    </row>
    <row r="1119" spans="1:5" x14ac:dyDescent="0.3">
      <c r="A1119">
        <v>312</v>
      </c>
      <c r="B1119" t="s">
        <v>3054</v>
      </c>
      <c r="C1119" s="2">
        <v>100</v>
      </c>
      <c r="E1119" t="str">
        <f t="shared" si="33"/>
        <v xml:space="preserve"> (312,'04 tubos de cola PU','100'),</v>
      </c>
    </row>
    <row r="1120" spans="1:5" x14ac:dyDescent="0.3">
      <c r="A1120">
        <v>312</v>
      </c>
      <c r="B1120" t="s">
        <v>3055</v>
      </c>
      <c r="C1120" s="2">
        <v>121.8</v>
      </c>
      <c r="E1120" t="str">
        <f t="shared" si="33"/>
        <v xml:space="preserve"> (312,'4,20 m rufo 30','121,8'),</v>
      </c>
    </row>
    <row r="1121" spans="1:5" x14ac:dyDescent="0.3">
      <c r="A1121">
        <v>312</v>
      </c>
      <c r="B1121" t="s">
        <v>3056</v>
      </c>
      <c r="C1121" s="2">
        <v>87.5</v>
      </c>
      <c r="E1121" t="str">
        <f t="shared" si="33"/>
        <v xml:space="preserve"> (312,'2,50 m rufo 4','87,5'),</v>
      </c>
    </row>
    <row r="1122" spans="1:5" x14ac:dyDescent="0.3">
      <c r="A1122">
        <v>312</v>
      </c>
      <c r="B1122" t="s">
        <v>3057</v>
      </c>
      <c r="C1122" s="2">
        <v>276</v>
      </c>
      <c r="E1122" t="str">
        <f t="shared" si="33"/>
        <v xml:space="preserve"> (312,'12,0 m rufo 25','276'),</v>
      </c>
    </row>
    <row r="1123" spans="1:5" x14ac:dyDescent="0.3">
      <c r="A1123">
        <v>312</v>
      </c>
      <c r="B1123" t="s">
        <v>2625</v>
      </c>
      <c r="C1123" s="2">
        <v>75</v>
      </c>
      <c r="E1123" t="str">
        <f t="shared" si="33"/>
        <v xml:space="preserve"> (312,'03 tubos cola PU','75'),</v>
      </c>
    </row>
    <row r="1124" spans="1:5" x14ac:dyDescent="0.3">
      <c r="A1124">
        <v>313</v>
      </c>
      <c r="B1124" t="s">
        <v>2661</v>
      </c>
      <c r="C1124" s="2">
        <v>168</v>
      </c>
      <c r="E1124" t="str">
        <f t="shared" si="33"/>
        <v xml:space="preserve"> (313,'6,0 m calha 30','168'),</v>
      </c>
    </row>
    <row r="1125" spans="1:5" x14ac:dyDescent="0.3">
      <c r="A1125">
        <v>313</v>
      </c>
      <c r="B1125" t="s">
        <v>2761</v>
      </c>
      <c r="C1125" s="2">
        <v>30</v>
      </c>
      <c r="E1125" t="str">
        <f t="shared" si="33"/>
        <v xml:space="preserve"> (313,'05 suportes','30'),</v>
      </c>
    </row>
    <row r="1126" spans="1:5" x14ac:dyDescent="0.3">
      <c r="A1126">
        <v>313</v>
      </c>
      <c r="B1126" t="s">
        <v>2370</v>
      </c>
      <c r="C1126" s="2">
        <v>35</v>
      </c>
      <c r="E1126" t="str">
        <f t="shared" si="33"/>
        <v xml:space="preserve"> (313,'01 saída','35'),</v>
      </c>
    </row>
    <row r="1127" spans="1:5" x14ac:dyDescent="0.3">
      <c r="A1127">
        <v>314</v>
      </c>
      <c r="B1127" t="s">
        <v>3058</v>
      </c>
      <c r="C1127" s="2">
        <v>84</v>
      </c>
      <c r="E1127" t="str">
        <f t="shared" si="33"/>
        <v xml:space="preserve"> (314,'12 veda calhas PU','84'),</v>
      </c>
    </row>
    <row r="1128" spans="1:5" x14ac:dyDescent="0.3">
      <c r="A1128">
        <v>315</v>
      </c>
      <c r="B1128" t="s">
        <v>2563</v>
      </c>
      <c r="C1128" s="2">
        <v>65</v>
      </c>
      <c r="E1128" t="str">
        <f t="shared" si="33"/>
        <v xml:space="preserve"> (315,'05 colas PU','65'),</v>
      </c>
    </row>
    <row r="1129" spans="1:5" x14ac:dyDescent="0.3">
      <c r="A1129">
        <v>316</v>
      </c>
      <c r="B1129" t="s">
        <v>3059</v>
      </c>
      <c r="C1129" s="2">
        <v>133</v>
      </c>
      <c r="E1129" t="str">
        <f t="shared" si="33"/>
        <v xml:space="preserve"> (316,'3,80 m ping rufo 50','133'),</v>
      </c>
    </row>
    <row r="1130" spans="1:5" x14ac:dyDescent="0.3">
      <c r="A1130">
        <v>316</v>
      </c>
      <c r="B1130" t="s">
        <v>3060</v>
      </c>
      <c r="C1130" s="2">
        <v>104</v>
      </c>
      <c r="E1130" t="str">
        <f t="shared" si="33"/>
        <v xml:space="preserve"> (316,'4,0 m ping 40','104'),</v>
      </c>
    </row>
    <row r="1131" spans="1:5" x14ac:dyDescent="0.3">
      <c r="A1131">
        <v>316</v>
      </c>
      <c r="B1131" t="s">
        <v>2483</v>
      </c>
      <c r="C1131" s="2">
        <v>59.2</v>
      </c>
      <c r="E1131" t="str">
        <f t="shared" si="33"/>
        <v xml:space="preserve"> (316,'3,70 m rufo 20','59,2'),</v>
      </c>
    </row>
    <row r="1132" spans="1:5" x14ac:dyDescent="0.3">
      <c r="A1132">
        <v>316</v>
      </c>
      <c r="B1132" t="s">
        <v>3061</v>
      </c>
      <c r="C1132" s="2">
        <v>52.8</v>
      </c>
      <c r="E1132" t="str">
        <f t="shared" si="33"/>
        <v xml:space="preserve"> (316,'3,30 m rufo 20','52,8'),</v>
      </c>
    </row>
    <row r="1133" spans="1:5" x14ac:dyDescent="0.3">
      <c r="A1133">
        <v>316</v>
      </c>
      <c r="B1133" t="s">
        <v>2348</v>
      </c>
      <c r="C1133" s="2">
        <v>25</v>
      </c>
      <c r="E1133" t="str">
        <f t="shared" si="33"/>
        <v xml:space="preserve"> (316,'01 cola PU','25'),</v>
      </c>
    </row>
    <row r="1134" spans="1:5" x14ac:dyDescent="0.3">
      <c r="A1134">
        <v>317</v>
      </c>
      <c r="B1134" t="s">
        <v>2473</v>
      </c>
      <c r="C1134" s="2">
        <v>24.72</v>
      </c>
      <c r="E1134" t="str">
        <f t="shared" si="33"/>
        <v xml:space="preserve"> (317,'4,0 m rufo 15','24,72'),</v>
      </c>
    </row>
    <row r="1135" spans="1:5" x14ac:dyDescent="0.3">
      <c r="A1135">
        <v>318</v>
      </c>
      <c r="B1135" t="s">
        <v>3062</v>
      </c>
      <c r="C1135" s="2">
        <v>9.27</v>
      </c>
      <c r="E1135" t="str">
        <f t="shared" si="33"/>
        <v xml:space="preserve"> (318,'0,50 cm chapa 45','9,27'),</v>
      </c>
    </row>
    <row r="1136" spans="1:5" x14ac:dyDescent="0.3">
      <c r="A1136">
        <v>318</v>
      </c>
      <c r="B1136" t="s">
        <v>3063</v>
      </c>
      <c r="C1136" s="2">
        <v>10.3</v>
      </c>
      <c r="E1136" t="str">
        <f t="shared" si="33"/>
        <v xml:space="preserve"> (318,'0,50 sm chapa 50','10,3'),</v>
      </c>
    </row>
    <row r="1137" spans="1:5" x14ac:dyDescent="0.3">
      <c r="A1137">
        <v>318</v>
      </c>
      <c r="B1137" t="s">
        <v>2646</v>
      </c>
      <c r="C1137" s="2">
        <v>46.88</v>
      </c>
      <c r="E1137" t="str">
        <f t="shared" si="33"/>
        <v xml:space="preserve"> (318,'4,0 m condutores','46,88'),</v>
      </c>
    </row>
    <row r="1138" spans="1:5" x14ac:dyDescent="0.3">
      <c r="A1138">
        <v>318</v>
      </c>
      <c r="B1138" t="s">
        <v>3031</v>
      </c>
      <c r="C1138" s="2">
        <v>10</v>
      </c>
      <c r="E1138" t="str">
        <f t="shared" si="33"/>
        <v xml:space="preserve"> (318,'01 estanho','10'),</v>
      </c>
    </row>
    <row r="1139" spans="1:5" x14ac:dyDescent="0.3">
      <c r="A1139">
        <v>319</v>
      </c>
      <c r="B1139" t="s">
        <v>3041</v>
      </c>
      <c r="C1139" s="2">
        <v>61.8</v>
      </c>
      <c r="E1139" t="str">
        <f t="shared" si="33"/>
        <v xml:space="preserve"> (319,'10,0 m rufo 15','61,8'),</v>
      </c>
    </row>
    <row r="1140" spans="1:5" x14ac:dyDescent="0.3">
      <c r="A1140">
        <v>320</v>
      </c>
      <c r="B1140" t="s">
        <v>3064</v>
      </c>
      <c r="C1140" s="2">
        <v>140</v>
      </c>
      <c r="E1140" t="str">
        <f t="shared" si="33"/>
        <v xml:space="preserve"> (320,'3,0 m calha L 40','140'),</v>
      </c>
    </row>
    <row r="1141" spans="1:5" x14ac:dyDescent="0.3">
      <c r="A1141">
        <v>320</v>
      </c>
      <c r="B1141" t="s">
        <v>3065</v>
      </c>
      <c r="C1141" s="2">
        <v>201.6</v>
      </c>
      <c r="E1141" t="str">
        <f t="shared" si="33"/>
        <v xml:space="preserve"> (320,'12,60 m rufo 20','201,6'),</v>
      </c>
    </row>
    <row r="1142" spans="1:5" x14ac:dyDescent="0.3">
      <c r="A1142">
        <v>320</v>
      </c>
      <c r="B1142" t="s">
        <v>2553</v>
      </c>
      <c r="C1142" s="2">
        <v>75</v>
      </c>
      <c r="E1142" t="str">
        <f t="shared" si="33"/>
        <v xml:space="preserve"> (320,'03 colas PU','75'),</v>
      </c>
    </row>
    <row r="1143" spans="1:5" x14ac:dyDescent="0.3">
      <c r="A1143">
        <v>320</v>
      </c>
      <c r="B1143" t="s">
        <v>3066</v>
      </c>
      <c r="C1143" s="2">
        <v>15</v>
      </c>
      <c r="E1143" t="str">
        <f t="shared" si="33"/>
        <v xml:space="preserve"> (320,'01 curva 15,00','15'),</v>
      </c>
    </row>
    <row r="1144" spans="1:5" hidden="1" x14ac:dyDescent="0.3">
      <c r="B1144" t="s">
        <v>2510</v>
      </c>
    </row>
    <row r="1145" spans="1:5" x14ac:dyDescent="0.3">
      <c r="A1145">
        <v>320</v>
      </c>
      <c r="B1145" t="s">
        <v>2510</v>
      </c>
      <c r="C1145" s="2">
        <v>100</v>
      </c>
      <c r="E1145" t="str">
        <f t="shared" ref="E1145:E1208" si="34">" ("&amp;A1145&amp;",'"&amp;B1145&amp;"','"&amp;C1145&amp;"'),"</f>
        <v xml:space="preserve"> (320,'4,0 m condutores 7x4','100'),</v>
      </c>
    </row>
    <row r="1146" spans="1:5" x14ac:dyDescent="0.3">
      <c r="A1146">
        <v>321</v>
      </c>
      <c r="B1146" t="s">
        <v>3067</v>
      </c>
      <c r="C1146" s="2">
        <v>50</v>
      </c>
      <c r="E1146" t="str">
        <f t="shared" si="34"/>
        <v xml:space="preserve"> (321,'1,30 m calhinha 25','50'),</v>
      </c>
    </row>
    <row r="1147" spans="1:5" x14ac:dyDescent="0.3">
      <c r="A1147">
        <v>322</v>
      </c>
      <c r="B1147" t="s">
        <v>3068</v>
      </c>
      <c r="C1147" s="2">
        <v>148.4</v>
      </c>
      <c r="E1147" t="str">
        <f t="shared" si="34"/>
        <v xml:space="preserve"> (322,'5,30 m calha 30','148,4'),</v>
      </c>
    </row>
    <row r="1148" spans="1:5" x14ac:dyDescent="0.3">
      <c r="A1148">
        <v>322</v>
      </c>
      <c r="B1148" t="s">
        <v>2514</v>
      </c>
      <c r="C1148" s="2">
        <v>24</v>
      </c>
      <c r="E1148" t="str">
        <f t="shared" si="34"/>
        <v xml:space="preserve"> (322,'04 suportes','24'),</v>
      </c>
    </row>
    <row r="1149" spans="1:5" x14ac:dyDescent="0.3">
      <c r="A1149">
        <v>322</v>
      </c>
      <c r="B1149" t="s">
        <v>2558</v>
      </c>
      <c r="C1149" s="2">
        <v>100</v>
      </c>
      <c r="E1149" t="str">
        <f t="shared" si="34"/>
        <v xml:space="preserve"> (322,'4,0 m condutores 10x5','100'),</v>
      </c>
    </row>
    <row r="1150" spans="1:5" x14ac:dyDescent="0.3">
      <c r="A1150">
        <v>322</v>
      </c>
      <c r="B1150" t="s">
        <v>2661</v>
      </c>
      <c r="C1150" s="2">
        <v>168</v>
      </c>
      <c r="E1150" t="str">
        <f t="shared" si="34"/>
        <v xml:space="preserve"> (322,'6,0 m calha 30','168'),</v>
      </c>
    </row>
    <row r="1151" spans="1:5" x14ac:dyDescent="0.3">
      <c r="A1151">
        <v>322</v>
      </c>
      <c r="B1151" t="s">
        <v>2514</v>
      </c>
      <c r="C1151" s="2">
        <v>24</v>
      </c>
      <c r="E1151" t="str">
        <f t="shared" si="34"/>
        <v xml:space="preserve"> (322,'04 suportes','24'),</v>
      </c>
    </row>
    <row r="1152" spans="1:5" x14ac:dyDescent="0.3">
      <c r="A1152">
        <v>322</v>
      </c>
      <c r="B1152" t="s">
        <v>2558</v>
      </c>
      <c r="C1152" s="2">
        <v>100</v>
      </c>
      <c r="E1152" t="str">
        <f t="shared" si="34"/>
        <v xml:space="preserve"> (322,'4,0 m condutores 10x5','100'),</v>
      </c>
    </row>
    <row r="1153" spans="1:5" x14ac:dyDescent="0.3">
      <c r="A1153">
        <v>322</v>
      </c>
      <c r="B1153" t="s">
        <v>2558</v>
      </c>
      <c r="C1153" s="2">
        <v>100</v>
      </c>
      <c r="E1153" t="str">
        <f t="shared" si="34"/>
        <v xml:space="preserve"> (322,'4,0 m condutores 10x5','100'),</v>
      </c>
    </row>
    <row r="1154" spans="1:5" x14ac:dyDescent="0.3">
      <c r="A1154">
        <v>323</v>
      </c>
      <c r="B1154" t="s">
        <v>3069</v>
      </c>
      <c r="C1154" s="2">
        <v>143</v>
      </c>
      <c r="E1154" t="str">
        <f t="shared" si="34"/>
        <v xml:space="preserve"> (323,'6,50 m rufo 25','143'),</v>
      </c>
    </row>
    <row r="1155" spans="1:5" x14ac:dyDescent="0.3">
      <c r="A1155">
        <v>323</v>
      </c>
      <c r="B1155" t="s">
        <v>2645</v>
      </c>
      <c r="C1155" s="2">
        <v>100</v>
      </c>
      <c r="E1155" t="str">
        <f t="shared" si="34"/>
        <v xml:space="preserve"> (323,'1,90 m calha 30','100'),</v>
      </c>
    </row>
    <row r="1156" spans="1:5" x14ac:dyDescent="0.3">
      <c r="A1156">
        <v>323</v>
      </c>
      <c r="B1156" t="s">
        <v>2351</v>
      </c>
      <c r="C1156" s="2">
        <v>12</v>
      </c>
      <c r="E1156" t="str">
        <f t="shared" si="34"/>
        <v xml:space="preserve"> (323,'02 suportes','12'),</v>
      </c>
    </row>
    <row r="1157" spans="1:5" x14ac:dyDescent="0.3">
      <c r="A1157">
        <v>323</v>
      </c>
      <c r="B1157" t="s">
        <v>2370</v>
      </c>
      <c r="C1157" s="2">
        <v>50</v>
      </c>
      <c r="E1157" t="str">
        <f t="shared" si="34"/>
        <v xml:space="preserve"> (323,'01 saída','50'),</v>
      </c>
    </row>
    <row r="1158" spans="1:5" x14ac:dyDescent="0.3">
      <c r="A1158">
        <v>323</v>
      </c>
      <c r="B1158" t="s">
        <v>2509</v>
      </c>
      <c r="C1158" s="2">
        <v>50</v>
      </c>
      <c r="E1158" t="str">
        <f t="shared" si="34"/>
        <v xml:space="preserve"> (323,'02 colas PU','50'),</v>
      </c>
    </row>
    <row r="1159" spans="1:5" x14ac:dyDescent="0.3">
      <c r="A1159">
        <v>323</v>
      </c>
      <c r="B1159" t="s">
        <v>3070</v>
      </c>
      <c r="C1159" s="2">
        <v>20</v>
      </c>
      <c r="E1159" t="str">
        <f t="shared" si="34"/>
        <v xml:space="preserve"> (323,'01 tubo 100','20'),</v>
      </c>
    </row>
    <row r="1160" spans="1:5" x14ac:dyDescent="0.3">
      <c r="A1160">
        <v>324</v>
      </c>
      <c r="B1160" t="s">
        <v>3071</v>
      </c>
      <c r="C1160" s="2">
        <v>4</v>
      </c>
      <c r="E1160" t="str">
        <f t="shared" si="34"/>
        <v xml:space="preserve"> (324,'meio m de manta 20','4'),</v>
      </c>
    </row>
    <row r="1161" spans="1:5" x14ac:dyDescent="0.3">
      <c r="A1161">
        <v>324</v>
      </c>
      <c r="B1161" t="s">
        <v>3072</v>
      </c>
      <c r="C1161" s="2">
        <v>80.34</v>
      </c>
      <c r="E1161" t="str">
        <f t="shared" si="34"/>
        <v xml:space="preserve"> (324,'6,50 m calha 30','80,34'),</v>
      </c>
    </row>
    <row r="1162" spans="1:5" x14ac:dyDescent="0.3">
      <c r="A1162">
        <v>324</v>
      </c>
      <c r="B1162" t="s">
        <v>3073</v>
      </c>
      <c r="C1162" s="2">
        <v>24.72</v>
      </c>
      <c r="E1162" t="str">
        <f t="shared" si="34"/>
        <v xml:space="preserve"> (324,'2,0 m cxalha 30 L','24,72'),</v>
      </c>
    </row>
    <row r="1163" spans="1:5" x14ac:dyDescent="0.3">
      <c r="A1163">
        <v>324</v>
      </c>
      <c r="B1163" t="s">
        <v>2621</v>
      </c>
      <c r="C1163" s="2">
        <v>57.78</v>
      </c>
      <c r="E1163" t="str">
        <f t="shared" si="34"/>
        <v xml:space="preserve"> (324,'6,0 m condutores 7x4','57,78'),</v>
      </c>
    </row>
    <row r="1164" spans="1:5" x14ac:dyDescent="0.3">
      <c r="A1164">
        <v>324</v>
      </c>
      <c r="B1164" t="s">
        <v>2558</v>
      </c>
      <c r="C1164" s="2">
        <v>46.88</v>
      </c>
      <c r="E1164" t="str">
        <f t="shared" si="34"/>
        <v xml:space="preserve"> (324,'4,0 m condutores 10x5','46,88'),</v>
      </c>
    </row>
    <row r="1165" spans="1:5" x14ac:dyDescent="0.3">
      <c r="A1165">
        <v>324</v>
      </c>
      <c r="B1165" t="s">
        <v>2860</v>
      </c>
      <c r="C1165" s="2">
        <v>12.36</v>
      </c>
      <c r="E1165" t="str">
        <f t="shared" si="34"/>
        <v xml:space="preserve"> (324,'2,0 m rufo 15','12,36'),</v>
      </c>
    </row>
    <row r="1166" spans="1:5" x14ac:dyDescent="0.3">
      <c r="A1166">
        <v>324</v>
      </c>
      <c r="B1166" t="s">
        <v>3031</v>
      </c>
      <c r="C1166" s="2">
        <v>10</v>
      </c>
      <c r="E1166" t="str">
        <f t="shared" si="34"/>
        <v xml:space="preserve"> (324,'01 estanho','10'),</v>
      </c>
    </row>
    <row r="1167" spans="1:5" x14ac:dyDescent="0.3">
      <c r="A1167">
        <v>325</v>
      </c>
      <c r="B1167" t="s">
        <v>3074</v>
      </c>
      <c r="C1167" s="2">
        <v>65</v>
      </c>
      <c r="E1167" t="str">
        <f t="shared" si="34"/>
        <v xml:space="preserve"> (325,'01 caixa eletrodo','65'),</v>
      </c>
    </row>
    <row r="1168" spans="1:5" x14ac:dyDescent="0.3">
      <c r="A1168">
        <v>326</v>
      </c>
      <c r="B1168" t="s">
        <v>3075</v>
      </c>
      <c r="C1168" s="2">
        <v>704</v>
      </c>
      <c r="E1168" t="str">
        <f t="shared" si="34"/>
        <v xml:space="preserve"> (326,'22,0 m calha L 45','704'),</v>
      </c>
    </row>
    <row r="1169" spans="1:5" x14ac:dyDescent="0.3">
      <c r="A1169">
        <v>326</v>
      </c>
      <c r="B1169" t="s">
        <v>2355</v>
      </c>
      <c r="C1169" s="2">
        <v>100</v>
      </c>
      <c r="E1169" t="str">
        <f t="shared" si="34"/>
        <v xml:space="preserve"> (326,'4,0 m condutor','100'),</v>
      </c>
    </row>
    <row r="1170" spans="1:5" x14ac:dyDescent="0.3">
      <c r="A1170">
        <v>327</v>
      </c>
      <c r="B1170" t="s">
        <v>3076</v>
      </c>
      <c r="C1170" s="2">
        <v>101.58</v>
      </c>
      <c r="E1170" t="str">
        <f t="shared" si="34"/>
        <v xml:space="preserve"> (327,'6,0 m rufo 33','101,58'),</v>
      </c>
    </row>
    <row r="1171" spans="1:5" x14ac:dyDescent="0.3">
      <c r="A1171">
        <v>327</v>
      </c>
      <c r="B1171" t="s">
        <v>3077</v>
      </c>
      <c r="C1171" s="2">
        <v>122.96</v>
      </c>
      <c r="E1171" t="str">
        <f t="shared" si="34"/>
        <v xml:space="preserve"> (327,'6,60 m ping 30','122,96'),</v>
      </c>
    </row>
    <row r="1172" spans="1:5" x14ac:dyDescent="0.3">
      <c r="A1172">
        <v>328</v>
      </c>
      <c r="B1172" t="s">
        <v>2815</v>
      </c>
      <c r="C1172" s="2">
        <v>420</v>
      </c>
      <c r="E1172" t="str">
        <f t="shared" si="34"/>
        <v xml:space="preserve"> (328,'16,0 m calhas 50','420'),</v>
      </c>
    </row>
    <row r="1173" spans="1:5" x14ac:dyDescent="0.3">
      <c r="A1173">
        <v>329</v>
      </c>
      <c r="B1173" t="s">
        <v>3078</v>
      </c>
      <c r="C1173" s="2">
        <v>360</v>
      </c>
      <c r="E1173" t="str">
        <f t="shared" si="34"/>
        <v xml:space="preserve"> (329,'7,50 m calha 60','360'),</v>
      </c>
    </row>
    <row r="1174" spans="1:5" x14ac:dyDescent="0.3">
      <c r="A1174">
        <v>329</v>
      </c>
      <c r="B1174" t="s">
        <v>2558</v>
      </c>
      <c r="C1174" s="2">
        <v>100</v>
      </c>
      <c r="E1174" t="str">
        <f t="shared" si="34"/>
        <v xml:space="preserve"> (329,'4,0 m condutores 10x5','100'),</v>
      </c>
    </row>
    <row r="1175" spans="1:5" x14ac:dyDescent="0.3">
      <c r="A1175">
        <v>329</v>
      </c>
      <c r="B1175" t="s">
        <v>3079</v>
      </c>
      <c r="C1175" s="2">
        <v>80</v>
      </c>
      <c r="E1175" t="str">
        <f t="shared" si="34"/>
        <v xml:space="preserve"> (329,'1,20 m calha 40','80'),</v>
      </c>
    </row>
    <row r="1176" spans="1:5" x14ac:dyDescent="0.3">
      <c r="A1176">
        <v>329</v>
      </c>
      <c r="B1176" t="s">
        <v>2777</v>
      </c>
      <c r="C1176" s="2">
        <v>50</v>
      </c>
      <c r="E1176" t="str">
        <f t="shared" si="34"/>
        <v xml:space="preserve"> (329,'2,0 m condutores 7x4','50'),</v>
      </c>
    </row>
    <row r="1177" spans="1:5" x14ac:dyDescent="0.3">
      <c r="A1177">
        <v>329</v>
      </c>
      <c r="B1177" t="s">
        <v>2348</v>
      </c>
      <c r="C1177" s="2">
        <v>25</v>
      </c>
      <c r="E1177" t="str">
        <f t="shared" si="34"/>
        <v xml:space="preserve"> (329,'01 cola PU','25'),</v>
      </c>
    </row>
    <row r="1178" spans="1:5" x14ac:dyDescent="0.3">
      <c r="A1178">
        <v>330</v>
      </c>
      <c r="B1178" t="s">
        <v>2697</v>
      </c>
      <c r="C1178" s="2">
        <v>93.76</v>
      </c>
      <c r="E1178" t="str">
        <f t="shared" si="34"/>
        <v xml:space="preserve"> (330,'8,0 m condutores 10x5','93,76'),</v>
      </c>
    </row>
    <row r="1179" spans="1:5" x14ac:dyDescent="0.3">
      <c r="A1179">
        <v>330</v>
      </c>
      <c r="B1179" t="s">
        <v>3031</v>
      </c>
      <c r="C1179" s="2">
        <v>10</v>
      </c>
      <c r="E1179" t="str">
        <f t="shared" si="34"/>
        <v xml:space="preserve"> (330,'01 estanho','10'),</v>
      </c>
    </row>
    <row r="1180" spans="1:5" x14ac:dyDescent="0.3">
      <c r="A1180">
        <v>331</v>
      </c>
      <c r="B1180" t="s">
        <v>3080</v>
      </c>
      <c r="C1180" s="2">
        <v>22.66</v>
      </c>
      <c r="E1180" t="str">
        <f t="shared" si="34"/>
        <v xml:space="preserve"> (331,'1,10 chapa 50','22,66'),</v>
      </c>
    </row>
    <row r="1181" spans="1:5" x14ac:dyDescent="0.3">
      <c r="A1181">
        <v>332</v>
      </c>
      <c r="B1181" t="s">
        <v>3081</v>
      </c>
      <c r="C1181" s="2">
        <v>37.58</v>
      </c>
      <c r="E1181" t="str">
        <f t="shared" si="34"/>
        <v xml:space="preserve"> (332,'2,22 m rufo 30','37,58'),</v>
      </c>
    </row>
    <row r="1182" spans="1:5" x14ac:dyDescent="0.3">
      <c r="A1182">
        <v>332</v>
      </c>
      <c r="B1182" t="s">
        <v>3082</v>
      </c>
      <c r="C1182" s="2">
        <v>25.04</v>
      </c>
      <c r="E1182" t="str">
        <f t="shared" si="34"/>
        <v xml:space="preserve"> (332,'2,22 m rufo 25','25,04'),</v>
      </c>
    </row>
    <row r="1183" spans="1:5" x14ac:dyDescent="0.3">
      <c r="A1183">
        <v>332</v>
      </c>
      <c r="B1183" t="s">
        <v>3083</v>
      </c>
      <c r="C1183" s="2">
        <v>112.88</v>
      </c>
      <c r="E1183" t="str">
        <f t="shared" si="34"/>
        <v xml:space="preserve"> (332,'8,0 m rufo 25','112,88'),</v>
      </c>
    </row>
    <row r="1184" spans="1:5" x14ac:dyDescent="0.3">
      <c r="A1184">
        <v>332</v>
      </c>
      <c r="B1184" t="s">
        <v>3084</v>
      </c>
      <c r="C1184" s="2">
        <v>50.82</v>
      </c>
      <c r="E1184" t="str">
        <f t="shared" si="34"/>
        <v xml:space="preserve"> (332,'1,5 m calha 60','50,82'),</v>
      </c>
    </row>
    <row r="1185" spans="1:5" x14ac:dyDescent="0.3">
      <c r="A1185">
        <v>332</v>
      </c>
      <c r="B1185" t="s">
        <v>3085</v>
      </c>
      <c r="C1185" s="2">
        <v>84.7</v>
      </c>
      <c r="E1185" t="str">
        <f t="shared" si="34"/>
        <v xml:space="preserve"> (332,'2,5 mcalha 60','84,7'),</v>
      </c>
    </row>
    <row r="1186" spans="1:5" x14ac:dyDescent="0.3">
      <c r="A1186">
        <v>333</v>
      </c>
      <c r="B1186" t="s">
        <v>3086</v>
      </c>
      <c r="C1186" s="2">
        <v>266</v>
      </c>
      <c r="E1186" t="str">
        <f t="shared" si="34"/>
        <v xml:space="preserve"> (333,'7,30 m calha 45','266'),</v>
      </c>
    </row>
    <row r="1187" spans="1:5" x14ac:dyDescent="0.3">
      <c r="A1187">
        <v>333</v>
      </c>
      <c r="B1187" t="s">
        <v>2370</v>
      </c>
      <c r="C1187" s="2">
        <v>35</v>
      </c>
      <c r="E1187" t="str">
        <f t="shared" si="34"/>
        <v xml:space="preserve"> (333,'01 saída','35'),</v>
      </c>
    </row>
    <row r="1188" spans="1:5" x14ac:dyDescent="0.3">
      <c r="A1188">
        <v>334</v>
      </c>
      <c r="B1188" t="s">
        <v>3087</v>
      </c>
      <c r="C1188" s="2">
        <v>0</v>
      </c>
      <c r="E1188" t="str">
        <f t="shared" si="34"/>
        <v xml:space="preserve"> (334,'1,60 m calha enc. 45','0'),</v>
      </c>
    </row>
    <row r="1189" spans="1:5" x14ac:dyDescent="0.3">
      <c r="A1189">
        <v>334</v>
      </c>
      <c r="B1189" t="s">
        <v>2777</v>
      </c>
      <c r="C1189" s="2">
        <v>0</v>
      </c>
      <c r="E1189" t="str">
        <f t="shared" si="34"/>
        <v xml:space="preserve"> (334,'2,0 m condutores 7x4','0'),</v>
      </c>
    </row>
    <row r="1190" spans="1:5" x14ac:dyDescent="0.3">
      <c r="A1190">
        <v>334</v>
      </c>
      <c r="B1190" t="s">
        <v>3088</v>
      </c>
      <c r="C1190" s="2">
        <v>0</v>
      </c>
      <c r="E1190" t="str">
        <f t="shared" si="34"/>
        <v xml:space="preserve"> (334,'Mão de obra retirada de telhas','0'),</v>
      </c>
    </row>
    <row r="1191" spans="1:5" x14ac:dyDescent="0.3">
      <c r="A1191">
        <v>335</v>
      </c>
      <c r="B1191" t="s">
        <v>3089</v>
      </c>
      <c r="C1191" s="2">
        <v>363.2</v>
      </c>
      <c r="E1191" t="str">
        <f t="shared" si="34"/>
        <v xml:space="preserve"> (335,'22,70 m rufo 20','363,2'),</v>
      </c>
    </row>
    <row r="1192" spans="1:5" x14ac:dyDescent="0.3">
      <c r="A1192">
        <v>335</v>
      </c>
      <c r="B1192" t="s">
        <v>3090</v>
      </c>
      <c r="C1192" s="2">
        <v>400.4</v>
      </c>
      <c r="E1192" t="str">
        <f t="shared" si="34"/>
        <v xml:space="preserve"> (335,'18,20 m ping 25','400,4'),</v>
      </c>
    </row>
    <row r="1193" spans="1:5" x14ac:dyDescent="0.3">
      <c r="A1193">
        <v>335</v>
      </c>
      <c r="B1193" t="s">
        <v>3091</v>
      </c>
      <c r="C1193" s="2">
        <v>428.8</v>
      </c>
      <c r="E1193" t="str">
        <f t="shared" si="34"/>
        <v xml:space="preserve"> (335,'13,40 m ping/rufo 40','428,8'),</v>
      </c>
    </row>
    <row r="1194" spans="1:5" x14ac:dyDescent="0.3">
      <c r="A1194">
        <v>335</v>
      </c>
      <c r="B1194" t="s">
        <v>2824</v>
      </c>
      <c r="C1194" s="2">
        <v>100</v>
      </c>
      <c r="E1194" t="str">
        <f t="shared" si="34"/>
        <v xml:space="preserve"> (335,'04 colas PU','100'),</v>
      </c>
    </row>
    <row r="1195" spans="1:5" x14ac:dyDescent="0.3">
      <c r="A1195">
        <v>336</v>
      </c>
      <c r="B1195" t="s">
        <v>3092</v>
      </c>
      <c r="C1195" s="2">
        <v>0</v>
      </c>
      <c r="E1195" t="str">
        <f t="shared" si="34"/>
        <v xml:space="preserve"> (336,'* Material do Cliente *','0'),</v>
      </c>
    </row>
    <row r="1196" spans="1:5" x14ac:dyDescent="0.3">
      <c r="A1196">
        <v>336</v>
      </c>
      <c r="B1196" t="s">
        <v>3093</v>
      </c>
      <c r="C1196" s="2">
        <v>0</v>
      </c>
      <c r="E1196" t="str">
        <f t="shared" si="34"/>
        <v xml:space="preserve"> (336,'3,0 m chapa 60','0'),</v>
      </c>
    </row>
    <row r="1197" spans="1:5" x14ac:dyDescent="0.3">
      <c r="A1197">
        <v>336</v>
      </c>
      <c r="B1197" t="s">
        <v>3094</v>
      </c>
      <c r="C1197" s="2">
        <v>0</v>
      </c>
      <c r="E1197" t="str">
        <f t="shared" si="34"/>
        <v xml:space="preserve"> (336,'2,50 m chapa 60','0'),</v>
      </c>
    </row>
    <row r="1198" spans="1:5" x14ac:dyDescent="0.3">
      <c r="A1198">
        <v>336</v>
      </c>
      <c r="B1198" t="s">
        <v>3095</v>
      </c>
      <c r="C1198" s="2">
        <v>0</v>
      </c>
      <c r="E1198" t="str">
        <f t="shared" si="34"/>
        <v xml:space="preserve"> (336,'4,0 m chapa 60','0'),</v>
      </c>
    </row>
    <row r="1199" spans="1:5" x14ac:dyDescent="0.3">
      <c r="A1199">
        <v>336</v>
      </c>
      <c r="B1199" t="s">
        <v>3096</v>
      </c>
      <c r="C1199" s="2">
        <v>0</v>
      </c>
      <c r="E1199" t="str">
        <f t="shared" si="34"/>
        <v xml:space="preserve"> (336,'3,50 m chapa 40','0'),</v>
      </c>
    </row>
    <row r="1200" spans="1:5" x14ac:dyDescent="0.3">
      <c r="A1200">
        <v>336</v>
      </c>
      <c r="B1200" t="s">
        <v>3097</v>
      </c>
      <c r="C1200" s="2">
        <v>0</v>
      </c>
      <c r="E1200" t="str">
        <f t="shared" si="34"/>
        <v xml:space="preserve"> (336,'2,50 m chapa 30','0'),</v>
      </c>
    </row>
    <row r="1201" spans="1:5" x14ac:dyDescent="0.3">
      <c r="A1201">
        <v>336</v>
      </c>
      <c r="B1201" t="s">
        <v>3098</v>
      </c>
      <c r="C1201" s="2">
        <v>0</v>
      </c>
      <c r="E1201" t="str">
        <f t="shared" si="34"/>
        <v xml:space="preserve"> (336,'2,80 m chapa 40','0'),</v>
      </c>
    </row>
    <row r="1202" spans="1:5" x14ac:dyDescent="0.3">
      <c r="A1202">
        <v>336</v>
      </c>
      <c r="B1202" t="s">
        <v>3099</v>
      </c>
      <c r="C1202" s="2">
        <v>0</v>
      </c>
      <c r="E1202" t="str">
        <f t="shared" si="34"/>
        <v xml:space="preserve"> (336,'3,50 m chapa 30','0'),</v>
      </c>
    </row>
    <row r="1203" spans="1:5" x14ac:dyDescent="0.3">
      <c r="A1203">
        <v>336</v>
      </c>
      <c r="B1203" t="s">
        <v>3099</v>
      </c>
      <c r="C1203" s="2">
        <v>0</v>
      </c>
      <c r="E1203" t="str">
        <f t="shared" si="34"/>
        <v xml:space="preserve"> (336,'3,50 m chapa 30','0'),</v>
      </c>
    </row>
    <row r="1204" spans="1:5" x14ac:dyDescent="0.3">
      <c r="A1204">
        <v>336</v>
      </c>
      <c r="B1204" t="s">
        <v>3100</v>
      </c>
      <c r="C1204" s="2">
        <v>0</v>
      </c>
      <c r="E1204" t="str">
        <f t="shared" si="34"/>
        <v xml:space="preserve"> (336,'2,70 m chapa 30','0'),</v>
      </c>
    </row>
    <row r="1205" spans="1:5" x14ac:dyDescent="0.3">
      <c r="A1205">
        <v>337</v>
      </c>
      <c r="B1205" t="s">
        <v>2509</v>
      </c>
      <c r="C1205" s="2">
        <v>50</v>
      </c>
      <c r="E1205" t="str">
        <f t="shared" si="34"/>
        <v xml:space="preserve"> (337,'02 colas PU','50'),</v>
      </c>
    </row>
    <row r="1206" spans="1:5" x14ac:dyDescent="0.3">
      <c r="A1206">
        <v>337</v>
      </c>
      <c r="B1206" t="s">
        <v>3101</v>
      </c>
      <c r="C1206" s="2">
        <v>75</v>
      </c>
      <c r="E1206" t="str">
        <f t="shared" si="34"/>
        <v xml:space="preserve"> (337,'5,0 m rufos 15','75'),</v>
      </c>
    </row>
    <row r="1207" spans="1:5" x14ac:dyDescent="0.3">
      <c r="A1207">
        <v>338</v>
      </c>
      <c r="B1207" t="s">
        <v>3102</v>
      </c>
      <c r="C1207" s="2">
        <v>160.68</v>
      </c>
      <c r="E1207" t="str">
        <f t="shared" si="34"/>
        <v xml:space="preserve"> (338,'13,0 m chapa 30','160,68'),</v>
      </c>
    </row>
    <row r="1208" spans="1:5" x14ac:dyDescent="0.3">
      <c r="A1208">
        <v>338</v>
      </c>
      <c r="B1208" t="s">
        <v>3103</v>
      </c>
      <c r="C1208" s="2">
        <v>43.26</v>
      </c>
      <c r="E1208" t="str">
        <f t="shared" si="34"/>
        <v xml:space="preserve"> (338,'7,0 m chapa 15','43,26'),</v>
      </c>
    </row>
    <row r="1209" spans="1:5" x14ac:dyDescent="0.3">
      <c r="A1209">
        <v>338</v>
      </c>
      <c r="B1209" t="s">
        <v>3104</v>
      </c>
      <c r="C1209" s="2">
        <v>40.1</v>
      </c>
      <c r="E1209" t="str">
        <f t="shared" ref="E1209:E1272" si="35">" ("&amp;A1209&amp;",'"&amp;B1209&amp;"','"&amp;C1209&amp;"'),"</f>
        <v xml:space="preserve"> (338,'01 rolo manta Asfaltica 10 cm','40,1'),</v>
      </c>
    </row>
    <row r="1210" spans="1:5" x14ac:dyDescent="0.3">
      <c r="A1210">
        <v>338</v>
      </c>
      <c r="B1210" t="s">
        <v>3105</v>
      </c>
      <c r="C1210" s="2">
        <v>1.5</v>
      </c>
      <c r="E1210" t="str">
        <f t="shared" si="35"/>
        <v xml:space="preserve"> (338,'10 unid parafuso brocante','1,5'),</v>
      </c>
    </row>
    <row r="1211" spans="1:5" x14ac:dyDescent="0.3">
      <c r="A1211">
        <v>338</v>
      </c>
      <c r="B1211" t="s">
        <v>3106</v>
      </c>
      <c r="C1211" s="2">
        <v>1.5</v>
      </c>
      <c r="E1211" t="str">
        <f t="shared" si="35"/>
        <v xml:space="preserve"> (338,'10 unid paraf/bucha','1,5'),</v>
      </c>
    </row>
    <row r="1212" spans="1:5" x14ac:dyDescent="0.3">
      <c r="A1212">
        <v>339</v>
      </c>
      <c r="B1212" t="s">
        <v>2510</v>
      </c>
      <c r="C1212" s="2">
        <v>0</v>
      </c>
      <c r="E1212" t="str">
        <f t="shared" si="35"/>
        <v xml:space="preserve"> (339,'4,0 m condutores 7x4','0'),</v>
      </c>
    </row>
    <row r="1213" spans="1:5" x14ac:dyDescent="0.3">
      <c r="A1213">
        <v>339</v>
      </c>
      <c r="B1213" t="s">
        <v>2618</v>
      </c>
      <c r="C1213" s="2">
        <v>0</v>
      </c>
      <c r="E1213" t="str">
        <f t="shared" si="35"/>
        <v xml:space="preserve"> (339,'01 cola Pu','0'),</v>
      </c>
    </row>
    <row r="1214" spans="1:5" x14ac:dyDescent="0.3">
      <c r="A1214">
        <v>340</v>
      </c>
      <c r="B1214" t="s">
        <v>3107</v>
      </c>
      <c r="C1214" s="2">
        <v>44</v>
      </c>
      <c r="E1214" t="str">
        <f t="shared" si="35"/>
        <v xml:space="preserve"> (340,'2,0 m rufo 25','44'),</v>
      </c>
    </row>
    <row r="1215" spans="1:5" x14ac:dyDescent="0.3">
      <c r="A1215">
        <v>340</v>
      </c>
      <c r="B1215" t="s">
        <v>2804</v>
      </c>
      <c r="C1215" s="2">
        <v>96</v>
      </c>
      <c r="E1215" t="str">
        <f t="shared" si="35"/>
        <v xml:space="preserve"> (340,'6,0 m rufo 20','96'),</v>
      </c>
    </row>
    <row r="1216" spans="1:5" x14ac:dyDescent="0.3">
      <c r="A1216">
        <v>340</v>
      </c>
      <c r="B1216" t="s">
        <v>2453</v>
      </c>
      <c r="C1216" s="2">
        <v>64</v>
      </c>
      <c r="E1216" t="str">
        <f t="shared" si="35"/>
        <v xml:space="preserve"> (340,'4,0 m rufo 20','64'),</v>
      </c>
    </row>
    <row r="1217" spans="1:5" x14ac:dyDescent="0.3">
      <c r="A1217">
        <v>340</v>
      </c>
      <c r="B1217" t="s">
        <v>2348</v>
      </c>
      <c r="C1217" s="2">
        <v>25</v>
      </c>
      <c r="E1217" t="str">
        <f t="shared" si="35"/>
        <v xml:space="preserve"> (340,'01 cola PU','25'),</v>
      </c>
    </row>
    <row r="1218" spans="1:5" x14ac:dyDescent="0.3">
      <c r="A1218">
        <v>341</v>
      </c>
      <c r="B1218" t="s">
        <v>2664</v>
      </c>
      <c r="C1218" s="2">
        <v>329.6</v>
      </c>
      <c r="E1218" t="str">
        <f t="shared" si="35"/>
        <v xml:space="preserve"> (341,'16,0 m calha 50','329,6'),</v>
      </c>
    </row>
    <row r="1219" spans="1:5" x14ac:dyDescent="0.3">
      <c r="A1219">
        <v>341</v>
      </c>
      <c r="B1219" t="s">
        <v>2725</v>
      </c>
      <c r="C1219" s="2">
        <v>10</v>
      </c>
      <c r="E1219" t="str">
        <f t="shared" si="35"/>
        <v xml:space="preserve"> (341,'01 barra estanho','10'),</v>
      </c>
    </row>
    <row r="1220" spans="1:5" x14ac:dyDescent="0.3">
      <c r="A1220">
        <v>342</v>
      </c>
      <c r="B1220" t="s">
        <v>3108</v>
      </c>
      <c r="C1220" s="2">
        <v>95.2</v>
      </c>
      <c r="E1220" t="str">
        <f t="shared" si="35"/>
        <v xml:space="preserve"> (342,'7,0 m chapa 33','95,2'),</v>
      </c>
    </row>
    <row r="1221" spans="1:5" x14ac:dyDescent="0.3">
      <c r="A1221">
        <v>343</v>
      </c>
      <c r="B1221" t="s">
        <v>3109</v>
      </c>
      <c r="C1221" s="2">
        <v>200</v>
      </c>
      <c r="E1221" t="str">
        <f t="shared" si="35"/>
        <v xml:space="preserve"> (343,'12,50m rufo','200'),</v>
      </c>
    </row>
    <row r="1222" spans="1:5" x14ac:dyDescent="0.3">
      <c r="A1222">
        <v>343</v>
      </c>
      <c r="B1222" t="s">
        <v>3110</v>
      </c>
      <c r="C1222" s="2">
        <v>132</v>
      </c>
      <c r="E1222" t="str">
        <f t="shared" si="35"/>
        <v xml:space="preserve"> (343,'6,0 m ping c/ mold','132'),</v>
      </c>
    </row>
    <row r="1223" spans="1:5" x14ac:dyDescent="0.3">
      <c r="A1223">
        <v>343</v>
      </c>
      <c r="B1223" t="s">
        <v>3111</v>
      </c>
      <c r="C1223" s="2">
        <v>100</v>
      </c>
      <c r="E1223" t="str">
        <f t="shared" si="35"/>
        <v xml:space="preserve"> (343,'limpeza manta velha','100'),</v>
      </c>
    </row>
    <row r="1224" spans="1:5" x14ac:dyDescent="0.3">
      <c r="A1224">
        <v>343</v>
      </c>
      <c r="B1224" t="s">
        <v>3112</v>
      </c>
      <c r="C1224" s="2">
        <v>163</v>
      </c>
      <c r="E1224" t="str">
        <f t="shared" si="35"/>
        <v xml:space="preserve"> (343,'12,50 ping tipo cunha','163'),</v>
      </c>
    </row>
    <row r="1225" spans="1:5" x14ac:dyDescent="0.3">
      <c r="A1225">
        <v>343</v>
      </c>
      <c r="B1225" t="s">
        <v>3113</v>
      </c>
      <c r="C1225" s="2">
        <v>225</v>
      </c>
      <c r="E1225" t="str">
        <f t="shared" si="35"/>
        <v xml:space="preserve"> (343,'09 colas PU','225'),</v>
      </c>
    </row>
    <row r="1226" spans="1:5" x14ac:dyDescent="0.3">
      <c r="A1226">
        <v>344</v>
      </c>
      <c r="B1226" t="s">
        <v>3114</v>
      </c>
      <c r="C1226" s="2">
        <v>180</v>
      </c>
      <c r="E1226" t="str">
        <f t="shared" si="35"/>
        <v xml:space="preserve"> (344,'4,0 m Condutores 10x5','180'),</v>
      </c>
    </row>
    <row r="1227" spans="1:5" x14ac:dyDescent="0.3">
      <c r="A1227">
        <v>345</v>
      </c>
      <c r="B1227" t="s">
        <v>3115</v>
      </c>
      <c r="C1227" s="2">
        <v>60</v>
      </c>
      <c r="E1227" t="str">
        <f t="shared" si="35"/>
        <v xml:space="preserve"> (345,'1,50 m calha 50','60'),</v>
      </c>
    </row>
    <row r="1228" spans="1:5" x14ac:dyDescent="0.3">
      <c r="A1228">
        <v>345</v>
      </c>
      <c r="B1228" t="s">
        <v>2712</v>
      </c>
      <c r="C1228" s="2">
        <v>10</v>
      </c>
      <c r="E1228" t="str">
        <f t="shared" si="35"/>
        <v xml:space="preserve"> (345,'carreto','10'),</v>
      </c>
    </row>
    <row r="1229" spans="1:5" x14ac:dyDescent="0.3">
      <c r="A1229">
        <v>346</v>
      </c>
      <c r="B1229" t="s">
        <v>3116</v>
      </c>
      <c r="C1229" s="2">
        <v>254.71</v>
      </c>
      <c r="E1229" t="str">
        <f t="shared" si="35"/>
        <v xml:space="preserve"> (346,'10,30 m calha 60','254,71'),</v>
      </c>
    </row>
    <row r="1230" spans="1:5" x14ac:dyDescent="0.3">
      <c r="A1230">
        <v>347</v>
      </c>
      <c r="B1230" t="s">
        <v>3117</v>
      </c>
      <c r="C1230" s="2">
        <v>30</v>
      </c>
      <c r="E1230" t="str">
        <f t="shared" si="35"/>
        <v xml:space="preserve"> (347,'02 PU veda calha','30'),</v>
      </c>
    </row>
    <row r="1231" spans="1:5" x14ac:dyDescent="0.3">
      <c r="A1231">
        <v>348</v>
      </c>
      <c r="B1231" t="s">
        <v>3118</v>
      </c>
      <c r="C1231" s="2">
        <v>120.51</v>
      </c>
      <c r="E1231" t="str">
        <f t="shared" si="35"/>
        <v xml:space="preserve"> (348,'6,50 m calha enc. 45','120,51'),</v>
      </c>
    </row>
    <row r="1232" spans="1:5" x14ac:dyDescent="0.3">
      <c r="A1232">
        <v>348</v>
      </c>
      <c r="B1232" t="s">
        <v>2783</v>
      </c>
      <c r="C1232" s="2">
        <v>10</v>
      </c>
      <c r="E1232" t="str">
        <f t="shared" si="35"/>
        <v xml:space="preserve"> (348,'01 boquilha','10'),</v>
      </c>
    </row>
    <row r="1233" spans="1:5" x14ac:dyDescent="0.3">
      <c r="A1233">
        <v>349</v>
      </c>
      <c r="B1233" t="s">
        <v>3119</v>
      </c>
      <c r="C1233" s="2">
        <v>105.06</v>
      </c>
      <c r="E1233" t="str">
        <f t="shared" si="35"/>
        <v xml:space="preserve"> (349,'8,50 m chapa 30','105,06'),</v>
      </c>
    </row>
    <row r="1234" spans="1:5" x14ac:dyDescent="0.3">
      <c r="A1234">
        <v>350</v>
      </c>
      <c r="B1234" t="s">
        <v>3120</v>
      </c>
      <c r="C1234" s="2">
        <v>219.26</v>
      </c>
      <c r="E1234" t="str">
        <f t="shared" si="35"/>
        <v xml:space="preserve"> (350,'7,60 m calha coxo 70','219,26'),</v>
      </c>
    </row>
    <row r="1235" spans="1:5" x14ac:dyDescent="0.3">
      <c r="A1235">
        <v>350</v>
      </c>
      <c r="B1235" t="s">
        <v>2403</v>
      </c>
      <c r="C1235" s="2">
        <v>18.12</v>
      </c>
      <c r="E1235" t="str">
        <f t="shared" si="35"/>
        <v xml:space="preserve"> (350,'2,20 m rufo 20','18,12'),</v>
      </c>
    </row>
    <row r="1236" spans="1:5" x14ac:dyDescent="0.3">
      <c r="A1236">
        <v>350</v>
      </c>
      <c r="B1236" t="s">
        <v>2348</v>
      </c>
      <c r="C1236" s="2">
        <v>20</v>
      </c>
      <c r="E1236" t="str">
        <f t="shared" si="35"/>
        <v xml:space="preserve"> (350,'01 cola PU','20'),</v>
      </c>
    </row>
    <row r="1237" spans="1:5" x14ac:dyDescent="0.3">
      <c r="A1237">
        <v>350</v>
      </c>
      <c r="B1237" t="s">
        <v>3121</v>
      </c>
      <c r="C1237" s="2">
        <v>10</v>
      </c>
      <c r="E1237" t="str">
        <f t="shared" si="35"/>
        <v xml:space="preserve"> (350,'01 boquilha 100','10'),</v>
      </c>
    </row>
    <row r="1238" spans="1:5" x14ac:dyDescent="0.3">
      <c r="A1238">
        <v>350</v>
      </c>
      <c r="B1238" t="s">
        <v>3031</v>
      </c>
      <c r="C1238" s="2">
        <v>10</v>
      </c>
      <c r="E1238" t="str">
        <f t="shared" si="35"/>
        <v xml:space="preserve"> (350,'01 estanho','10'),</v>
      </c>
    </row>
    <row r="1239" spans="1:5" x14ac:dyDescent="0.3">
      <c r="A1239">
        <v>351</v>
      </c>
      <c r="B1239" t="s">
        <v>3122</v>
      </c>
      <c r="C1239" s="2">
        <v>75</v>
      </c>
      <c r="E1239" t="str">
        <f t="shared" si="35"/>
        <v xml:space="preserve"> (351,'5,0 m rufo 15','75'),</v>
      </c>
    </row>
    <row r="1240" spans="1:5" x14ac:dyDescent="0.3">
      <c r="A1240">
        <v>351</v>
      </c>
      <c r="B1240" t="s">
        <v>2941</v>
      </c>
      <c r="C1240" s="2">
        <v>49.6</v>
      </c>
      <c r="E1240" t="str">
        <f t="shared" si="35"/>
        <v xml:space="preserve"> (351,'3,10 m rufo 20','49,6'),</v>
      </c>
    </row>
    <row r="1241" spans="1:5" x14ac:dyDescent="0.3">
      <c r="A1241">
        <v>351</v>
      </c>
      <c r="B1241" t="s">
        <v>3123</v>
      </c>
      <c r="C1241" s="2">
        <v>36</v>
      </c>
      <c r="E1241" t="str">
        <f t="shared" si="35"/>
        <v xml:space="preserve"> (351,'1,20 m rufo 33','36'),</v>
      </c>
    </row>
    <row r="1242" spans="1:5" x14ac:dyDescent="0.3">
      <c r="A1242">
        <v>351</v>
      </c>
      <c r="B1242" t="s">
        <v>2509</v>
      </c>
      <c r="C1242" s="2">
        <v>50</v>
      </c>
      <c r="E1242" t="str">
        <f t="shared" si="35"/>
        <v xml:space="preserve"> (351,'02 colas PU','50'),</v>
      </c>
    </row>
    <row r="1243" spans="1:5" x14ac:dyDescent="0.3">
      <c r="A1243">
        <v>352</v>
      </c>
      <c r="B1243" t="s">
        <v>2510</v>
      </c>
      <c r="C1243" s="2">
        <v>38.520000000000003</v>
      </c>
      <c r="E1243" t="str">
        <f t="shared" si="35"/>
        <v xml:space="preserve"> (352,'4,0 m condutores 7x4','38,52'),</v>
      </c>
    </row>
    <row r="1244" spans="1:5" x14ac:dyDescent="0.3">
      <c r="A1244">
        <v>352</v>
      </c>
      <c r="B1244" t="s">
        <v>3124</v>
      </c>
      <c r="C1244" s="2">
        <v>13.9</v>
      </c>
      <c r="E1244" t="str">
        <f t="shared" si="35"/>
        <v xml:space="preserve"> (352,'0,75 cm 45','13,9'),</v>
      </c>
    </row>
    <row r="1245" spans="1:5" x14ac:dyDescent="0.3">
      <c r="A1245">
        <v>352</v>
      </c>
      <c r="B1245" t="s">
        <v>3031</v>
      </c>
      <c r="C1245" s="2">
        <v>10</v>
      </c>
      <c r="E1245" t="str">
        <f t="shared" si="35"/>
        <v xml:space="preserve"> (352,'01 estanho','10'),</v>
      </c>
    </row>
    <row r="1246" spans="1:5" x14ac:dyDescent="0.3">
      <c r="A1246">
        <v>353</v>
      </c>
      <c r="B1246" t="s">
        <v>3125</v>
      </c>
      <c r="C1246" s="2">
        <v>400</v>
      </c>
      <c r="E1246" t="str">
        <f t="shared" si="35"/>
        <v xml:space="preserve"> (353,'01 Bomba d´àgua','400'),</v>
      </c>
    </row>
    <row r="1247" spans="1:5" x14ac:dyDescent="0.3">
      <c r="A1247">
        <v>354</v>
      </c>
      <c r="B1247" t="s">
        <v>3126</v>
      </c>
      <c r="C1247" s="2">
        <v>262</v>
      </c>
      <c r="E1247" t="str">
        <f t="shared" si="35"/>
        <v xml:space="preserve"> (354,'Rufos','262'),</v>
      </c>
    </row>
    <row r="1248" spans="1:5" x14ac:dyDescent="0.3">
      <c r="A1248">
        <v>355</v>
      </c>
      <c r="B1248" t="s">
        <v>3127</v>
      </c>
      <c r="C1248" s="2">
        <v>0</v>
      </c>
      <c r="E1248" t="str">
        <f t="shared" si="35"/>
        <v xml:space="preserve"> (355,'0,60 cm chapa 25','0'),</v>
      </c>
    </row>
    <row r="1249" spans="1:5" x14ac:dyDescent="0.3">
      <c r="A1249">
        <v>355</v>
      </c>
      <c r="B1249" t="s">
        <v>3128</v>
      </c>
      <c r="C1249" s="2">
        <v>0</v>
      </c>
      <c r="E1249" t="str">
        <f t="shared" si="35"/>
        <v xml:space="preserve"> (355,'0,25 cm chapa 30','0'),</v>
      </c>
    </row>
    <row r="1250" spans="1:5" x14ac:dyDescent="0.3">
      <c r="A1250">
        <v>356</v>
      </c>
      <c r="B1250" t="s">
        <v>3129</v>
      </c>
      <c r="C1250" s="2">
        <v>1130</v>
      </c>
      <c r="E1250" t="str">
        <f t="shared" si="35"/>
        <v xml:space="preserve"> (356,'45,20 m pinga 30','1130'),</v>
      </c>
    </row>
    <row r="1251" spans="1:5" x14ac:dyDescent="0.3">
      <c r="A1251">
        <v>356</v>
      </c>
      <c r="B1251" t="s">
        <v>3130</v>
      </c>
      <c r="C1251" s="2">
        <v>215.6</v>
      </c>
      <c r="E1251" t="str">
        <f t="shared" si="35"/>
        <v xml:space="preserve"> (356,'9,80 m ping 25','215,6'),</v>
      </c>
    </row>
    <row r="1252" spans="1:5" x14ac:dyDescent="0.3">
      <c r="A1252">
        <v>356</v>
      </c>
      <c r="B1252" t="s">
        <v>3131</v>
      </c>
      <c r="C1252" s="2">
        <v>98</v>
      </c>
      <c r="E1252" t="str">
        <f t="shared" si="35"/>
        <v xml:space="preserve"> (356,'2,80 m ping 40','98'),</v>
      </c>
    </row>
    <row r="1253" spans="1:5" x14ac:dyDescent="0.3">
      <c r="A1253">
        <v>356</v>
      </c>
      <c r="B1253" t="s">
        <v>3132</v>
      </c>
      <c r="C1253" s="2">
        <v>364.5</v>
      </c>
      <c r="E1253" t="str">
        <f t="shared" si="35"/>
        <v xml:space="preserve"> (356,'24,30 m rufo 15','364,5'),</v>
      </c>
    </row>
    <row r="1254" spans="1:5" x14ac:dyDescent="0.3">
      <c r="A1254">
        <v>356</v>
      </c>
      <c r="B1254" t="s">
        <v>3133</v>
      </c>
      <c r="C1254" s="2">
        <v>576</v>
      </c>
      <c r="E1254" t="str">
        <f t="shared" si="35"/>
        <v xml:space="preserve"> (356,'36,00 m rufo 20','576'),</v>
      </c>
    </row>
    <row r="1255" spans="1:5" x14ac:dyDescent="0.3">
      <c r="A1255">
        <v>356</v>
      </c>
      <c r="B1255" t="s">
        <v>3134</v>
      </c>
      <c r="C1255" s="2">
        <v>225</v>
      </c>
      <c r="E1255" t="str">
        <f t="shared" si="35"/>
        <v xml:space="preserve"> (356,'09 tubos cola PU','225'),</v>
      </c>
    </row>
    <row r="1256" spans="1:5" x14ac:dyDescent="0.3">
      <c r="A1256">
        <v>357</v>
      </c>
      <c r="B1256" t="s">
        <v>3135</v>
      </c>
      <c r="C1256" s="2">
        <v>159</v>
      </c>
      <c r="E1256" t="str">
        <f t="shared" si="35"/>
        <v xml:space="preserve"> (357,'4,40 m chapa 40','159'),</v>
      </c>
    </row>
    <row r="1257" spans="1:5" x14ac:dyDescent="0.3">
      <c r="A1257">
        <v>357</v>
      </c>
      <c r="B1257" t="s">
        <v>2370</v>
      </c>
      <c r="C1257" s="2">
        <v>30</v>
      </c>
      <c r="E1257" t="str">
        <f t="shared" si="35"/>
        <v xml:space="preserve"> (357,'01 saída','30'),</v>
      </c>
    </row>
    <row r="1258" spans="1:5" x14ac:dyDescent="0.3">
      <c r="A1258">
        <v>357</v>
      </c>
      <c r="B1258" t="s">
        <v>3136</v>
      </c>
      <c r="C1258" s="2">
        <v>150</v>
      </c>
      <c r="E1258" t="str">
        <f t="shared" si="35"/>
        <v xml:space="preserve"> (357,'6,0 m calha 20','150'),</v>
      </c>
    </row>
    <row r="1259" spans="1:5" x14ac:dyDescent="0.3">
      <c r="A1259">
        <v>357</v>
      </c>
      <c r="B1259" t="s">
        <v>2514</v>
      </c>
      <c r="C1259" s="2">
        <v>24</v>
      </c>
      <c r="E1259" t="str">
        <f t="shared" si="35"/>
        <v xml:space="preserve"> (357,'04 suportes','24'),</v>
      </c>
    </row>
    <row r="1260" spans="1:5" x14ac:dyDescent="0.3">
      <c r="A1260">
        <v>357</v>
      </c>
      <c r="B1260" t="s">
        <v>2348</v>
      </c>
      <c r="C1260" s="2">
        <v>24</v>
      </c>
      <c r="E1260" t="str">
        <f t="shared" si="35"/>
        <v xml:space="preserve"> (357,'01 cola PU','24'),</v>
      </c>
    </row>
    <row r="1261" spans="1:5" x14ac:dyDescent="0.3">
      <c r="A1261">
        <v>358</v>
      </c>
      <c r="B1261" t="s">
        <v>3137</v>
      </c>
      <c r="C1261" s="2">
        <v>26.86</v>
      </c>
      <c r="E1261" t="str">
        <f t="shared" si="35"/>
        <v xml:space="preserve"> (358,'1,63 m chapa 40','26,86'),</v>
      </c>
    </row>
    <row r="1262" spans="1:5" x14ac:dyDescent="0.3">
      <c r="A1262">
        <v>358</v>
      </c>
      <c r="B1262" t="s">
        <v>3138</v>
      </c>
      <c r="C1262" s="2">
        <v>26.86</v>
      </c>
      <c r="E1262" t="str">
        <f t="shared" si="35"/>
        <v xml:space="preserve"> (358,'1,63 chapa 40','26,86'),</v>
      </c>
    </row>
    <row r="1263" spans="1:5" x14ac:dyDescent="0.3">
      <c r="A1263">
        <v>359</v>
      </c>
      <c r="B1263" t="s">
        <v>2698</v>
      </c>
      <c r="C1263" s="2">
        <v>70.319999999999993</v>
      </c>
      <c r="E1263" t="str">
        <f t="shared" si="35"/>
        <v xml:space="preserve"> (359,'6,0 m condutores 10x5','70,32'),</v>
      </c>
    </row>
    <row r="1264" spans="1:5" x14ac:dyDescent="0.3">
      <c r="A1264">
        <v>359</v>
      </c>
      <c r="B1264" t="s">
        <v>3139</v>
      </c>
      <c r="C1264" s="2">
        <v>307.88</v>
      </c>
      <c r="E1264" t="str">
        <f t="shared" si="35"/>
        <v xml:space="preserve"> (359,'12,45 m calha coxo','307,88'),</v>
      </c>
    </row>
    <row r="1265" spans="1:5" x14ac:dyDescent="0.3">
      <c r="A1265">
        <v>359</v>
      </c>
      <c r="B1265" t="s">
        <v>3140</v>
      </c>
      <c r="C1265" s="2">
        <v>3</v>
      </c>
      <c r="E1265" t="str">
        <f t="shared" si="35"/>
        <v xml:space="preserve"> (359,'20 unidades rebite','3'),</v>
      </c>
    </row>
    <row r="1266" spans="1:5" x14ac:dyDescent="0.3">
      <c r="A1266">
        <v>359</v>
      </c>
      <c r="B1266" t="s">
        <v>3141</v>
      </c>
      <c r="C1266" s="2">
        <v>3</v>
      </c>
      <c r="E1266" t="str">
        <f t="shared" si="35"/>
        <v xml:space="preserve"> (359,'01 broca 3/8','3'),</v>
      </c>
    </row>
    <row r="1267" spans="1:5" x14ac:dyDescent="0.3">
      <c r="A1267">
        <v>360</v>
      </c>
      <c r="B1267" t="s">
        <v>3142</v>
      </c>
      <c r="C1267" s="2">
        <v>163.80000000000001</v>
      </c>
      <c r="E1267" t="str">
        <f t="shared" si="35"/>
        <v xml:space="preserve"> (360,'7,80 m rufo 25','163,8'),</v>
      </c>
    </row>
    <row r="1268" spans="1:5" x14ac:dyDescent="0.3">
      <c r="A1268">
        <v>360</v>
      </c>
      <c r="B1268" t="s">
        <v>2509</v>
      </c>
      <c r="C1268" s="2">
        <v>50</v>
      </c>
      <c r="E1268" t="str">
        <f t="shared" si="35"/>
        <v xml:space="preserve"> (360,'02 colas PU','50'),</v>
      </c>
    </row>
    <row r="1269" spans="1:5" x14ac:dyDescent="0.3">
      <c r="A1269">
        <v>361</v>
      </c>
      <c r="B1269" t="s">
        <v>2812</v>
      </c>
      <c r="C1269" s="2">
        <v>92</v>
      </c>
      <c r="E1269" t="str">
        <f t="shared" si="35"/>
        <v xml:space="preserve"> (361,'5,50 m calha 30','92'),</v>
      </c>
    </row>
    <row r="1270" spans="1:5" x14ac:dyDescent="0.3">
      <c r="A1270">
        <v>361</v>
      </c>
      <c r="B1270" t="s">
        <v>3143</v>
      </c>
      <c r="C1270" s="2">
        <v>0</v>
      </c>
      <c r="E1270" t="str">
        <f t="shared" si="35"/>
        <v xml:space="preserve"> (361,'06 unid paraf/bucha','0'),</v>
      </c>
    </row>
    <row r="1271" spans="1:5" x14ac:dyDescent="0.3">
      <c r="A1271">
        <v>362</v>
      </c>
      <c r="B1271" t="s">
        <v>2397</v>
      </c>
      <c r="C1271" s="2">
        <v>145.6</v>
      </c>
      <c r="E1271" t="str">
        <f t="shared" si="35"/>
        <v xml:space="preserve"> (362,'5,20 m calha 30','145,6'),</v>
      </c>
    </row>
    <row r="1272" spans="1:5" x14ac:dyDescent="0.3">
      <c r="A1272">
        <v>362</v>
      </c>
      <c r="B1272" t="s">
        <v>2514</v>
      </c>
      <c r="C1272" s="2">
        <v>24</v>
      </c>
      <c r="E1272" t="str">
        <f t="shared" si="35"/>
        <v xml:space="preserve"> (362,'04 suportes','24'),</v>
      </c>
    </row>
    <row r="1273" spans="1:5" x14ac:dyDescent="0.3">
      <c r="A1273">
        <v>362</v>
      </c>
      <c r="B1273" t="s">
        <v>2558</v>
      </c>
      <c r="C1273" s="2">
        <v>100</v>
      </c>
      <c r="E1273" t="str">
        <f t="shared" ref="E1273:E1309" si="36">" ("&amp;A1273&amp;",'"&amp;B1273&amp;"','"&amp;C1273&amp;"'),"</f>
        <v xml:space="preserve"> (362,'4,0 m condutores 10x5','100'),</v>
      </c>
    </row>
    <row r="1274" spans="1:5" x14ac:dyDescent="0.3">
      <c r="A1274">
        <v>362</v>
      </c>
      <c r="B1274" t="s">
        <v>2394</v>
      </c>
      <c r="C1274" s="2">
        <v>32</v>
      </c>
      <c r="E1274" t="str">
        <f t="shared" si="36"/>
        <v xml:space="preserve"> (362,'2,0 m rufo 20','32'),</v>
      </c>
    </row>
    <row r="1275" spans="1:5" x14ac:dyDescent="0.3">
      <c r="A1275">
        <v>362</v>
      </c>
      <c r="B1275" t="s">
        <v>2348</v>
      </c>
      <c r="C1275" s="2">
        <v>25</v>
      </c>
      <c r="E1275" t="str">
        <f t="shared" si="36"/>
        <v xml:space="preserve"> (362,'01 cola PU','25'),</v>
      </c>
    </row>
    <row r="1276" spans="1:5" x14ac:dyDescent="0.3">
      <c r="A1276">
        <v>363</v>
      </c>
      <c r="B1276" t="s">
        <v>3144</v>
      </c>
      <c r="C1276" s="2">
        <v>0</v>
      </c>
      <c r="E1276" t="str">
        <f t="shared" si="36"/>
        <v xml:space="preserve"> (363,'8,0 m calha 50','0'),</v>
      </c>
    </row>
    <row r="1277" spans="1:5" x14ac:dyDescent="0.3">
      <c r="A1277">
        <v>363</v>
      </c>
      <c r="B1277" t="s">
        <v>3145</v>
      </c>
      <c r="C1277" s="2">
        <v>0</v>
      </c>
      <c r="E1277" t="str">
        <f t="shared" si="36"/>
        <v xml:space="preserve"> (363,'2,0 m manta 20','0'),</v>
      </c>
    </row>
    <row r="1278" spans="1:5" x14ac:dyDescent="0.3">
      <c r="A1278">
        <v>364</v>
      </c>
      <c r="B1278" t="s">
        <v>3146</v>
      </c>
      <c r="C1278" s="2">
        <v>938.2</v>
      </c>
      <c r="E1278" t="str">
        <f t="shared" si="36"/>
        <v xml:space="preserve"> (364,'23,74 m calha 70','938,2'),</v>
      </c>
    </row>
    <row r="1279" spans="1:5" x14ac:dyDescent="0.3">
      <c r="A1279">
        <v>364</v>
      </c>
      <c r="B1279" t="s">
        <v>3121</v>
      </c>
      <c r="C1279" s="2">
        <v>35</v>
      </c>
      <c r="E1279" t="str">
        <f t="shared" si="36"/>
        <v xml:space="preserve"> (364,'01 boquilha 100','35'),</v>
      </c>
    </row>
    <row r="1280" spans="1:5" x14ac:dyDescent="0.3">
      <c r="A1280">
        <v>364</v>
      </c>
      <c r="B1280" t="s">
        <v>2945</v>
      </c>
      <c r="C1280" s="2">
        <v>45</v>
      </c>
      <c r="E1280" t="str">
        <f t="shared" si="36"/>
        <v xml:space="preserve"> (364,'01 boquilha 150','45'),</v>
      </c>
    </row>
    <row r="1281" spans="1:5" x14ac:dyDescent="0.3">
      <c r="A1281">
        <v>364</v>
      </c>
      <c r="B1281" t="s">
        <v>3147</v>
      </c>
      <c r="C1281" s="2">
        <v>100</v>
      </c>
      <c r="E1281" t="str">
        <f t="shared" si="36"/>
        <v xml:space="preserve"> (364,'04 tampas','100'),</v>
      </c>
    </row>
    <row r="1282" spans="1:5" x14ac:dyDescent="0.3">
      <c r="A1282">
        <v>364</v>
      </c>
      <c r="B1282" t="s">
        <v>2509</v>
      </c>
      <c r="C1282" s="2">
        <v>50</v>
      </c>
      <c r="E1282" t="str">
        <f t="shared" si="36"/>
        <v xml:space="preserve"> (364,'02 colas PU','50'),</v>
      </c>
    </row>
    <row r="1283" spans="1:5" x14ac:dyDescent="0.3">
      <c r="A1283">
        <v>364</v>
      </c>
      <c r="B1283" t="s">
        <v>2712</v>
      </c>
      <c r="C1283" s="2">
        <v>80</v>
      </c>
      <c r="E1283" t="str">
        <f t="shared" si="36"/>
        <v xml:space="preserve"> (364,'carreto','80'),</v>
      </c>
    </row>
    <row r="1284" spans="1:5" x14ac:dyDescent="0.3">
      <c r="A1284">
        <v>365</v>
      </c>
      <c r="B1284" t="s">
        <v>3148</v>
      </c>
      <c r="C1284" s="2">
        <v>63.03</v>
      </c>
      <c r="E1284" t="str">
        <f t="shared" si="36"/>
        <v xml:space="preserve"> (365,'3,40 m chapa 45','63,03'),</v>
      </c>
    </row>
    <row r="1285" spans="1:5" x14ac:dyDescent="0.3">
      <c r="A1285">
        <v>366</v>
      </c>
      <c r="B1285" t="s">
        <v>3149</v>
      </c>
      <c r="C1285" s="2">
        <v>73.33</v>
      </c>
      <c r="E1285" t="str">
        <f t="shared" si="36"/>
        <v xml:space="preserve"> (366,'8,90 m rufo 20','73,33'),</v>
      </c>
    </row>
    <row r="1286" spans="1:5" x14ac:dyDescent="0.3">
      <c r="A1286">
        <v>366</v>
      </c>
      <c r="B1286" t="s">
        <v>3150</v>
      </c>
      <c r="C1286" s="2">
        <v>126.07</v>
      </c>
      <c r="E1286" t="str">
        <f t="shared" si="36"/>
        <v xml:space="preserve"> (366,'10,20 m calha 30','126,07'),</v>
      </c>
    </row>
    <row r="1287" spans="1:5" x14ac:dyDescent="0.3">
      <c r="A1287">
        <v>366</v>
      </c>
      <c r="B1287" t="s">
        <v>2439</v>
      </c>
      <c r="C1287" s="2">
        <v>70.319999999999993</v>
      </c>
      <c r="E1287" t="str">
        <f t="shared" si="36"/>
        <v xml:space="preserve"> (366,'6,0 m condutor 10x5','70,32'),</v>
      </c>
    </row>
    <row r="1288" spans="1:5" x14ac:dyDescent="0.3">
      <c r="A1288">
        <v>366</v>
      </c>
      <c r="B1288" t="s">
        <v>2569</v>
      </c>
      <c r="C1288" s="2">
        <v>30</v>
      </c>
      <c r="E1288" t="str">
        <f t="shared" si="36"/>
        <v xml:space="preserve"> (366,'06 suportes','30'),</v>
      </c>
    </row>
    <row r="1289" spans="1:5" x14ac:dyDescent="0.3">
      <c r="A1289">
        <v>366</v>
      </c>
      <c r="B1289" t="s">
        <v>2348</v>
      </c>
      <c r="C1289" s="2">
        <v>20</v>
      </c>
      <c r="E1289" t="str">
        <f t="shared" si="36"/>
        <v xml:space="preserve"> (366,'01 cola PU','20'),</v>
      </c>
    </row>
    <row r="1290" spans="1:5" x14ac:dyDescent="0.3">
      <c r="A1290">
        <v>366</v>
      </c>
      <c r="B1290" t="s">
        <v>3031</v>
      </c>
      <c r="C1290" s="2">
        <v>10</v>
      </c>
      <c r="E1290" t="str">
        <f t="shared" si="36"/>
        <v xml:space="preserve"> (366,'01 estanho','10'),</v>
      </c>
    </row>
    <row r="1291" spans="1:5" x14ac:dyDescent="0.3">
      <c r="A1291">
        <v>366</v>
      </c>
      <c r="B1291" t="s">
        <v>3151</v>
      </c>
      <c r="C1291" s="2">
        <v>1.5</v>
      </c>
      <c r="E1291" t="str">
        <f t="shared" si="36"/>
        <v xml:space="preserve"> (366,'06 unid parafusos','1,5'),</v>
      </c>
    </row>
    <row r="1292" spans="1:5" x14ac:dyDescent="0.3">
      <c r="A1292">
        <v>366</v>
      </c>
      <c r="B1292" t="s">
        <v>3152</v>
      </c>
      <c r="C1292" s="2">
        <v>1.5</v>
      </c>
      <c r="E1292" t="str">
        <f t="shared" si="36"/>
        <v xml:space="preserve"> (366,'10 unid rebite','1,5'),</v>
      </c>
    </row>
    <row r="1293" spans="1:5" x14ac:dyDescent="0.3">
      <c r="A1293">
        <v>367</v>
      </c>
      <c r="B1293" t="s">
        <v>3153</v>
      </c>
      <c r="C1293" s="2">
        <v>500</v>
      </c>
      <c r="E1293" t="str">
        <f t="shared" si="36"/>
        <v xml:space="preserve"> (367,'Manutenção boquilhas','500'),</v>
      </c>
    </row>
    <row r="1294" spans="1:5" x14ac:dyDescent="0.3">
      <c r="A1294">
        <v>367</v>
      </c>
      <c r="B1294" t="s">
        <v>3154</v>
      </c>
      <c r="C1294" s="2">
        <v>2912</v>
      </c>
      <c r="E1294" t="str">
        <f t="shared" si="36"/>
        <v xml:space="preserve"> (367,'Manta asfaltica 182 m l','2912'),</v>
      </c>
    </row>
    <row r="1295" spans="1:5" x14ac:dyDescent="0.3">
      <c r="A1295">
        <v>367</v>
      </c>
      <c r="B1295" t="s">
        <v>3155</v>
      </c>
      <c r="C1295" s="2">
        <v>350</v>
      </c>
      <c r="E1295" t="str">
        <f t="shared" si="36"/>
        <v xml:space="preserve"> (367,'05 latas 3,6 cola contato','350'),</v>
      </c>
    </row>
    <row r="1296" spans="1:5" x14ac:dyDescent="0.3">
      <c r="A1296">
        <v>369</v>
      </c>
      <c r="B1296" t="s">
        <v>3150</v>
      </c>
      <c r="C1296" s="2">
        <v>285.60000000000002</v>
      </c>
      <c r="E1296" t="str">
        <f t="shared" si="36"/>
        <v xml:space="preserve"> (369,'10,20 m calha 30','285,6'),</v>
      </c>
    </row>
    <row r="1297" spans="1:5" x14ac:dyDescent="0.3">
      <c r="A1297">
        <v>369</v>
      </c>
      <c r="B1297" t="s">
        <v>2699</v>
      </c>
      <c r="C1297" s="2">
        <v>42</v>
      </c>
      <c r="E1297" t="str">
        <f t="shared" si="36"/>
        <v xml:space="preserve"> (369,'07 suportes','42'),</v>
      </c>
    </row>
    <row r="1298" spans="1:5" x14ac:dyDescent="0.3">
      <c r="A1298">
        <v>369</v>
      </c>
      <c r="B1298" t="s">
        <v>3156</v>
      </c>
      <c r="C1298" s="2">
        <v>70</v>
      </c>
      <c r="E1298" t="str">
        <f t="shared" si="36"/>
        <v xml:space="preserve"> (369,'02 saídas 75','70'),</v>
      </c>
    </row>
    <row r="1299" spans="1:5" x14ac:dyDescent="0.3">
      <c r="A1299">
        <v>369</v>
      </c>
      <c r="B1299" t="s">
        <v>2743</v>
      </c>
      <c r="C1299" s="2">
        <v>86.8</v>
      </c>
      <c r="E1299" t="str">
        <f t="shared" si="36"/>
        <v xml:space="preserve"> (369,'3,10 m calha 30','86,8'),</v>
      </c>
    </row>
    <row r="1300" spans="1:5" x14ac:dyDescent="0.3">
      <c r="A1300">
        <v>369</v>
      </c>
      <c r="B1300" t="s">
        <v>2526</v>
      </c>
      <c r="C1300" s="2">
        <v>18</v>
      </c>
      <c r="E1300" t="str">
        <f t="shared" si="36"/>
        <v xml:space="preserve"> (369,'03 suportes','18'),</v>
      </c>
    </row>
    <row r="1301" spans="1:5" x14ac:dyDescent="0.3">
      <c r="A1301">
        <v>369</v>
      </c>
      <c r="B1301" t="s">
        <v>3157</v>
      </c>
      <c r="C1301" s="2">
        <v>35</v>
      </c>
      <c r="E1301" t="str">
        <f t="shared" si="36"/>
        <v xml:space="preserve"> (369,'01 saída 75','35'),</v>
      </c>
    </row>
    <row r="1302" spans="1:5" x14ac:dyDescent="0.3">
      <c r="A1302">
        <v>369</v>
      </c>
      <c r="B1302" t="s">
        <v>3158</v>
      </c>
      <c r="C1302" s="2">
        <v>64.400000000000006</v>
      </c>
      <c r="E1302" t="str">
        <f t="shared" si="36"/>
        <v xml:space="preserve"> (369,'2,30 m calha 30','64,4'),</v>
      </c>
    </row>
    <row r="1303" spans="1:5" x14ac:dyDescent="0.3">
      <c r="A1303">
        <v>369</v>
      </c>
      <c r="B1303" t="s">
        <v>2351</v>
      </c>
      <c r="C1303" s="2">
        <v>12</v>
      </c>
      <c r="E1303" t="str">
        <f t="shared" si="36"/>
        <v xml:space="preserve"> (369,'02 suportes','12'),</v>
      </c>
    </row>
    <row r="1304" spans="1:5" x14ac:dyDescent="0.3">
      <c r="A1304">
        <v>369</v>
      </c>
      <c r="B1304" t="s">
        <v>3157</v>
      </c>
      <c r="C1304" s="2">
        <v>35</v>
      </c>
      <c r="E1304" t="str">
        <f t="shared" si="36"/>
        <v xml:space="preserve"> (369,'01 saída 75','35'),</v>
      </c>
    </row>
    <row r="1305" spans="1:5" x14ac:dyDescent="0.3">
      <c r="A1305">
        <v>370</v>
      </c>
      <c r="B1305" t="s">
        <v>3159</v>
      </c>
      <c r="C1305" s="2">
        <v>90.64</v>
      </c>
      <c r="E1305" t="str">
        <f t="shared" si="36"/>
        <v xml:space="preserve"> (370,'11,0 m chapa 20','90,64'),</v>
      </c>
    </row>
    <row r="1306" spans="1:5" x14ac:dyDescent="0.3">
      <c r="A1306">
        <v>370</v>
      </c>
      <c r="B1306" t="s">
        <v>3160</v>
      </c>
      <c r="C1306" s="2">
        <v>247.2</v>
      </c>
      <c r="E1306" t="str">
        <f t="shared" si="36"/>
        <v xml:space="preserve"> (370,'15,0 m chapa 40','247,2'),</v>
      </c>
    </row>
    <row r="1307" spans="1:5" x14ac:dyDescent="0.3">
      <c r="A1307">
        <v>370</v>
      </c>
      <c r="B1307" t="s">
        <v>3161</v>
      </c>
      <c r="C1307" s="2">
        <v>247.3</v>
      </c>
      <c r="E1307" t="str">
        <f t="shared" si="36"/>
        <v xml:space="preserve"> (370,'10,0 m calha 60','247,3'),</v>
      </c>
    </row>
    <row r="1308" spans="1:5" x14ac:dyDescent="0.3">
      <c r="A1308">
        <v>370</v>
      </c>
      <c r="B1308" t="s">
        <v>2694</v>
      </c>
      <c r="C1308" s="2">
        <v>50</v>
      </c>
      <c r="E1308" t="str">
        <f t="shared" si="36"/>
        <v xml:space="preserve"> (370,'02 tampas','50'),</v>
      </c>
    </row>
    <row r="1309" spans="1:5" x14ac:dyDescent="0.3">
      <c r="A1309">
        <v>370</v>
      </c>
      <c r="B1309" t="s">
        <v>2783</v>
      </c>
      <c r="C1309" s="2">
        <v>35</v>
      </c>
      <c r="E1309" t="str">
        <f t="shared" si="36"/>
        <v xml:space="preserve"> (370,'01 boquilha','35'),</v>
      </c>
    </row>
    <row r="1310" spans="1:5" hidden="1" x14ac:dyDescent="0.3">
      <c r="B1310" t="s">
        <v>3162</v>
      </c>
      <c r="C1310" s="2">
        <v>0</v>
      </c>
    </row>
    <row r="1311" spans="1:5" hidden="1" x14ac:dyDescent="0.3">
      <c r="B1311" t="s">
        <v>3163</v>
      </c>
      <c r="C1311" s="2">
        <v>0</v>
      </c>
    </row>
    <row r="1312" spans="1:5" hidden="1" x14ac:dyDescent="0.3">
      <c r="B1312" t="s">
        <v>2745</v>
      </c>
      <c r="C1312" s="2">
        <v>0</v>
      </c>
    </row>
    <row r="1313" spans="1:5" hidden="1" x14ac:dyDescent="0.3">
      <c r="B1313" t="s">
        <v>2684</v>
      </c>
      <c r="C1313" s="2">
        <v>0</v>
      </c>
    </row>
    <row r="1314" spans="1:5" x14ac:dyDescent="0.3">
      <c r="A1314">
        <v>371</v>
      </c>
      <c r="B1314" t="s">
        <v>3162</v>
      </c>
      <c r="C1314" s="2">
        <v>560</v>
      </c>
      <c r="E1314" t="str">
        <f t="shared" ref="E1314:E1377" si="37">" ("&amp;A1314&amp;",'"&amp;B1314&amp;"','"&amp;C1314&amp;"'),"</f>
        <v xml:space="preserve"> (371,'20,0 m calha 30','560'),</v>
      </c>
    </row>
    <row r="1315" spans="1:5" x14ac:dyDescent="0.3">
      <c r="A1315">
        <v>371</v>
      </c>
      <c r="B1315" t="s">
        <v>3164</v>
      </c>
      <c r="C1315" s="2">
        <v>78</v>
      </c>
      <c r="E1315" t="str">
        <f t="shared" si="37"/>
        <v xml:space="preserve"> (371,'13,0 m suportes','78'),</v>
      </c>
    </row>
    <row r="1316" spans="1:5" x14ac:dyDescent="0.3">
      <c r="A1316">
        <v>371</v>
      </c>
      <c r="B1316" t="s">
        <v>3163</v>
      </c>
      <c r="C1316" s="2">
        <v>450</v>
      </c>
      <c r="E1316" t="str">
        <f t="shared" si="37"/>
        <v xml:space="preserve"> (371,'18,0 m condutores','450'),</v>
      </c>
    </row>
    <row r="1317" spans="1:5" x14ac:dyDescent="0.3">
      <c r="A1317">
        <v>371</v>
      </c>
      <c r="B1317" t="s">
        <v>2684</v>
      </c>
      <c r="C1317" s="2">
        <v>160</v>
      </c>
      <c r="E1317" t="str">
        <f t="shared" si="37"/>
        <v xml:space="preserve"> (371,'10,0 m rufo 20','160'),</v>
      </c>
    </row>
    <row r="1318" spans="1:5" x14ac:dyDescent="0.3">
      <c r="A1318">
        <v>371</v>
      </c>
      <c r="B1318" t="s">
        <v>3165</v>
      </c>
      <c r="C1318" s="2">
        <v>50</v>
      </c>
      <c r="E1318" t="str">
        <f t="shared" si="37"/>
        <v xml:space="preserve"> (371,'Cortar telhas','50'),</v>
      </c>
    </row>
    <row r="1319" spans="1:5" x14ac:dyDescent="0.3">
      <c r="A1319">
        <v>372</v>
      </c>
      <c r="B1319" t="s">
        <v>2616</v>
      </c>
      <c r="C1319" s="2">
        <v>224</v>
      </c>
      <c r="E1319" t="str">
        <f t="shared" si="37"/>
        <v xml:space="preserve"> (372,'8,0 m calha 30','224'),</v>
      </c>
    </row>
    <row r="1320" spans="1:5" x14ac:dyDescent="0.3">
      <c r="A1320">
        <v>372</v>
      </c>
      <c r="B1320" t="s">
        <v>2558</v>
      </c>
      <c r="C1320" s="2">
        <v>100</v>
      </c>
      <c r="E1320" t="str">
        <f t="shared" si="37"/>
        <v xml:space="preserve"> (372,'4,0 m condutores 10x5','100'),</v>
      </c>
    </row>
    <row r="1321" spans="1:5" x14ac:dyDescent="0.3">
      <c r="A1321">
        <v>372</v>
      </c>
      <c r="B1321" t="s">
        <v>3166</v>
      </c>
      <c r="C1321" s="2">
        <v>52.2</v>
      </c>
      <c r="E1321" t="str">
        <f t="shared" si="37"/>
        <v xml:space="preserve"> (372,'mão de obra 2,90 m cond. 10x5','52,2'),</v>
      </c>
    </row>
    <row r="1322" spans="1:5" x14ac:dyDescent="0.3">
      <c r="A1322">
        <v>372</v>
      </c>
      <c r="B1322" t="s">
        <v>2569</v>
      </c>
      <c r="C1322" s="2">
        <v>36</v>
      </c>
      <c r="E1322" t="str">
        <f t="shared" si="37"/>
        <v xml:space="preserve"> (372,'06 suportes','36'),</v>
      </c>
    </row>
    <row r="1323" spans="1:5" x14ac:dyDescent="0.3">
      <c r="A1323">
        <v>374</v>
      </c>
      <c r="B1323" t="s">
        <v>2526</v>
      </c>
      <c r="C1323" s="2">
        <v>18</v>
      </c>
      <c r="E1323" t="str">
        <f t="shared" si="37"/>
        <v xml:space="preserve"> (374,'03 suportes','18'),</v>
      </c>
    </row>
    <row r="1324" spans="1:5" x14ac:dyDescent="0.3">
      <c r="A1324">
        <v>374</v>
      </c>
      <c r="B1324" t="s">
        <v>3167</v>
      </c>
      <c r="C1324" s="2">
        <v>25</v>
      </c>
      <c r="E1324" t="str">
        <f t="shared" si="37"/>
        <v xml:space="preserve"> (374,'1,0 calha 20','25'),</v>
      </c>
    </row>
    <row r="1325" spans="1:5" x14ac:dyDescent="0.3">
      <c r="A1325">
        <v>374</v>
      </c>
      <c r="B1325" t="s">
        <v>3168</v>
      </c>
      <c r="C1325" s="2">
        <v>65</v>
      </c>
      <c r="E1325" t="str">
        <f t="shared" si="37"/>
        <v xml:space="preserve"> (374,'2,60 m calha 20','65'),</v>
      </c>
    </row>
    <row r="1326" spans="1:5" x14ac:dyDescent="0.3">
      <c r="A1326">
        <v>374</v>
      </c>
      <c r="B1326" t="s">
        <v>3169</v>
      </c>
      <c r="C1326" s="2">
        <v>70</v>
      </c>
      <c r="E1326" t="str">
        <f t="shared" si="37"/>
        <v xml:space="preserve"> (374,'02 esquadros','70'),</v>
      </c>
    </row>
    <row r="1327" spans="1:5" x14ac:dyDescent="0.3">
      <c r="A1327">
        <v>374</v>
      </c>
      <c r="B1327" t="s">
        <v>3170</v>
      </c>
      <c r="C1327" s="2">
        <v>30</v>
      </c>
      <c r="E1327" t="str">
        <f t="shared" si="37"/>
        <v xml:space="preserve"> (374,'01 boquilha 50','30'),</v>
      </c>
    </row>
    <row r="1328" spans="1:5" x14ac:dyDescent="0.3">
      <c r="A1328">
        <v>374</v>
      </c>
      <c r="B1328" t="s">
        <v>2348</v>
      </c>
      <c r="C1328" s="2">
        <v>25</v>
      </c>
      <c r="E1328" t="str">
        <f t="shared" si="37"/>
        <v xml:space="preserve"> (374,'01 cola PU','25'),</v>
      </c>
    </row>
    <row r="1329" spans="1:5" x14ac:dyDescent="0.3">
      <c r="A1329">
        <v>375</v>
      </c>
      <c r="B1329" t="s">
        <v>3171</v>
      </c>
      <c r="C1329" s="2">
        <v>78.28</v>
      </c>
      <c r="E1329" t="str">
        <f t="shared" si="37"/>
        <v xml:space="preserve"> (375,'9,50 m rufo 20','78,28'),</v>
      </c>
    </row>
    <row r="1330" spans="1:5" x14ac:dyDescent="0.3">
      <c r="A1330">
        <v>375</v>
      </c>
      <c r="B1330" t="s">
        <v>3172</v>
      </c>
      <c r="C1330" s="2">
        <v>30</v>
      </c>
      <c r="E1330" t="str">
        <f t="shared" si="37"/>
        <v xml:space="preserve"> (375,'Frete','30'),</v>
      </c>
    </row>
    <row r="1331" spans="1:5" x14ac:dyDescent="0.3">
      <c r="A1331">
        <v>376</v>
      </c>
      <c r="B1331" t="s">
        <v>3173</v>
      </c>
      <c r="C1331" s="2">
        <v>217</v>
      </c>
      <c r="E1331" t="str">
        <f t="shared" si="37"/>
        <v xml:space="preserve"> (376,'6,20 calha L 45','217'),</v>
      </c>
    </row>
    <row r="1332" spans="1:5" x14ac:dyDescent="0.3">
      <c r="A1332">
        <v>376</v>
      </c>
      <c r="B1332" t="s">
        <v>2410</v>
      </c>
      <c r="C1332" s="2">
        <v>70</v>
      </c>
      <c r="E1332" t="str">
        <f t="shared" si="37"/>
        <v xml:space="preserve"> (376,'2,0 m calha 45','70'),</v>
      </c>
    </row>
    <row r="1333" spans="1:5" x14ac:dyDescent="0.3">
      <c r="A1333">
        <v>376</v>
      </c>
      <c r="B1333" t="s">
        <v>2387</v>
      </c>
      <c r="C1333" s="2">
        <v>77</v>
      </c>
      <c r="E1333" t="str">
        <f t="shared" si="37"/>
        <v xml:space="preserve"> (376,'2,20 m calha 45','77'),</v>
      </c>
    </row>
    <row r="1334" spans="1:5" x14ac:dyDescent="0.3">
      <c r="A1334">
        <v>376</v>
      </c>
      <c r="B1334" t="s">
        <v>2510</v>
      </c>
      <c r="C1334" s="2">
        <v>100</v>
      </c>
      <c r="E1334" t="str">
        <f t="shared" si="37"/>
        <v xml:space="preserve"> (376,'4,0 m condutores 7x4','100'),</v>
      </c>
    </row>
    <row r="1335" spans="1:5" x14ac:dyDescent="0.3">
      <c r="A1335">
        <v>376</v>
      </c>
      <c r="B1335" t="s">
        <v>2558</v>
      </c>
      <c r="C1335" s="2">
        <v>100</v>
      </c>
      <c r="E1335" t="str">
        <f t="shared" si="37"/>
        <v xml:space="preserve"> (376,'4,0 m condutores 10x5','100'),</v>
      </c>
    </row>
    <row r="1336" spans="1:5" x14ac:dyDescent="0.3">
      <c r="A1336">
        <v>376</v>
      </c>
      <c r="B1336" t="s">
        <v>3174</v>
      </c>
      <c r="C1336" s="2">
        <v>56</v>
      </c>
      <c r="E1336" t="str">
        <f t="shared" si="37"/>
        <v xml:space="preserve"> (376,'3,50 m rufo 20','56'),</v>
      </c>
    </row>
    <row r="1337" spans="1:5" x14ac:dyDescent="0.3">
      <c r="A1337">
        <v>376</v>
      </c>
      <c r="B1337" t="s">
        <v>3175</v>
      </c>
      <c r="C1337" s="2">
        <v>56</v>
      </c>
      <c r="E1337" t="str">
        <f t="shared" si="37"/>
        <v xml:space="preserve"> (376,'3,50 M RUFO 20','56'),</v>
      </c>
    </row>
    <row r="1338" spans="1:5" x14ac:dyDescent="0.3">
      <c r="A1338">
        <v>376</v>
      </c>
      <c r="B1338" t="s">
        <v>2348</v>
      </c>
      <c r="C1338" s="2">
        <v>25</v>
      </c>
      <c r="E1338" t="str">
        <f t="shared" si="37"/>
        <v xml:space="preserve"> (376,'01 cola PU','25'),</v>
      </c>
    </row>
    <row r="1339" spans="1:5" x14ac:dyDescent="0.3">
      <c r="A1339">
        <v>376</v>
      </c>
      <c r="B1339" t="s">
        <v>2510</v>
      </c>
      <c r="C1339" s="2">
        <v>100</v>
      </c>
      <c r="E1339" t="str">
        <f t="shared" si="37"/>
        <v xml:space="preserve"> (376,'4,0 m condutores 7x4','100'),</v>
      </c>
    </row>
    <row r="1340" spans="1:5" x14ac:dyDescent="0.3">
      <c r="A1340">
        <v>368</v>
      </c>
      <c r="B1340" t="s">
        <v>3176</v>
      </c>
      <c r="C1340" s="2">
        <v>180</v>
      </c>
      <c r="E1340" t="str">
        <f t="shared" si="37"/>
        <v xml:space="preserve"> (368,'3,70 m Geral 60','180'),</v>
      </c>
    </row>
    <row r="1341" spans="1:5" x14ac:dyDescent="0.3">
      <c r="A1341">
        <v>368</v>
      </c>
      <c r="B1341" t="s">
        <v>3177</v>
      </c>
      <c r="C1341" s="2">
        <v>35</v>
      </c>
      <c r="E1341" t="str">
        <f t="shared" si="37"/>
        <v xml:space="preserve"> (368,'01 saida 75','35'),</v>
      </c>
    </row>
    <row r="1342" spans="1:5" x14ac:dyDescent="0.3">
      <c r="A1342">
        <v>377</v>
      </c>
      <c r="B1342" t="s">
        <v>3178</v>
      </c>
      <c r="C1342" s="2">
        <v>76.739999999999995</v>
      </c>
      <c r="E1342" t="str">
        <f t="shared" si="37"/>
        <v xml:space="preserve"> (377,'3,40 m calha','76,74'),</v>
      </c>
    </row>
    <row r="1343" spans="1:5" x14ac:dyDescent="0.3">
      <c r="A1343">
        <v>377</v>
      </c>
      <c r="B1343" t="s">
        <v>2694</v>
      </c>
      <c r="C1343" s="2">
        <v>50</v>
      </c>
      <c r="E1343" t="str">
        <f t="shared" si="37"/>
        <v xml:space="preserve"> (377,'02 tampas','50'),</v>
      </c>
    </row>
    <row r="1344" spans="1:5" x14ac:dyDescent="0.3">
      <c r="A1344">
        <v>377</v>
      </c>
      <c r="B1344" t="s">
        <v>3179</v>
      </c>
      <c r="C1344" s="2">
        <v>175.22</v>
      </c>
      <c r="E1344" t="str">
        <f t="shared" si="37"/>
        <v xml:space="preserve"> (377,'10,35 m calha mold 30','175,22'),</v>
      </c>
    </row>
    <row r="1345" spans="1:5" x14ac:dyDescent="0.3">
      <c r="A1345">
        <v>377</v>
      </c>
      <c r="B1345" t="s">
        <v>2761</v>
      </c>
      <c r="C1345" s="2">
        <v>30</v>
      </c>
      <c r="E1345" t="str">
        <f t="shared" si="37"/>
        <v xml:space="preserve"> (377,'05 suportes','30'),</v>
      </c>
    </row>
    <row r="1346" spans="1:5" x14ac:dyDescent="0.3">
      <c r="A1346">
        <v>377</v>
      </c>
      <c r="B1346" t="s">
        <v>2694</v>
      </c>
      <c r="C1346" s="2">
        <v>50</v>
      </c>
      <c r="E1346" t="str">
        <f t="shared" si="37"/>
        <v xml:space="preserve"> (377,'02 tampas','50'),</v>
      </c>
    </row>
    <row r="1347" spans="1:5" x14ac:dyDescent="0.3">
      <c r="A1347">
        <v>377</v>
      </c>
      <c r="B1347" t="s">
        <v>2783</v>
      </c>
      <c r="C1347" s="2">
        <v>35</v>
      </c>
      <c r="E1347" t="str">
        <f t="shared" si="37"/>
        <v xml:space="preserve"> (377,'01 boquilha','35'),</v>
      </c>
    </row>
    <row r="1348" spans="1:5" x14ac:dyDescent="0.3">
      <c r="A1348">
        <v>377</v>
      </c>
      <c r="B1348" t="s">
        <v>3180</v>
      </c>
      <c r="C1348" s="2">
        <v>126.31</v>
      </c>
      <c r="E1348" t="str">
        <f t="shared" si="37"/>
        <v xml:space="preserve"> (377,'6,78 m calha 30','126,31'),</v>
      </c>
    </row>
    <row r="1349" spans="1:5" x14ac:dyDescent="0.3">
      <c r="A1349">
        <v>377</v>
      </c>
      <c r="B1349" t="s">
        <v>2694</v>
      </c>
      <c r="C1349" s="2">
        <v>50</v>
      </c>
      <c r="E1349" t="str">
        <f t="shared" si="37"/>
        <v xml:space="preserve"> (377,'02 tampas','50'),</v>
      </c>
    </row>
    <row r="1350" spans="1:5" x14ac:dyDescent="0.3">
      <c r="A1350">
        <v>377</v>
      </c>
      <c r="B1350" t="s">
        <v>2783</v>
      </c>
      <c r="C1350" s="2">
        <v>35</v>
      </c>
      <c r="E1350" t="str">
        <f t="shared" si="37"/>
        <v xml:space="preserve"> (377,'01 boquilha','35'),</v>
      </c>
    </row>
    <row r="1351" spans="1:5" x14ac:dyDescent="0.3">
      <c r="A1351">
        <v>377</v>
      </c>
      <c r="B1351" t="s">
        <v>2761</v>
      </c>
      <c r="C1351" s="2">
        <v>30</v>
      </c>
      <c r="E1351" t="str">
        <f t="shared" si="37"/>
        <v xml:space="preserve"> (377,'05 suportes','30'),</v>
      </c>
    </row>
    <row r="1352" spans="1:5" x14ac:dyDescent="0.3">
      <c r="A1352">
        <v>378</v>
      </c>
      <c r="B1352" t="s">
        <v>3181</v>
      </c>
      <c r="C1352" s="2">
        <v>351</v>
      </c>
      <c r="E1352" t="str">
        <f t="shared" si="37"/>
        <v xml:space="preserve"> (378,'13,0 m ping 33','351'),</v>
      </c>
    </row>
    <row r="1353" spans="1:5" x14ac:dyDescent="0.3">
      <c r="A1353">
        <v>379</v>
      </c>
      <c r="B1353" t="s">
        <v>3182</v>
      </c>
      <c r="C1353" s="2">
        <v>53.56</v>
      </c>
      <c r="E1353" t="str">
        <f t="shared" si="37"/>
        <v xml:space="preserve"> (379,'2,60 m calha 50','53,56'),</v>
      </c>
    </row>
    <row r="1354" spans="1:5" x14ac:dyDescent="0.3">
      <c r="A1354">
        <v>379</v>
      </c>
      <c r="B1354" t="s">
        <v>2777</v>
      </c>
      <c r="C1354" s="2">
        <v>19.260000000000002</v>
      </c>
      <c r="E1354" t="str">
        <f t="shared" si="37"/>
        <v xml:space="preserve"> (379,'2,0 m condutores 7x4','19,26'),</v>
      </c>
    </row>
    <row r="1355" spans="1:5" x14ac:dyDescent="0.3">
      <c r="A1355">
        <v>380</v>
      </c>
      <c r="B1355" t="s">
        <v>2741</v>
      </c>
      <c r="C1355" s="2">
        <v>50.67</v>
      </c>
      <c r="E1355" t="str">
        <f t="shared" si="37"/>
        <v xml:space="preserve"> (380,'4,10 m calha 30','50,67'),</v>
      </c>
    </row>
    <row r="1356" spans="1:5" x14ac:dyDescent="0.3">
      <c r="A1356">
        <v>380</v>
      </c>
      <c r="B1356" t="s">
        <v>2932</v>
      </c>
      <c r="C1356" s="2">
        <v>20</v>
      </c>
      <c r="E1356" t="str">
        <f t="shared" si="37"/>
        <v xml:space="preserve"> (380,'02 estanhos','20'),</v>
      </c>
    </row>
    <row r="1357" spans="1:5" x14ac:dyDescent="0.3">
      <c r="A1357">
        <v>381</v>
      </c>
      <c r="B1357" t="s">
        <v>3183</v>
      </c>
      <c r="C1357" s="2">
        <v>57.78</v>
      </c>
      <c r="E1357" t="str">
        <f t="shared" si="37"/>
        <v xml:space="preserve"> (381,'9,35 m rufo 15','57,78'),</v>
      </c>
    </row>
    <row r="1358" spans="1:5" x14ac:dyDescent="0.3">
      <c r="A1358">
        <v>381</v>
      </c>
      <c r="B1358" t="s">
        <v>3184</v>
      </c>
      <c r="C1358" s="2">
        <v>92.7</v>
      </c>
      <c r="E1358" t="str">
        <f t="shared" si="37"/>
        <v xml:space="preserve"> (381,'7,50 m calha 30','92,7'),</v>
      </c>
    </row>
    <row r="1359" spans="1:5" x14ac:dyDescent="0.3">
      <c r="A1359">
        <v>381</v>
      </c>
      <c r="B1359" t="s">
        <v>2439</v>
      </c>
      <c r="C1359" s="2">
        <v>70.319999999999993</v>
      </c>
      <c r="E1359" t="str">
        <f t="shared" si="37"/>
        <v xml:space="preserve"> (381,'6,0 m condutor 10x5','70,32'),</v>
      </c>
    </row>
    <row r="1360" spans="1:5" x14ac:dyDescent="0.3">
      <c r="A1360">
        <v>381</v>
      </c>
      <c r="B1360" t="s">
        <v>2569</v>
      </c>
      <c r="C1360" s="2">
        <v>30</v>
      </c>
      <c r="E1360" t="str">
        <f t="shared" si="37"/>
        <v xml:space="preserve"> (381,'06 suportes','30'),</v>
      </c>
    </row>
    <row r="1361" spans="1:5" x14ac:dyDescent="0.3">
      <c r="A1361">
        <v>381</v>
      </c>
      <c r="B1361" t="s">
        <v>3172</v>
      </c>
      <c r="C1361" s="2">
        <v>10</v>
      </c>
      <c r="E1361" t="str">
        <f t="shared" si="37"/>
        <v xml:space="preserve"> (381,'Frete','10'),</v>
      </c>
    </row>
    <row r="1362" spans="1:5" x14ac:dyDescent="0.3">
      <c r="A1362">
        <v>382</v>
      </c>
      <c r="B1362" t="s">
        <v>3185</v>
      </c>
      <c r="C1362" s="2">
        <v>375.2</v>
      </c>
      <c r="E1362" t="str">
        <f t="shared" si="37"/>
        <v xml:space="preserve"> (382,'13,40 m calha 30','375,2'),</v>
      </c>
    </row>
    <row r="1363" spans="1:5" x14ac:dyDescent="0.3">
      <c r="A1363">
        <v>382</v>
      </c>
      <c r="B1363" t="s">
        <v>3072</v>
      </c>
      <c r="C1363" s="2">
        <v>182</v>
      </c>
      <c r="E1363" t="str">
        <f t="shared" si="37"/>
        <v xml:space="preserve"> (382,'6,50 m calha 30','182'),</v>
      </c>
    </row>
    <row r="1364" spans="1:5" x14ac:dyDescent="0.3">
      <c r="A1364">
        <v>382</v>
      </c>
      <c r="B1364" t="s">
        <v>2531</v>
      </c>
      <c r="C1364" s="2">
        <v>106.4</v>
      </c>
      <c r="E1364" t="str">
        <f t="shared" si="37"/>
        <v xml:space="preserve"> (382,'3,80 m calha 30','106,4'),</v>
      </c>
    </row>
    <row r="1365" spans="1:5" x14ac:dyDescent="0.3">
      <c r="A1365">
        <v>382</v>
      </c>
      <c r="B1365" t="s">
        <v>3186</v>
      </c>
      <c r="C1365" s="2">
        <v>105</v>
      </c>
      <c r="E1365" t="str">
        <f t="shared" si="37"/>
        <v xml:space="preserve"> (382,'03 saídas','105'),</v>
      </c>
    </row>
    <row r="1366" spans="1:5" x14ac:dyDescent="0.3">
      <c r="A1366">
        <v>382</v>
      </c>
      <c r="B1366" t="s">
        <v>2821</v>
      </c>
      <c r="C1366" s="2">
        <v>96</v>
      </c>
      <c r="E1366" t="str">
        <f t="shared" si="37"/>
        <v xml:space="preserve"> (382,'16 suportes','96'),</v>
      </c>
    </row>
    <row r="1367" spans="1:5" x14ac:dyDescent="0.3">
      <c r="A1367">
        <v>383</v>
      </c>
      <c r="B1367" t="s">
        <v>3187</v>
      </c>
      <c r="C1367" s="2">
        <v>42.33</v>
      </c>
      <c r="E1367" t="str">
        <f t="shared" si="37"/>
        <v xml:space="preserve"> (383,'02 peças 1,50x25','42,33'),</v>
      </c>
    </row>
    <row r="1368" spans="1:5" x14ac:dyDescent="0.3">
      <c r="A1368">
        <v>383</v>
      </c>
      <c r="B1368" t="s">
        <v>3188</v>
      </c>
      <c r="C1368" s="2">
        <v>76.180000000000007</v>
      </c>
      <c r="E1368" t="str">
        <f t="shared" si="37"/>
        <v xml:space="preserve"> (383,'03 peças 1,50x30','76,18'),</v>
      </c>
    </row>
    <row r="1369" spans="1:5" x14ac:dyDescent="0.3">
      <c r="A1369">
        <v>383</v>
      </c>
      <c r="B1369" t="s">
        <v>3189</v>
      </c>
      <c r="C1369" s="2">
        <v>29.62</v>
      </c>
      <c r="E1369" t="str">
        <f t="shared" si="37"/>
        <v xml:space="preserve"> (383,'1,50 peça 35','29,62'),</v>
      </c>
    </row>
    <row r="1370" spans="1:5" x14ac:dyDescent="0.3">
      <c r="A1370">
        <v>384</v>
      </c>
      <c r="B1370" t="s">
        <v>3190</v>
      </c>
      <c r="C1370" s="2">
        <v>330</v>
      </c>
      <c r="E1370" t="str">
        <f t="shared" si="37"/>
        <v xml:space="preserve"> (384,'9,88 m chapa 60','330'),</v>
      </c>
    </row>
    <row r="1371" spans="1:5" x14ac:dyDescent="0.3">
      <c r="A1371">
        <v>385</v>
      </c>
      <c r="B1371" t="s">
        <v>3191</v>
      </c>
      <c r="C1371" s="2">
        <v>90</v>
      </c>
      <c r="E1371" t="str">
        <f t="shared" si="37"/>
        <v xml:space="preserve"> (385,'01 tabuleiro chapa 70','90'),</v>
      </c>
    </row>
    <row r="1372" spans="1:5" x14ac:dyDescent="0.3">
      <c r="A1372">
        <v>387</v>
      </c>
      <c r="B1372" t="s">
        <v>3192</v>
      </c>
      <c r="C1372" s="2">
        <v>205.8</v>
      </c>
      <c r="E1372" t="str">
        <f t="shared" si="37"/>
        <v xml:space="preserve"> (387,'5,10 m calha 50','205,8'),</v>
      </c>
    </row>
    <row r="1373" spans="1:5" x14ac:dyDescent="0.3">
      <c r="A1373">
        <v>387</v>
      </c>
      <c r="B1373" t="s">
        <v>2783</v>
      </c>
      <c r="C1373" s="2">
        <v>35</v>
      </c>
      <c r="E1373" t="str">
        <f t="shared" si="37"/>
        <v xml:space="preserve"> (387,'01 boquilha','35'),</v>
      </c>
    </row>
    <row r="1374" spans="1:5" x14ac:dyDescent="0.3">
      <c r="A1374">
        <v>387</v>
      </c>
      <c r="B1374" t="s">
        <v>2827</v>
      </c>
      <c r="C1374" s="2">
        <v>50</v>
      </c>
      <c r="E1374" t="str">
        <f t="shared" si="37"/>
        <v xml:space="preserve"> (387,'2,0 m condutores 10x5','50'),</v>
      </c>
    </row>
    <row r="1375" spans="1:5" x14ac:dyDescent="0.3">
      <c r="A1375">
        <v>388</v>
      </c>
      <c r="B1375" t="s">
        <v>3193</v>
      </c>
      <c r="C1375" s="2">
        <v>41.6</v>
      </c>
      <c r="E1375" t="str">
        <f t="shared" si="37"/>
        <v xml:space="preserve"> (388,'2,60 m rufo 20','41,6'),</v>
      </c>
    </row>
    <row r="1376" spans="1:5" x14ac:dyDescent="0.3">
      <c r="A1376">
        <v>388</v>
      </c>
      <c r="B1376" t="s">
        <v>3193</v>
      </c>
      <c r="C1376" s="2">
        <v>41.6</v>
      </c>
      <c r="E1376" t="str">
        <f t="shared" si="37"/>
        <v xml:space="preserve"> (388,'2,60 m rufo 20','41,6'),</v>
      </c>
    </row>
    <row r="1377" spans="1:5" x14ac:dyDescent="0.3">
      <c r="A1377">
        <v>388</v>
      </c>
      <c r="B1377" t="s">
        <v>3174</v>
      </c>
      <c r="C1377" s="2">
        <v>56</v>
      </c>
      <c r="E1377" t="str">
        <f t="shared" si="37"/>
        <v xml:space="preserve"> (388,'3,50 m rufo 20','56'),</v>
      </c>
    </row>
    <row r="1378" spans="1:5" x14ac:dyDescent="0.3">
      <c r="A1378">
        <v>388</v>
      </c>
      <c r="B1378" t="s">
        <v>3194</v>
      </c>
      <c r="C1378" s="2">
        <v>28.5</v>
      </c>
      <c r="E1378" t="str">
        <f t="shared" ref="E1378:E1409" si="38">" ("&amp;A1378&amp;",'"&amp;B1378&amp;"','"&amp;C1378&amp;"'),"</f>
        <v xml:space="preserve"> (388,'1,50 m rufo 25','28,5'),</v>
      </c>
    </row>
    <row r="1379" spans="1:5" x14ac:dyDescent="0.3">
      <c r="A1379">
        <v>388</v>
      </c>
      <c r="B1379" t="s">
        <v>2532</v>
      </c>
      <c r="C1379" s="2">
        <v>108</v>
      </c>
      <c r="E1379" t="str">
        <f t="shared" si="38"/>
        <v xml:space="preserve"> (388,'18 suportes','108'),</v>
      </c>
    </row>
    <row r="1380" spans="1:5" x14ac:dyDescent="0.3">
      <c r="A1380">
        <v>388</v>
      </c>
      <c r="B1380" t="s">
        <v>3195</v>
      </c>
      <c r="C1380" s="2">
        <v>294</v>
      </c>
      <c r="E1380" t="str">
        <f t="shared" si="38"/>
        <v xml:space="preserve"> (388,'10,50 m calhas 30','294'),</v>
      </c>
    </row>
    <row r="1381" spans="1:5" x14ac:dyDescent="0.3">
      <c r="A1381">
        <v>388</v>
      </c>
      <c r="B1381" t="s">
        <v>2558</v>
      </c>
      <c r="C1381" s="2">
        <v>100</v>
      </c>
      <c r="E1381" t="str">
        <f t="shared" si="38"/>
        <v xml:space="preserve"> (388,'4,0 m condutores 10x5','100'),</v>
      </c>
    </row>
    <row r="1382" spans="1:5" x14ac:dyDescent="0.3">
      <c r="A1382">
        <v>388</v>
      </c>
      <c r="B1382" t="s">
        <v>3196</v>
      </c>
      <c r="C1382" s="2">
        <v>196</v>
      </c>
      <c r="E1382" t="str">
        <f t="shared" si="38"/>
        <v xml:space="preserve"> (388,'7,0 m calhas 30','196'),</v>
      </c>
    </row>
    <row r="1383" spans="1:5" x14ac:dyDescent="0.3">
      <c r="A1383">
        <v>388</v>
      </c>
      <c r="B1383" t="s">
        <v>2370</v>
      </c>
      <c r="C1383" s="2">
        <v>35</v>
      </c>
      <c r="E1383" t="str">
        <f t="shared" si="38"/>
        <v xml:space="preserve"> (388,'01 saída','35'),</v>
      </c>
    </row>
    <row r="1384" spans="1:5" x14ac:dyDescent="0.3">
      <c r="A1384">
        <v>388</v>
      </c>
      <c r="B1384" t="s">
        <v>3197</v>
      </c>
      <c r="C1384" s="2">
        <v>128.80000000000001</v>
      </c>
      <c r="E1384" t="str">
        <f t="shared" si="38"/>
        <v xml:space="preserve"> (388,'4,60 m calha 30','128,8'),</v>
      </c>
    </row>
    <row r="1385" spans="1:5" x14ac:dyDescent="0.3">
      <c r="A1385">
        <v>388</v>
      </c>
      <c r="B1385" t="s">
        <v>2370</v>
      </c>
      <c r="C1385" s="2">
        <v>35</v>
      </c>
      <c r="E1385" t="str">
        <f t="shared" si="38"/>
        <v xml:space="preserve"> (388,'01 saída','35'),</v>
      </c>
    </row>
    <row r="1386" spans="1:5" x14ac:dyDescent="0.3">
      <c r="A1386">
        <v>388</v>
      </c>
      <c r="B1386" t="s">
        <v>2350</v>
      </c>
      <c r="C1386" s="2">
        <v>42</v>
      </c>
      <c r="E1386" t="str">
        <f t="shared" si="38"/>
        <v xml:space="preserve"> (388,'1,50 m calha 30','42'),</v>
      </c>
    </row>
    <row r="1387" spans="1:5" x14ac:dyDescent="0.3">
      <c r="A1387">
        <v>388</v>
      </c>
      <c r="B1387" t="s">
        <v>2390</v>
      </c>
      <c r="C1387" s="2">
        <v>100</v>
      </c>
      <c r="E1387" t="str">
        <f t="shared" si="38"/>
        <v xml:space="preserve"> (388,'4,0 m condutor 7x4','100'),</v>
      </c>
    </row>
    <row r="1388" spans="1:5" x14ac:dyDescent="0.3">
      <c r="A1388">
        <v>389</v>
      </c>
      <c r="B1388" t="s">
        <v>3198</v>
      </c>
      <c r="C1388" s="2">
        <v>78.3</v>
      </c>
      <c r="E1388" t="str">
        <f t="shared" si="38"/>
        <v xml:space="preserve"> (389,'2,90 m ping/rufo 33','78,3'),</v>
      </c>
    </row>
    <row r="1389" spans="1:5" x14ac:dyDescent="0.3">
      <c r="A1389">
        <v>390</v>
      </c>
      <c r="B1389" t="s">
        <v>3199</v>
      </c>
      <c r="C1389" s="2">
        <v>120</v>
      </c>
      <c r="E1389" t="str">
        <f t="shared" si="38"/>
        <v xml:space="preserve"> (390,'10 Tubos PU Refoc','120'),</v>
      </c>
    </row>
    <row r="1390" spans="1:5" x14ac:dyDescent="0.3">
      <c r="A1390">
        <v>391</v>
      </c>
      <c r="B1390" t="s">
        <v>3200</v>
      </c>
      <c r="C1390" s="2">
        <v>0</v>
      </c>
      <c r="E1390" t="str">
        <f t="shared" si="38"/>
        <v xml:space="preserve"> (391,'4,50 m chapa 70','0'),</v>
      </c>
    </row>
    <row r="1391" spans="1:5" x14ac:dyDescent="0.3">
      <c r="A1391">
        <v>391</v>
      </c>
      <c r="B1391" t="s">
        <v>3201</v>
      </c>
      <c r="C1391" s="2">
        <v>0</v>
      </c>
      <c r="E1391" t="str">
        <f t="shared" si="38"/>
        <v xml:space="preserve"> (391,'4,50 m chapa 20','0'),</v>
      </c>
    </row>
    <row r="1392" spans="1:5" x14ac:dyDescent="0.3">
      <c r="A1392">
        <v>391</v>
      </c>
      <c r="B1392" t="s">
        <v>3202</v>
      </c>
      <c r="C1392" s="2">
        <v>0</v>
      </c>
      <c r="E1392" t="str">
        <f t="shared" si="38"/>
        <v xml:space="preserve"> (391,'1,50 m chapa 20','0'),</v>
      </c>
    </row>
    <row r="1393" spans="1:5" x14ac:dyDescent="0.3">
      <c r="A1393">
        <v>392</v>
      </c>
      <c r="B1393" t="s">
        <v>3203</v>
      </c>
      <c r="C1393" s="2">
        <v>239</v>
      </c>
      <c r="E1393" t="str">
        <f t="shared" si="38"/>
        <v xml:space="preserve"> (392,'9,70 m calha 60','239'),</v>
      </c>
    </row>
    <row r="1394" spans="1:5" x14ac:dyDescent="0.3">
      <c r="A1394">
        <v>393</v>
      </c>
      <c r="B1394" t="s">
        <v>3204</v>
      </c>
      <c r="C1394" s="2">
        <v>267.8</v>
      </c>
      <c r="E1394" t="str">
        <f t="shared" si="38"/>
        <v xml:space="preserve"> (393,'13,0 m calha 50','267,8'),</v>
      </c>
    </row>
    <row r="1395" spans="1:5" x14ac:dyDescent="0.3">
      <c r="A1395">
        <v>393</v>
      </c>
      <c r="B1395" t="s">
        <v>3121</v>
      </c>
      <c r="C1395" s="2">
        <v>10</v>
      </c>
      <c r="E1395" t="str">
        <f t="shared" si="38"/>
        <v xml:space="preserve"> (393,'01 boquilha 100','10'),</v>
      </c>
    </row>
    <row r="1396" spans="1:5" x14ac:dyDescent="0.3">
      <c r="A1396">
        <v>394</v>
      </c>
      <c r="B1396" t="s">
        <v>3205</v>
      </c>
      <c r="C1396" s="2">
        <v>70</v>
      </c>
      <c r="E1396" t="str">
        <f t="shared" si="38"/>
        <v xml:space="preserve"> (394,'calhinha','70'),</v>
      </c>
    </row>
    <row r="1397" spans="1:5" x14ac:dyDescent="0.3">
      <c r="A1397">
        <v>394</v>
      </c>
      <c r="B1397" t="s">
        <v>3206</v>
      </c>
      <c r="C1397" s="2">
        <v>103.6</v>
      </c>
      <c r="E1397" t="str">
        <f t="shared" si="38"/>
        <v xml:space="preserve"> (394,'3,70 cond/rufo','103,6'),</v>
      </c>
    </row>
    <row r="1398" spans="1:5" x14ac:dyDescent="0.3">
      <c r="A1398">
        <v>394</v>
      </c>
      <c r="B1398" t="s">
        <v>3207</v>
      </c>
      <c r="C1398" s="2">
        <v>163.4</v>
      </c>
      <c r="E1398" t="str">
        <f t="shared" si="38"/>
        <v xml:space="preserve"> (394,'4,30 m calha coxo 50','163,4'),</v>
      </c>
    </row>
    <row r="1399" spans="1:5" x14ac:dyDescent="0.3">
      <c r="A1399">
        <v>394</v>
      </c>
      <c r="B1399" t="s">
        <v>3208</v>
      </c>
      <c r="C1399" s="2">
        <v>70</v>
      </c>
      <c r="E1399" t="str">
        <f t="shared" si="38"/>
        <v xml:space="preserve"> (394,'1,0 m calhinha','70'),</v>
      </c>
    </row>
    <row r="1400" spans="1:5" x14ac:dyDescent="0.3">
      <c r="A1400">
        <v>394</v>
      </c>
      <c r="B1400" t="s">
        <v>3209</v>
      </c>
      <c r="C1400" s="2">
        <v>118.4</v>
      </c>
      <c r="E1400" t="str">
        <f t="shared" si="38"/>
        <v xml:space="preserve"> (394,'7,40 m rufo 20','118,4'),</v>
      </c>
    </row>
    <row r="1401" spans="1:5" x14ac:dyDescent="0.3">
      <c r="A1401">
        <v>394</v>
      </c>
      <c r="B1401" t="s">
        <v>3210</v>
      </c>
      <c r="C1401" s="2">
        <v>50</v>
      </c>
      <c r="E1401" t="str">
        <f t="shared" si="38"/>
        <v xml:space="preserve"> (394,'02tubos cola PU','50'),</v>
      </c>
    </row>
    <row r="1402" spans="1:5" x14ac:dyDescent="0.3">
      <c r="A1402">
        <v>394</v>
      </c>
      <c r="B1402" t="s">
        <v>3211</v>
      </c>
      <c r="C1402" s="2">
        <v>241.5</v>
      </c>
      <c r="E1402" t="str">
        <f t="shared" si="38"/>
        <v xml:space="preserve"> (394,'11,50 m ping 25','241,5'),</v>
      </c>
    </row>
    <row r="1403" spans="1:5" x14ac:dyDescent="0.3">
      <c r="A1403">
        <v>394</v>
      </c>
      <c r="B1403" t="s">
        <v>3212</v>
      </c>
      <c r="C1403" s="2">
        <v>220.5</v>
      </c>
      <c r="E1403" t="str">
        <f t="shared" si="38"/>
        <v xml:space="preserve"> (394,'6,30 m ping/ruf 40','220,5'),</v>
      </c>
    </row>
    <row r="1404" spans="1:5" x14ac:dyDescent="0.3">
      <c r="A1404">
        <v>395</v>
      </c>
      <c r="B1404" t="s">
        <v>3213</v>
      </c>
      <c r="C1404" s="2">
        <v>113.43</v>
      </c>
      <c r="E1404" t="str">
        <f t="shared" si="38"/>
        <v xml:space="preserve"> (395,'6,70 m rufo 30','113,43'),</v>
      </c>
    </row>
    <row r="1405" spans="1:5" x14ac:dyDescent="0.3">
      <c r="A1405">
        <v>395</v>
      </c>
      <c r="B1405" t="s">
        <v>3214</v>
      </c>
      <c r="C1405" s="2">
        <v>98.92</v>
      </c>
      <c r="E1405" t="str">
        <f t="shared" si="38"/>
        <v xml:space="preserve"> (395,'8,77 m rufo 20','98,92'),</v>
      </c>
    </row>
    <row r="1406" spans="1:5" x14ac:dyDescent="0.3">
      <c r="A1406">
        <v>395</v>
      </c>
      <c r="B1406" t="s">
        <v>3215</v>
      </c>
      <c r="C1406" s="2">
        <v>1.5</v>
      </c>
      <c r="E1406" t="str">
        <f t="shared" si="38"/>
        <v xml:space="preserve"> (395,'10 unid. Paraf/bucha','1,5'),</v>
      </c>
    </row>
    <row r="1407" spans="1:5" x14ac:dyDescent="0.3">
      <c r="A1407">
        <v>396</v>
      </c>
      <c r="B1407" t="s">
        <v>3216</v>
      </c>
      <c r="C1407" s="2">
        <v>0</v>
      </c>
      <c r="E1407" t="str">
        <f t="shared" si="38"/>
        <v xml:space="preserve"> (396,'5,60 m calha 30','0'),</v>
      </c>
    </row>
    <row r="1408" spans="1:5" x14ac:dyDescent="0.3">
      <c r="A1408">
        <v>396</v>
      </c>
      <c r="B1408" t="s">
        <v>2812</v>
      </c>
      <c r="C1408" s="2">
        <v>0</v>
      </c>
      <c r="E1408" t="str">
        <f t="shared" si="38"/>
        <v xml:space="preserve"> (396,'5,50 m calha 30','0'),</v>
      </c>
    </row>
    <row r="1409" spans="1:5" x14ac:dyDescent="0.3">
      <c r="A1409">
        <v>396</v>
      </c>
      <c r="B1409" t="s">
        <v>2789</v>
      </c>
      <c r="C1409" s="2">
        <v>0</v>
      </c>
      <c r="E1409" t="str">
        <f t="shared" si="38"/>
        <v xml:space="preserve"> (396,'08 suportes','0'),</v>
      </c>
    </row>
    <row r="1410" spans="1:5" hidden="1" x14ac:dyDescent="0.3">
      <c r="B1410" t="s">
        <v>2789</v>
      </c>
    </row>
    <row r="1411" spans="1:5" x14ac:dyDescent="0.3">
      <c r="A1411">
        <v>386</v>
      </c>
      <c r="B1411" t="s">
        <v>3217</v>
      </c>
      <c r="C1411" s="2">
        <v>42</v>
      </c>
      <c r="E1411" t="str">
        <f t="shared" ref="E1411:E1436" si="39">" ("&amp;A1411&amp;",'"&amp;B1411&amp;"','"&amp;C1411&amp;"'),"</f>
        <v xml:space="preserve"> (386,'3,40 m calha 30','42'),</v>
      </c>
    </row>
    <row r="1412" spans="1:5" x14ac:dyDescent="0.3">
      <c r="A1412">
        <v>386</v>
      </c>
      <c r="B1412" t="s">
        <v>3218</v>
      </c>
      <c r="C1412" s="2">
        <v>12</v>
      </c>
      <c r="E1412" t="str">
        <f t="shared" si="39"/>
        <v xml:space="preserve"> (386,'02 supo','12'),</v>
      </c>
    </row>
    <row r="1413" spans="1:5" x14ac:dyDescent="0.3">
      <c r="A1413">
        <v>386</v>
      </c>
      <c r="B1413" t="s">
        <v>2370</v>
      </c>
      <c r="C1413" s="2">
        <v>10</v>
      </c>
      <c r="E1413" t="str">
        <f t="shared" si="39"/>
        <v xml:space="preserve"> (386,'01 saída','10'),</v>
      </c>
    </row>
    <row r="1414" spans="1:5" x14ac:dyDescent="0.3">
      <c r="A1414">
        <v>397</v>
      </c>
      <c r="B1414" t="s">
        <v>2558</v>
      </c>
      <c r="C1414" s="2">
        <v>170</v>
      </c>
      <c r="E1414" t="str">
        <f t="shared" si="39"/>
        <v xml:space="preserve"> (397,'4,0 m condutores 10x5','170'),</v>
      </c>
    </row>
    <row r="1415" spans="1:5" x14ac:dyDescent="0.3">
      <c r="A1415">
        <v>398</v>
      </c>
      <c r="B1415" t="s">
        <v>3219</v>
      </c>
      <c r="C1415" s="2">
        <v>49.44</v>
      </c>
      <c r="E1415" t="str">
        <f t="shared" si="39"/>
        <v xml:space="preserve"> (398,'3,0 m chapa 40','49,44'),</v>
      </c>
    </row>
    <row r="1416" spans="1:5" x14ac:dyDescent="0.3">
      <c r="A1416">
        <v>398</v>
      </c>
      <c r="B1416" t="s">
        <v>3220</v>
      </c>
      <c r="C1416" s="2">
        <v>41.2</v>
      </c>
      <c r="E1416" t="str">
        <f t="shared" si="39"/>
        <v xml:space="preserve"> (398,'2,5 m chapa 40','41,2'),</v>
      </c>
    </row>
    <row r="1417" spans="1:5" x14ac:dyDescent="0.3">
      <c r="A1417">
        <v>399</v>
      </c>
      <c r="B1417" t="s">
        <v>3221</v>
      </c>
      <c r="C1417" s="2">
        <v>11.56</v>
      </c>
      <c r="E1417" t="str">
        <f t="shared" si="39"/>
        <v xml:space="preserve"> (399,'0,85 cm calha L 33','11,56'),</v>
      </c>
    </row>
    <row r="1418" spans="1:5" x14ac:dyDescent="0.3">
      <c r="A1418">
        <v>399</v>
      </c>
      <c r="B1418" t="s">
        <v>2711</v>
      </c>
      <c r="C1418" s="2">
        <v>57.68</v>
      </c>
      <c r="E1418" t="str">
        <f t="shared" si="39"/>
        <v xml:space="preserve"> (399,'7,0 m rufo 20','57,68'),</v>
      </c>
    </row>
    <row r="1419" spans="1:5" x14ac:dyDescent="0.3">
      <c r="A1419">
        <v>399</v>
      </c>
      <c r="B1419" t="s">
        <v>3170</v>
      </c>
      <c r="C1419" s="2">
        <v>10</v>
      </c>
      <c r="E1419" t="str">
        <f t="shared" si="39"/>
        <v xml:space="preserve"> (399,'01 boquilha 50','10'),</v>
      </c>
    </row>
    <row r="1420" spans="1:5" x14ac:dyDescent="0.3">
      <c r="A1420">
        <v>400</v>
      </c>
      <c r="B1420" t="s">
        <v>3222</v>
      </c>
      <c r="C1420" s="2">
        <v>176.4</v>
      </c>
      <c r="E1420" t="str">
        <f t="shared" si="39"/>
        <v xml:space="preserve"> (400,'6,30 m calha 30','176,4'),</v>
      </c>
    </row>
    <row r="1421" spans="1:5" x14ac:dyDescent="0.3">
      <c r="A1421">
        <v>400</v>
      </c>
      <c r="B1421" t="s">
        <v>2761</v>
      </c>
      <c r="C1421" s="2">
        <v>30</v>
      </c>
      <c r="E1421" t="str">
        <f t="shared" si="39"/>
        <v xml:space="preserve"> (400,'05 suportes','30'),</v>
      </c>
    </row>
    <row r="1422" spans="1:5" x14ac:dyDescent="0.3">
      <c r="A1422">
        <v>400</v>
      </c>
      <c r="B1422" t="s">
        <v>2640</v>
      </c>
      <c r="C1422" s="2">
        <v>200</v>
      </c>
      <c r="E1422" t="str">
        <f t="shared" si="39"/>
        <v xml:space="preserve"> (400,'8,0 m condutores 7x4','200'),</v>
      </c>
    </row>
    <row r="1423" spans="1:5" x14ac:dyDescent="0.3">
      <c r="A1423">
        <v>400</v>
      </c>
      <c r="B1423" t="s">
        <v>3223</v>
      </c>
      <c r="C1423" s="2">
        <v>150</v>
      </c>
      <c r="E1423" t="str">
        <f t="shared" si="39"/>
        <v xml:space="preserve"> (400,'01 mão de obra 6,0 m calhas','150'),</v>
      </c>
    </row>
    <row r="1424" spans="1:5" x14ac:dyDescent="0.3">
      <c r="A1424">
        <v>400</v>
      </c>
      <c r="B1424" t="s">
        <v>2953</v>
      </c>
      <c r="C1424" s="2">
        <v>40</v>
      </c>
      <c r="E1424" t="str">
        <f t="shared" si="39"/>
        <v xml:space="preserve"> (400,'01 adaptador','40'),</v>
      </c>
    </row>
    <row r="1425" spans="1:5" x14ac:dyDescent="0.3">
      <c r="A1425">
        <v>400</v>
      </c>
      <c r="B1425" t="s">
        <v>3224</v>
      </c>
      <c r="C1425" s="2">
        <v>40</v>
      </c>
      <c r="E1425" t="str">
        <f t="shared" si="39"/>
        <v xml:space="preserve"> (400,'01 chapeu chinês','40'),</v>
      </c>
    </row>
    <row r="1426" spans="1:5" x14ac:dyDescent="0.3">
      <c r="A1426">
        <v>400</v>
      </c>
      <c r="B1426" t="s">
        <v>3225</v>
      </c>
      <c r="C1426" s="2">
        <v>80</v>
      </c>
      <c r="E1426" t="str">
        <f t="shared" si="39"/>
        <v xml:space="preserve"> (400,'1,0 m chamine','80'),</v>
      </c>
    </row>
    <row r="1427" spans="1:5" x14ac:dyDescent="0.3">
      <c r="A1427">
        <v>400</v>
      </c>
      <c r="B1427" t="s">
        <v>3226</v>
      </c>
      <c r="C1427" s="2">
        <v>50</v>
      </c>
      <c r="E1427" t="str">
        <f t="shared" si="39"/>
        <v xml:space="preserve"> (400,'Mão de obra','50'),</v>
      </c>
    </row>
    <row r="1428" spans="1:5" x14ac:dyDescent="0.3">
      <c r="A1428">
        <v>400</v>
      </c>
      <c r="B1428" t="s">
        <v>2348</v>
      </c>
      <c r="C1428" s="2">
        <v>25</v>
      </c>
      <c r="E1428" t="str">
        <f t="shared" si="39"/>
        <v xml:space="preserve"> (400,'01 cola PU','25'),</v>
      </c>
    </row>
    <row r="1429" spans="1:5" x14ac:dyDescent="0.3">
      <c r="A1429">
        <v>400</v>
      </c>
      <c r="B1429" t="s">
        <v>2348</v>
      </c>
      <c r="C1429" s="2">
        <v>25</v>
      </c>
      <c r="E1429" t="str">
        <f t="shared" si="39"/>
        <v xml:space="preserve"> (400,'01 cola PU','25'),</v>
      </c>
    </row>
    <row r="1430" spans="1:5" x14ac:dyDescent="0.3">
      <c r="A1430">
        <v>401</v>
      </c>
      <c r="B1430" t="s">
        <v>2526</v>
      </c>
      <c r="C1430" s="2">
        <v>18</v>
      </c>
      <c r="E1430" t="str">
        <f t="shared" si="39"/>
        <v xml:space="preserve"> (401,'03 suportes','18'),</v>
      </c>
    </row>
    <row r="1431" spans="1:5" x14ac:dyDescent="0.3">
      <c r="A1431">
        <v>402</v>
      </c>
      <c r="B1431" t="s">
        <v>3227</v>
      </c>
      <c r="C1431" s="2">
        <v>0</v>
      </c>
      <c r="E1431" t="str">
        <f t="shared" si="39"/>
        <v xml:space="preserve"> (402,'25,50 m ping 20','0'),</v>
      </c>
    </row>
    <row r="1432" spans="1:5" x14ac:dyDescent="0.3">
      <c r="A1432">
        <v>402</v>
      </c>
      <c r="B1432" t="s">
        <v>3228</v>
      </c>
      <c r="C1432" s="2">
        <v>0</v>
      </c>
      <c r="E1432" t="str">
        <f t="shared" si="39"/>
        <v xml:space="preserve"> (402,'31,84 m ping/rufo 40','0'),</v>
      </c>
    </row>
    <row r="1433" spans="1:5" x14ac:dyDescent="0.3">
      <c r="A1433">
        <v>402</v>
      </c>
      <c r="B1433" t="s">
        <v>3229</v>
      </c>
      <c r="C1433" s="2">
        <v>0</v>
      </c>
      <c r="E1433" t="str">
        <f t="shared" si="39"/>
        <v xml:space="preserve"> (402,'39,32 m rufo 15','0'),</v>
      </c>
    </row>
    <row r="1434" spans="1:5" x14ac:dyDescent="0.3">
      <c r="A1434">
        <v>402</v>
      </c>
      <c r="B1434" t="s">
        <v>3230</v>
      </c>
      <c r="C1434" s="2">
        <v>0</v>
      </c>
      <c r="E1434" t="str">
        <f t="shared" si="39"/>
        <v xml:space="preserve"> (402,'35,31 m pingadeiras 33','0'),</v>
      </c>
    </row>
    <row r="1435" spans="1:5" x14ac:dyDescent="0.3">
      <c r="A1435">
        <v>402</v>
      </c>
      <c r="B1435" t="s">
        <v>3231</v>
      </c>
      <c r="C1435" s="2">
        <v>0</v>
      </c>
      <c r="E1435" t="str">
        <f t="shared" si="39"/>
        <v xml:space="preserve"> (402,'67 unid parafuso','0'),</v>
      </c>
    </row>
    <row r="1436" spans="1:5" x14ac:dyDescent="0.3">
      <c r="A1436">
        <v>402</v>
      </c>
      <c r="B1436" t="s">
        <v>3232</v>
      </c>
      <c r="C1436" s="2">
        <v>0</v>
      </c>
      <c r="E1436" t="str">
        <f t="shared" si="39"/>
        <v xml:space="preserve"> (402,'05 cola PU','0'),</v>
      </c>
    </row>
    <row r="1437" spans="1:5" hidden="1" x14ac:dyDescent="0.3">
      <c r="B1437" t="s">
        <v>3232</v>
      </c>
    </row>
    <row r="1438" spans="1:5" hidden="1" x14ac:dyDescent="0.3">
      <c r="B1438" t="s">
        <v>3232</v>
      </c>
    </row>
    <row r="1439" spans="1:5" x14ac:dyDescent="0.3">
      <c r="A1439">
        <v>402</v>
      </c>
      <c r="B1439" t="s">
        <v>2932</v>
      </c>
      <c r="C1439" s="2">
        <v>0</v>
      </c>
      <c r="E1439" t="str">
        <f t="shared" ref="E1439:E1441" si="40">" ("&amp;A1439&amp;",'"&amp;B1439&amp;"','"&amp;C1439&amp;"'),"</f>
        <v xml:space="preserve"> (402,'02 estanhos','0'),</v>
      </c>
    </row>
    <row r="1440" spans="1:5" x14ac:dyDescent="0.3">
      <c r="A1440">
        <v>402</v>
      </c>
      <c r="B1440" t="s">
        <v>3233</v>
      </c>
      <c r="C1440" s="2">
        <v>0</v>
      </c>
      <c r="E1440" t="str">
        <f t="shared" si="40"/>
        <v xml:space="preserve"> (402,'35 unid rebites','0'),</v>
      </c>
    </row>
    <row r="1441" spans="1:5" x14ac:dyDescent="0.3">
      <c r="A1441">
        <v>403</v>
      </c>
      <c r="B1441" t="s">
        <v>3234</v>
      </c>
      <c r="C1441" s="2">
        <v>144.61000000000001</v>
      </c>
      <c r="E1441" t="str">
        <f t="shared" si="40"/>
        <v xml:space="preserve"> (403,'11,70 m ping. 30','144,61'),</v>
      </c>
    </row>
    <row r="1442" spans="1:5" hidden="1" x14ac:dyDescent="0.3">
      <c r="B1442" t="s">
        <v>3235</v>
      </c>
      <c r="C1442" s="2">
        <v>14.83</v>
      </c>
    </row>
    <row r="1443" spans="1:5" hidden="1" x14ac:dyDescent="0.3">
      <c r="B1443" t="s">
        <v>3236</v>
      </c>
      <c r="C1443" s="2">
        <v>57.78</v>
      </c>
    </row>
    <row r="1444" spans="1:5" hidden="1" x14ac:dyDescent="0.3">
      <c r="C1444" s="2">
        <v>0</v>
      </c>
    </row>
    <row r="1445" spans="1:5" x14ac:dyDescent="0.3">
      <c r="A1445">
        <v>404</v>
      </c>
      <c r="B1445" t="s">
        <v>3235</v>
      </c>
      <c r="C1445" s="2">
        <v>14.83</v>
      </c>
      <c r="E1445" t="str">
        <f>" ("&amp;A1445&amp;",'"&amp;B1445&amp;"','"&amp;C1445&amp;"'),"</f>
        <v xml:space="preserve"> (404,'2,40 m rufo 15','14,83'),</v>
      </c>
    </row>
    <row r="1446" spans="1:5" hidden="1" x14ac:dyDescent="0.3"/>
    <row r="1447" spans="1:5" hidden="1" x14ac:dyDescent="0.3">
      <c r="B1447" t="s">
        <v>3235</v>
      </c>
    </row>
    <row r="1448" spans="1:5" x14ac:dyDescent="0.3">
      <c r="A1448">
        <v>404</v>
      </c>
      <c r="B1448" t="s">
        <v>2621</v>
      </c>
      <c r="C1448" s="2">
        <v>57.78</v>
      </c>
      <c r="E1448" t="str">
        <f t="shared" ref="E1448:E1511" si="41">" ("&amp;A1448&amp;",'"&amp;B1448&amp;"','"&amp;C1448&amp;"'),"</f>
        <v xml:space="preserve"> (404,'6,0 m condutores 7x4','57,78'),</v>
      </c>
    </row>
    <row r="1449" spans="1:5" x14ac:dyDescent="0.3">
      <c r="A1449">
        <v>405</v>
      </c>
      <c r="B1449" t="s">
        <v>3237</v>
      </c>
      <c r="C1449" s="2">
        <v>140</v>
      </c>
      <c r="E1449" t="str">
        <f t="shared" si="41"/>
        <v xml:space="preserve"> (405,'10,0 m rufo 25','140'),</v>
      </c>
    </row>
    <row r="1450" spans="1:5" x14ac:dyDescent="0.3">
      <c r="A1450">
        <v>406</v>
      </c>
      <c r="B1450" t="s">
        <v>3238</v>
      </c>
      <c r="C1450" s="2">
        <v>0</v>
      </c>
      <c r="E1450" t="str">
        <f t="shared" si="41"/>
        <v xml:space="preserve"> (406,'2,0 m rufo 60','0'),</v>
      </c>
    </row>
    <row r="1451" spans="1:5" x14ac:dyDescent="0.3">
      <c r="A1451">
        <v>406</v>
      </c>
      <c r="B1451" t="s">
        <v>2348</v>
      </c>
      <c r="C1451" s="2">
        <v>0</v>
      </c>
      <c r="E1451" t="str">
        <f t="shared" si="41"/>
        <v xml:space="preserve"> (406,'01 cola PU','0'),</v>
      </c>
    </row>
    <row r="1452" spans="1:5" x14ac:dyDescent="0.3">
      <c r="A1452">
        <v>407</v>
      </c>
      <c r="B1452" t="s">
        <v>3239</v>
      </c>
      <c r="C1452" s="2">
        <v>423.7</v>
      </c>
      <c r="E1452" t="str">
        <f t="shared" si="41"/>
        <v xml:space="preserve"> (407,'11,015 m calha 50','423,7'),</v>
      </c>
    </row>
    <row r="1453" spans="1:5" x14ac:dyDescent="0.3">
      <c r="A1453">
        <v>407</v>
      </c>
      <c r="B1453" t="s">
        <v>3240</v>
      </c>
      <c r="C1453" s="2">
        <v>60</v>
      </c>
      <c r="E1453" t="str">
        <f t="shared" si="41"/>
        <v xml:space="preserve"> (407,'02 saídas','60'),</v>
      </c>
    </row>
    <row r="1454" spans="1:5" x14ac:dyDescent="0.3">
      <c r="A1454">
        <v>389</v>
      </c>
      <c r="B1454" t="s">
        <v>3241</v>
      </c>
      <c r="C1454" s="2">
        <v>496.6</v>
      </c>
      <c r="E1454" t="str">
        <f t="shared" si="41"/>
        <v xml:space="preserve"> (389,'19,10 m ping 30','496,6'),</v>
      </c>
    </row>
    <row r="1455" spans="1:5" x14ac:dyDescent="0.3">
      <c r="A1455">
        <v>389</v>
      </c>
      <c r="B1455" t="s">
        <v>3242</v>
      </c>
      <c r="C1455" s="2">
        <v>446.5</v>
      </c>
      <c r="E1455" t="str">
        <f t="shared" si="41"/>
        <v xml:space="preserve"> (389,'23,50 m ping 20','446,5'),</v>
      </c>
    </row>
    <row r="1456" spans="1:5" x14ac:dyDescent="0.3">
      <c r="A1456">
        <v>389</v>
      </c>
      <c r="B1456" t="s">
        <v>3243</v>
      </c>
      <c r="C1456" s="2">
        <v>297.60000000000002</v>
      </c>
      <c r="E1456" t="str">
        <f t="shared" si="41"/>
        <v xml:space="preserve"> (389,'9,30 m ping 40','297,6'),</v>
      </c>
    </row>
    <row r="1457" spans="1:5" x14ac:dyDescent="0.3">
      <c r="A1457">
        <v>389</v>
      </c>
      <c r="B1457" t="s">
        <v>3244</v>
      </c>
      <c r="C1457" s="2">
        <v>750</v>
      </c>
      <c r="E1457" t="str">
        <f t="shared" si="41"/>
        <v xml:space="preserve"> (389,'01 Coifa 1,60 x 0,60','750'),</v>
      </c>
    </row>
    <row r="1458" spans="1:5" x14ac:dyDescent="0.3">
      <c r="A1458">
        <v>408</v>
      </c>
      <c r="B1458" t="s">
        <v>3245</v>
      </c>
      <c r="C1458" s="2">
        <v>84.97</v>
      </c>
      <c r="E1458" t="str">
        <f t="shared" si="41"/>
        <v xml:space="preserve"> (408,'8,25 m chapa 25','84,97'),</v>
      </c>
    </row>
    <row r="1459" spans="1:5" x14ac:dyDescent="0.3">
      <c r="A1459">
        <v>408</v>
      </c>
      <c r="B1459" t="s">
        <v>3246</v>
      </c>
      <c r="C1459" s="2">
        <v>72.099999999999994</v>
      </c>
      <c r="E1459" t="str">
        <f t="shared" si="41"/>
        <v xml:space="preserve"> (408,'3,50 m chapa 50','72,1'),</v>
      </c>
    </row>
    <row r="1460" spans="1:5" x14ac:dyDescent="0.3">
      <c r="A1460">
        <v>408</v>
      </c>
      <c r="B1460" t="s">
        <v>3031</v>
      </c>
      <c r="C1460" s="2">
        <v>12</v>
      </c>
      <c r="E1460" t="str">
        <f t="shared" si="41"/>
        <v xml:space="preserve"> (408,'01 estanho','12'),</v>
      </c>
    </row>
    <row r="1461" spans="1:5" x14ac:dyDescent="0.3">
      <c r="A1461">
        <v>408</v>
      </c>
      <c r="B1461" t="s">
        <v>4601</v>
      </c>
      <c r="C1461" s="2">
        <v>0</v>
      </c>
      <c r="E1461" t="str">
        <f t="shared" si="41"/>
        <v xml:space="preserve"> (408,'item','0'),</v>
      </c>
    </row>
    <row r="1462" spans="1:5" x14ac:dyDescent="0.3">
      <c r="A1462">
        <v>409</v>
      </c>
      <c r="B1462" t="s">
        <v>3247</v>
      </c>
      <c r="C1462" s="2">
        <v>9.8800000000000008</v>
      </c>
      <c r="E1462" t="str">
        <f t="shared" si="41"/>
        <v xml:space="preserve"> (409,'1,20 m chapa 20','9,88'),</v>
      </c>
    </row>
    <row r="1463" spans="1:5" x14ac:dyDescent="0.3">
      <c r="A1463">
        <v>410</v>
      </c>
      <c r="B1463" t="s">
        <v>3248</v>
      </c>
      <c r="C1463" s="2">
        <v>150</v>
      </c>
      <c r="E1463" t="str">
        <f t="shared" si="41"/>
        <v xml:space="preserve"> (410,'1,38 m calha 45','150'),</v>
      </c>
    </row>
    <row r="1464" spans="1:5" x14ac:dyDescent="0.3">
      <c r="A1464">
        <v>411</v>
      </c>
      <c r="B1464" t="s">
        <v>3249</v>
      </c>
      <c r="C1464" s="2">
        <v>180</v>
      </c>
      <c r="E1464" t="str">
        <f t="shared" si="41"/>
        <v xml:space="preserve"> (411,'01 Chamine','180'),</v>
      </c>
    </row>
    <row r="1465" spans="1:5" x14ac:dyDescent="0.3">
      <c r="A1465">
        <v>412</v>
      </c>
      <c r="B1465" t="s">
        <v>3250</v>
      </c>
      <c r="C1465" s="2">
        <v>175</v>
      </c>
      <c r="E1465" t="str">
        <f t="shared" si="41"/>
        <v xml:space="preserve"> (412,'22,0 mchapa 15','175'),</v>
      </c>
    </row>
    <row r="1466" spans="1:5" x14ac:dyDescent="0.3">
      <c r="A1466">
        <v>413</v>
      </c>
      <c r="B1466" t="s">
        <v>3251</v>
      </c>
      <c r="C1466" s="2">
        <v>175</v>
      </c>
      <c r="E1466" t="str">
        <f t="shared" si="41"/>
        <v xml:space="preserve"> (413,'22,0 m chapa 15','175'),</v>
      </c>
    </row>
    <row r="1467" spans="1:5" x14ac:dyDescent="0.3">
      <c r="A1467">
        <v>414</v>
      </c>
      <c r="B1467" t="s">
        <v>3252</v>
      </c>
      <c r="C1467" s="2">
        <v>756</v>
      </c>
      <c r="E1467" t="str">
        <f t="shared" si="41"/>
        <v xml:space="preserve"> (414,'42,0 m ping 25','756'),</v>
      </c>
    </row>
    <row r="1468" spans="1:5" x14ac:dyDescent="0.3">
      <c r="A1468">
        <v>414</v>
      </c>
      <c r="B1468" t="s">
        <v>3253</v>
      </c>
      <c r="C1468" s="2">
        <v>255</v>
      </c>
      <c r="E1468" t="str">
        <f t="shared" si="41"/>
        <v xml:space="preserve"> (414,'8,50 m rufo 50','255'),</v>
      </c>
    </row>
    <row r="1469" spans="1:5" x14ac:dyDescent="0.3">
      <c r="A1469">
        <v>415</v>
      </c>
      <c r="B1469" t="s">
        <v>3254</v>
      </c>
      <c r="C1469" s="2">
        <v>20</v>
      </c>
      <c r="E1469" t="str">
        <f t="shared" si="41"/>
        <v xml:space="preserve"> (415,'calha chapa 25','20'),</v>
      </c>
    </row>
    <row r="1470" spans="1:5" x14ac:dyDescent="0.3">
      <c r="A1470">
        <v>416</v>
      </c>
      <c r="B1470" t="s">
        <v>3255</v>
      </c>
      <c r="C1470" s="2">
        <v>240</v>
      </c>
      <c r="E1470" t="str">
        <f t="shared" si="41"/>
        <v xml:space="preserve"> (416,'11,20 m ping/rufo 40','240'),</v>
      </c>
    </row>
    <row r="1471" spans="1:5" x14ac:dyDescent="0.3">
      <c r="A1471">
        <v>417</v>
      </c>
      <c r="B1471" t="s">
        <v>3256</v>
      </c>
      <c r="C1471" s="2">
        <v>78.3</v>
      </c>
      <c r="E1471" t="str">
        <f t="shared" si="41"/>
        <v xml:space="preserve"> (417,'2,90 m ping chapa 33','78,3'),</v>
      </c>
    </row>
    <row r="1472" spans="1:5" x14ac:dyDescent="0.3">
      <c r="A1472">
        <v>417</v>
      </c>
      <c r="B1472" t="s">
        <v>3257</v>
      </c>
      <c r="C1472" s="2">
        <v>496.6</v>
      </c>
      <c r="E1472" t="str">
        <f t="shared" si="41"/>
        <v xml:space="preserve"> (417,'19,10 mping chapa 30','496,6'),</v>
      </c>
    </row>
    <row r="1473" spans="1:5" x14ac:dyDescent="0.3">
      <c r="A1473">
        <v>417</v>
      </c>
      <c r="B1473" t="s">
        <v>3258</v>
      </c>
      <c r="C1473" s="2">
        <v>446.5</v>
      </c>
      <c r="E1473" t="str">
        <f t="shared" si="41"/>
        <v xml:space="preserve"> (417,'23,50 ping chapa 20','446,5'),</v>
      </c>
    </row>
    <row r="1474" spans="1:5" x14ac:dyDescent="0.3">
      <c r="A1474">
        <v>417</v>
      </c>
      <c r="B1474" t="s">
        <v>3259</v>
      </c>
      <c r="C1474" s="2">
        <v>602.1</v>
      </c>
      <c r="E1474" t="str">
        <f t="shared" si="41"/>
        <v xml:space="preserve"> (417,'22,30 m ping chapa 33','602,1'),</v>
      </c>
    </row>
    <row r="1475" spans="1:5" x14ac:dyDescent="0.3">
      <c r="A1475">
        <v>417</v>
      </c>
      <c r="B1475" t="s">
        <v>3260</v>
      </c>
      <c r="C1475" s="2">
        <v>252.15</v>
      </c>
      <c r="E1475" t="str">
        <f t="shared" si="41"/>
        <v xml:space="preserve"> (417,'16,81 m ping chapa 15','252,15'),</v>
      </c>
    </row>
    <row r="1476" spans="1:5" x14ac:dyDescent="0.3">
      <c r="A1476">
        <v>417</v>
      </c>
      <c r="B1476" t="s">
        <v>3261</v>
      </c>
      <c r="C1476" s="2">
        <v>396.9</v>
      </c>
      <c r="E1476" t="str">
        <f t="shared" si="41"/>
        <v xml:space="preserve"> (417,'18,90 m ping chapa 25','396,9'),</v>
      </c>
    </row>
    <row r="1477" spans="1:5" x14ac:dyDescent="0.3">
      <c r="A1477">
        <v>417</v>
      </c>
      <c r="B1477" t="s">
        <v>3262</v>
      </c>
      <c r="C1477" s="2">
        <v>48</v>
      </c>
      <c r="E1477" t="str">
        <f t="shared" si="41"/>
        <v xml:space="preserve"> (417,'1,50 m ping chapa 40','48'),</v>
      </c>
    </row>
    <row r="1478" spans="1:5" x14ac:dyDescent="0.3">
      <c r="A1478">
        <v>417</v>
      </c>
      <c r="B1478" t="s">
        <v>3263</v>
      </c>
      <c r="C1478" s="2">
        <v>171</v>
      </c>
      <c r="E1478" t="str">
        <f t="shared" si="41"/>
        <v xml:space="preserve"> (417,'5,70 m ping chapa 35','171'),</v>
      </c>
    </row>
    <row r="1479" spans="1:5" x14ac:dyDescent="0.3">
      <c r="A1479">
        <v>417</v>
      </c>
      <c r="B1479" t="s">
        <v>3262</v>
      </c>
      <c r="C1479" s="2">
        <v>48</v>
      </c>
      <c r="E1479" t="str">
        <f t="shared" si="41"/>
        <v xml:space="preserve"> (417,'1,50 m ping chapa 40','48'),</v>
      </c>
    </row>
    <row r="1480" spans="1:5" x14ac:dyDescent="0.3">
      <c r="A1480">
        <v>417</v>
      </c>
      <c r="B1480" t="s">
        <v>3264</v>
      </c>
      <c r="C1480" s="2">
        <v>700.8</v>
      </c>
      <c r="E1480" t="str">
        <f t="shared" si="41"/>
        <v xml:space="preserve"> (417,'21,90 m ping chapa 40','700,8'),</v>
      </c>
    </row>
    <row r="1481" spans="1:5" x14ac:dyDescent="0.3">
      <c r="A1481">
        <v>417</v>
      </c>
      <c r="B1481" t="s">
        <v>3265</v>
      </c>
      <c r="C1481" s="2">
        <v>480</v>
      </c>
      <c r="E1481" t="str">
        <f t="shared" si="41"/>
        <v xml:space="preserve"> (417,'8,0 m chamine 50','480'),</v>
      </c>
    </row>
    <row r="1482" spans="1:5" x14ac:dyDescent="0.3">
      <c r="A1482">
        <v>417</v>
      </c>
      <c r="B1482" t="s">
        <v>3266</v>
      </c>
      <c r="C1482" s="2">
        <v>750</v>
      </c>
      <c r="E1482" t="str">
        <f t="shared" si="41"/>
        <v xml:space="preserve"> (417,'01 coifa 1,60 x 0,60','750'),</v>
      </c>
    </row>
    <row r="1483" spans="1:5" x14ac:dyDescent="0.3">
      <c r="A1483">
        <v>417</v>
      </c>
      <c r="B1483" t="s">
        <v>3267</v>
      </c>
      <c r="C1483" s="2">
        <v>150</v>
      </c>
      <c r="E1483" t="str">
        <f t="shared" si="41"/>
        <v xml:space="preserve"> (417,'Mão de obra de instalação','150'),</v>
      </c>
    </row>
    <row r="1484" spans="1:5" x14ac:dyDescent="0.3">
      <c r="A1484">
        <v>418</v>
      </c>
      <c r="B1484" t="s">
        <v>2838</v>
      </c>
      <c r="C1484" s="2">
        <v>0</v>
      </c>
      <c r="E1484" t="str">
        <f t="shared" si="41"/>
        <v xml:space="preserve"> (418,'4,0 m condutores 15x9','0'),</v>
      </c>
    </row>
    <row r="1485" spans="1:5" x14ac:dyDescent="0.3">
      <c r="A1485">
        <v>418</v>
      </c>
      <c r="B1485" t="s">
        <v>2865</v>
      </c>
      <c r="C1485" s="2">
        <v>0</v>
      </c>
      <c r="E1485" t="str">
        <f t="shared" si="41"/>
        <v xml:space="preserve"> (418,'01 curva','0'),</v>
      </c>
    </row>
    <row r="1486" spans="1:5" x14ac:dyDescent="0.3">
      <c r="A1486">
        <v>418</v>
      </c>
      <c r="B1486" t="s">
        <v>2618</v>
      </c>
      <c r="C1486" s="2">
        <v>0</v>
      </c>
      <c r="E1486" t="str">
        <f t="shared" si="41"/>
        <v xml:space="preserve"> (418,'01 cola Pu','0'),</v>
      </c>
    </row>
    <row r="1487" spans="1:5" x14ac:dyDescent="0.3">
      <c r="A1487">
        <v>418</v>
      </c>
      <c r="B1487" t="s">
        <v>3268</v>
      </c>
      <c r="C1487" s="2">
        <v>0</v>
      </c>
      <c r="E1487" t="str">
        <f t="shared" si="41"/>
        <v xml:space="preserve"> (418,'mão de obra remoção telha, quebra parede e voltar telhas','0'),</v>
      </c>
    </row>
    <row r="1488" spans="1:5" x14ac:dyDescent="0.3">
      <c r="A1488">
        <v>419</v>
      </c>
      <c r="B1488" t="s">
        <v>2348</v>
      </c>
      <c r="C1488" s="2">
        <v>25</v>
      </c>
      <c r="E1488" t="str">
        <f t="shared" si="41"/>
        <v xml:space="preserve"> (419,'01 cola PU','25'),</v>
      </c>
    </row>
    <row r="1489" spans="1:5" x14ac:dyDescent="0.3">
      <c r="A1489">
        <v>420</v>
      </c>
      <c r="B1489" t="s">
        <v>3269</v>
      </c>
      <c r="C1489" s="2">
        <v>41.2</v>
      </c>
      <c r="E1489" t="str">
        <f t="shared" si="41"/>
        <v xml:space="preserve"> (420,'4,0 m rufo 25','41,2'),</v>
      </c>
    </row>
    <row r="1490" spans="1:5" x14ac:dyDescent="0.3">
      <c r="A1490">
        <v>421</v>
      </c>
      <c r="B1490" t="s">
        <v>2827</v>
      </c>
      <c r="C1490" s="2">
        <v>50</v>
      </c>
      <c r="E1490" t="str">
        <f t="shared" si="41"/>
        <v xml:space="preserve"> (421,'2,0 m condutores 10x5','50'),</v>
      </c>
    </row>
    <row r="1491" spans="1:5" x14ac:dyDescent="0.3">
      <c r="A1491">
        <v>421</v>
      </c>
      <c r="B1491" t="s">
        <v>3270</v>
      </c>
      <c r="C1491" s="2">
        <v>156.80000000000001</v>
      </c>
      <c r="E1491" t="str">
        <f t="shared" si="41"/>
        <v xml:space="preserve"> (421,'5,60 m calha coxo 30','156,8'),</v>
      </c>
    </row>
    <row r="1492" spans="1:5" x14ac:dyDescent="0.3">
      <c r="A1492">
        <v>421</v>
      </c>
      <c r="B1492" t="s">
        <v>3271</v>
      </c>
      <c r="C1492" s="2">
        <v>107.23</v>
      </c>
      <c r="E1492" t="str">
        <f t="shared" si="41"/>
        <v xml:space="preserve"> (421,'7,60 m ping 25','107,23'),</v>
      </c>
    </row>
    <row r="1493" spans="1:5" x14ac:dyDescent="0.3">
      <c r="A1493">
        <v>421</v>
      </c>
      <c r="B1493" t="s">
        <v>2514</v>
      </c>
      <c r="C1493" s="2">
        <v>20</v>
      </c>
      <c r="E1493" t="str">
        <f t="shared" si="41"/>
        <v xml:space="preserve"> (421,'04 suportes','20'),</v>
      </c>
    </row>
    <row r="1494" spans="1:5" x14ac:dyDescent="0.3">
      <c r="A1494">
        <v>421</v>
      </c>
      <c r="B1494" t="s">
        <v>3272</v>
      </c>
      <c r="C1494" s="2">
        <v>127</v>
      </c>
      <c r="E1494" t="str">
        <f t="shared" si="41"/>
        <v xml:space="preserve"> (421,'5,0 m ping/rufo 45','127'),</v>
      </c>
    </row>
    <row r="1495" spans="1:5" x14ac:dyDescent="0.3">
      <c r="A1495">
        <v>421</v>
      </c>
      <c r="B1495" t="s">
        <v>3273</v>
      </c>
      <c r="C1495" s="2">
        <v>54.14</v>
      </c>
      <c r="E1495" t="str">
        <f t="shared" si="41"/>
        <v xml:space="preserve"> (421,'6,40 m rufo 15','54,14'),</v>
      </c>
    </row>
    <row r="1496" spans="1:5" x14ac:dyDescent="0.3">
      <c r="A1496">
        <v>421</v>
      </c>
      <c r="B1496" t="s">
        <v>3274</v>
      </c>
      <c r="C1496" s="2">
        <v>15.12</v>
      </c>
      <c r="E1496" t="str">
        <f t="shared" si="41"/>
        <v xml:space="preserve"> (421,'1,30 m png 30','15,12'),</v>
      </c>
    </row>
    <row r="1497" spans="1:5" x14ac:dyDescent="0.3">
      <c r="A1497">
        <v>422</v>
      </c>
      <c r="B1497" t="s">
        <v>3275</v>
      </c>
      <c r="C1497" s="2">
        <v>118.65</v>
      </c>
      <c r="E1497" t="str">
        <f t="shared" si="41"/>
        <v xml:space="preserve"> (422,'7,20 m calha 40','118,65'),</v>
      </c>
    </row>
    <row r="1498" spans="1:5" x14ac:dyDescent="0.3">
      <c r="A1498">
        <v>422</v>
      </c>
      <c r="B1498" t="s">
        <v>3276</v>
      </c>
      <c r="C1498" s="2">
        <v>49.44</v>
      </c>
      <c r="E1498" t="str">
        <f t="shared" si="41"/>
        <v xml:space="preserve"> (422,'4,0 m calha 30 mold','49,44'),</v>
      </c>
    </row>
    <row r="1499" spans="1:5" x14ac:dyDescent="0.3">
      <c r="A1499">
        <v>422</v>
      </c>
      <c r="B1499" t="s">
        <v>2646</v>
      </c>
      <c r="C1499" s="2">
        <v>46.88</v>
      </c>
      <c r="E1499" t="str">
        <f t="shared" si="41"/>
        <v xml:space="preserve"> (422,'4,0 m condutores','46,88'),</v>
      </c>
    </row>
    <row r="1500" spans="1:5" x14ac:dyDescent="0.3">
      <c r="A1500">
        <v>422</v>
      </c>
      <c r="B1500" t="s">
        <v>3041</v>
      </c>
      <c r="C1500" s="2">
        <v>61.8</v>
      </c>
      <c r="E1500" t="str">
        <f t="shared" si="41"/>
        <v xml:space="preserve"> (422,'10,0 m rufo 15','61,8'),</v>
      </c>
    </row>
    <row r="1501" spans="1:5" x14ac:dyDescent="0.3">
      <c r="A1501">
        <v>422</v>
      </c>
      <c r="B1501" t="s">
        <v>2432</v>
      </c>
      <c r="C1501" s="2">
        <v>9.27</v>
      </c>
      <c r="E1501" t="str">
        <f t="shared" si="41"/>
        <v xml:space="preserve"> (422,'1,5 m rufo 15','9,27'),</v>
      </c>
    </row>
    <row r="1502" spans="1:5" x14ac:dyDescent="0.3">
      <c r="A1502">
        <v>422</v>
      </c>
      <c r="B1502" t="s">
        <v>2473</v>
      </c>
      <c r="C1502" s="2">
        <v>24.72</v>
      </c>
      <c r="E1502" t="str">
        <f t="shared" si="41"/>
        <v xml:space="preserve"> (422,'4,0 m rufo 15','24,72'),</v>
      </c>
    </row>
    <row r="1503" spans="1:5" x14ac:dyDescent="0.3">
      <c r="A1503">
        <v>422</v>
      </c>
      <c r="B1503" t="s">
        <v>2453</v>
      </c>
      <c r="C1503" s="2">
        <v>32.96</v>
      </c>
      <c r="E1503" t="str">
        <f t="shared" si="41"/>
        <v xml:space="preserve"> (422,'4,0 m rufo 20','32,96'),</v>
      </c>
    </row>
    <row r="1504" spans="1:5" x14ac:dyDescent="0.3">
      <c r="A1504">
        <v>422</v>
      </c>
      <c r="B1504" t="s">
        <v>2526</v>
      </c>
      <c r="C1504" s="2">
        <v>15</v>
      </c>
      <c r="E1504" t="str">
        <f t="shared" si="41"/>
        <v xml:space="preserve"> (422,'03 suportes','15'),</v>
      </c>
    </row>
    <row r="1505" spans="1:5" x14ac:dyDescent="0.3">
      <c r="A1505">
        <v>423</v>
      </c>
      <c r="B1505" t="s">
        <v>3277</v>
      </c>
      <c r="C1505" s="2">
        <v>120</v>
      </c>
      <c r="E1505" t="str">
        <f t="shared" si="41"/>
        <v xml:space="preserve"> (423,'1,65 m calha encosto','120'),</v>
      </c>
    </row>
    <row r="1506" spans="1:5" x14ac:dyDescent="0.3">
      <c r="A1506">
        <v>423</v>
      </c>
      <c r="B1506" t="s">
        <v>2777</v>
      </c>
      <c r="C1506" s="2">
        <v>60</v>
      </c>
      <c r="E1506" t="str">
        <f t="shared" si="41"/>
        <v xml:space="preserve"> (423,'2,0 m condutores 7x4','60'),</v>
      </c>
    </row>
    <row r="1507" spans="1:5" x14ac:dyDescent="0.3">
      <c r="A1507">
        <v>423</v>
      </c>
      <c r="B1507" t="s">
        <v>3278</v>
      </c>
      <c r="C1507" s="2">
        <v>124.1</v>
      </c>
      <c r="E1507" t="str">
        <f t="shared" si="41"/>
        <v xml:space="preserve"> (423,'7,30 m rufo 20','124,1'),</v>
      </c>
    </row>
    <row r="1508" spans="1:5" x14ac:dyDescent="0.3">
      <c r="A1508">
        <v>423</v>
      </c>
      <c r="B1508" t="s">
        <v>2348</v>
      </c>
      <c r="C1508" s="2">
        <v>25</v>
      </c>
      <c r="E1508" t="str">
        <f t="shared" si="41"/>
        <v xml:space="preserve"> (423,'01 cola PU','25'),</v>
      </c>
    </row>
    <row r="1509" spans="1:5" x14ac:dyDescent="0.3">
      <c r="A1509">
        <v>423</v>
      </c>
      <c r="B1509" t="s">
        <v>3279</v>
      </c>
      <c r="C1509" s="2">
        <v>30</v>
      </c>
      <c r="E1509" t="str">
        <f t="shared" si="41"/>
        <v xml:space="preserve"> (423,'mão de obra quebrar parede','30'),</v>
      </c>
    </row>
    <row r="1510" spans="1:5" x14ac:dyDescent="0.3">
      <c r="A1510">
        <v>424</v>
      </c>
      <c r="B1510" t="s">
        <v>3280</v>
      </c>
      <c r="C1510" s="2">
        <v>70</v>
      </c>
      <c r="E1510" t="str">
        <f t="shared" si="41"/>
        <v xml:space="preserve"> (424,'6,0 m rufo 20,00','70'),</v>
      </c>
    </row>
    <row r="1511" spans="1:5" x14ac:dyDescent="0.3">
      <c r="A1511">
        <v>425</v>
      </c>
      <c r="B1511" t="s">
        <v>3281</v>
      </c>
      <c r="C1511" s="2">
        <v>82.4</v>
      </c>
      <c r="E1511" t="str">
        <f t="shared" si="41"/>
        <v xml:space="preserve"> (425,'5,0 m calha 40','82,4'),</v>
      </c>
    </row>
    <row r="1512" spans="1:5" x14ac:dyDescent="0.3">
      <c r="A1512">
        <v>425</v>
      </c>
      <c r="B1512" t="s">
        <v>2558</v>
      </c>
      <c r="C1512" s="2">
        <v>46.88</v>
      </c>
      <c r="E1512" t="str">
        <f t="shared" ref="E1512:E1575" si="42">" ("&amp;A1512&amp;",'"&amp;B1512&amp;"','"&amp;C1512&amp;"'),"</f>
        <v xml:space="preserve"> (425,'4,0 m condutores 10x5','46,88'),</v>
      </c>
    </row>
    <row r="1513" spans="1:5" x14ac:dyDescent="0.3">
      <c r="A1513">
        <v>426</v>
      </c>
      <c r="B1513" t="s">
        <v>3282</v>
      </c>
      <c r="C1513" s="2">
        <v>220</v>
      </c>
      <c r="E1513" t="str">
        <f t="shared" si="42"/>
        <v xml:space="preserve"> (426,'7,0 m chapa 40','220'),</v>
      </c>
    </row>
    <row r="1514" spans="1:5" x14ac:dyDescent="0.3">
      <c r="A1514">
        <v>427</v>
      </c>
      <c r="B1514" t="s">
        <v>3283</v>
      </c>
      <c r="C1514" s="2">
        <v>1.5</v>
      </c>
      <c r="E1514" t="str">
        <f t="shared" si="42"/>
        <v xml:space="preserve"> (427,'10 unid rebites','1,5'),</v>
      </c>
    </row>
    <row r="1515" spans="1:5" x14ac:dyDescent="0.3">
      <c r="A1515">
        <v>427</v>
      </c>
      <c r="B1515" t="s">
        <v>2348</v>
      </c>
      <c r="C1515" s="2">
        <v>20</v>
      </c>
      <c r="E1515" t="str">
        <f t="shared" si="42"/>
        <v xml:space="preserve"> (427,'01 cola PU','20'),</v>
      </c>
    </row>
    <row r="1516" spans="1:5" x14ac:dyDescent="0.3">
      <c r="A1516">
        <v>428</v>
      </c>
      <c r="B1516" t="s">
        <v>3284</v>
      </c>
      <c r="C1516" s="2">
        <v>1464.4</v>
      </c>
      <c r="E1516" t="str">
        <f t="shared" si="42"/>
        <v xml:space="preserve"> (428,'52,30 m calha 30','1464,4'),</v>
      </c>
    </row>
    <row r="1517" spans="1:5" x14ac:dyDescent="0.3">
      <c r="A1517">
        <v>428</v>
      </c>
      <c r="B1517" t="s">
        <v>3285</v>
      </c>
      <c r="C1517" s="2">
        <v>400</v>
      </c>
      <c r="E1517" t="str">
        <f t="shared" si="42"/>
        <v xml:space="preserve"> (428,'16,0 m condutores','400'),</v>
      </c>
    </row>
    <row r="1518" spans="1:5" x14ac:dyDescent="0.3">
      <c r="A1518">
        <v>428</v>
      </c>
      <c r="B1518" t="s">
        <v>3286</v>
      </c>
      <c r="C1518" s="2">
        <v>120</v>
      </c>
      <c r="E1518" t="str">
        <f t="shared" si="42"/>
        <v xml:space="preserve"> (428,'04 esquadros','120'),</v>
      </c>
    </row>
    <row r="1519" spans="1:5" x14ac:dyDescent="0.3">
      <c r="A1519">
        <v>428</v>
      </c>
      <c r="B1519" t="s">
        <v>3022</v>
      </c>
      <c r="C1519" s="2">
        <v>175</v>
      </c>
      <c r="E1519" t="str">
        <f t="shared" si="42"/>
        <v xml:space="preserve"> (428,'35 suportes','175'),</v>
      </c>
    </row>
    <row r="1520" spans="1:5" x14ac:dyDescent="0.3">
      <c r="A1520">
        <v>429</v>
      </c>
      <c r="B1520" t="s">
        <v>3287</v>
      </c>
      <c r="C1520" s="2">
        <v>602.1</v>
      </c>
      <c r="E1520" t="str">
        <f t="shared" si="42"/>
        <v xml:space="preserve"> (429,'22,30 m ping. 33','602,1'),</v>
      </c>
    </row>
    <row r="1521" spans="1:5" x14ac:dyDescent="0.3">
      <c r="A1521">
        <v>429</v>
      </c>
      <c r="B1521" t="s">
        <v>3288</v>
      </c>
      <c r="C1521" s="2">
        <v>396.9</v>
      </c>
      <c r="E1521" t="str">
        <f t="shared" si="42"/>
        <v xml:space="preserve"> (429,'18,90 m ping. 25','396,9'),</v>
      </c>
    </row>
    <row r="1522" spans="1:5" x14ac:dyDescent="0.3">
      <c r="A1522">
        <v>430</v>
      </c>
      <c r="B1522" t="s">
        <v>3289</v>
      </c>
      <c r="C1522" s="2">
        <v>285</v>
      </c>
      <c r="E1522" t="str">
        <f t="shared" si="42"/>
        <v xml:space="preserve"> (430,'01 calha','285'),</v>
      </c>
    </row>
    <row r="1523" spans="1:5" x14ac:dyDescent="0.3">
      <c r="A1523">
        <v>431</v>
      </c>
      <c r="B1523" t="s">
        <v>3290</v>
      </c>
      <c r="C1523" s="2">
        <v>98.8</v>
      </c>
      <c r="E1523" t="str">
        <f t="shared" si="42"/>
        <v xml:space="preserve"> (431,'2,41 m calha 50','98,8'),</v>
      </c>
    </row>
    <row r="1524" spans="1:5" x14ac:dyDescent="0.3">
      <c r="A1524">
        <v>431</v>
      </c>
      <c r="B1524" t="s">
        <v>2510</v>
      </c>
      <c r="C1524" s="2">
        <v>100</v>
      </c>
      <c r="E1524" t="str">
        <f t="shared" si="42"/>
        <v xml:space="preserve"> (431,'4,0 m condutores 7x4','100'),</v>
      </c>
    </row>
    <row r="1525" spans="1:5" x14ac:dyDescent="0.3">
      <c r="A1525">
        <v>431</v>
      </c>
      <c r="B1525" t="s">
        <v>3291</v>
      </c>
      <c r="C1525" s="2">
        <v>104</v>
      </c>
      <c r="E1525" t="str">
        <f t="shared" si="42"/>
        <v xml:space="preserve"> (431,'6,50 m rufo','104'),</v>
      </c>
    </row>
    <row r="1526" spans="1:5" x14ac:dyDescent="0.3">
      <c r="A1526">
        <v>431</v>
      </c>
      <c r="B1526" t="s">
        <v>2509</v>
      </c>
      <c r="C1526" s="2">
        <v>40</v>
      </c>
      <c r="E1526" t="str">
        <f t="shared" si="42"/>
        <v xml:space="preserve"> (431,'02 colas PU','40'),</v>
      </c>
    </row>
    <row r="1527" spans="1:5" x14ac:dyDescent="0.3">
      <c r="A1527">
        <v>432</v>
      </c>
      <c r="B1527" t="s">
        <v>3292</v>
      </c>
      <c r="C1527" s="2">
        <v>80</v>
      </c>
      <c r="E1527" t="str">
        <f t="shared" si="42"/>
        <v xml:space="preserve"> (432,'0,70 cm calha 40','80'),</v>
      </c>
    </row>
    <row r="1528" spans="1:5" x14ac:dyDescent="0.3">
      <c r="A1528">
        <v>432</v>
      </c>
      <c r="B1528" t="s">
        <v>3293</v>
      </c>
      <c r="C1528" s="2">
        <v>128.80000000000001</v>
      </c>
      <c r="E1528" t="str">
        <f t="shared" si="42"/>
        <v xml:space="preserve"> (432,'4,60 m calha','128,8'),</v>
      </c>
    </row>
    <row r="1529" spans="1:5" x14ac:dyDescent="0.3">
      <c r="A1529">
        <v>432</v>
      </c>
      <c r="B1529" t="s">
        <v>2812</v>
      </c>
      <c r="C1529" s="2">
        <v>154</v>
      </c>
      <c r="E1529" t="str">
        <f t="shared" si="42"/>
        <v xml:space="preserve"> (432,'5,50 m calha 30','154'),</v>
      </c>
    </row>
    <row r="1530" spans="1:5" x14ac:dyDescent="0.3">
      <c r="A1530">
        <v>432</v>
      </c>
      <c r="B1530" t="s">
        <v>2789</v>
      </c>
      <c r="C1530" s="2">
        <v>40</v>
      </c>
      <c r="E1530" t="str">
        <f t="shared" si="42"/>
        <v xml:space="preserve"> (432,'08 suportes','40'),</v>
      </c>
    </row>
    <row r="1531" spans="1:5" x14ac:dyDescent="0.3">
      <c r="A1531">
        <v>432</v>
      </c>
      <c r="B1531" t="s">
        <v>2348</v>
      </c>
      <c r="C1531" s="2">
        <v>25</v>
      </c>
      <c r="E1531" t="str">
        <f t="shared" si="42"/>
        <v xml:space="preserve"> (432,'01 cola PU','25'),</v>
      </c>
    </row>
    <row r="1532" spans="1:5" x14ac:dyDescent="0.3">
      <c r="A1532">
        <v>432</v>
      </c>
      <c r="B1532" t="s">
        <v>2640</v>
      </c>
      <c r="C1532" s="2">
        <v>200</v>
      </c>
      <c r="E1532" t="str">
        <f t="shared" si="42"/>
        <v xml:space="preserve"> (432,'8,0 m condutores 7x4','200'),</v>
      </c>
    </row>
    <row r="1533" spans="1:5" x14ac:dyDescent="0.3">
      <c r="A1533">
        <v>432</v>
      </c>
      <c r="B1533" t="s">
        <v>3038</v>
      </c>
      <c r="C1533" s="2">
        <v>300</v>
      </c>
      <c r="E1533" t="str">
        <f t="shared" si="42"/>
        <v xml:space="preserve"> (432,'12,0 m condutores 10x5','300'),</v>
      </c>
    </row>
    <row r="1534" spans="1:5" x14ac:dyDescent="0.3">
      <c r="A1534">
        <v>432</v>
      </c>
      <c r="B1534" t="s">
        <v>3294</v>
      </c>
      <c r="C1534" s="2">
        <v>506.8</v>
      </c>
      <c r="E1534" t="str">
        <f t="shared" si="42"/>
        <v xml:space="preserve"> (432,'18,10 m calha 30','506,8'),</v>
      </c>
    </row>
    <row r="1535" spans="1:5" x14ac:dyDescent="0.3">
      <c r="A1535">
        <v>432</v>
      </c>
      <c r="B1535" t="s">
        <v>2380</v>
      </c>
      <c r="C1535" s="2">
        <v>55</v>
      </c>
      <c r="E1535" t="str">
        <f t="shared" si="42"/>
        <v xml:space="preserve"> (432,'11 suportes','55'),</v>
      </c>
    </row>
    <row r="1536" spans="1:5" x14ac:dyDescent="0.3">
      <c r="A1536">
        <v>433</v>
      </c>
      <c r="B1536" t="s">
        <v>3295</v>
      </c>
      <c r="C1536" s="2">
        <v>252</v>
      </c>
      <c r="E1536" t="str">
        <f t="shared" si="42"/>
        <v xml:space="preserve"> (433,'9,0 m calha 30','252'),</v>
      </c>
    </row>
    <row r="1537" spans="1:5" x14ac:dyDescent="0.3">
      <c r="A1537">
        <v>433</v>
      </c>
      <c r="B1537" t="s">
        <v>2362</v>
      </c>
      <c r="C1537" s="2">
        <v>200</v>
      </c>
      <c r="E1537" t="str">
        <f t="shared" si="42"/>
        <v xml:space="preserve"> (433,'8,0 m condutor 10x5','200'),</v>
      </c>
    </row>
    <row r="1538" spans="1:5" x14ac:dyDescent="0.3">
      <c r="A1538">
        <v>433</v>
      </c>
      <c r="B1538" t="s">
        <v>2569</v>
      </c>
      <c r="C1538" s="2">
        <v>36</v>
      </c>
      <c r="E1538" t="str">
        <f t="shared" si="42"/>
        <v xml:space="preserve"> (433,'06 suportes','36'),</v>
      </c>
    </row>
    <row r="1539" spans="1:5" x14ac:dyDescent="0.3">
      <c r="A1539">
        <v>434</v>
      </c>
      <c r="B1539" t="s">
        <v>2932</v>
      </c>
      <c r="C1539" s="2">
        <v>24</v>
      </c>
      <c r="E1539" t="str">
        <f t="shared" si="42"/>
        <v xml:space="preserve"> (434,'02 estanhos','24'),</v>
      </c>
    </row>
    <row r="1540" spans="1:5" x14ac:dyDescent="0.3">
      <c r="A1540">
        <v>434</v>
      </c>
      <c r="B1540" t="s">
        <v>3296</v>
      </c>
      <c r="C1540" s="2">
        <v>65</v>
      </c>
      <c r="E1540" t="str">
        <f t="shared" si="42"/>
        <v xml:space="preserve"> (434,'01 cx eletrodo','65'),</v>
      </c>
    </row>
    <row r="1541" spans="1:5" x14ac:dyDescent="0.3">
      <c r="A1541">
        <v>434</v>
      </c>
      <c r="B1541" t="s">
        <v>3297</v>
      </c>
      <c r="C1541" s="2">
        <v>30.9</v>
      </c>
      <c r="E1541" t="str">
        <f t="shared" si="42"/>
        <v xml:space="preserve"> (434,'5,0 m chapa 15','30,9'),</v>
      </c>
    </row>
    <row r="1542" spans="1:5" x14ac:dyDescent="0.3">
      <c r="A1542">
        <v>435</v>
      </c>
      <c r="B1542" t="s">
        <v>3298</v>
      </c>
      <c r="C1542" s="2">
        <v>92.7</v>
      </c>
      <c r="E1542" t="str">
        <f t="shared" si="42"/>
        <v xml:space="preserve"> (435,'15,0 m chapa','92,7'),</v>
      </c>
    </row>
    <row r="1543" spans="1:5" x14ac:dyDescent="0.3">
      <c r="A1543">
        <v>436</v>
      </c>
      <c r="B1543" t="s">
        <v>3299</v>
      </c>
      <c r="C1543" s="2">
        <v>0</v>
      </c>
      <c r="E1543" t="str">
        <f t="shared" si="42"/>
        <v xml:space="preserve"> (436,'10,15 m calha 30','0'),</v>
      </c>
    </row>
    <row r="1544" spans="1:5" x14ac:dyDescent="0.3">
      <c r="A1544">
        <v>436</v>
      </c>
      <c r="B1544" t="s">
        <v>2558</v>
      </c>
      <c r="C1544" s="2">
        <v>0</v>
      </c>
      <c r="E1544" t="str">
        <f t="shared" si="42"/>
        <v xml:space="preserve"> (436,'4,0 m condutores 10x5','0'),</v>
      </c>
    </row>
    <row r="1545" spans="1:5" x14ac:dyDescent="0.3">
      <c r="A1545">
        <v>436</v>
      </c>
      <c r="B1545" t="s">
        <v>3300</v>
      </c>
      <c r="C1545" s="2">
        <v>0</v>
      </c>
      <c r="E1545" t="str">
        <f t="shared" si="42"/>
        <v xml:space="preserve"> (436,'8,50 m ping','0'),</v>
      </c>
    </row>
    <row r="1546" spans="1:5" x14ac:dyDescent="0.3">
      <c r="A1546">
        <v>437</v>
      </c>
      <c r="B1546" t="s">
        <v>3301</v>
      </c>
      <c r="C1546" s="2">
        <v>210</v>
      </c>
      <c r="E1546" t="str">
        <f t="shared" si="42"/>
        <v xml:space="preserve"> (437,'14,0 m ping 15','210'),</v>
      </c>
    </row>
    <row r="1547" spans="1:5" x14ac:dyDescent="0.3">
      <c r="A1547">
        <v>438</v>
      </c>
      <c r="B1547" t="s">
        <v>3302</v>
      </c>
      <c r="C1547" s="2">
        <v>324.8</v>
      </c>
      <c r="E1547" t="str">
        <f t="shared" si="42"/>
        <v xml:space="preserve"> (438,'20,30 m rufo','324,8'),</v>
      </c>
    </row>
    <row r="1548" spans="1:5" x14ac:dyDescent="0.3">
      <c r="A1548">
        <v>438</v>
      </c>
      <c r="B1548" t="s">
        <v>2753</v>
      </c>
      <c r="C1548" s="2">
        <v>108</v>
      </c>
      <c r="E1548" t="str">
        <f t="shared" si="42"/>
        <v xml:space="preserve"> (438,'7,20 m rufo 15','108'),</v>
      </c>
    </row>
    <row r="1549" spans="1:5" x14ac:dyDescent="0.3">
      <c r="A1549">
        <v>438</v>
      </c>
      <c r="B1549" t="s">
        <v>2362</v>
      </c>
      <c r="C1549" s="2">
        <v>200</v>
      </c>
      <c r="E1549" t="str">
        <f t="shared" si="42"/>
        <v xml:space="preserve"> (438,'8,0 m condutor 10x5','200'),</v>
      </c>
    </row>
    <row r="1550" spans="1:5" x14ac:dyDescent="0.3">
      <c r="A1550">
        <v>438</v>
      </c>
      <c r="B1550" t="s">
        <v>2824</v>
      </c>
      <c r="C1550" s="2">
        <v>80</v>
      </c>
      <c r="E1550" t="str">
        <f t="shared" si="42"/>
        <v xml:space="preserve"> (438,'04 colas PU','80'),</v>
      </c>
    </row>
    <row r="1551" spans="1:5" x14ac:dyDescent="0.3">
      <c r="A1551">
        <v>437</v>
      </c>
      <c r="B1551" t="s">
        <v>3303</v>
      </c>
      <c r="C1551" s="2">
        <v>224</v>
      </c>
      <c r="E1551" t="str">
        <f t="shared" si="42"/>
        <v xml:space="preserve"> (437,'14,0 m ping 20','224'),</v>
      </c>
    </row>
    <row r="1552" spans="1:5" x14ac:dyDescent="0.3">
      <c r="A1552">
        <v>437</v>
      </c>
      <c r="B1552" t="s">
        <v>3304</v>
      </c>
      <c r="C1552" s="2">
        <v>60</v>
      </c>
      <c r="E1552" t="str">
        <f t="shared" si="42"/>
        <v xml:space="preserve"> (437,'03 cola Pu','60'),</v>
      </c>
    </row>
    <row r="1553" spans="1:5" x14ac:dyDescent="0.3">
      <c r="A1553">
        <v>437</v>
      </c>
      <c r="B1553" t="s">
        <v>3305</v>
      </c>
      <c r="C1553" s="2">
        <v>100</v>
      </c>
      <c r="E1553" t="str">
        <f t="shared" si="42"/>
        <v xml:space="preserve"> (437,'mão de obra condutor','100'),</v>
      </c>
    </row>
    <row r="1554" spans="1:5" x14ac:dyDescent="0.3">
      <c r="A1554">
        <v>439</v>
      </c>
      <c r="B1554" t="s">
        <v>3306</v>
      </c>
      <c r="C1554" s="2">
        <v>82.6</v>
      </c>
      <c r="E1554" t="str">
        <f t="shared" si="42"/>
        <v xml:space="preserve"> (439,'2,95 m calha 30','82,6'),</v>
      </c>
    </row>
    <row r="1555" spans="1:5" x14ac:dyDescent="0.3">
      <c r="A1555">
        <v>439</v>
      </c>
      <c r="B1555" t="s">
        <v>2510</v>
      </c>
      <c r="C1555" s="2">
        <v>100</v>
      </c>
      <c r="E1555" t="str">
        <f t="shared" si="42"/>
        <v xml:space="preserve"> (439,'4,0 m condutores 7x4','100'),</v>
      </c>
    </row>
    <row r="1556" spans="1:5" x14ac:dyDescent="0.3">
      <c r="A1556">
        <v>439</v>
      </c>
      <c r="B1556" t="s">
        <v>2526</v>
      </c>
      <c r="C1556" s="2">
        <v>18</v>
      </c>
      <c r="E1556" t="str">
        <f t="shared" si="42"/>
        <v xml:space="preserve"> (439,'03 suportes','18'),</v>
      </c>
    </row>
    <row r="1557" spans="1:5" x14ac:dyDescent="0.3">
      <c r="A1557">
        <v>440</v>
      </c>
      <c r="B1557" t="s">
        <v>2786</v>
      </c>
      <c r="C1557" s="2">
        <v>100.8</v>
      </c>
      <c r="E1557" t="str">
        <f t="shared" si="42"/>
        <v xml:space="preserve"> (440,'3,60 m rufo 30','100,8'),</v>
      </c>
    </row>
    <row r="1558" spans="1:5" x14ac:dyDescent="0.3">
      <c r="A1558">
        <v>440</v>
      </c>
      <c r="B1558" t="s">
        <v>3307</v>
      </c>
      <c r="C1558" s="2">
        <v>247.5</v>
      </c>
      <c r="E1558" t="str">
        <f t="shared" si="42"/>
        <v xml:space="preserve"> (440,'5,50 chapa 60','247,5'),</v>
      </c>
    </row>
    <row r="1559" spans="1:5" x14ac:dyDescent="0.3">
      <c r="A1559">
        <v>440</v>
      </c>
      <c r="B1559" t="s">
        <v>3308</v>
      </c>
      <c r="C1559" s="2">
        <v>134.4</v>
      </c>
      <c r="E1559" t="str">
        <f t="shared" si="42"/>
        <v xml:space="preserve"> (440,'8,40 m rufo 20','134,4'),</v>
      </c>
    </row>
    <row r="1560" spans="1:5" x14ac:dyDescent="0.3">
      <c r="A1560">
        <v>440</v>
      </c>
      <c r="B1560" t="s">
        <v>3309</v>
      </c>
      <c r="C1560" s="2">
        <v>30.4</v>
      </c>
      <c r="E1560" t="str">
        <f t="shared" si="42"/>
        <v xml:space="preserve"> (440,'1,90 m rufo 20','30,4'),</v>
      </c>
    </row>
    <row r="1561" spans="1:5" x14ac:dyDescent="0.3">
      <c r="A1561">
        <v>440</v>
      </c>
      <c r="B1561" t="s">
        <v>3310</v>
      </c>
      <c r="C1561" s="2">
        <v>36</v>
      </c>
      <c r="E1561" t="str">
        <f t="shared" si="42"/>
        <v xml:space="preserve"> (440,'1,20 bica 35','36'),</v>
      </c>
    </row>
    <row r="1562" spans="1:5" x14ac:dyDescent="0.3">
      <c r="A1562">
        <v>440</v>
      </c>
      <c r="B1562" t="s">
        <v>2553</v>
      </c>
      <c r="C1562" s="2">
        <v>60</v>
      </c>
      <c r="E1562" t="str">
        <f t="shared" si="42"/>
        <v xml:space="preserve"> (440,'03 colas PU','60'),</v>
      </c>
    </row>
    <row r="1563" spans="1:5" x14ac:dyDescent="0.3">
      <c r="A1563">
        <v>441</v>
      </c>
      <c r="B1563" t="s">
        <v>3311</v>
      </c>
      <c r="C1563" s="2">
        <v>304</v>
      </c>
      <c r="E1563" t="str">
        <f t="shared" si="42"/>
        <v xml:space="preserve"> (441,'8,0 m calha L','304'),</v>
      </c>
    </row>
    <row r="1564" spans="1:5" x14ac:dyDescent="0.3">
      <c r="A1564">
        <v>441</v>
      </c>
      <c r="B1564" t="s">
        <v>2558</v>
      </c>
      <c r="C1564" s="2">
        <v>100</v>
      </c>
      <c r="E1564" t="str">
        <f t="shared" si="42"/>
        <v xml:space="preserve"> (441,'4,0 m condutores 10x5','100'),</v>
      </c>
    </row>
    <row r="1565" spans="1:5" x14ac:dyDescent="0.3">
      <c r="A1565">
        <v>441</v>
      </c>
      <c r="B1565" t="s">
        <v>2959</v>
      </c>
      <c r="C1565" s="2">
        <v>128</v>
      </c>
      <c r="E1565" t="str">
        <f t="shared" si="42"/>
        <v xml:space="preserve"> (441,'8,0 m rufo 20','128'),</v>
      </c>
    </row>
    <row r="1566" spans="1:5" x14ac:dyDescent="0.3">
      <c r="A1566">
        <v>441</v>
      </c>
      <c r="B1566" t="s">
        <v>2371</v>
      </c>
      <c r="C1566" s="2">
        <v>40</v>
      </c>
      <c r="E1566" t="str">
        <f t="shared" si="42"/>
        <v xml:space="preserve"> (441,'02 cola PU','40'),</v>
      </c>
    </row>
    <row r="1567" spans="1:5" x14ac:dyDescent="0.3">
      <c r="A1567">
        <v>442</v>
      </c>
      <c r="B1567" t="s">
        <v>3312</v>
      </c>
      <c r="C1567" s="2">
        <v>48.2</v>
      </c>
      <c r="E1567" t="str">
        <f t="shared" si="42"/>
        <v xml:space="preserve"> (442,'3,90 m calha 30','48,2'),</v>
      </c>
    </row>
    <row r="1568" spans="1:5" x14ac:dyDescent="0.3">
      <c r="A1568">
        <v>442</v>
      </c>
      <c r="B1568" t="s">
        <v>2439</v>
      </c>
      <c r="C1568" s="2">
        <v>70.319999999999993</v>
      </c>
      <c r="E1568" t="str">
        <f t="shared" si="42"/>
        <v xml:space="preserve"> (442,'6,0 m condutor 10x5','70,32'),</v>
      </c>
    </row>
    <row r="1569" spans="1:5" x14ac:dyDescent="0.3">
      <c r="A1569">
        <v>443</v>
      </c>
      <c r="B1569" t="s">
        <v>3313</v>
      </c>
      <c r="C1569" s="2">
        <v>95.2</v>
      </c>
      <c r="E1569" t="str">
        <f t="shared" si="42"/>
        <v xml:space="preserve"> (443,'3,40 m chapa 30','95,2'),</v>
      </c>
    </row>
    <row r="1570" spans="1:5" x14ac:dyDescent="0.3">
      <c r="A1570">
        <v>443</v>
      </c>
      <c r="B1570" t="s">
        <v>3312</v>
      </c>
      <c r="C1570" s="2">
        <v>109.2</v>
      </c>
      <c r="E1570" t="str">
        <f t="shared" si="42"/>
        <v xml:space="preserve"> (443,'3,90 m calha 30','109,2'),</v>
      </c>
    </row>
    <row r="1571" spans="1:5" x14ac:dyDescent="0.3">
      <c r="A1571">
        <v>443</v>
      </c>
      <c r="B1571" t="s">
        <v>3314</v>
      </c>
      <c r="C1571" s="2">
        <v>204.4</v>
      </c>
      <c r="E1571" t="str">
        <f t="shared" si="42"/>
        <v xml:space="preserve"> (443,'7,30 m calha 30','204,4'),</v>
      </c>
    </row>
    <row r="1572" spans="1:5" x14ac:dyDescent="0.3">
      <c r="A1572">
        <v>443</v>
      </c>
      <c r="B1572" t="s">
        <v>2558</v>
      </c>
      <c r="C1572" s="2">
        <v>100</v>
      </c>
      <c r="E1572" t="str">
        <f t="shared" si="42"/>
        <v xml:space="preserve"> (443,'4,0 m condutores 10x5','100'),</v>
      </c>
    </row>
    <row r="1573" spans="1:5" x14ac:dyDescent="0.3">
      <c r="A1573">
        <v>443</v>
      </c>
      <c r="B1573" t="s">
        <v>2558</v>
      </c>
      <c r="C1573" s="2">
        <v>100</v>
      </c>
      <c r="E1573" t="str">
        <f t="shared" si="42"/>
        <v xml:space="preserve"> (443,'4,0 m condutores 10x5','100'),</v>
      </c>
    </row>
    <row r="1574" spans="1:5" x14ac:dyDescent="0.3">
      <c r="A1574">
        <v>443</v>
      </c>
      <c r="B1574" t="s">
        <v>2380</v>
      </c>
      <c r="C1574" s="2">
        <v>66</v>
      </c>
      <c r="E1574" t="str">
        <f t="shared" si="42"/>
        <v xml:space="preserve"> (443,'11 suportes','66'),</v>
      </c>
    </row>
    <row r="1575" spans="1:5" x14ac:dyDescent="0.3">
      <c r="A1575">
        <v>443</v>
      </c>
      <c r="B1575" t="s">
        <v>3315</v>
      </c>
      <c r="C1575" s="2">
        <v>70</v>
      </c>
      <c r="E1575" t="str">
        <f t="shared" si="42"/>
        <v xml:space="preserve"> (443,'20,0 m manta 10','70'),</v>
      </c>
    </row>
    <row r="1576" spans="1:5" x14ac:dyDescent="0.3">
      <c r="A1576">
        <v>444</v>
      </c>
      <c r="B1576" t="s">
        <v>3316</v>
      </c>
      <c r="C1576" s="2">
        <v>67</v>
      </c>
      <c r="E1576" t="str">
        <f t="shared" ref="E1576:E1585" si="43">" ("&amp;A1576&amp;",'"&amp;B1576&amp;"','"&amp;C1576&amp;"'),"</f>
        <v xml:space="preserve"> (444,'8,0 m rufo 15','67'),</v>
      </c>
    </row>
    <row r="1577" spans="1:5" x14ac:dyDescent="0.3">
      <c r="A1577">
        <v>445</v>
      </c>
      <c r="B1577" t="s">
        <v>3317</v>
      </c>
      <c r="C1577" s="2">
        <v>98.77</v>
      </c>
      <c r="E1577" t="str">
        <f t="shared" si="43"/>
        <v xml:space="preserve"> (445,'7,0 m ping. 25','98,77'),</v>
      </c>
    </row>
    <row r="1578" spans="1:5" x14ac:dyDescent="0.3">
      <c r="A1578">
        <v>446</v>
      </c>
      <c r="B1578" t="s">
        <v>3095</v>
      </c>
      <c r="C1578" s="2">
        <v>189</v>
      </c>
      <c r="E1578" t="str">
        <f t="shared" si="43"/>
        <v xml:space="preserve"> (446,'4,0 m chapa 60','189'),</v>
      </c>
    </row>
    <row r="1579" spans="1:5" x14ac:dyDescent="0.3">
      <c r="A1579">
        <v>446</v>
      </c>
      <c r="B1579" t="s">
        <v>3318</v>
      </c>
      <c r="C1579" s="2">
        <v>35</v>
      </c>
      <c r="E1579" t="str">
        <f t="shared" si="43"/>
        <v xml:space="preserve"> (446,'01 SAÍDA','35'),</v>
      </c>
    </row>
    <row r="1580" spans="1:5" x14ac:dyDescent="0.3">
      <c r="A1580">
        <v>447</v>
      </c>
      <c r="B1580" t="s">
        <v>2627</v>
      </c>
      <c r="C1580" s="2">
        <v>0</v>
      </c>
      <c r="E1580" t="str">
        <f t="shared" si="43"/>
        <v xml:space="preserve"> (447,'7,0 m rufo 15','0'),</v>
      </c>
    </row>
    <row r="1581" spans="1:5" x14ac:dyDescent="0.3">
      <c r="A1581">
        <v>448</v>
      </c>
      <c r="B1581" t="s">
        <v>2553</v>
      </c>
      <c r="C1581" s="2">
        <v>60</v>
      </c>
      <c r="E1581" t="str">
        <f t="shared" si="43"/>
        <v xml:space="preserve"> (448,'03 colas PU','60'),</v>
      </c>
    </row>
    <row r="1582" spans="1:5" x14ac:dyDescent="0.3">
      <c r="A1582">
        <v>448</v>
      </c>
      <c r="B1582" t="s">
        <v>3319</v>
      </c>
      <c r="C1582" s="2">
        <v>45</v>
      </c>
      <c r="E1582" t="str">
        <f t="shared" si="43"/>
        <v xml:space="preserve"> (448,'300 unid paraf. Agulha','45'),</v>
      </c>
    </row>
    <row r="1583" spans="1:5" x14ac:dyDescent="0.3">
      <c r="A1583">
        <v>448</v>
      </c>
      <c r="B1583" t="s">
        <v>4605</v>
      </c>
      <c r="C1583" s="2">
        <v>45.5</v>
      </c>
      <c r="E1583" t="str">
        <f t="shared" si="43"/>
        <v xml:space="preserve"> (448,'07 unid disco de corte 7\"','45,5'),</v>
      </c>
    </row>
    <row r="1584" spans="1:5" x14ac:dyDescent="0.3">
      <c r="A1584">
        <v>449</v>
      </c>
      <c r="B1584" t="s">
        <v>3320</v>
      </c>
      <c r="C1584" s="2">
        <v>131.84</v>
      </c>
      <c r="E1584" t="str">
        <f t="shared" si="43"/>
        <v xml:space="preserve"> (449,'16,0 m chapa 20','131,84'),</v>
      </c>
    </row>
    <row r="1585" spans="1:5" x14ac:dyDescent="0.3">
      <c r="A1585">
        <v>449</v>
      </c>
      <c r="B1585" t="s">
        <v>3321</v>
      </c>
      <c r="C1585" s="2">
        <v>26</v>
      </c>
      <c r="E1585" t="str">
        <f t="shared" si="43"/>
        <v xml:space="preserve"> (449,'02 estanhos 26,00','26'),</v>
      </c>
    </row>
    <row r="1586" spans="1:5" hidden="1" x14ac:dyDescent="0.3">
      <c r="B1586" t="s">
        <v>2932</v>
      </c>
    </row>
    <row r="1587" spans="1:5" x14ac:dyDescent="0.3">
      <c r="A1587">
        <v>450</v>
      </c>
      <c r="B1587" t="s">
        <v>3322</v>
      </c>
      <c r="C1587" s="2">
        <v>156.04</v>
      </c>
      <c r="E1587" t="str">
        <f t="shared" ref="E1587:E1628" si="44">" ("&amp;A1587&amp;",'"&amp;B1587&amp;"','"&amp;C1587&amp;"'),"</f>
        <v xml:space="preserve"> (450,'25,25 m rufo 15','156,04'),</v>
      </c>
    </row>
    <row r="1588" spans="1:5" x14ac:dyDescent="0.3">
      <c r="A1588">
        <v>450</v>
      </c>
      <c r="B1588" t="s">
        <v>3323</v>
      </c>
      <c r="C1588" s="2">
        <v>215.58</v>
      </c>
      <c r="E1588" t="str">
        <f t="shared" si="44"/>
        <v xml:space="preserve"> (450,'14,95 m ping/rufo','215,58'),</v>
      </c>
    </row>
    <row r="1589" spans="1:5" x14ac:dyDescent="0.3">
      <c r="A1589">
        <v>450</v>
      </c>
      <c r="B1589" t="s">
        <v>3324</v>
      </c>
      <c r="C1589" s="2">
        <v>317.24</v>
      </c>
      <c r="E1589" t="str">
        <f t="shared" si="44"/>
        <v xml:space="preserve"> (450,'30,80 m ping 25','317,24'),</v>
      </c>
    </row>
    <row r="1590" spans="1:5" x14ac:dyDescent="0.3">
      <c r="A1590">
        <v>450</v>
      </c>
      <c r="B1590" t="s">
        <v>3325</v>
      </c>
      <c r="C1590" s="2">
        <v>42.02</v>
      </c>
      <c r="E1590" t="str">
        <f t="shared" si="44"/>
        <v xml:space="preserve"> (450,'3,40 m rufo 30','42,02'),</v>
      </c>
    </row>
    <row r="1591" spans="1:5" x14ac:dyDescent="0.3">
      <c r="A1591">
        <v>450</v>
      </c>
      <c r="B1591" t="s">
        <v>2348</v>
      </c>
      <c r="C1591" s="2">
        <v>20</v>
      </c>
      <c r="E1591" t="str">
        <f t="shared" si="44"/>
        <v xml:space="preserve"> (450,'01 cola PU','20'),</v>
      </c>
    </row>
    <row r="1592" spans="1:5" x14ac:dyDescent="0.3">
      <c r="A1592">
        <v>451</v>
      </c>
      <c r="B1592" t="s">
        <v>2698</v>
      </c>
      <c r="C1592" s="2">
        <v>150</v>
      </c>
      <c r="E1592" t="str">
        <f t="shared" si="44"/>
        <v xml:space="preserve"> (451,'6,0 m condutores 10x5','150'),</v>
      </c>
    </row>
    <row r="1593" spans="1:5" x14ac:dyDescent="0.3">
      <c r="A1593">
        <v>452</v>
      </c>
      <c r="B1593" t="s">
        <v>3326</v>
      </c>
      <c r="C1593" s="2">
        <v>288</v>
      </c>
      <c r="E1593" t="str">
        <f t="shared" si="44"/>
        <v xml:space="preserve"> (452,'18,0 m rufo','288'),</v>
      </c>
    </row>
    <row r="1594" spans="1:5" x14ac:dyDescent="0.3">
      <c r="A1594">
        <v>452</v>
      </c>
      <c r="B1594" t="s">
        <v>3327</v>
      </c>
      <c r="C1594" s="2">
        <v>50</v>
      </c>
      <c r="E1594" t="str">
        <f t="shared" si="44"/>
        <v xml:space="preserve"> (452,'02 tubos PU','50'),</v>
      </c>
    </row>
    <row r="1595" spans="1:5" x14ac:dyDescent="0.3">
      <c r="A1595">
        <v>453</v>
      </c>
      <c r="B1595" t="s">
        <v>3328</v>
      </c>
      <c r="C1595" s="2">
        <v>101.35</v>
      </c>
      <c r="E1595" t="str">
        <f t="shared" si="44"/>
        <v xml:space="preserve"> (453,'8,20 m calha mol 30','101,35'),</v>
      </c>
    </row>
    <row r="1596" spans="1:5" x14ac:dyDescent="0.3">
      <c r="A1596">
        <v>453</v>
      </c>
      <c r="B1596" t="s">
        <v>3329</v>
      </c>
      <c r="C1596" s="2">
        <v>26.36</v>
      </c>
      <c r="E1596" t="str">
        <f t="shared" si="44"/>
        <v xml:space="preserve"> (453,'3,20 m rufo 20','26,36'),</v>
      </c>
    </row>
    <row r="1597" spans="1:5" x14ac:dyDescent="0.3">
      <c r="A1597">
        <v>453</v>
      </c>
      <c r="B1597" t="s">
        <v>2598</v>
      </c>
      <c r="C1597" s="2">
        <v>12.36</v>
      </c>
      <c r="E1597" t="str">
        <f t="shared" si="44"/>
        <v xml:space="preserve"> (453,'1,50 m rufo 20','12,36'),</v>
      </c>
    </row>
    <row r="1598" spans="1:5" x14ac:dyDescent="0.3">
      <c r="A1598">
        <v>454</v>
      </c>
      <c r="B1598" t="s">
        <v>3330</v>
      </c>
      <c r="C1598" s="2">
        <v>98.88</v>
      </c>
      <c r="E1598" t="str">
        <f t="shared" si="44"/>
        <v xml:space="preserve"> (454,'12,0 m rufo 20','98,88'),</v>
      </c>
    </row>
    <row r="1599" spans="1:5" x14ac:dyDescent="0.3">
      <c r="A1599">
        <v>454</v>
      </c>
      <c r="B1599" t="s">
        <v>3031</v>
      </c>
      <c r="C1599" s="2">
        <v>13</v>
      </c>
      <c r="E1599" t="str">
        <f t="shared" si="44"/>
        <v xml:space="preserve"> (454,'01 estanho','13'),</v>
      </c>
    </row>
    <row r="1600" spans="1:5" x14ac:dyDescent="0.3">
      <c r="A1600">
        <v>455</v>
      </c>
      <c r="B1600" t="s">
        <v>2348</v>
      </c>
      <c r="C1600" s="2">
        <v>0</v>
      </c>
      <c r="E1600" t="str">
        <f t="shared" si="44"/>
        <v xml:space="preserve"> (455,'01 cola PU','0'),</v>
      </c>
    </row>
    <row r="1601" spans="1:5" x14ac:dyDescent="0.3">
      <c r="A1601">
        <v>455</v>
      </c>
      <c r="B1601" t="s">
        <v>2783</v>
      </c>
      <c r="C1601" s="2">
        <v>0</v>
      </c>
      <c r="E1601" t="str">
        <f t="shared" si="44"/>
        <v xml:space="preserve"> (455,'01 boquilha','0'),</v>
      </c>
    </row>
    <row r="1602" spans="1:5" x14ac:dyDescent="0.3">
      <c r="A1602">
        <v>456</v>
      </c>
      <c r="B1602" t="s">
        <v>2434</v>
      </c>
      <c r="C1602" s="2">
        <v>72</v>
      </c>
      <c r="E1602" t="str">
        <f t="shared" si="44"/>
        <v xml:space="preserve"> (456,'9,0 m rufo 15','72'),</v>
      </c>
    </row>
    <row r="1603" spans="1:5" x14ac:dyDescent="0.3">
      <c r="A1603">
        <v>457</v>
      </c>
      <c r="B1603" t="s">
        <v>3331</v>
      </c>
      <c r="C1603" s="2">
        <v>462</v>
      </c>
      <c r="E1603" t="str">
        <f t="shared" si="44"/>
        <v xml:space="preserve"> (457,'6,60 m ping 80','462'),</v>
      </c>
    </row>
    <row r="1604" spans="1:5" x14ac:dyDescent="0.3">
      <c r="A1604">
        <v>457</v>
      </c>
      <c r="B1604" t="s">
        <v>3332</v>
      </c>
      <c r="C1604" s="2">
        <v>33.6</v>
      </c>
      <c r="E1604" t="str">
        <f t="shared" si="44"/>
        <v xml:space="preserve"> (457,'1,20 m ping 33','33,6'),</v>
      </c>
    </row>
    <row r="1605" spans="1:5" x14ac:dyDescent="0.3">
      <c r="A1605">
        <v>457</v>
      </c>
      <c r="B1605" t="s">
        <v>3333</v>
      </c>
      <c r="C1605" s="2">
        <v>84</v>
      </c>
      <c r="E1605" t="str">
        <f t="shared" si="44"/>
        <v xml:space="preserve"> (457,'1,20 m ping 80','84'),</v>
      </c>
    </row>
    <row r="1606" spans="1:5" x14ac:dyDescent="0.3">
      <c r="A1606">
        <v>457</v>
      </c>
      <c r="B1606" t="s">
        <v>3334</v>
      </c>
      <c r="C1606" s="2">
        <v>84</v>
      </c>
      <c r="E1606" t="str">
        <f t="shared" si="44"/>
        <v xml:space="preserve"> (457,'1,2 m ping 80','84'),</v>
      </c>
    </row>
    <row r="1607" spans="1:5" x14ac:dyDescent="0.3">
      <c r="A1607">
        <v>457</v>
      </c>
      <c r="B1607" t="s">
        <v>3333</v>
      </c>
      <c r="C1607" s="2">
        <v>84</v>
      </c>
      <c r="E1607" t="str">
        <f t="shared" si="44"/>
        <v xml:space="preserve"> (457,'1,20 m ping 80','84'),</v>
      </c>
    </row>
    <row r="1608" spans="1:5" x14ac:dyDescent="0.3">
      <c r="A1608">
        <v>457</v>
      </c>
      <c r="B1608" t="s">
        <v>3335</v>
      </c>
      <c r="C1608" s="2">
        <v>140</v>
      </c>
      <c r="E1608" t="str">
        <f t="shared" si="44"/>
        <v xml:space="preserve"> (457,'2,0 m ping 80','140'),</v>
      </c>
    </row>
    <row r="1609" spans="1:5" x14ac:dyDescent="0.3">
      <c r="A1609">
        <v>457</v>
      </c>
      <c r="B1609" t="s">
        <v>3336</v>
      </c>
      <c r="C1609" s="2">
        <v>42</v>
      </c>
      <c r="E1609" t="str">
        <f t="shared" si="44"/>
        <v xml:space="preserve"> (457,'0,60 cm ping','42'),</v>
      </c>
    </row>
    <row r="1610" spans="1:5" x14ac:dyDescent="0.3">
      <c r="A1610">
        <v>458</v>
      </c>
      <c r="B1610" t="s">
        <v>3337</v>
      </c>
      <c r="C1610" s="2">
        <v>70</v>
      </c>
      <c r="E1610" t="str">
        <f t="shared" si="44"/>
        <v xml:space="preserve"> (458,'2,35 m calha 30','70'),</v>
      </c>
    </row>
    <row r="1611" spans="1:5" x14ac:dyDescent="0.3">
      <c r="A1611">
        <v>458</v>
      </c>
      <c r="B1611" t="s">
        <v>2351</v>
      </c>
      <c r="C1611" s="2">
        <v>12</v>
      </c>
      <c r="E1611" t="str">
        <f t="shared" si="44"/>
        <v xml:space="preserve"> (458,'02 suportes','12'),</v>
      </c>
    </row>
    <row r="1612" spans="1:5" x14ac:dyDescent="0.3">
      <c r="A1612">
        <v>458</v>
      </c>
      <c r="B1612" t="s">
        <v>2541</v>
      </c>
      <c r="C1612" s="2">
        <v>35</v>
      </c>
      <c r="E1612" t="str">
        <f t="shared" si="44"/>
        <v xml:space="preserve"> (458,'01 saída 0,75','35'),</v>
      </c>
    </row>
    <row r="1613" spans="1:5" x14ac:dyDescent="0.3">
      <c r="A1613">
        <v>458</v>
      </c>
      <c r="B1613" t="s">
        <v>2879</v>
      </c>
      <c r="C1613" s="2">
        <v>112</v>
      </c>
      <c r="E1613" t="str">
        <f t="shared" si="44"/>
        <v xml:space="preserve"> (458,'4,0 m calha 30','112'),</v>
      </c>
    </row>
    <row r="1614" spans="1:5" x14ac:dyDescent="0.3">
      <c r="A1614">
        <v>458</v>
      </c>
      <c r="B1614" t="s">
        <v>2526</v>
      </c>
      <c r="C1614" s="2">
        <v>18</v>
      </c>
      <c r="E1614" t="str">
        <f t="shared" si="44"/>
        <v xml:space="preserve"> (458,'03 suportes','18'),</v>
      </c>
    </row>
    <row r="1615" spans="1:5" x14ac:dyDescent="0.3">
      <c r="A1615">
        <v>458</v>
      </c>
      <c r="B1615" t="s">
        <v>2370</v>
      </c>
      <c r="C1615" s="2">
        <v>35</v>
      </c>
      <c r="E1615" t="str">
        <f t="shared" si="44"/>
        <v xml:space="preserve"> (458,'01 saída','35'),</v>
      </c>
    </row>
    <row r="1616" spans="1:5" x14ac:dyDescent="0.3">
      <c r="A1616">
        <v>459</v>
      </c>
      <c r="B1616" t="s">
        <v>3338</v>
      </c>
      <c r="C1616" s="2">
        <v>145.6</v>
      </c>
      <c r="E1616" t="str">
        <f t="shared" si="44"/>
        <v xml:space="preserve"> (459,'5,20 m calha','145,6'),</v>
      </c>
    </row>
    <row r="1617" spans="1:5" x14ac:dyDescent="0.3">
      <c r="A1617">
        <v>459</v>
      </c>
      <c r="B1617" t="s">
        <v>2514</v>
      </c>
      <c r="C1617" s="2">
        <v>24</v>
      </c>
      <c r="E1617" t="str">
        <f t="shared" si="44"/>
        <v xml:space="preserve"> (459,'04 suportes','24'),</v>
      </c>
    </row>
    <row r="1618" spans="1:5" x14ac:dyDescent="0.3">
      <c r="A1618">
        <v>459</v>
      </c>
      <c r="B1618" t="s">
        <v>3339</v>
      </c>
      <c r="C1618" s="2">
        <v>182</v>
      </c>
      <c r="E1618" t="str">
        <f t="shared" si="44"/>
        <v xml:space="preserve"> (459,'5,20 rufo/acab 50','182'),</v>
      </c>
    </row>
    <row r="1619" spans="1:5" x14ac:dyDescent="0.3">
      <c r="A1619">
        <v>459</v>
      </c>
      <c r="B1619" t="s">
        <v>3340</v>
      </c>
      <c r="C1619" s="2">
        <v>200</v>
      </c>
      <c r="E1619" t="str">
        <f t="shared" si="44"/>
        <v xml:space="preserve"> (459,'08 m condutores 10x5','200'),</v>
      </c>
    </row>
    <row r="1620" spans="1:5" x14ac:dyDescent="0.3">
      <c r="A1620">
        <v>460</v>
      </c>
      <c r="B1620" t="s">
        <v>3341</v>
      </c>
      <c r="C1620" s="2">
        <v>52.8</v>
      </c>
      <c r="E1620" t="str">
        <f t="shared" si="44"/>
        <v xml:space="preserve"> (460,'3,3 m rufo','52,8'),</v>
      </c>
    </row>
    <row r="1621" spans="1:5" x14ac:dyDescent="0.3">
      <c r="A1621">
        <v>460</v>
      </c>
      <c r="B1621" t="s">
        <v>3342</v>
      </c>
      <c r="C1621" s="2">
        <v>92.4</v>
      </c>
      <c r="E1621" t="str">
        <f t="shared" si="44"/>
        <v xml:space="preserve"> (460,'3,3 m calha 30','92,4'),</v>
      </c>
    </row>
    <row r="1622" spans="1:5" x14ac:dyDescent="0.3">
      <c r="A1622">
        <v>460</v>
      </c>
      <c r="B1622" t="s">
        <v>2442</v>
      </c>
      <c r="C1622" s="2">
        <v>58.8</v>
      </c>
      <c r="E1622" t="str">
        <f t="shared" si="44"/>
        <v xml:space="preserve"> (460,'2,10 m calha 30','58,8'),</v>
      </c>
    </row>
    <row r="1623" spans="1:5" x14ac:dyDescent="0.3">
      <c r="A1623">
        <v>460</v>
      </c>
      <c r="B1623" t="s">
        <v>2661</v>
      </c>
      <c r="C1623" s="2">
        <v>168</v>
      </c>
      <c r="E1623" t="str">
        <f t="shared" si="44"/>
        <v xml:space="preserve"> (460,'6,0 m calha 30','168'),</v>
      </c>
    </row>
    <row r="1624" spans="1:5" x14ac:dyDescent="0.3">
      <c r="A1624">
        <v>460</v>
      </c>
      <c r="B1624" t="s">
        <v>3343</v>
      </c>
      <c r="C1624" s="2">
        <v>48</v>
      </c>
      <c r="E1624" t="str">
        <f t="shared" si="44"/>
        <v xml:space="preserve"> (460,'08 suporte','48'),</v>
      </c>
    </row>
    <row r="1625" spans="1:5" x14ac:dyDescent="0.3">
      <c r="A1625">
        <v>460</v>
      </c>
      <c r="B1625" t="s">
        <v>3344</v>
      </c>
      <c r="C1625" s="2">
        <v>300</v>
      </c>
      <c r="E1625" t="str">
        <f t="shared" si="44"/>
        <v xml:space="preserve"> (460,'12,0 m condutores 7x4','300'),</v>
      </c>
    </row>
    <row r="1626" spans="1:5" x14ac:dyDescent="0.3">
      <c r="A1626">
        <v>460</v>
      </c>
      <c r="B1626" t="s">
        <v>2348</v>
      </c>
      <c r="C1626" s="2">
        <v>20</v>
      </c>
      <c r="E1626" t="str">
        <f t="shared" si="44"/>
        <v xml:space="preserve"> (460,'01 cola PU','20'),</v>
      </c>
    </row>
    <row r="1627" spans="1:5" x14ac:dyDescent="0.3">
      <c r="A1627">
        <v>461</v>
      </c>
      <c r="B1627" t="s">
        <v>3174</v>
      </c>
      <c r="C1627" s="2">
        <v>0</v>
      </c>
      <c r="E1627" t="str">
        <f t="shared" si="44"/>
        <v xml:space="preserve"> (461,'3,50 m rufo 20','0'),</v>
      </c>
    </row>
    <row r="1628" spans="1:5" x14ac:dyDescent="0.3">
      <c r="A1628">
        <v>461</v>
      </c>
      <c r="B1628" t="s">
        <v>2348</v>
      </c>
      <c r="C1628" s="2">
        <v>0</v>
      </c>
      <c r="E1628" t="str">
        <f t="shared" si="44"/>
        <v xml:space="preserve"> (461,'01 cola PU','0'),</v>
      </c>
    </row>
    <row r="1629" spans="1:5" hidden="1" x14ac:dyDescent="0.3">
      <c r="A1629">
        <v>462</v>
      </c>
      <c r="B1629" t="s">
        <v>3345</v>
      </c>
    </row>
    <row r="1630" spans="1:5" x14ac:dyDescent="0.3">
      <c r="A1630">
        <v>462</v>
      </c>
      <c r="B1630" t="s">
        <v>2646</v>
      </c>
      <c r="C1630" s="2">
        <v>0</v>
      </c>
      <c r="E1630" t="str">
        <f t="shared" ref="E1630:E1650" si="45">" ("&amp;A1630&amp;",'"&amp;B1630&amp;"','"&amp;C1630&amp;"'),"</f>
        <v xml:space="preserve"> (462,'4,0 m condutores','0'),</v>
      </c>
    </row>
    <row r="1631" spans="1:5" x14ac:dyDescent="0.3">
      <c r="A1631">
        <v>462</v>
      </c>
      <c r="B1631" t="s">
        <v>2452</v>
      </c>
      <c r="C1631" s="2">
        <v>0</v>
      </c>
      <c r="E1631" t="str">
        <f t="shared" si="45"/>
        <v xml:space="preserve"> (462,'2,70 m rufo 20','0'),</v>
      </c>
    </row>
    <row r="1632" spans="1:5" x14ac:dyDescent="0.3">
      <c r="A1632">
        <v>462</v>
      </c>
      <c r="B1632" t="s">
        <v>3346</v>
      </c>
      <c r="C1632" s="2">
        <v>0</v>
      </c>
      <c r="E1632" t="str">
        <f t="shared" si="45"/>
        <v xml:space="preserve"> (462,'Mão de obra rep. Condutores','0'),</v>
      </c>
    </row>
    <row r="1633" spans="1:5" x14ac:dyDescent="0.3">
      <c r="A1633">
        <v>463</v>
      </c>
      <c r="B1633" t="s">
        <v>2862</v>
      </c>
      <c r="C1633" s="2">
        <v>80</v>
      </c>
      <c r="E1633" t="str">
        <f t="shared" si="45"/>
        <v xml:space="preserve"> (463,'5,0 m rufo 20','80'),</v>
      </c>
    </row>
    <row r="1634" spans="1:5" x14ac:dyDescent="0.3">
      <c r="A1634">
        <v>463</v>
      </c>
      <c r="B1634" t="s">
        <v>3193</v>
      </c>
      <c r="C1634" s="2">
        <v>41.6</v>
      </c>
      <c r="E1634" t="str">
        <f t="shared" si="45"/>
        <v xml:space="preserve"> (463,'2,60 m rufo 20','41,6'),</v>
      </c>
    </row>
    <row r="1635" spans="1:5" x14ac:dyDescent="0.3">
      <c r="A1635">
        <v>463</v>
      </c>
      <c r="B1635" t="s">
        <v>3193</v>
      </c>
      <c r="C1635" s="2">
        <v>41.6</v>
      </c>
      <c r="E1635" t="str">
        <f t="shared" si="45"/>
        <v xml:space="preserve"> (463,'2,60 m rufo 20','41,6'),</v>
      </c>
    </row>
    <row r="1636" spans="1:5" x14ac:dyDescent="0.3">
      <c r="A1636">
        <v>463</v>
      </c>
      <c r="B1636" t="s">
        <v>3347</v>
      </c>
      <c r="C1636" s="2">
        <v>98</v>
      </c>
      <c r="E1636" t="str">
        <f t="shared" si="45"/>
        <v xml:space="preserve"> (463,'2,80 m rufo 45','98'),</v>
      </c>
    </row>
    <row r="1637" spans="1:5" x14ac:dyDescent="0.3">
      <c r="A1637">
        <v>463</v>
      </c>
      <c r="B1637" t="s">
        <v>3348</v>
      </c>
      <c r="C1637" s="2">
        <v>78.400000000000006</v>
      </c>
      <c r="E1637" t="str">
        <f t="shared" si="45"/>
        <v xml:space="preserve"> (463,'2,80 m calha 30 mold','78,4'),</v>
      </c>
    </row>
    <row r="1638" spans="1:5" x14ac:dyDescent="0.3">
      <c r="A1638">
        <v>463</v>
      </c>
      <c r="B1638" t="s">
        <v>2510</v>
      </c>
      <c r="C1638" s="2">
        <v>100</v>
      </c>
      <c r="E1638" t="str">
        <f t="shared" si="45"/>
        <v xml:space="preserve"> (463,'4,0 m condutores 7x4','100'),</v>
      </c>
    </row>
    <row r="1639" spans="1:5" x14ac:dyDescent="0.3">
      <c r="A1639">
        <v>463</v>
      </c>
      <c r="B1639" t="s">
        <v>2526</v>
      </c>
      <c r="C1639" s="2">
        <v>18</v>
      </c>
      <c r="E1639" t="str">
        <f t="shared" si="45"/>
        <v xml:space="preserve"> (463,'03 suportes','18'),</v>
      </c>
    </row>
    <row r="1640" spans="1:5" x14ac:dyDescent="0.3">
      <c r="A1640">
        <v>463</v>
      </c>
      <c r="B1640" t="s">
        <v>2553</v>
      </c>
      <c r="C1640" s="2">
        <v>60</v>
      </c>
      <c r="E1640" t="str">
        <f t="shared" si="45"/>
        <v xml:space="preserve"> (463,'03 colas PU','60'),</v>
      </c>
    </row>
    <row r="1641" spans="1:5" x14ac:dyDescent="0.3">
      <c r="A1641">
        <v>464</v>
      </c>
      <c r="B1641" t="s">
        <v>3349</v>
      </c>
      <c r="C1641" s="2">
        <v>215.6</v>
      </c>
      <c r="E1641" t="str">
        <f t="shared" si="45"/>
        <v xml:space="preserve"> (464,'7,70m calha 30 mold','215,6'),</v>
      </c>
    </row>
    <row r="1642" spans="1:5" x14ac:dyDescent="0.3">
      <c r="A1642">
        <v>464</v>
      </c>
      <c r="B1642" t="s">
        <v>2761</v>
      </c>
      <c r="C1642" s="2">
        <v>30</v>
      </c>
      <c r="E1642" t="str">
        <f t="shared" si="45"/>
        <v xml:space="preserve"> (464,'05 suportes','30'),</v>
      </c>
    </row>
    <row r="1643" spans="1:5" x14ac:dyDescent="0.3">
      <c r="A1643">
        <v>464</v>
      </c>
      <c r="B1643" t="s">
        <v>3350</v>
      </c>
      <c r="C1643" s="2">
        <v>100</v>
      </c>
      <c r="E1643" t="str">
        <f t="shared" si="45"/>
        <v xml:space="preserve"> (464,'4,0 m cpndutores 10x5','100'),</v>
      </c>
    </row>
    <row r="1644" spans="1:5" x14ac:dyDescent="0.3">
      <c r="A1644">
        <v>464</v>
      </c>
      <c r="B1644" t="s">
        <v>3351</v>
      </c>
      <c r="C1644" s="2">
        <v>269.5</v>
      </c>
      <c r="E1644" t="str">
        <f t="shared" si="45"/>
        <v xml:space="preserve"> (464,'7,70 m chapa45','269,5'),</v>
      </c>
    </row>
    <row r="1645" spans="1:5" x14ac:dyDescent="0.3">
      <c r="A1645">
        <v>464</v>
      </c>
      <c r="B1645" t="s">
        <v>3122</v>
      </c>
      <c r="C1645" s="2">
        <v>42.3</v>
      </c>
      <c r="E1645" t="str">
        <f t="shared" si="45"/>
        <v xml:space="preserve"> (464,'5,0 m rufo 15','42,3'),</v>
      </c>
    </row>
    <row r="1646" spans="1:5" x14ac:dyDescent="0.3">
      <c r="A1646">
        <v>465</v>
      </c>
      <c r="B1646" t="s">
        <v>2776</v>
      </c>
      <c r="C1646" s="2">
        <v>47.6</v>
      </c>
      <c r="E1646" t="str">
        <f t="shared" si="45"/>
        <v xml:space="preserve"> (465,'1,70 m calha 30','47,6'),</v>
      </c>
    </row>
    <row r="1647" spans="1:5" x14ac:dyDescent="0.3">
      <c r="A1647">
        <v>465</v>
      </c>
      <c r="B1647" t="s">
        <v>3352</v>
      </c>
      <c r="C1647" s="2">
        <v>142.80000000000001</v>
      </c>
      <c r="E1647" t="str">
        <f t="shared" si="45"/>
        <v xml:space="preserve"> (465,'5,10 m calha 30','142,8'),</v>
      </c>
    </row>
    <row r="1648" spans="1:5" x14ac:dyDescent="0.3">
      <c r="A1648">
        <v>465</v>
      </c>
      <c r="B1648" t="s">
        <v>2741</v>
      </c>
      <c r="C1648" s="2">
        <v>114.8</v>
      </c>
      <c r="E1648" t="str">
        <f t="shared" si="45"/>
        <v xml:space="preserve"> (465,'4,10 m calha 30','114,8'),</v>
      </c>
    </row>
    <row r="1649" spans="1:5" x14ac:dyDescent="0.3">
      <c r="A1649">
        <v>465</v>
      </c>
      <c r="B1649" t="s">
        <v>3353</v>
      </c>
      <c r="C1649" s="2">
        <v>406</v>
      </c>
      <c r="E1649" t="str">
        <f t="shared" si="45"/>
        <v xml:space="preserve"> (465,'14,50 m calha 30','406'),</v>
      </c>
    </row>
    <row r="1650" spans="1:5" x14ac:dyDescent="0.3">
      <c r="A1650">
        <v>465</v>
      </c>
      <c r="B1650" t="s">
        <v>3354</v>
      </c>
      <c r="C1650" s="2">
        <v>89.6</v>
      </c>
      <c r="E1650" t="str">
        <f t="shared" si="45"/>
        <v xml:space="preserve"> (465,'3,20 m calha 89,60','89,6'),</v>
      </c>
    </row>
    <row r="1651" spans="1:5" hidden="1" x14ac:dyDescent="0.3">
      <c r="B1651" t="s">
        <v>3355</v>
      </c>
    </row>
    <row r="1652" spans="1:5" hidden="1" x14ac:dyDescent="0.3">
      <c r="B1652" t="s">
        <v>3338</v>
      </c>
    </row>
    <row r="1653" spans="1:5" x14ac:dyDescent="0.3">
      <c r="A1653">
        <v>465</v>
      </c>
      <c r="B1653" t="s">
        <v>2765</v>
      </c>
      <c r="C1653" s="2">
        <v>400</v>
      </c>
      <c r="E1653" t="str">
        <f t="shared" ref="E1653:E1716" si="46">" ("&amp;A1653&amp;",'"&amp;B1653&amp;"','"&amp;C1653&amp;"'),"</f>
        <v xml:space="preserve"> (465,'20,0 m condutores 10x5','400'),</v>
      </c>
    </row>
    <row r="1654" spans="1:5" x14ac:dyDescent="0.3">
      <c r="A1654">
        <v>465</v>
      </c>
      <c r="B1654" t="s">
        <v>3169</v>
      </c>
      <c r="C1654" s="2">
        <v>60</v>
      </c>
      <c r="E1654" t="str">
        <f t="shared" si="46"/>
        <v xml:space="preserve"> (465,'02 esquadros','60'),</v>
      </c>
    </row>
    <row r="1655" spans="1:5" x14ac:dyDescent="0.3">
      <c r="A1655">
        <v>465</v>
      </c>
      <c r="B1655" t="s">
        <v>3356</v>
      </c>
      <c r="C1655" s="2">
        <v>144</v>
      </c>
      <c r="E1655" t="str">
        <f t="shared" si="46"/>
        <v xml:space="preserve"> (465,'24 suportes','144'),</v>
      </c>
    </row>
    <row r="1656" spans="1:5" x14ac:dyDescent="0.3">
      <c r="A1656">
        <v>465</v>
      </c>
      <c r="B1656" t="s">
        <v>3338</v>
      </c>
      <c r="C1656" s="2">
        <v>145.6</v>
      </c>
      <c r="E1656" t="str">
        <f t="shared" si="46"/>
        <v xml:space="preserve"> (465,'5,20 m calha','145,6'),</v>
      </c>
    </row>
    <row r="1657" spans="1:5" x14ac:dyDescent="0.3">
      <c r="A1657">
        <v>466</v>
      </c>
      <c r="B1657" t="s">
        <v>3357</v>
      </c>
      <c r="C1657" s="2">
        <v>120</v>
      </c>
      <c r="E1657" t="str">
        <f t="shared" si="46"/>
        <v xml:space="preserve"> (466,'01 rufo','120'),</v>
      </c>
    </row>
    <row r="1658" spans="1:5" x14ac:dyDescent="0.3">
      <c r="A1658">
        <v>466</v>
      </c>
      <c r="B1658" t="s">
        <v>3358</v>
      </c>
      <c r="C1658" s="2">
        <v>60</v>
      </c>
      <c r="E1658" t="str">
        <f t="shared" si="46"/>
        <v xml:space="preserve"> (466,'01 peça','60'),</v>
      </c>
    </row>
    <row r="1659" spans="1:5" x14ac:dyDescent="0.3">
      <c r="A1659">
        <v>466</v>
      </c>
      <c r="B1659" t="s">
        <v>3359</v>
      </c>
      <c r="C1659" s="2">
        <v>50</v>
      </c>
      <c r="E1659" t="str">
        <f t="shared" si="46"/>
        <v xml:space="preserve"> (466,'01 mão de obra','50'),</v>
      </c>
    </row>
    <row r="1660" spans="1:5" x14ac:dyDescent="0.3">
      <c r="A1660">
        <v>467</v>
      </c>
      <c r="B1660" t="s">
        <v>3360</v>
      </c>
      <c r="C1660" s="2">
        <v>323.2</v>
      </c>
      <c r="E1660" t="str">
        <f t="shared" si="46"/>
        <v xml:space="preserve"> (467,'10,10 m calha 40','323,2'),</v>
      </c>
    </row>
    <row r="1661" spans="1:5" x14ac:dyDescent="0.3">
      <c r="A1661">
        <v>467</v>
      </c>
      <c r="B1661" t="s">
        <v>2370</v>
      </c>
      <c r="C1661" s="2">
        <v>35</v>
      </c>
      <c r="E1661" t="str">
        <f t="shared" si="46"/>
        <v xml:space="preserve"> (467,'01 saída','35'),</v>
      </c>
    </row>
    <row r="1662" spans="1:5" x14ac:dyDescent="0.3">
      <c r="A1662">
        <v>467</v>
      </c>
      <c r="B1662" t="s">
        <v>2370</v>
      </c>
      <c r="C1662" s="2">
        <v>35</v>
      </c>
      <c r="E1662" t="str">
        <f t="shared" si="46"/>
        <v xml:space="preserve"> (467,'01 saída','35'),</v>
      </c>
    </row>
    <row r="1663" spans="1:5" x14ac:dyDescent="0.3">
      <c r="A1663">
        <v>467</v>
      </c>
      <c r="B1663" t="s">
        <v>3361</v>
      </c>
      <c r="C1663" s="2">
        <v>325.8</v>
      </c>
      <c r="E1663" t="str">
        <f t="shared" si="46"/>
        <v xml:space="preserve"> (467,'7,24 m calha 60','325,8'),</v>
      </c>
    </row>
    <row r="1664" spans="1:5" x14ac:dyDescent="0.3">
      <c r="A1664">
        <v>467</v>
      </c>
      <c r="B1664" t="s">
        <v>3362</v>
      </c>
      <c r="C1664" s="2">
        <v>107.2</v>
      </c>
      <c r="E1664" t="str">
        <f t="shared" si="46"/>
        <v xml:space="preserve"> (467,'01 calha 40','107,2'),</v>
      </c>
    </row>
    <row r="1665" spans="1:5" x14ac:dyDescent="0.3">
      <c r="A1665">
        <v>468</v>
      </c>
      <c r="B1665" t="s">
        <v>2640</v>
      </c>
      <c r="C1665" s="2">
        <v>200</v>
      </c>
      <c r="E1665" t="str">
        <f t="shared" si="46"/>
        <v xml:space="preserve"> (468,'8,0 m condutores 7x4','200'),</v>
      </c>
    </row>
    <row r="1666" spans="1:5" x14ac:dyDescent="0.3">
      <c r="A1666">
        <v>468</v>
      </c>
      <c r="B1666" t="s">
        <v>2640</v>
      </c>
      <c r="C1666" s="2">
        <v>200</v>
      </c>
      <c r="E1666" t="str">
        <f t="shared" si="46"/>
        <v xml:space="preserve"> (468,'8,0 m condutores 7x4','200'),</v>
      </c>
    </row>
    <row r="1667" spans="1:5" x14ac:dyDescent="0.3">
      <c r="A1667">
        <v>468</v>
      </c>
      <c r="B1667" t="s">
        <v>2621</v>
      </c>
      <c r="C1667" s="2">
        <v>150</v>
      </c>
      <c r="E1667" t="str">
        <f t="shared" si="46"/>
        <v xml:space="preserve"> (468,'6,0 m condutores 7x4','150'),</v>
      </c>
    </row>
    <row r="1668" spans="1:5" x14ac:dyDescent="0.3">
      <c r="A1668">
        <v>468</v>
      </c>
      <c r="B1668" t="s">
        <v>2698</v>
      </c>
      <c r="C1668" s="2">
        <v>150</v>
      </c>
      <c r="E1668" t="str">
        <f t="shared" si="46"/>
        <v xml:space="preserve"> (468,'6,0 m condutores 10x5','150'),</v>
      </c>
    </row>
    <row r="1669" spans="1:5" x14ac:dyDescent="0.3">
      <c r="A1669">
        <v>468</v>
      </c>
      <c r="B1669" t="s">
        <v>3363</v>
      </c>
      <c r="C1669" s="2">
        <v>60</v>
      </c>
      <c r="E1669" t="str">
        <f t="shared" si="46"/>
        <v xml:space="preserve"> (468,'Calafetar Calhas','60'),</v>
      </c>
    </row>
    <row r="1670" spans="1:5" x14ac:dyDescent="0.3">
      <c r="A1670">
        <v>468</v>
      </c>
      <c r="B1670" t="s">
        <v>3364</v>
      </c>
      <c r="C1670" s="2">
        <v>60</v>
      </c>
      <c r="E1670" t="str">
        <f t="shared" si="46"/>
        <v xml:space="preserve"> (468,'04 tampa de saída','60'),</v>
      </c>
    </row>
    <row r="1671" spans="1:5" x14ac:dyDescent="0.3">
      <c r="A1671">
        <v>468</v>
      </c>
      <c r="B1671" t="s">
        <v>3365</v>
      </c>
      <c r="C1671" s="2">
        <v>120</v>
      </c>
      <c r="E1671" t="str">
        <f t="shared" si="46"/>
        <v xml:space="preserve"> (468,'Manutenção calha 4','120'),</v>
      </c>
    </row>
    <row r="1672" spans="1:5" x14ac:dyDescent="0.3">
      <c r="A1672">
        <v>468</v>
      </c>
      <c r="B1672" t="s">
        <v>2509</v>
      </c>
      <c r="C1672" s="2">
        <v>40</v>
      </c>
      <c r="E1672" t="str">
        <f t="shared" si="46"/>
        <v xml:space="preserve"> (468,'02 colas PU','40'),</v>
      </c>
    </row>
    <row r="1673" spans="1:5" x14ac:dyDescent="0.3">
      <c r="A1673">
        <v>469</v>
      </c>
      <c r="B1673" t="s">
        <v>2624</v>
      </c>
      <c r="C1673" s="2">
        <v>98.8</v>
      </c>
      <c r="E1673" t="str">
        <f t="shared" si="46"/>
        <v xml:space="preserve"> (469,'5,20 m rufo 25','98,8'),</v>
      </c>
    </row>
    <row r="1674" spans="1:5" x14ac:dyDescent="0.3">
      <c r="A1674">
        <v>469</v>
      </c>
      <c r="B1674" t="s">
        <v>3366</v>
      </c>
      <c r="C1674" s="2">
        <v>20</v>
      </c>
      <c r="E1674" t="str">
        <f t="shared" si="46"/>
        <v xml:space="preserve"> (469,'01 colaPU','20'),</v>
      </c>
    </row>
    <row r="1675" spans="1:5" x14ac:dyDescent="0.3">
      <c r="A1675">
        <v>469</v>
      </c>
      <c r="B1675" t="s">
        <v>2738</v>
      </c>
      <c r="C1675" s="2">
        <v>25.36</v>
      </c>
      <c r="E1675" t="str">
        <f t="shared" si="46"/>
        <v xml:space="preserve"> (469,'3,0 m rufo 15','25,36'),</v>
      </c>
    </row>
    <row r="1676" spans="1:5" x14ac:dyDescent="0.3">
      <c r="A1676">
        <v>469</v>
      </c>
      <c r="B1676" t="s">
        <v>3367</v>
      </c>
      <c r="C1676" s="2">
        <v>147.4</v>
      </c>
      <c r="E1676" t="str">
        <f t="shared" si="46"/>
        <v xml:space="preserve"> (469,'6,70 m ping','147,4'),</v>
      </c>
    </row>
    <row r="1677" spans="1:5" x14ac:dyDescent="0.3">
      <c r="A1677">
        <v>470</v>
      </c>
      <c r="B1677" t="s">
        <v>4601</v>
      </c>
      <c r="C1677" s="2">
        <v>0</v>
      </c>
      <c r="E1677" t="str">
        <f t="shared" si="46"/>
        <v xml:space="preserve"> (470,'item','0'),</v>
      </c>
    </row>
    <row r="1678" spans="1:5" x14ac:dyDescent="0.3">
      <c r="A1678">
        <v>470</v>
      </c>
      <c r="B1678" t="s">
        <v>2668</v>
      </c>
      <c r="C1678" s="2">
        <v>250</v>
      </c>
      <c r="E1678" t="str">
        <f t="shared" si="46"/>
        <v xml:space="preserve"> (470,'12,0 m comunheira 50','250'),</v>
      </c>
    </row>
    <row r="1679" spans="1:5" x14ac:dyDescent="0.3">
      <c r="A1679">
        <v>471</v>
      </c>
      <c r="B1679" t="s">
        <v>3368</v>
      </c>
      <c r="C1679" s="2">
        <v>128</v>
      </c>
      <c r="E1679" t="str">
        <f t="shared" si="46"/>
        <v xml:space="preserve"> (471,'4,0 m rufo 40','128'),</v>
      </c>
    </row>
    <row r="1680" spans="1:5" x14ac:dyDescent="0.3">
      <c r="A1680">
        <v>471</v>
      </c>
      <c r="B1680" t="s">
        <v>2348</v>
      </c>
      <c r="C1680" s="2">
        <v>20</v>
      </c>
      <c r="E1680" t="str">
        <f t="shared" si="46"/>
        <v xml:space="preserve"> (471,'01 cola PU','20'),</v>
      </c>
    </row>
    <row r="1681" spans="1:5" x14ac:dyDescent="0.3">
      <c r="A1681">
        <v>471</v>
      </c>
      <c r="B1681" t="s">
        <v>3369</v>
      </c>
      <c r="C1681" s="2">
        <v>190.4</v>
      </c>
      <c r="E1681" t="str">
        <f t="shared" si="46"/>
        <v xml:space="preserve"> (471,'6,80 m calha 30','190,4'),</v>
      </c>
    </row>
    <row r="1682" spans="1:5" x14ac:dyDescent="0.3">
      <c r="A1682">
        <v>471</v>
      </c>
      <c r="B1682" t="s">
        <v>2352</v>
      </c>
      <c r="C1682" s="2">
        <v>100</v>
      </c>
      <c r="E1682" t="str">
        <f t="shared" si="46"/>
        <v xml:space="preserve"> (471,'4,0 m condutor 10x5','100'),</v>
      </c>
    </row>
    <row r="1683" spans="1:5" x14ac:dyDescent="0.3">
      <c r="A1683">
        <v>471</v>
      </c>
      <c r="B1683" t="s">
        <v>2761</v>
      </c>
      <c r="C1683" s="2">
        <v>30</v>
      </c>
      <c r="E1683" t="str">
        <f t="shared" si="46"/>
        <v xml:space="preserve"> (471,'05 suportes','30'),</v>
      </c>
    </row>
    <row r="1684" spans="1:5" x14ac:dyDescent="0.3">
      <c r="A1684">
        <v>472</v>
      </c>
      <c r="B1684" t="s">
        <v>3370</v>
      </c>
      <c r="C1684" s="2">
        <v>61.5</v>
      </c>
      <c r="E1684" t="str">
        <f t="shared" si="46"/>
        <v xml:space="preserve"> (472,'4,10 m rufo 15','61,5'),</v>
      </c>
    </row>
    <row r="1685" spans="1:5" x14ac:dyDescent="0.3">
      <c r="A1685">
        <v>472</v>
      </c>
      <c r="B1685" t="s">
        <v>2809</v>
      </c>
      <c r="C1685" s="2">
        <v>70.400000000000006</v>
      </c>
      <c r="E1685" t="str">
        <f t="shared" si="46"/>
        <v xml:space="preserve"> (472,'4,40 m rufo 20','70,4'),</v>
      </c>
    </row>
    <row r="1686" spans="1:5" x14ac:dyDescent="0.3">
      <c r="A1686">
        <v>472</v>
      </c>
      <c r="B1686" t="s">
        <v>3371</v>
      </c>
      <c r="C1686" s="2">
        <v>120</v>
      </c>
      <c r="E1686" t="str">
        <f t="shared" si="46"/>
        <v xml:space="preserve"> (472,'7,50 m rufo 20','120'),</v>
      </c>
    </row>
    <row r="1687" spans="1:5" x14ac:dyDescent="0.3">
      <c r="A1687">
        <v>472</v>
      </c>
      <c r="B1687" t="s">
        <v>3372</v>
      </c>
      <c r="C1687" s="2">
        <v>40</v>
      </c>
      <c r="E1687" t="str">
        <f t="shared" si="46"/>
        <v xml:space="preserve"> (472,'02 cola','40'),</v>
      </c>
    </row>
    <row r="1688" spans="1:5" x14ac:dyDescent="0.3">
      <c r="A1688">
        <v>473</v>
      </c>
      <c r="B1688" t="s">
        <v>3373</v>
      </c>
      <c r="C1688" s="2">
        <v>250</v>
      </c>
      <c r="E1688" t="str">
        <f t="shared" si="46"/>
        <v xml:space="preserve"> (473,'01 serviço Mão de obra condutor','250'),</v>
      </c>
    </row>
    <row r="1689" spans="1:5" x14ac:dyDescent="0.3">
      <c r="A1689">
        <v>474</v>
      </c>
      <c r="B1689" t="s">
        <v>3374</v>
      </c>
      <c r="C1689" s="2">
        <v>165</v>
      </c>
      <c r="E1689" t="str">
        <f t="shared" si="46"/>
        <v xml:space="preserve"> (474,'14,0 m ping 25 / mat.','165'),</v>
      </c>
    </row>
    <row r="1690" spans="1:5" x14ac:dyDescent="0.3">
      <c r="A1690">
        <v>475</v>
      </c>
      <c r="B1690" t="s">
        <v>3329</v>
      </c>
      <c r="C1690" s="2">
        <v>51.2</v>
      </c>
      <c r="E1690" t="str">
        <f t="shared" si="46"/>
        <v xml:space="preserve"> (475,'3,20 m rufo 20','51,2'),</v>
      </c>
    </row>
    <row r="1691" spans="1:5" x14ac:dyDescent="0.3">
      <c r="A1691">
        <v>475</v>
      </c>
      <c r="B1691" t="s">
        <v>3375</v>
      </c>
      <c r="C1691" s="2">
        <v>18</v>
      </c>
      <c r="E1691" t="str">
        <f t="shared" si="46"/>
        <v xml:space="preserve"> (475,'1,20 m rufo 15','18'),</v>
      </c>
    </row>
    <row r="1692" spans="1:5" x14ac:dyDescent="0.3">
      <c r="A1692">
        <v>475</v>
      </c>
      <c r="B1692" t="s">
        <v>3376</v>
      </c>
      <c r="C1692" s="2">
        <v>106.4</v>
      </c>
      <c r="E1692" t="str">
        <f t="shared" si="46"/>
        <v xml:space="preserve"> (475,'3,80 m calha mold 30','106,4'),</v>
      </c>
    </row>
    <row r="1693" spans="1:5" x14ac:dyDescent="0.3">
      <c r="A1693">
        <v>475</v>
      </c>
      <c r="B1693" t="s">
        <v>2510</v>
      </c>
      <c r="C1693" s="2">
        <v>100</v>
      </c>
      <c r="E1693" t="str">
        <f t="shared" si="46"/>
        <v xml:space="preserve"> (475,'4,0 m condutores 7x4','100'),</v>
      </c>
    </row>
    <row r="1694" spans="1:5" x14ac:dyDescent="0.3">
      <c r="A1694">
        <v>475</v>
      </c>
      <c r="B1694" t="s">
        <v>2526</v>
      </c>
      <c r="C1694" s="2">
        <v>18</v>
      </c>
      <c r="E1694" t="str">
        <f t="shared" si="46"/>
        <v xml:space="preserve"> (475,'03 suportes','18'),</v>
      </c>
    </row>
    <row r="1695" spans="1:5" x14ac:dyDescent="0.3">
      <c r="A1695">
        <v>476</v>
      </c>
      <c r="B1695" t="s">
        <v>3377</v>
      </c>
      <c r="C1695" s="2">
        <v>28</v>
      </c>
      <c r="E1695" t="str">
        <f t="shared" si="46"/>
        <v xml:space="preserve"> (476,'1,0 m ping 30','28'),</v>
      </c>
    </row>
    <row r="1696" spans="1:5" x14ac:dyDescent="0.3">
      <c r="A1696">
        <v>476</v>
      </c>
      <c r="B1696" t="s">
        <v>3378</v>
      </c>
      <c r="C1696" s="2">
        <v>106.4</v>
      </c>
      <c r="E1696" t="str">
        <f t="shared" si="46"/>
        <v xml:space="preserve"> (476,'3,80 m ping 30','106,4'),</v>
      </c>
    </row>
    <row r="1697" spans="1:5" x14ac:dyDescent="0.3">
      <c r="A1697">
        <v>476</v>
      </c>
      <c r="B1697" t="s">
        <v>3379</v>
      </c>
      <c r="C1697" s="2">
        <v>129.5</v>
      </c>
      <c r="E1697" t="str">
        <f t="shared" si="46"/>
        <v xml:space="preserve"> (476,'3,70 m ping 40','129,5'),</v>
      </c>
    </row>
    <row r="1698" spans="1:5" x14ac:dyDescent="0.3">
      <c r="A1698">
        <v>477</v>
      </c>
      <c r="B1698" t="s">
        <v>3380</v>
      </c>
      <c r="C1698" s="2">
        <v>123.6</v>
      </c>
      <c r="E1698" t="str">
        <f t="shared" si="46"/>
        <v xml:space="preserve"> (477,'10,0 m rufo 30','123,6'),</v>
      </c>
    </row>
    <row r="1699" spans="1:5" x14ac:dyDescent="0.3">
      <c r="A1699">
        <v>478</v>
      </c>
      <c r="B1699" t="s">
        <v>3381</v>
      </c>
      <c r="C1699" s="2">
        <v>81</v>
      </c>
      <c r="E1699" t="str">
        <f t="shared" si="46"/>
        <v xml:space="preserve"> (478,'1,80 m calha enc. 60','81'),</v>
      </c>
    </row>
    <row r="1700" spans="1:5" x14ac:dyDescent="0.3">
      <c r="A1700">
        <v>478</v>
      </c>
      <c r="B1700" t="s">
        <v>3382</v>
      </c>
      <c r="C1700" s="2">
        <v>157.5</v>
      </c>
      <c r="E1700" t="str">
        <f t="shared" si="46"/>
        <v xml:space="preserve"> (478,'3,50 m calha enc. 60','157,5'),</v>
      </c>
    </row>
    <row r="1701" spans="1:5" x14ac:dyDescent="0.3">
      <c r="A1701">
        <v>478</v>
      </c>
      <c r="B1701" t="s">
        <v>3383</v>
      </c>
      <c r="C1701" s="2">
        <v>108</v>
      </c>
      <c r="E1701" t="str">
        <f t="shared" si="46"/>
        <v xml:space="preserve"> (478,'Mão de obra 6,0 m condutores','108'),</v>
      </c>
    </row>
    <row r="1702" spans="1:5" x14ac:dyDescent="0.3">
      <c r="A1702">
        <v>478</v>
      </c>
      <c r="B1702" t="s">
        <v>2558</v>
      </c>
      <c r="C1702" s="2">
        <v>100</v>
      </c>
      <c r="E1702" t="str">
        <f t="shared" si="46"/>
        <v xml:space="preserve"> (478,'4,0 m condutores 10x5','100'),</v>
      </c>
    </row>
    <row r="1703" spans="1:5" x14ac:dyDescent="0.3">
      <c r="A1703">
        <v>480</v>
      </c>
      <c r="B1703" t="s">
        <v>3384</v>
      </c>
      <c r="C1703" s="2">
        <v>280</v>
      </c>
      <c r="E1703" t="str">
        <f t="shared" si="46"/>
        <v xml:space="preserve"> (480,'10,0 m calhas 30','280'),</v>
      </c>
    </row>
    <row r="1704" spans="1:5" x14ac:dyDescent="0.3">
      <c r="A1704">
        <v>480</v>
      </c>
      <c r="B1704" t="s">
        <v>2558</v>
      </c>
      <c r="C1704" s="2">
        <v>100</v>
      </c>
      <c r="E1704" t="str">
        <f t="shared" si="46"/>
        <v xml:space="preserve"> (480,'4,0 m condutores 10x5','100'),</v>
      </c>
    </row>
    <row r="1705" spans="1:5" x14ac:dyDescent="0.3">
      <c r="A1705">
        <v>480</v>
      </c>
      <c r="B1705" t="s">
        <v>2699</v>
      </c>
      <c r="C1705" s="2">
        <v>42</v>
      </c>
      <c r="E1705" t="str">
        <f t="shared" si="46"/>
        <v xml:space="preserve"> (480,'07 suportes','42'),</v>
      </c>
    </row>
    <row r="1706" spans="1:5" x14ac:dyDescent="0.3">
      <c r="A1706">
        <v>481</v>
      </c>
      <c r="B1706" t="s">
        <v>3385</v>
      </c>
      <c r="C1706" s="2">
        <v>60</v>
      </c>
      <c r="E1706" t="str">
        <f t="shared" si="46"/>
        <v xml:space="preserve"> (481,'4,40 m rufo 25','60'),</v>
      </c>
    </row>
    <row r="1707" spans="1:5" x14ac:dyDescent="0.3">
      <c r="A1707">
        <v>479</v>
      </c>
      <c r="B1707" t="s">
        <v>3386</v>
      </c>
      <c r="C1707" s="2">
        <v>0</v>
      </c>
      <c r="E1707" t="str">
        <f t="shared" si="46"/>
        <v xml:space="preserve"> (479,'2,50 m calha L 40','0'),</v>
      </c>
    </row>
    <row r="1708" spans="1:5" x14ac:dyDescent="0.3">
      <c r="A1708">
        <v>479</v>
      </c>
      <c r="B1708" t="s">
        <v>2777</v>
      </c>
      <c r="C1708" s="2">
        <v>0</v>
      </c>
      <c r="E1708" t="str">
        <f t="shared" si="46"/>
        <v xml:space="preserve"> (479,'2,0 m condutores 7x4','0'),</v>
      </c>
    </row>
    <row r="1709" spans="1:5" x14ac:dyDescent="0.3">
      <c r="A1709">
        <v>479</v>
      </c>
      <c r="B1709" t="s">
        <v>2694</v>
      </c>
      <c r="C1709" s="2">
        <v>0</v>
      </c>
      <c r="E1709" t="str">
        <f t="shared" si="46"/>
        <v xml:space="preserve"> (479,'02 tampas','0'),</v>
      </c>
    </row>
    <row r="1710" spans="1:5" x14ac:dyDescent="0.3">
      <c r="A1710">
        <v>482</v>
      </c>
      <c r="B1710" t="s">
        <v>2540</v>
      </c>
      <c r="C1710" s="2">
        <v>224</v>
      </c>
      <c r="E1710" t="str">
        <f t="shared" si="46"/>
        <v xml:space="preserve"> (482,'8,0 m calha','224'),</v>
      </c>
    </row>
    <row r="1711" spans="1:5" x14ac:dyDescent="0.3">
      <c r="A1711">
        <v>482</v>
      </c>
      <c r="B1711" t="s">
        <v>2569</v>
      </c>
      <c r="C1711" s="2">
        <v>36</v>
      </c>
      <c r="E1711" t="str">
        <f t="shared" si="46"/>
        <v xml:space="preserve"> (482,'06 suportes','36'),</v>
      </c>
    </row>
    <row r="1712" spans="1:5" x14ac:dyDescent="0.3">
      <c r="A1712">
        <v>482</v>
      </c>
      <c r="B1712" t="s">
        <v>3083</v>
      </c>
      <c r="C1712" s="2">
        <v>152</v>
      </c>
      <c r="E1712" t="str">
        <f t="shared" si="46"/>
        <v xml:space="preserve"> (482,'8,0 m rufo 25','152'),</v>
      </c>
    </row>
    <row r="1713" spans="1:5" x14ac:dyDescent="0.3">
      <c r="A1713">
        <v>482</v>
      </c>
      <c r="B1713" t="s">
        <v>3387</v>
      </c>
      <c r="C1713" s="2">
        <v>93.6</v>
      </c>
      <c r="E1713" t="str">
        <f t="shared" si="46"/>
        <v xml:space="preserve"> (482,'3,60 m ping','93,6'),</v>
      </c>
    </row>
    <row r="1714" spans="1:5" x14ac:dyDescent="0.3">
      <c r="A1714">
        <v>482</v>
      </c>
      <c r="B1714" t="s">
        <v>3387</v>
      </c>
      <c r="C1714" s="2">
        <v>93.6</v>
      </c>
      <c r="E1714" t="str">
        <f t="shared" si="46"/>
        <v xml:space="preserve"> (482,'3,60 m ping','93,6'),</v>
      </c>
    </row>
    <row r="1715" spans="1:5" x14ac:dyDescent="0.3">
      <c r="A1715">
        <v>482</v>
      </c>
      <c r="B1715" t="s">
        <v>3388</v>
      </c>
      <c r="C1715" s="2">
        <v>49.4</v>
      </c>
      <c r="E1715" t="str">
        <f t="shared" si="46"/>
        <v xml:space="preserve"> (482,'1,90 m ping','49,4'),</v>
      </c>
    </row>
    <row r="1716" spans="1:5" x14ac:dyDescent="0.3">
      <c r="A1716">
        <v>482</v>
      </c>
      <c r="B1716" t="s">
        <v>3388</v>
      </c>
      <c r="C1716" s="2">
        <v>49.4</v>
      </c>
      <c r="E1716" t="str">
        <f t="shared" si="46"/>
        <v xml:space="preserve"> (482,'1,90 m ping','49,4'),</v>
      </c>
    </row>
    <row r="1717" spans="1:5" x14ac:dyDescent="0.3">
      <c r="A1717">
        <v>482</v>
      </c>
      <c r="B1717" t="s">
        <v>3389</v>
      </c>
      <c r="C1717" s="2">
        <v>156</v>
      </c>
      <c r="E1717" t="str">
        <f t="shared" ref="E1717:E1780" si="47">" ("&amp;A1717&amp;",'"&amp;B1717&amp;"','"&amp;C1717&amp;"'),"</f>
        <v xml:space="preserve"> (482,'6,0 m ping','156'),</v>
      </c>
    </row>
    <row r="1718" spans="1:5" x14ac:dyDescent="0.3">
      <c r="A1718">
        <v>482</v>
      </c>
      <c r="B1718" t="s">
        <v>3390</v>
      </c>
      <c r="C1718" s="2">
        <v>39</v>
      </c>
      <c r="E1718" t="str">
        <f t="shared" si="47"/>
        <v xml:space="preserve"> (482,'1,50 m ping','39'),</v>
      </c>
    </row>
    <row r="1719" spans="1:5" x14ac:dyDescent="0.3">
      <c r="A1719">
        <v>482</v>
      </c>
      <c r="B1719" t="s">
        <v>3391</v>
      </c>
      <c r="C1719" s="2">
        <v>40</v>
      </c>
      <c r="E1719" t="str">
        <f t="shared" si="47"/>
        <v xml:space="preserve"> (482,'02 cola P','40'),</v>
      </c>
    </row>
    <row r="1720" spans="1:5" x14ac:dyDescent="0.3">
      <c r="A1720">
        <v>482</v>
      </c>
      <c r="B1720" t="s">
        <v>2646</v>
      </c>
      <c r="C1720" s="2">
        <v>100</v>
      </c>
      <c r="E1720" t="str">
        <f t="shared" si="47"/>
        <v xml:space="preserve"> (482,'4,0 m condutores','100'),</v>
      </c>
    </row>
    <row r="1721" spans="1:5" x14ac:dyDescent="0.3">
      <c r="A1721">
        <v>483</v>
      </c>
      <c r="B1721" t="s">
        <v>3392</v>
      </c>
      <c r="C1721" s="2">
        <v>156</v>
      </c>
      <c r="E1721" t="str">
        <f t="shared" si="47"/>
        <v xml:space="preserve"> (483,'6,0 m ping muro 30','156'),</v>
      </c>
    </row>
    <row r="1722" spans="1:5" x14ac:dyDescent="0.3">
      <c r="A1722">
        <v>483</v>
      </c>
      <c r="B1722" t="s">
        <v>3393</v>
      </c>
      <c r="C1722" s="2">
        <v>67.2</v>
      </c>
      <c r="E1722" t="str">
        <f t="shared" si="47"/>
        <v xml:space="preserve"> (483,'4,20 m rufo 20','67,2'),</v>
      </c>
    </row>
    <row r="1723" spans="1:5" x14ac:dyDescent="0.3">
      <c r="A1723">
        <v>483</v>
      </c>
      <c r="B1723" t="s">
        <v>3394</v>
      </c>
      <c r="C1723" s="2">
        <v>30.4</v>
      </c>
      <c r="E1723" t="str">
        <f t="shared" si="47"/>
        <v xml:space="preserve"> (483,'1,60 m rufo 25','30,4'),</v>
      </c>
    </row>
    <row r="1724" spans="1:5" x14ac:dyDescent="0.3">
      <c r="A1724">
        <v>483</v>
      </c>
      <c r="B1724" t="s">
        <v>3395</v>
      </c>
      <c r="C1724" s="2">
        <v>73.599999999999994</v>
      </c>
      <c r="E1724" t="str">
        <f t="shared" si="47"/>
        <v xml:space="preserve"> (483,'4,60 m rufo 20','73,6'),</v>
      </c>
    </row>
    <row r="1725" spans="1:5" x14ac:dyDescent="0.3">
      <c r="A1725">
        <v>483</v>
      </c>
      <c r="B1725" t="s">
        <v>2509</v>
      </c>
      <c r="C1725" s="2">
        <v>40</v>
      </c>
      <c r="E1725" t="str">
        <f t="shared" si="47"/>
        <v xml:space="preserve"> (483,'02 colas PU','40'),</v>
      </c>
    </row>
    <row r="1726" spans="1:5" x14ac:dyDescent="0.3">
      <c r="A1726">
        <v>483</v>
      </c>
      <c r="B1726" t="s">
        <v>3396</v>
      </c>
      <c r="C1726" s="2">
        <v>32.799999999999997</v>
      </c>
      <c r="E1726" t="str">
        <f t="shared" si="47"/>
        <v xml:space="preserve"> (483,'serviço casa cliente','32,8'),</v>
      </c>
    </row>
    <row r="1727" spans="1:5" x14ac:dyDescent="0.3">
      <c r="A1727">
        <v>484</v>
      </c>
      <c r="B1727" t="s">
        <v>3397</v>
      </c>
      <c r="C1727" s="2">
        <v>0</v>
      </c>
      <c r="E1727" t="str">
        <f t="shared" si="47"/>
        <v xml:space="preserve"> (484,'6,70 m calha 30','0'),</v>
      </c>
    </row>
    <row r="1728" spans="1:5" x14ac:dyDescent="0.3">
      <c r="A1728">
        <v>484</v>
      </c>
      <c r="B1728" t="s">
        <v>2761</v>
      </c>
      <c r="C1728" s="2">
        <v>0</v>
      </c>
      <c r="E1728" t="str">
        <f t="shared" si="47"/>
        <v xml:space="preserve"> (484,'05 suportes','0'),</v>
      </c>
    </row>
    <row r="1729" spans="1:5" x14ac:dyDescent="0.3">
      <c r="A1729">
        <v>484</v>
      </c>
      <c r="B1729" t="s">
        <v>2558</v>
      </c>
      <c r="C1729" s="2">
        <v>0</v>
      </c>
      <c r="E1729" t="str">
        <f t="shared" si="47"/>
        <v xml:space="preserve"> (484,'4,0 m condutores 10x5','0'),</v>
      </c>
    </row>
    <row r="1730" spans="1:5" x14ac:dyDescent="0.3">
      <c r="A1730">
        <v>484</v>
      </c>
      <c r="B1730" t="s">
        <v>3398</v>
      </c>
      <c r="C1730" s="2">
        <v>0</v>
      </c>
      <c r="E1730" t="str">
        <f t="shared" si="47"/>
        <v xml:space="preserve"> (484,'2,7 m rufo 20','0'),</v>
      </c>
    </row>
    <row r="1731" spans="1:5" x14ac:dyDescent="0.3">
      <c r="A1731">
        <v>484</v>
      </c>
      <c r="B1731" t="s">
        <v>3005</v>
      </c>
      <c r="C1731" s="2">
        <v>0</v>
      </c>
      <c r="E1731" t="str">
        <f t="shared" si="47"/>
        <v xml:space="preserve"> (484,'01 PU','0'),</v>
      </c>
    </row>
    <row r="1732" spans="1:5" x14ac:dyDescent="0.3">
      <c r="A1732">
        <v>485</v>
      </c>
      <c r="B1732" t="s">
        <v>3399</v>
      </c>
      <c r="C1732" s="2">
        <v>98.56</v>
      </c>
      <c r="E1732" t="str">
        <f t="shared" si="47"/>
        <v xml:space="preserve"> (485,'3,52 m calha 30','98,56'),</v>
      </c>
    </row>
    <row r="1733" spans="1:5" x14ac:dyDescent="0.3">
      <c r="A1733">
        <v>485</v>
      </c>
      <c r="B1733" t="s">
        <v>2351</v>
      </c>
      <c r="C1733" s="2">
        <v>18</v>
      </c>
      <c r="E1733" t="str">
        <f t="shared" si="47"/>
        <v xml:space="preserve"> (485,'02 suportes','18'),</v>
      </c>
    </row>
    <row r="1734" spans="1:5" x14ac:dyDescent="0.3">
      <c r="A1734">
        <v>485</v>
      </c>
      <c r="B1734" t="s">
        <v>2558</v>
      </c>
      <c r="C1734" s="2">
        <v>100</v>
      </c>
      <c r="E1734" t="str">
        <f t="shared" si="47"/>
        <v xml:space="preserve"> (485,'4,0 m condutores 10x5','100'),</v>
      </c>
    </row>
    <row r="1735" spans="1:5" x14ac:dyDescent="0.3">
      <c r="A1735">
        <v>485</v>
      </c>
      <c r="B1735" t="s">
        <v>3329</v>
      </c>
      <c r="C1735" s="2">
        <v>51.2</v>
      </c>
      <c r="E1735" t="str">
        <f t="shared" si="47"/>
        <v xml:space="preserve"> (485,'3,20 m rufo 20','51,2'),</v>
      </c>
    </row>
    <row r="1736" spans="1:5" x14ac:dyDescent="0.3">
      <c r="A1736">
        <v>485</v>
      </c>
      <c r="B1736" t="s">
        <v>3400</v>
      </c>
      <c r="C1736" s="2">
        <v>62.5</v>
      </c>
      <c r="E1736" t="str">
        <f t="shared" si="47"/>
        <v xml:space="preserve"> (485,'2,20 m rufo 35','62,5'),</v>
      </c>
    </row>
    <row r="1737" spans="1:5" x14ac:dyDescent="0.3">
      <c r="A1737">
        <v>485</v>
      </c>
      <c r="B1737" t="s">
        <v>3401</v>
      </c>
      <c r="C1737" s="2">
        <v>40</v>
      </c>
      <c r="E1737" t="str">
        <f t="shared" si="47"/>
        <v xml:space="preserve"> (485,'02 PU','40'),</v>
      </c>
    </row>
    <row r="1738" spans="1:5" x14ac:dyDescent="0.3">
      <c r="A1738">
        <v>485</v>
      </c>
      <c r="B1738" t="s">
        <v>3402</v>
      </c>
      <c r="C1738" s="2">
        <v>30</v>
      </c>
      <c r="E1738" t="str">
        <f t="shared" si="47"/>
        <v xml:space="preserve"> (485,'2,20 m ping 20','30'),</v>
      </c>
    </row>
    <row r="1739" spans="1:5" x14ac:dyDescent="0.3">
      <c r="A1739">
        <v>486</v>
      </c>
      <c r="B1739" t="s">
        <v>3403</v>
      </c>
      <c r="C1739" s="2">
        <v>45.35</v>
      </c>
      <c r="E1739" t="str">
        <f t="shared" si="47"/>
        <v xml:space="preserve"> (486,'4,0 m manta Asf. 30','45,35'),</v>
      </c>
    </row>
    <row r="1740" spans="1:5" x14ac:dyDescent="0.3">
      <c r="A1740">
        <v>486</v>
      </c>
      <c r="B1740" t="s">
        <v>3404</v>
      </c>
      <c r="C1740" s="2">
        <v>47.52</v>
      </c>
      <c r="E1740" t="str">
        <f t="shared" si="47"/>
        <v xml:space="preserve"> (486,'6,0 m manta 20','47,52'),</v>
      </c>
    </row>
    <row r="1741" spans="1:5" x14ac:dyDescent="0.3">
      <c r="A1741">
        <v>486</v>
      </c>
      <c r="B1741" t="s">
        <v>2553</v>
      </c>
      <c r="C1741" s="2">
        <v>60</v>
      </c>
      <c r="E1741" t="str">
        <f t="shared" si="47"/>
        <v xml:space="preserve"> (486,'03 colas PU','60'),</v>
      </c>
    </row>
    <row r="1742" spans="1:5" x14ac:dyDescent="0.3">
      <c r="A1742">
        <v>486</v>
      </c>
      <c r="B1742" t="s">
        <v>3405</v>
      </c>
      <c r="C1742" s="2">
        <v>7.5</v>
      </c>
      <c r="E1742" t="str">
        <f t="shared" si="47"/>
        <v xml:space="preserve"> (486,'50 unid paraf. Agulha','7,5'),</v>
      </c>
    </row>
    <row r="1743" spans="1:5" x14ac:dyDescent="0.3">
      <c r="A1743">
        <v>486</v>
      </c>
      <c r="B1743" t="s">
        <v>3406</v>
      </c>
      <c r="C1743" s="2">
        <v>0</v>
      </c>
      <c r="E1743" t="str">
        <f t="shared" si="47"/>
        <v xml:space="preserve"> (486,'01 escova','0'),</v>
      </c>
    </row>
    <row r="1744" spans="1:5" x14ac:dyDescent="0.3">
      <c r="A1744">
        <v>486</v>
      </c>
      <c r="B1744" t="s">
        <v>3407</v>
      </c>
      <c r="C1744" s="2">
        <v>15</v>
      </c>
      <c r="E1744" t="str">
        <f t="shared" si="47"/>
        <v xml:space="preserve"> (486,'cola de contato','15'),</v>
      </c>
    </row>
    <row r="1745" spans="1:5" x14ac:dyDescent="0.3">
      <c r="A1745">
        <v>487</v>
      </c>
      <c r="B1745" t="s">
        <v>3408</v>
      </c>
      <c r="C1745" s="2">
        <v>26.36</v>
      </c>
      <c r="E1745" t="str">
        <f t="shared" si="47"/>
        <v xml:space="preserve"> (487,'3,20 m chapa 20','26,36'),</v>
      </c>
    </row>
    <row r="1746" spans="1:5" x14ac:dyDescent="0.3">
      <c r="A1746">
        <v>444</v>
      </c>
      <c r="B1746" t="s">
        <v>2965</v>
      </c>
      <c r="C1746" s="2">
        <v>70</v>
      </c>
      <c r="E1746" t="str">
        <f t="shared" si="47"/>
        <v xml:space="preserve"> (444,'rufos','70'),</v>
      </c>
    </row>
    <row r="1747" spans="1:5" x14ac:dyDescent="0.3">
      <c r="A1747">
        <v>488</v>
      </c>
      <c r="B1747" t="s">
        <v>3409</v>
      </c>
      <c r="C1747" s="2">
        <v>400</v>
      </c>
      <c r="E1747" t="str">
        <f t="shared" si="47"/>
        <v xml:space="preserve"> (488,'14,30 m calha 30','400'),</v>
      </c>
    </row>
    <row r="1748" spans="1:5" x14ac:dyDescent="0.3">
      <c r="A1748">
        <v>488</v>
      </c>
      <c r="B1748" t="s">
        <v>2698</v>
      </c>
      <c r="C1748" s="2">
        <v>150</v>
      </c>
      <c r="E1748" t="str">
        <f t="shared" si="47"/>
        <v xml:space="preserve"> (488,'6,0 m condutores 10x5','150'),</v>
      </c>
    </row>
    <row r="1749" spans="1:5" x14ac:dyDescent="0.3">
      <c r="A1749">
        <v>488</v>
      </c>
      <c r="B1749" t="s">
        <v>2538</v>
      </c>
      <c r="C1749" s="2">
        <v>60</v>
      </c>
      <c r="E1749" t="str">
        <f t="shared" si="47"/>
        <v xml:space="preserve"> (488,'10 suportes','60'),</v>
      </c>
    </row>
    <row r="1750" spans="1:5" x14ac:dyDescent="0.3">
      <c r="A1750">
        <v>489</v>
      </c>
      <c r="B1750" t="s">
        <v>2537</v>
      </c>
      <c r="C1750" s="2">
        <v>380</v>
      </c>
      <c r="E1750" t="str">
        <f t="shared" si="47"/>
        <v xml:space="preserve"> (489,'10,0 m calha 50','380'),</v>
      </c>
    </row>
    <row r="1751" spans="1:5" x14ac:dyDescent="0.3">
      <c r="A1751">
        <v>489</v>
      </c>
      <c r="B1751" t="s">
        <v>3410</v>
      </c>
      <c r="C1751" s="2">
        <v>139.5</v>
      </c>
      <c r="E1751" t="str">
        <f t="shared" si="47"/>
        <v xml:space="preserve"> (489,'9,30 m rufo 15','139,5'),</v>
      </c>
    </row>
    <row r="1752" spans="1:5" x14ac:dyDescent="0.3">
      <c r="A1752">
        <v>489</v>
      </c>
      <c r="B1752" t="s">
        <v>3411</v>
      </c>
      <c r="C1752" s="2">
        <v>148.80000000000001</v>
      </c>
      <c r="E1752" t="str">
        <f t="shared" si="47"/>
        <v xml:space="preserve"> (489,'9,30 rufo 20','148,8'),</v>
      </c>
    </row>
    <row r="1753" spans="1:5" x14ac:dyDescent="0.3">
      <c r="A1753">
        <v>489</v>
      </c>
      <c r="B1753" t="s">
        <v>3412</v>
      </c>
      <c r="C1753" s="2">
        <v>200</v>
      </c>
      <c r="E1753" t="str">
        <f t="shared" si="47"/>
        <v xml:space="preserve"> (489,'8,0 condutor 10x5','200'),</v>
      </c>
    </row>
    <row r="1754" spans="1:5" x14ac:dyDescent="0.3">
      <c r="A1754">
        <v>490</v>
      </c>
      <c r="B1754" t="s">
        <v>2566</v>
      </c>
      <c r="C1754" s="2">
        <v>196</v>
      </c>
      <c r="E1754" t="str">
        <f t="shared" si="47"/>
        <v xml:space="preserve"> (490,'7,0 m calha 30','196'),</v>
      </c>
    </row>
    <row r="1755" spans="1:5" x14ac:dyDescent="0.3">
      <c r="A1755">
        <v>490</v>
      </c>
      <c r="B1755" t="s">
        <v>2558</v>
      </c>
      <c r="C1755" s="2">
        <v>100</v>
      </c>
      <c r="E1755" t="str">
        <f t="shared" si="47"/>
        <v xml:space="preserve"> (490,'4,0 m condutores 10x5','100'),</v>
      </c>
    </row>
    <row r="1756" spans="1:5" x14ac:dyDescent="0.3">
      <c r="A1756">
        <v>490</v>
      </c>
      <c r="B1756" t="s">
        <v>2514</v>
      </c>
      <c r="C1756" s="2">
        <v>24</v>
      </c>
      <c r="E1756" t="str">
        <f t="shared" si="47"/>
        <v xml:space="preserve"> (490,'04 suportes','24'),</v>
      </c>
    </row>
    <row r="1757" spans="1:5" x14ac:dyDescent="0.3">
      <c r="A1757">
        <v>491</v>
      </c>
      <c r="B1757" t="s">
        <v>2453</v>
      </c>
      <c r="C1757" s="2">
        <v>45.12</v>
      </c>
      <c r="E1757" t="str">
        <f t="shared" si="47"/>
        <v xml:space="preserve"> (491,'4,0 m rufo 20','45,12'),</v>
      </c>
    </row>
    <row r="1758" spans="1:5" x14ac:dyDescent="0.3">
      <c r="A1758">
        <v>492</v>
      </c>
      <c r="B1758" t="s">
        <v>3413</v>
      </c>
      <c r="C1758" s="2">
        <v>58.91</v>
      </c>
      <c r="E1758" t="str">
        <f t="shared" si="47"/>
        <v xml:space="preserve"> (492,'3,48 m calha 30','58,91'),</v>
      </c>
    </row>
    <row r="1759" spans="1:5" x14ac:dyDescent="0.3">
      <c r="A1759">
        <v>492</v>
      </c>
      <c r="B1759" t="s">
        <v>2351</v>
      </c>
      <c r="C1759" s="2">
        <v>12</v>
      </c>
      <c r="E1759" t="str">
        <f t="shared" si="47"/>
        <v xml:space="preserve"> (492,'02 suportes','12'),</v>
      </c>
    </row>
    <row r="1760" spans="1:5" x14ac:dyDescent="0.3">
      <c r="A1760">
        <v>492</v>
      </c>
      <c r="B1760" t="s">
        <v>3414</v>
      </c>
      <c r="C1760" s="2">
        <v>42.33</v>
      </c>
      <c r="E1760" t="str">
        <f t="shared" si="47"/>
        <v xml:space="preserve"> (492,'03 m condutor','42,33'),</v>
      </c>
    </row>
    <row r="1761" spans="1:5" x14ac:dyDescent="0.3">
      <c r="A1761">
        <v>492</v>
      </c>
      <c r="B1761" t="s">
        <v>2370</v>
      </c>
      <c r="C1761" s="2">
        <v>25</v>
      </c>
      <c r="E1761" t="str">
        <f t="shared" si="47"/>
        <v xml:space="preserve"> (492,'01 saída','25'),</v>
      </c>
    </row>
    <row r="1762" spans="1:5" x14ac:dyDescent="0.3">
      <c r="A1762">
        <v>493</v>
      </c>
      <c r="B1762" t="s">
        <v>2619</v>
      </c>
      <c r="C1762" s="2">
        <v>123.6</v>
      </c>
      <c r="E1762" t="str">
        <f t="shared" si="47"/>
        <v xml:space="preserve"> (493,'10,0 m calha 30','123,6'),</v>
      </c>
    </row>
    <row r="1763" spans="1:5" x14ac:dyDescent="0.3">
      <c r="A1763">
        <v>493</v>
      </c>
      <c r="B1763" t="s">
        <v>3415</v>
      </c>
      <c r="C1763" s="2">
        <v>156.55000000000001</v>
      </c>
      <c r="E1763" t="str">
        <f t="shared" si="47"/>
        <v xml:space="preserve"> (493,'9,50 m calha 40','156,55'),</v>
      </c>
    </row>
    <row r="1764" spans="1:5" x14ac:dyDescent="0.3">
      <c r="A1764">
        <v>493</v>
      </c>
      <c r="B1764" t="s">
        <v>3416</v>
      </c>
      <c r="C1764" s="2">
        <v>169.95</v>
      </c>
      <c r="E1764" t="str">
        <f t="shared" si="47"/>
        <v xml:space="preserve"> (493,'16,50 m calha 25','169,95'),</v>
      </c>
    </row>
    <row r="1765" spans="1:5" x14ac:dyDescent="0.3">
      <c r="A1765">
        <v>493</v>
      </c>
      <c r="B1765" t="s">
        <v>3174</v>
      </c>
      <c r="C1765" s="2">
        <v>28.84</v>
      </c>
      <c r="E1765" t="str">
        <f t="shared" si="47"/>
        <v xml:space="preserve"> (493,'3,50 m rufo 20','28,84'),</v>
      </c>
    </row>
    <row r="1766" spans="1:5" x14ac:dyDescent="0.3">
      <c r="A1766">
        <v>493</v>
      </c>
      <c r="B1766" t="s">
        <v>2697</v>
      </c>
      <c r="C1766" s="2">
        <v>93.76</v>
      </c>
      <c r="E1766" t="str">
        <f t="shared" si="47"/>
        <v xml:space="preserve"> (493,'8,0 m condutores 10x5','93,76'),</v>
      </c>
    </row>
    <row r="1767" spans="1:5" x14ac:dyDescent="0.3">
      <c r="A1767">
        <v>494</v>
      </c>
      <c r="B1767" t="s">
        <v>2932</v>
      </c>
      <c r="C1767" s="2">
        <v>26</v>
      </c>
      <c r="E1767" t="str">
        <f t="shared" si="47"/>
        <v xml:space="preserve"> (494,'02 estanhos','26'),</v>
      </c>
    </row>
    <row r="1768" spans="1:5" x14ac:dyDescent="0.3">
      <c r="A1768">
        <v>495</v>
      </c>
      <c r="B1768" t="s">
        <v>2670</v>
      </c>
      <c r="C1768" s="2">
        <v>228</v>
      </c>
      <c r="E1768" t="str">
        <f t="shared" si="47"/>
        <v xml:space="preserve"> (495,'6,0 m calha 50','228'),</v>
      </c>
    </row>
    <row r="1769" spans="1:5" x14ac:dyDescent="0.3">
      <c r="A1769">
        <v>495</v>
      </c>
      <c r="B1769" t="s">
        <v>2804</v>
      </c>
      <c r="C1769" s="2">
        <v>96</v>
      </c>
      <c r="E1769" t="str">
        <f t="shared" si="47"/>
        <v xml:space="preserve"> (495,'6,0 m rufo 20','96'),</v>
      </c>
    </row>
    <row r="1770" spans="1:5" x14ac:dyDescent="0.3">
      <c r="A1770">
        <v>495</v>
      </c>
      <c r="B1770" t="s">
        <v>2804</v>
      </c>
      <c r="C1770" s="2">
        <v>96</v>
      </c>
      <c r="E1770" t="str">
        <f t="shared" si="47"/>
        <v xml:space="preserve"> (495,'6,0 m rufo 20','96'),</v>
      </c>
    </row>
    <row r="1771" spans="1:5" x14ac:dyDescent="0.3">
      <c r="A1771">
        <v>495</v>
      </c>
      <c r="B1771" t="s">
        <v>3417</v>
      </c>
      <c r="C1771" s="2">
        <v>210</v>
      </c>
      <c r="E1771" t="str">
        <f t="shared" si="47"/>
        <v xml:space="preserve"> (495,'6,0 m ping/rufo 45','210'),</v>
      </c>
    </row>
    <row r="1772" spans="1:5" x14ac:dyDescent="0.3">
      <c r="A1772">
        <v>495</v>
      </c>
      <c r="B1772" t="s">
        <v>3418</v>
      </c>
      <c r="C1772" s="2">
        <v>156</v>
      </c>
      <c r="E1772" t="str">
        <f t="shared" si="47"/>
        <v xml:space="preserve"> (495,'6,0 m ping 30','156'),</v>
      </c>
    </row>
    <row r="1773" spans="1:5" x14ac:dyDescent="0.3">
      <c r="A1773">
        <v>495</v>
      </c>
      <c r="B1773" t="s">
        <v>3419</v>
      </c>
      <c r="C1773" s="2">
        <v>156</v>
      </c>
      <c r="E1773" t="str">
        <f t="shared" si="47"/>
        <v xml:space="preserve"> (495,'6,0 m rufo 30','156'),</v>
      </c>
    </row>
    <row r="1774" spans="1:5" x14ac:dyDescent="0.3">
      <c r="A1774">
        <v>495</v>
      </c>
      <c r="B1774" t="s">
        <v>3419</v>
      </c>
      <c r="C1774" s="2">
        <v>156</v>
      </c>
      <c r="E1774" t="str">
        <f t="shared" si="47"/>
        <v xml:space="preserve"> (495,'6,0 m rufo 30','156'),</v>
      </c>
    </row>
    <row r="1775" spans="1:5" x14ac:dyDescent="0.3">
      <c r="A1775">
        <v>495</v>
      </c>
      <c r="B1775" t="s">
        <v>3420</v>
      </c>
      <c r="C1775" s="2">
        <v>60</v>
      </c>
      <c r="E1775" t="str">
        <f t="shared" si="47"/>
        <v xml:space="preserve"> (495,'03 tubos de cola PU','60'),</v>
      </c>
    </row>
    <row r="1776" spans="1:5" x14ac:dyDescent="0.3">
      <c r="A1776">
        <v>495</v>
      </c>
      <c r="B1776" t="s">
        <v>2698</v>
      </c>
      <c r="C1776" s="2">
        <v>168</v>
      </c>
      <c r="E1776" t="str">
        <f t="shared" si="47"/>
        <v xml:space="preserve"> (495,'6,0 m condutores 10x5','168'),</v>
      </c>
    </row>
    <row r="1777" spans="1:5" x14ac:dyDescent="0.3">
      <c r="A1777">
        <v>496</v>
      </c>
      <c r="B1777" t="s">
        <v>3295</v>
      </c>
      <c r="C1777" s="2">
        <v>270</v>
      </c>
      <c r="E1777" t="str">
        <f t="shared" si="47"/>
        <v xml:space="preserve"> (496,'9,0 m calha 30','270'),</v>
      </c>
    </row>
    <row r="1778" spans="1:5" x14ac:dyDescent="0.3">
      <c r="A1778">
        <v>496</v>
      </c>
      <c r="B1778" t="s">
        <v>2761</v>
      </c>
      <c r="C1778" s="2">
        <v>30</v>
      </c>
      <c r="E1778" t="str">
        <f t="shared" si="47"/>
        <v xml:space="preserve"> (496,'05 suportes','30'),</v>
      </c>
    </row>
    <row r="1779" spans="1:5" x14ac:dyDescent="0.3">
      <c r="A1779">
        <v>496</v>
      </c>
      <c r="B1779" t="s">
        <v>2352</v>
      </c>
      <c r="C1779" s="2">
        <v>112</v>
      </c>
      <c r="E1779" t="str">
        <f t="shared" si="47"/>
        <v xml:space="preserve"> (496,'4,0 m condutor 10x5','112'),</v>
      </c>
    </row>
    <row r="1780" spans="1:5" x14ac:dyDescent="0.3">
      <c r="A1780">
        <v>497</v>
      </c>
      <c r="B1780" t="s">
        <v>3421</v>
      </c>
      <c r="C1780" s="2">
        <v>0</v>
      </c>
      <c r="E1780" t="str">
        <f t="shared" si="47"/>
        <v xml:space="preserve"> (497,'2,5 m chaminé 100','0'),</v>
      </c>
    </row>
    <row r="1781" spans="1:5" x14ac:dyDescent="0.3">
      <c r="A1781">
        <v>497</v>
      </c>
      <c r="B1781" t="s">
        <v>3422</v>
      </c>
      <c r="C1781" s="2">
        <v>0</v>
      </c>
      <c r="E1781" t="str">
        <f t="shared" ref="E1781:E1800" si="48">" ("&amp;A1781&amp;",'"&amp;B1781&amp;"','"&amp;C1781&amp;"'),"</f>
        <v xml:space="preserve"> (497,'01 chapéu chinês','0'),</v>
      </c>
    </row>
    <row r="1782" spans="1:5" x14ac:dyDescent="0.3">
      <c r="A1782">
        <v>497</v>
      </c>
      <c r="B1782" t="s">
        <v>2953</v>
      </c>
      <c r="C1782" s="2">
        <v>0</v>
      </c>
      <c r="E1782" t="str">
        <f t="shared" si="48"/>
        <v xml:space="preserve"> (497,'01 adaptador','0'),</v>
      </c>
    </row>
    <row r="1783" spans="1:5" x14ac:dyDescent="0.3">
      <c r="A1783">
        <v>497</v>
      </c>
      <c r="B1783" t="s">
        <v>3423</v>
      </c>
      <c r="C1783" s="2">
        <v>0</v>
      </c>
      <c r="E1783" t="str">
        <f t="shared" si="48"/>
        <v xml:space="preserve"> (497,'01 bandeja','0'),</v>
      </c>
    </row>
    <row r="1784" spans="1:5" x14ac:dyDescent="0.3">
      <c r="A1784">
        <v>497</v>
      </c>
      <c r="B1784" t="s">
        <v>2348</v>
      </c>
      <c r="C1784" s="2">
        <v>0</v>
      </c>
      <c r="E1784" t="str">
        <f t="shared" si="48"/>
        <v xml:space="preserve"> (497,'01 cola PU','0'),</v>
      </c>
    </row>
    <row r="1785" spans="1:5" x14ac:dyDescent="0.3">
      <c r="A1785">
        <v>498</v>
      </c>
      <c r="B1785" t="s">
        <v>2661</v>
      </c>
      <c r="C1785" s="2">
        <v>180</v>
      </c>
      <c r="E1785" t="str">
        <f t="shared" si="48"/>
        <v xml:space="preserve"> (498,'6,0 m calha 30','180'),</v>
      </c>
    </row>
    <row r="1786" spans="1:5" x14ac:dyDescent="0.3">
      <c r="A1786">
        <v>498</v>
      </c>
      <c r="B1786" t="s">
        <v>2558</v>
      </c>
      <c r="C1786" s="2">
        <v>112</v>
      </c>
      <c r="E1786" t="str">
        <f t="shared" si="48"/>
        <v xml:space="preserve"> (498,'4,0 m condutores 10x5','112'),</v>
      </c>
    </row>
    <row r="1787" spans="1:5" x14ac:dyDescent="0.3">
      <c r="A1787">
        <v>498</v>
      </c>
      <c r="B1787" t="s">
        <v>2514</v>
      </c>
      <c r="C1787" s="2">
        <v>24</v>
      </c>
      <c r="E1787" t="str">
        <f t="shared" si="48"/>
        <v xml:space="preserve"> (498,'04 suportes','24'),</v>
      </c>
    </row>
    <row r="1788" spans="1:5" x14ac:dyDescent="0.3">
      <c r="A1788">
        <v>499</v>
      </c>
      <c r="B1788" t="s">
        <v>3424</v>
      </c>
      <c r="C1788" s="2">
        <v>84.65</v>
      </c>
      <c r="E1788" t="str">
        <f t="shared" si="48"/>
        <v xml:space="preserve"> (499,'5,0 m rufo','84,65'),</v>
      </c>
    </row>
    <row r="1789" spans="1:5" x14ac:dyDescent="0.3">
      <c r="A1789">
        <v>500</v>
      </c>
      <c r="B1789" t="s">
        <v>2434</v>
      </c>
      <c r="C1789" s="2">
        <v>75.34</v>
      </c>
      <c r="E1789" t="str">
        <f t="shared" si="48"/>
        <v xml:space="preserve"> (500,'9,0 m rufo 15','75,34'),</v>
      </c>
    </row>
    <row r="1790" spans="1:5" x14ac:dyDescent="0.3">
      <c r="A1790">
        <v>500</v>
      </c>
      <c r="B1790" t="s">
        <v>2551</v>
      </c>
      <c r="C1790" s="2">
        <v>101.52</v>
      </c>
      <c r="E1790" t="str">
        <f t="shared" si="48"/>
        <v xml:space="preserve"> (500,'9,0 m rufo 20','101,52'),</v>
      </c>
    </row>
    <row r="1791" spans="1:5" x14ac:dyDescent="0.3">
      <c r="A1791">
        <v>500</v>
      </c>
      <c r="B1791" t="s">
        <v>2348</v>
      </c>
      <c r="C1791" s="2">
        <v>20</v>
      </c>
      <c r="E1791" t="str">
        <f t="shared" si="48"/>
        <v xml:space="preserve"> (500,'01 cola PU','20'),</v>
      </c>
    </row>
    <row r="1792" spans="1:5" x14ac:dyDescent="0.3">
      <c r="A1792">
        <v>500</v>
      </c>
      <c r="B1792" t="s">
        <v>3425</v>
      </c>
      <c r="C1792" s="2">
        <v>5.4</v>
      </c>
      <c r="E1792" t="str">
        <f t="shared" si="48"/>
        <v xml:space="preserve"> (500,'18 unid prego aço','5,4'),</v>
      </c>
    </row>
    <row r="1793" spans="1:5" x14ac:dyDescent="0.3">
      <c r="A1793">
        <v>501</v>
      </c>
      <c r="B1793" t="s">
        <v>3426</v>
      </c>
      <c r="C1793" s="2">
        <v>19.05</v>
      </c>
      <c r="E1793" t="str">
        <f t="shared" si="48"/>
        <v xml:space="preserve"> (501,'1,85 m ping 25','19,05'),</v>
      </c>
    </row>
    <row r="1794" spans="1:5" x14ac:dyDescent="0.3">
      <c r="A1794">
        <v>501</v>
      </c>
      <c r="B1794" t="s">
        <v>3427</v>
      </c>
      <c r="C1794" s="2">
        <v>13.51</v>
      </c>
      <c r="E1794" t="str">
        <f t="shared" si="48"/>
        <v xml:space="preserve"> (501,'0,82 cm ping 40','13,51'),</v>
      </c>
    </row>
    <row r="1795" spans="1:5" x14ac:dyDescent="0.3">
      <c r="A1795">
        <v>501</v>
      </c>
      <c r="B1795" t="s">
        <v>3428</v>
      </c>
      <c r="C1795" s="2">
        <v>18.95</v>
      </c>
      <c r="E1795" t="str">
        <f t="shared" si="48"/>
        <v xml:space="preserve"> (501,'2,30 m ping 20','18,95'),</v>
      </c>
    </row>
    <row r="1796" spans="1:5" x14ac:dyDescent="0.3">
      <c r="A1796">
        <v>501</v>
      </c>
      <c r="B1796" t="s">
        <v>3429</v>
      </c>
      <c r="C1796" s="2">
        <v>27.19</v>
      </c>
      <c r="E1796" t="str">
        <f t="shared" si="48"/>
        <v xml:space="preserve"> (501,'1,65 m ping 40','27,19'),</v>
      </c>
    </row>
    <row r="1797" spans="1:5" x14ac:dyDescent="0.3">
      <c r="A1797">
        <v>502</v>
      </c>
      <c r="B1797" t="s">
        <v>3430</v>
      </c>
      <c r="C1797" s="2">
        <v>6</v>
      </c>
      <c r="E1797" t="str">
        <f t="shared" si="48"/>
        <v xml:space="preserve"> (502,'30 unid paraf/bucha','6'),</v>
      </c>
    </row>
    <row r="1798" spans="1:5" x14ac:dyDescent="0.3">
      <c r="A1798">
        <v>502</v>
      </c>
      <c r="B1798" t="s">
        <v>2618</v>
      </c>
      <c r="C1798" s="2">
        <v>18</v>
      </c>
      <c r="E1798" t="str">
        <f t="shared" si="48"/>
        <v xml:space="preserve"> (502,'01 cola Pu','18'),</v>
      </c>
    </row>
    <row r="1799" spans="1:5" x14ac:dyDescent="0.3">
      <c r="A1799">
        <v>503</v>
      </c>
      <c r="B1799" t="s">
        <v>3431</v>
      </c>
      <c r="C1799" s="2">
        <v>125.66</v>
      </c>
      <c r="E1799" t="str">
        <f t="shared" si="48"/>
        <v xml:space="preserve"> (503,'6,10 m chapa 50','125,66'),</v>
      </c>
    </row>
    <row r="1800" spans="1:5" x14ac:dyDescent="0.3">
      <c r="A1800">
        <v>503</v>
      </c>
      <c r="B1800" t="s">
        <v>3432</v>
      </c>
      <c r="C1800" s="2">
        <v>39.549999999999997</v>
      </c>
      <c r="E1800" t="str">
        <f t="shared" si="48"/>
        <v xml:space="preserve"> (503,'3,20 m chapa 30','39,55'),</v>
      </c>
    </row>
    <row r="1801" spans="1:5" hidden="1" x14ac:dyDescent="0.3">
      <c r="B1801" t="s">
        <v>3433</v>
      </c>
    </row>
    <row r="1802" spans="1:5" x14ac:dyDescent="0.3">
      <c r="A1802">
        <v>503</v>
      </c>
      <c r="B1802" t="s">
        <v>2352</v>
      </c>
      <c r="C1802" s="2">
        <v>46.88</v>
      </c>
      <c r="E1802" t="str">
        <f t="shared" ref="E1802:E1865" si="49">" ("&amp;A1802&amp;",'"&amp;B1802&amp;"','"&amp;C1802&amp;"'),"</f>
        <v xml:space="preserve"> (503,'4,0 m condutor 10x5','46,88'),</v>
      </c>
    </row>
    <row r="1803" spans="1:5" x14ac:dyDescent="0.3">
      <c r="A1803">
        <v>504</v>
      </c>
      <c r="B1803" t="s">
        <v>3434</v>
      </c>
      <c r="C1803" s="2">
        <v>247</v>
      </c>
      <c r="E1803" t="str">
        <f t="shared" si="49"/>
        <v xml:space="preserve"> (504,'6,50 m calha 60','247'),</v>
      </c>
    </row>
    <row r="1804" spans="1:5" x14ac:dyDescent="0.3">
      <c r="A1804">
        <v>504</v>
      </c>
      <c r="B1804" t="s">
        <v>3435</v>
      </c>
      <c r="C1804" s="2">
        <v>73.319999999999993</v>
      </c>
      <c r="E1804" t="str">
        <f t="shared" si="49"/>
        <v xml:space="preserve"> (504,'6,50 m rufo 20','73,32'),</v>
      </c>
    </row>
    <row r="1805" spans="1:5" x14ac:dyDescent="0.3">
      <c r="A1805">
        <v>504</v>
      </c>
      <c r="B1805" t="s">
        <v>2804</v>
      </c>
      <c r="C1805" s="2">
        <v>67.680000000000007</v>
      </c>
      <c r="E1805" t="str">
        <f t="shared" si="49"/>
        <v xml:space="preserve"> (504,'6,0 m rufo 20','67,68'),</v>
      </c>
    </row>
    <row r="1806" spans="1:5" x14ac:dyDescent="0.3">
      <c r="A1806">
        <v>504</v>
      </c>
      <c r="B1806" t="s">
        <v>2804</v>
      </c>
      <c r="C1806" s="2">
        <v>67.680000000000007</v>
      </c>
      <c r="E1806" t="str">
        <f t="shared" si="49"/>
        <v xml:space="preserve"> (504,'6,0 m rufo 20','67,68'),</v>
      </c>
    </row>
    <row r="1807" spans="1:5" x14ac:dyDescent="0.3">
      <c r="A1807">
        <v>504</v>
      </c>
      <c r="B1807" t="s">
        <v>2686</v>
      </c>
      <c r="C1807" s="2">
        <v>36.659999999999997</v>
      </c>
      <c r="E1807" t="str">
        <f t="shared" si="49"/>
        <v xml:space="preserve"> (504,'3,25 m rufo 20','36,66'),</v>
      </c>
    </row>
    <row r="1808" spans="1:5" x14ac:dyDescent="0.3">
      <c r="A1808">
        <v>504</v>
      </c>
      <c r="B1808" t="s">
        <v>3232</v>
      </c>
      <c r="C1808" s="2">
        <v>100</v>
      </c>
      <c r="E1808" t="str">
        <f t="shared" si="49"/>
        <v xml:space="preserve"> (504,'05 cola PU','100'),</v>
      </c>
    </row>
    <row r="1809" spans="1:5" x14ac:dyDescent="0.3">
      <c r="A1809">
        <v>504</v>
      </c>
      <c r="B1809" t="s">
        <v>2352</v>
      </c>
      <c r="C1809" s="2">
        <v>100</v>
      </c>
      <c r="E1809" t="str">
        <f t="shared" si="49"/>
        <v xml:space="preserve"> (504,'4,0 m condutor 10x5','100'),</v>
      </c>
    </row>
    <row r="1810" spans="1:5" x14ac:dyDescent="0.3">
      <c r="A1810">
        <v>504</v>
      </c>
      <c r="B1810" t="s">
        <v>3436</v>
      </c>
      <c r="C1810" s="2">
        <v>31.58</v>
      </c>
      <c r="E1810" t="str">
        <f t="shared" si="49"/>
        <v xml:space="preserve"> (504,'2,80 m rufo 20','31,58'),</v>
      </c>
    </row>
    <row r="1811" spans="1:5" x14ac:dyDescent="0.3">
      <c r="A1811">
        <v>506</v>
      </c>
      <c r="B1811" t="s">
        <v>3437</v>
      </c>
      <c r="C1811" s="2">
        <v>0</v>
      </c>
      <c r="E1811" t="str">
        <f t="shared" si="49"/>
        <v xml:space="preserve"> (506,'9,50 m calha 60','0'),</v>
      </c>
    </row>
    <row r="1812" spans="1:5" x14ac:dyDescent="0.3">
      <c r="A1812">
        <v>506</v>
      </c>
      <c r="B1812" t="s">
        <v>2370</v>
      </c>
      <c r="C1812" s="2">
        <v>0</v>
      </c>
      <c r="E1812" t="str">
        <f t="shared" si="49"/>
        <v xml:space="preserve"> (506,'01 saída','0'),</v>
      </c>
    </row>
    <row r="1813" spans="1:5" x14ac:dyDescent="0.3">
      <c r="A1813">
        <v>507</v>
      </c>
      <c r="B1813" t="s">
        <v>3438</v>
      </c>
      <c r="C1813" s="2">
        <v>70</v>
      </c>
      <c r="E1813" t="str">
        <f t="shared" si="49"/>
        <v xml:space="preserve"> (507,'Mão de obra serviço calha','70'),</v>
      </c>
    </row>
    <row r="1814" spans="1:5" x14ac:dyDescent="0.3">
      <c r="A1814">
        <v>467</v>
      </c>
      <c r="B1814" t="s">
        <v>2370</v>
      </c>
      <c r="C1814" s="2">
        <v>35</v>
      </c>
      <c r="E1814" t="str">
        <f t="shared" si="49"/>
        <v xml:space="preserve"> (467,'01 saída','35'),</v>
      </c>
    </row>
    <row r="1815" spans="1:5" x14ac:dyDescent="0.3">
      <c r="A1815">
        <v>467</v>
      </c>
      <c r="B1815" t="s">
        <v>3439</v>
      </c>
      <c r="C1815" s="2">
        <v>339.5</v>
      </c>
      <c r="E1815" t="str">
        <f t="shared" si="49"/>
        <v xml:space="preserve"> (467,'9,70 m pig/rufo 45','339,5'),</v>
      </c>
    </row>
    <row r="1816" spans="1:5" x14ac:dyDescent="0.3">
      <c r="A1816">
        <v>467</v>
      </c>
      <c r="B1816" t="s">
        <v>3440</v>
      </c>
      <c r="C1816" s="2">
        <v>72</v>
      </c>
      <c r="E1816" t="str">
        <f t="shared" si="49"/>
        <v xml:space="preserve"> (467,'1,40 m calçha cx d´agua 60','72'),</v>
      </c>
    </row>
    <row r="1817" spans="1:5" x14ac:dyDescent="0.3">
      <c r="A1817">
        <v>467</v>
      </c>
      <c r="B1817" t="s">
        <v>2597</v>
      </c>
      <c r="C1817" s="2">
        <v>40</v>
      </c>
      <c r="E1817" t="str">
        <f t="shared" si="49"/>
        <v xml:space="preserve"> (467,'2,50 m rufo 20','40'),</v>
      </c>
    </row>
    <row r="1818" spans="1:5" x14ac:dyDescent="0.3">
      <c r="A1818">
        <v>467</v>
      </c>
      <c r="B1818" t="s">
        <v>3005</v>
      </c>
      <c r="C1818" s="2">
        <v>20</v>
      </c>
      <c r="E1818" t="str">
        <f t="shared" si="49"/>
        <v xml:space="preserve"> (467,'01 PU','20'),</v>
      </c>
    </row>
    <row r="1819" spans="1:5" x14ac:dyDescent="0.3">
      <c r="A1819">
        <v>467</v>
      </c>
      <c r="B1819" t="s">
        <v>3441</v>
      </c>
      <c r="C1819" s="2">
        <v>760</v>
      </c>
      <c r="E1819" t="str">
        <f t="shared" si="49"/>
        <v xml:space="preserve"> (467,'20,0 m calha','760'),</v>
      </c>
    </row>
    <row r="1820" spans="1:5" x14ac:dyDescent="0.3">
      <c r="A1820">
        <v>467</v>
      </c>
      <c r="B1820" t="s">
        <v>2370</v>
      </c>
      <c r="C1820" s="2">
        <v>35</v>
      </c>
      <c r="E1820" t="str">
        <f t="shared" si="49"/>
        <v xml:space="preserve"> (467,'01 saída','35'),</v>
      </c>
    </row>
    <row r="1821" spans="1:5" x14ac:dyDescent="0.3">
      <c r="A1821">
        <v>467</v>
      </c>
      <c r="B1821" t="s">
        <v>2567</v>
      </c>
      <c r="C1821" s="2">
        <v>60</v>
      </c>
      <c r="E1821" t="str">
        <f t="shared" si="49"/>
        <v xml:space="preserve"> (467,'01 esquadro','60'),</v>
      </c>
    </row>
    <row r="1822" spans="1:5" x14ac:dyDescent="0.3">
      <c r="A1822">
        <v>510</v>
      </c>
      <c r="B1822" t="s">
        <v>3442</v>
      </c>
      <c r="C1822" s="2">
        <v>160</v>
      </c>
      <c r="E1822" t="str">
        <f t="shared" si="49"/>
        <v xml:space="preserve"> (510,'02 chapas 1,5x0,60','160'),</v>
      </c>
    </row>
    <row r="1823" spans="1:5" x14ac:dyDescent="0.3">
      <c r="A1823">
        <v>511</v>
      </c>
      <c r="B1823" t="s">
        <v>2569</v>
      </c>
      <c r="C1823" s="2">
        <v>36</v>
      </c>
      <c r="E1823" t="str">
        <f t="shared" si="49"/>
        <v xml:space="preserve"> (511,'06 suportes','36'),</v>
      </c>
    </row>
    <row r="1824" spans="1:5" x14ac:dyDescent="0.3">
      <c r="A1824">
        <v>511</v>
      </c>
      <c r="B1824" t="s">
        <v>3295</v>
      </c>
      <c r="C1824" s="2">
        <v>270</v>
      </c>
      <c r="E1824" t="str">
        <f t="shared" si="49"/>
        <v xml:space="preserve"> (511,'9,0 m calha 30','270'),</v>
      </c>
    </row>
    <row r="1825" spans="1:5" x14ac:dyDescent="0.3">
      <c r="A1825">
        <v>511</v>
      </c>
      <c r="B1825" t="s">
        <v>2370</v>
      </c>
      <c r="C1825" s="2">
        <v>35</v>
      </c>
      <c r="E1825" t="str">
        <f t="shared" si="49"/>
        <v xml:space="preserve"> (511,'01 saída','35'),</v>
      </c>
    </row>
    <row r="1826" spans="1:5" x14ac:dyDescent="0.3">
      <c r="A1826">
        <v>511</v>
      </c>
      <c r="B1826" t="s">
        <v>3443</v>
      </c>
      <c r="C1826" s="2">
        <v>35</v>
      </c>
      <c r="E1826" t="str">
        <f t="shared" si="49"/>
        <v xml:space="preserve"> (511,'Mão de obra condutor','35'),</v>
      </c>
    </row>
    <row r="1827" spans="1:5" x14ac:dyDescent="0.3">
      <c r="A1827">
        <v>513</v>
      </c>
      <c r="B1827" t="s">
        <v>3444</v>
      </c>
      <c r="C1827" s="2">
        <v>49.5</v>
      </c>
      <c r="E1827" t="str">
        <f t="shared" si="49"/>
        <v xml:space="preserve"> (513,'3,30 m rufo 15','49,5'),</v>
      </c>
    </row>
    <row r="1828" spans="1:5" x14ac:dyDescent="0.3">
      <c r="A1828">
        <v>513</v>
      </c>
      <c r="B1828" t="s">
        <v>3445</v>
      </c>
      <c r="C1828" s="2">
        <v>54.4</v>
      </c>
      <c r="E1828" t="str">
        <f t="shared" si="49"/>
        <v xml:space="preserve"> (513,'1,70 m calha 33','54,4'),</v>
      </c>
    </row>
    <row r="1829" spans="1:5" x14ac:dyDescent="0.3">
      <c r="A1829">
        <v>513</v>
      </c>
      <c r="B1829" t="s">
        <v>3446</v>
      </c>
      <c r="C1829" s="2">
        <v>273</v>
      </c>
      <c r="E1829" t="str">
        <f t="shared" si="49"/>
        <v xml:space="preserve"> (513,'7,80 m calha L 45','273'),</v>
      </c>
    </row>
    <row r="1830" spans="1:5" x14ac:dyDescent="0.3">
      <c r="A1830">
        <v>513</v>
      </c>
      <c r="B1830" t="s">
        <v>2514</v>
      </c>
      <c r="C1830" s="2">
        <v>24</v>
      </c>
      <c r="E1830" t="str">
        <f t="shared" si="49"/>
        <v xml:space="preserve"> (513,'04 suportes','24'),</v>
      </c>
    </row>
    <row r="1831" spans="1:5" x14ac:dyDescent="0.3">
      <c r="A1831">
        <v>513</v>
      </c>
      <c r="B1831" t="s">
        <v>3447</v>
      </c>
      <c r="C1831" s="2">
        <v>169.6</v>
      </c>
      <c r="E1831" t="str">
        <f t="shared" si="49"/>
        <v xml:space="preserve"> (513,'10,60 m rufo 20','169,6'),</v>
      </c>
    </row>
    <row r="1832" spans="1:5" x14ac:dyDescent="0.3">
      <c r="A1832">
        <v>513</v>
      </c>
      <c r="B1832" t="s">
        <v>3448</v>
      </c>
      <c r="C1832" s="2">
        <v>24</v>
      </c>
      <c r="E1832" t="str">
        <f t="shared" si="49"/>
        <v xml:space="preserve"> (513,'1,60 m rufo 15','24'),</v>
      </c>
    </row>
    <row r="1833" spans="1:5" x14ac:dyDescent="0.3">
      <c r="A1833">
        <v>513</v>
      </c>
      <c r="B1833" t="s">
        <v>3449</v>
      </c>
      <c r="C1833" s="2">
        <v>76.8</v>
      </c>
      <c r="E1833" t="str">
        <f t="shared" si="49"/>
        <v xml:space="preserve"> (513,'2,40 m rufo 40','76,8'),</v>
      </c>
    </row>
    <row r="1834" spans="1:5" x14ac:dyDescent="0.3">
      <c r="A1834">
        <v>513</v>
      </c>
      <c r="B1834" t="s">
        <v>3450</v>
      </c>
      <c r="C1834" s="2">
        <v>12.8</v>
      </c>
      <c r="E1834" t="str">
        <f t="shared" si="49"/>
        <v xml:space="preserve"> (513,'0,80 cm rufo 20','12,8'),</v>
      </c>
    </row>
    <row r="1835" spans="1:5" x14ac:dyDescent="0.3">
      <c r="A1835">
        <v>513</v>
      </c>
      <c r="B1835" t="s">
        <v>2400</v>
      </c>
      <c r="C1835" s="2">
        <v>72</v>
      </c>
      <c r="E1835" t="str">
        <f t="shared" si="49"/>
        <v xml:space="preserve"> (513,'4,50 m rufo 20','72'),</v>
      </c>
    </row>
    <row r="1836" spans="1:5" x14ac:dyDescent="0.3">
      <c r="A1836">
        <v>513</v>
      </c>
      <c r="B1836" t="s">
        <v>2586</v>
      </c>
      <c r="C1836" s="2">
        <v>88</v>
      </c>
      <c r="E1836" t="str">
        <f t="shared" si="49"/>
        <v xml:space="preserve"> (513,'5,50 m rufo 20','88'),</v>
      </c>
    </row>
    <row r="1837" spans="1:5" x14ac:dyDescent="0.3">
      <c r="A1837">
        <v>513</v>
      </c>
      <c r="B1837" t="s">
        <v>2400</v>
      </c>
      <c r="C1837" s="2">
        <v>72</v>
      </c>
      <c r="E1837" t="str">
        <f t="shared" si="49"/>
        <v xml:space="preserve"> (513,'4,50 m rufo 20','72'),</v>
      </c>
    </row>
    <row r="1838" spans="1:5" x14ac:dyDescent="0.3">
      <c r="A1838">
        <v>513</v>
      </c>
      <c r="B1838" t="s">
        <v>3451</v>
      </c>
      <c r="C1838" s="2">
        <v>30.8</v>
      </c>
      <c r="E1838" t="str">
        <f t="shared" si="49"/>
        <v xml:space="preserve"> (513,'1,10 m calha','30,8'),</v>
      </c>
    </row>
    <row r="1839" spans="1:5" x14ac:dyDescent="0.3">
      <c r="A1839">
        <v>513</v>
      </c>
      <c r="B1839" t="s">
        <v>3452</v>
      </c>
      <c r="C1839" s="2">
        <v>50.4</v>
      </c>
      <c r="E1839" t="str">
        <f t="shared" si="49"/>
        <v xml:space="preserve"> (513,'1,80 m calha 30','50,4'),</v>
      </c>
    </row>
    <row r="1840" spans="1:5" x14ac:dyDescent="0.3">
      <c r="A1840">
        <v>513</v>
      </c>
      <c r="B1840" t="s">
        <v>2558</v>
      </c>
      <c r="C1840" s="2">
        <v>100</v>
      </c>
      <c r="E1840" t="str">
        <f t="shared" si="49"/>
        <v xml:space="preserve"> (513,'4,0 m condutores 10x5','100'),</v>
      </c>
    </row>
    <row r="1841" spans="1:5" x14ac:dyDescent="0.3">
      <c r="A1841">
        <v>513</v>
      </c>
      <c r="B1841" t="s">
        <v>2558</v>
      </c>
      <c r="C1841" s="2">
        <v>100</v>
      </c>
      <c r="E1841" t="str">
        <f t="shared" si="49"/>
        <v xml:space="preserve"> (513,'4,0 m condutores 10x5','100'),</v>
      </c>
    </row>
    <row r="1842" spans="1:5" x14ac:dyDescent="0.3">
      <c r="A1842">
        <v>513</v>
      </c>
      <c r="B1842" t="s">
        <v>2839</v>
      </c>
      <c r="C1842" s="2">
        <v>120</v>
      </c>
      <c r="E1842" t="str">
        <f t="shared" si="49"/>
        <v xml:space="preserve"> (513,'06 colas PU','120'),</v>
      </c>
    </row>
    <row r="1843" spans="1:5" x14ac:dyDescent="0.3">
      <c r="A1843">
        <v>514</v>
      </c>
      <c r="B1843" t="s">
        <v>3453</v>
      </c>
      <c r="C1843" s="2">
        <v>72.8</v>
      </c>
      <c r="E1843" t="str">
        <f t="shared" si="49"/>
        <v xml:space="preserve"> (514,'2,60 m calha 30','72,8'),</v>
      </c>
    </row>
    <row r="1844" spans="1:5" x14ac:dyDescent="0.3">
      <c r="A1844">
        <v>514</v>
      </c>
      <c r="B1844" t="s">
        <v>3454</v>
      </c>
      <c r="C1844" s="2">
        <v>126</v>
      </c>
      <c r="E1844" t="str">
        <f t="shared" si="49"/>
        <v xml:space="preserve"> (514,'4,50 m calha 30','126'),</v>
      </c>
    </row>
    <row r="1845" spans="1:5" x14ac:dyDescent="0.3">
      <c r="A1845">
        <v>514</v>
      </c>
      <c r="B1845" t="s">
        <v>3455</v>
      </c>
      <c r="C1845" s="2">
        <v>308</v>
      </c>
      <c r="E1845" t="str">
        <f t="shared" si="49"/>
        <v xml:space="preserve"> (514,'11,0 m calha 30','308'),</v>
      </c>
    </row>
    <row r="1846" spans="1:5" x14ac:dyDescent="0.3">
      <c r="A1846">
        <v>514</v>
      </c>
      <c r="B1846" t="s">
        <v>2380</v>
      </c>
      <c r="C1846" s="2">
        <v>66</v>
      </c>
      <c r="E1846" t="str">
        <f t="shared" si="49"/>
        <v xml:space="preserve"> (514,'11 suportes','66'),</v>
      </c>
    </row>
    <row r="1847" spans="1:5" x14ac:dyDescent="0.3">
      <c r="A1847">
        <v>514</v>
      </c>
      <c r="B1847" t="s">
        <v>2697</v>
      </c>
      <c r="C1847" s="2">
        <v>200</v>
      </c>
      <c r="E1847" t="str">
        <f t="shared" si="49"/>
        <v xml:space="preserve"> (514,'8,0 m condutores 10x5','200'),</v>
      </c>
    </row>
    <row r="1848" spans="1:5" x14ac:dyDescent="0.3">
      <c r="A1848">
        <v>514</v>
      </c>
      <c r="B1848" t="s">
        <v>2370</v>
      </c>
      <c r="C1848" s="2">
        <v>35</v>
      </c>
      <c r="E1848" t="str">
        <f t="shared" si="49"/>
        <v xml:space="preserve"> (514,'01 saída','35'),</v>
      </c>
    </row>
    <row r="1849" spans="1:5" x14ac:dyDescent="0.3">
      <c r="A1849">
        <v>515</v>
      </c>
      <c r="B1849" t="s">
        <v>3456</v>
      </c>
      <c r="C1849" s="2">
        <v>226.6</v>
      </c>
      <c r="E1849" t="str">
        <f t="shared" si="49"/>
        <v xml:space="preserve"> (515,'11,0 m calha 50','226,6'),</v>
      </c>
    </row>
    <row r="1850" spans="1:5" x14ac:dyDescent="0.3">
      <c r="A1850">
        <v>515</v>
      </c>
      <c r="B1850" t="s">
        <v>2348</v>
      </c>
      <c r="C1850" s="2">
        <v>20</v>
      </c>
      <c r="E1850" t="str">
        <f t="shared" si="49"/>
        <v xml:space="preserve"> (515,'01 cola PU','20'),</v>
      </c>
    </row>
    <row r="1851" spans="1:5" x14ac:dyDescent="0.3">
      <c r="A1851">
        <v>515</v>
      </c>
      <c r="B1851" t="s">
        <v>3031</v>
      </c>
      <c r="C1851" s="2">
        <v>13</v>
      </c>
      <c r="E1851" t="str">
        <f t="shared" si="49"/>
        <v xml:space="preserve"> (515,'01 estanho','13'),</v>
      </c>
    </row>
    <row r="1852" spans="1:5" x14ac:dyDescent="0.3">
      <c r="A1852">
        <v>515</v>
      </c>
      <c r="B1852" t="s">
        <v>3457</v>
      </c>
      <c r="C1852" s="2">
        <v>15.84</v>
      </c>
      <c r="E1852" t="str">
        <f t="shared" si="49"/>
        <v xml:space="preserve"> (515,'2,0 ml manta','15,84'),</v>
      </c>
    </row>
    <row r="1853" spans="1:5" x14ac:dyDescent="0.3">
      <c r="A1853">
        <v>515</v>
      </c>
      <c r="B1853" t="s">
        <v>4601</v>
      </c>
      <c r="C1853" s="2">
        <v>0</v>
      </c>
      <c r="E1853" t="str">
        <f t="shared" si="49"/>
        <v xml:space="preserve"> (515,'item','0'),</v>
      </c>
    </row>
    <row r="1854" spans="1:5" x14ac:dyDescent="0.3">
      <c r="A1854">
        <v>516</v>
      </c>
      <c r="B1854" t="s">
        <v>3458</v>
      </c>
      <c r="C1854" s="2">
        <v>0</v>
      </c>
      <c r="E1854" t="str">
        <f t="shared" si="49"/>
        <v xml:space="preserve"> (516,'6,0 m calha 60','0'),</v>
      </c>
    </row>
    <row r="1855" spans="1:5" x14ac:dyDescent="0.3">
      <c r="A1855">
        <v>516</v>
      </c>
      <c r="B1855" t="s">
        <v>2694</v>
      </c>
      <c r="C1855" s="2">
        <v>0</v>
      </c>
      <c r="E1855" t="str">
        <f t="shared" si="49"/>
        <v xml:space="preserve"> (516,'02 tampas','0'),</v>
      </c>
    </row>
    <row r="1856" spans="1:5" x14ac:dyDescent="0.3">
      <c r="A1856">
        <v>516</v>
      </c>
      <c r="B1856" t="s">
        <v>2662</v>
      </c>
      <c r="C1856" s="2">
        <v>0</v>
      </c>
      <c r="E1856" t="str">
        <f t="shared" si="49"/>
        <v xml:space="preserve"> (516,'01 saida','0'),</v>
      </c>
    </row>
    <row r="1857" spans="1:5" x14ac:dyDescent="0.3">
      <c r="A1857">
        <v>517</v>
      </c>
      <c r="B1857" t="s">
        <v>2394</v>
      </c>
      <c r="C1857" s="2">
        <v>22.56</v>
      </c>
      <c r="E1857" t="str">
        <f t="shared" si="49"/>
        <v xml:space="preserve"> (517,'2,0 m rufo 20','22,56'),</v>
      </c>
    </row>
    <row r="1858" spans="1:5" x14ac:dyDescent="0.3">
      <c r="A1858">
        <v>518</v>
      </c>
      <c r="B1858" t="s">
        <v>3459</v>
      </c>
      <c r="C1858" s="2">
        <v>800</v>
      </c>
      <c r="E1858" t="str">
        <f t="shared" si="49"/>
        <v xml:space="preserve"> (518,'12,60 m calha 60','800'),</v>
      </c>
    </row>
    <row r="1859" spans="1:5" x14ac:dyDescent="0.3">
      <c r="A1859">
        <v>519</v>
      </c>
      <c r="B1859" t="s">
        <v>3460</v>
      </c>
      <c r="C1859" s="2">
        <v>987.7</v>
      </c>
      <c r="E1859" t="str">
        <f t="shared" si="49"/>
        <v xml:space="preserve"> (519,'70,0 m ping. 25','987,7'),</v>
      </c>
    </row>
    <row r="1860" spans="1:5" x14ac:dyDescent="0.3">
      <c r="A1860">
        <v>519</v>
      </c>
      <c r="B1860" t="s">
        <v>3461</v>
      </c>
      <c r="C1860" s="2">
        <v>711.48</v>
      </c>
      <c r="E1860" t="str">
        <f t="shared" si="49"/>
        <v xml:space="preserve"> (519,'21,0 m calha 60','711,48'),</v>
      </c>
    </row>
    <row r="1861" spans="1:5" x14ac:dyDescent="0.3">
      <c r="A1861">
        <v>520</v>
      </c>
      <c r="B1861" t="s">
        <v>3462</v>
      </c>
      <c r="C1861" s="2">
        <v>300</v>
      </c>
      <c r="E1861" t="str">
        <f t="shared" si="49"/>
        <v xml:space="preserve"> (520,'7,50 m calha 50','300'),</v>
      </c>
    </row>
    <row r="1862" spans="1:5" x14ac:dyDescent="0.3">
      <c r="A1862">
        <v>520</v>
      </c>
      <c r="B1862" t="s">
        <v>3463</v>
      </c>
      <c r="C1862" s="2">
        <v>206.4</v>
      </c>
      <c r="E1862" t="str">
        <f t="shared" si="49"/>
        <v xml:space="preserve"> (520,'4,30 m chapa 60','206,4'),</v>
      </c>
    </row>
    <row r="1863" spans="1:5" x14ac:dyDescent="0.3">
      <c r="A1863">
        <v>520</v>
      </c>
      <c r="B1863" t="s">
        <v>3464</v>
      </c>
      <c r="C1863" s="2">
        <v>91.2</v>
      </c>
      <c r="E1863" t="str">
        <f t="shared" si="49"/>
        <v xml:space="preserve"> (520,'2,40 m ping 20','91,2'),</v>
      </c>
    </row>
    <row r="1864" spans="1:5" x14ac:dyDescent="0.3">
      <c r="A1864">
        <v>520</v>
      </c>
      <c r="B1864" t="s">
        <v>3465</v>
      </c>
      <c r="C1864" s="2">
        <v>187.2</v>
      </c>
      <c r="E1864" t="str">
        <f t="shared" si="49"/>
        <v xml:space="preserve"> (520,'7,80 m ping 20','187,2'),</v>
      </c>
    </row>
    <row r="1865" spans="1:5" x14ac:dyDescent="0.3">
      <c r="A1865">
        <v>520</v>
      </c>
      <c r="B1865" t="s">
        <v>3428</v>
      </c>
      <c r="C1865" s="2">
        <v>55.2</v>
      </c>
      <c r="E1865" t="str">
        <f t="shared" si="49"/>
        <v xml:space="preserve"> (520,'2,30 m ping 20','55,2'),</v>
      </c>
    </row>
    <row r="1866" spans="1:5" x14ac:dyDescent="0.3">
      <c r="A1866">
        <v>520</v>
      </c>
      <c r="B1866" t="s">
        <v>2697</v>
      </c>
      <c r="C1866" s="2">
        <v>224</v>
      </c>
      <c r="E1866" t="str">
        <f t="shared" ref="E1866:E1911" si="50">" ("&amp;A1866&amp;",'"&amp;B1866&amp;"','"&amp;C1866&amp;"'),"</f>
        <v xml:space="preserve"> (520,'8,0 m condutores 10x5','224'),</v>
      </c>
    </row>
    <row r="1867" spans="1:5" x14ac:dyDescent="0.3">
      <c r="A1867">
        <v>520</v>
      </c>
      <c r="B1867" t="s">
        <v>3193</v>
      </c>
      <c r="C1867" s="2">
        <v>46.8</v>
      </c>
      <c r="E1867" t="str">
        <f t="shared" si="50"/>
        <v xml:space="preserve"> (520,'2,60 m rufo 20','46,8'),</v>
      </c>
    </row>
    <row r="1868" spans="1:5" x14ac:dyDescent="0.3">
      <c r="A1868">
        <v>520</v>
      </c>
      <c r="B1868" t="s">
        <v>3466</v>
      </c>
      <c r="C1868" s="2">
        <v>41.4</v>
      </c>
      <c r="E1868" t="str">
        <f t="shared" si="50"/>
        <v xml:space="preserve"> (520,'2,30 m rufo 20','41,4'),</v>
      </c>
    </row>
    <row r="1869" spans="1:5" x14ac:dyDescent="0.3">
      <c r="A1869">
        <v>520</v>
      </c>
      <c r="B1869" t="s">
        <v>2371</v>
      </c>
      <c r="C1869" s="2">
        <v>40</v>
      </c>
      <c r="E1869" t="str">
        <f t="shared" si="50"/>
        <v xml:space="preserve"> (520,'02 cola PU','40'),</v>
      </c>
    </row>
    <row r="1870" spans="1:5" x14ac:dyDescent="0.3">
      <c r="A1870">
        <v>521</v>
      </c>
      <c r="B1870" t="s">
        <v>3467</v>
      </c>
      <c r="C1870" s="2">
        <v>30</v>
      </c>
      <c r="E1870" t="str">
        <f t="shared" si="50"/>
        <v xml:space="preserve"> (521,'mão de obra chapéu chinês','30'),</v>
      </c>
    </row>
    <row r="1871" spans="1:5" x14ac:dyDescent="0.3">
      <c r="A1871">
        <v>521</v>
      </c>
      <c r="B1871" t="s">
        <v>3468</v>
      </c>
      <c r="C1871" s="2">
        <v>60</v>
      </c>
      <c r="E1871" t="str">
        <f t="shared" si="50"/>
        <v xml:space="preserve"> (521,'mão de obra chaminé','60'),</v>
      </c>
    </row>
    <row r="1872" spans="1:5" x14ac:dyDescent="0.3">
      <c r="A1872">
        <v>521</v>
      </c>
      <c r="B1872" t="s">
        <v>2783</v>
      </c>
      <c r="C1872" s="2">
        <v>35</v>
      </c>
      <c r="E1872" t="str">
        <f t="shared" si="50"/>
        <v xml:space="preserve"> (521,'01 boquilha','35'),</v>
      </c>
    </row>
    <row r="1873" spans="1:5" x14ac:dyDescent="0.3">
      <c r="A1873">
        <v>522</v>
      </c>
      <c r="B1873" t="s">
        <v>2399</v>
      </c>
      <c r="C1873" s="2">
        <v>24.72</v>
      </c>
      <c r="E1873" t="str">
        <f t="shared" si="50"/>
        <v xml:space="preserve"> (522,'3,0 m rufo 20','24,72'),</v>
      </c>
    </row>
    <row r="1874" spans="1:5" x14ac:dyDescent="0.3">
      <c r="A1874">
        <v>522</v>
      </c>
      <c r="B1874" t="s">
        <v>2814</v>
      </c>
      <c r="C1874" s="2">
        <v>30.9</v>
      </c>
      <c r="E1874" t="str">
        <f t="shared" si="50"/>
        <v xml:space="preserve"> (522,'3,0 m rufo 25','30,9'),</v>
      </c>
    </row>
    <row r="1875" spans="1:5" x14ac:dyDescent="0.3">
      <c r="A1875">
        <v>523</v>
      </c>
      <c r="B1875" t="s">
        <v>3469</v>
      </c>
      <c r="C1875" s="2">
        <v>72.8</v>
      </c>
      <c r="E1875" t="str">
        <f t="shared" si="50"/>
        <v xml:space="preserve"> (523,'2,60 m rufo/acab','72,8'),</v>
      </c>
    </row>
    <row r="1876" spans="1:5" x14ac:dyDescent="0.3">
      <c r="A1876">
        <v>523</v>
      </c>
      <c r="B1876" t="s">
        <v>2348</v>
      </c>
      <c r="C1876" s="2">
        <v>20</v>
      </c>
      <c r="E1876" t="str">
        <f t="shared" si="50"/>
        <v xml:space="preserve"> (523,'01 cola PU','20'),</v>
      </c>
    </row>
    <row r="1877" spans="1:5" x14ac:dyDescent="0.3">
      <c r="A1877">
        <v>523</v>
      </c>
      <c r="B1877" t="s">
        <v>2433</v>
      </c>
      <c r="C1877" s="2">
        <v>44.2</v>
      </c>
      <c r="E1877" t="str">
        <f t="shared" si="50"/>
        <v xml:space="preserve"> (523,'2,60 m rufo 15','44,2'),</v>
      </c>
    </row>
    <row r="1878" spans="1:5" x14ac:dyDescent="0.3">
      <c r="A1878">
        <v>523</v>
      </c>
      <c r="B1878" t="s">
        <v>3470</v>
      </c>
      <c r="C1878" s="2">
        <v>187.6</v>
      </c>
      <c r="E1878" t="str">
        <f t="shared" si="50"/>
        <v xml:space="preserve"> (523,'6,70 m rufo/acab','187,6'),</v>
      </c>
    </row>
    <row r="1879" spans="1:5" x14ac:dyDescent="0.3">
      <c r="A1879">
        <v>523</v>
      </c>
      <c r="B1879" t="s">
        <v>2394</v>
      </c>
      <c r="C1879" s="2">
        <v>34</v>
      </c>
      <c r="E1879" t="str">
        <f t="shared" si="50"/>
        <v xml:space="preserve"> (523,'2,0 m rufo 20','34'),</v>
      </c>
    </row>
    <row r="1880" spans="1:5" x14ac:dyDescent="0.3">
      <c r="A1880">
        <v>523</v>
      </c>
      <c r="B1880" t="s">
        <v>2648</v>
      </c>
      <c r="C1880" s="2">
        <v>17</v>
      </c>
      <c r="E1880" t="str">
        <f t="shared" si="50"/>
        <v xml:space="preserve"> (523,'1,0 m rufo 20','17'),</v>
      </c>
    </row>
    <row r="1881" spans="1:5" x14ac:dyDescent="0.3">
      <c r="A1881">
        <v>523</v>
      </c>
      <c r="B1881" t="s">
        <v>3471</v>
      </c>
      <c r="C1881" s="2">
        <v>30</v>
      </c>
      <c r="E1881" t="str">
        <f t="shared" si="50"/>
        <v xml:space="preserve"> (523,',80 cm rufo acab','30'),</v>
      </c>
    </row>
    <row r="1882" spans="1:5" x14ac:dyDescent="0.3">
      <c r="A1882">
        <v>523</v>
      </c>
      <c r="B1882" t="s">
        <v>2754</v>
      </c>
      <c r="C1882" s="2">
        <v>210</v>
      </c>
      <c r="E1882" t="str">
        <f t="shared" si="50"/>
        <v xml:space="preserve"> (523,'7,50 m rufo/acab','210'),</v>
      </c>
    </row>
    <row r="1883" spans="1:5" x14ac:dyDescent="0.3">
      <c r="A1883">
        <v>509</v>
      </c>
      <c r="B1883" t="s">
        <v>3472</v>
      </c>
      <c r="C1883" s="2">
        <v>270.72000000000003</v>
      </c>
      <c r="E1883" t="str">
        <f t="shared" si="50"/>
        <v xml:space="preserve"> (509,'24,0 m rufo 20','270,72'),</v>
      </c>
    </row>
    <row r="1884" spans="1:5" x14ac:dyDescent="0.3">
      <c r="A1884">
        <v>509</v>
      </c>
      <c r="B1884" t="s">
        <v>3473</v>
      </c>
      <c r="C1884" s="2">
        <v>213</v>
      </c>
      <c r="E1884" t="str">
        <f t="shared" si="50"/>
        <v xml:space="preserve"> (509,'7,10 m calha 30','213'),</v>
      </c>
    </row>
    <row r="1885" spans="1:5" x14ac:dyDescent="0.3">
      <c r="A1885">
        <v>509</v>
      </c>
      <c r="B1885" t="s">
        <v>2761</v>
      </c>
      <c r="C1885" s="2">
        <v>30</v>
      </c>
      <c r="E1885" t="str">
        <f t="shared" si="50"/>
        <v xml:space="preserve"> (509,'05 suportes','30'),</v>
      </c>
    </row>
    <row r="1886" spans="1:5" x14ac:dyDescent="0.3">
      <c r="A1886">
        <v>509</v>
      </c>
      <c r="B1886" t="s">
        <v>2510</v>
      </c>
      <c r="C1886" s="2">
        <v>100</v>
      </c>
      <c r="E1886" t="str">
        <f t="shared" si="50"/>
        <v xml:space="preserve"> (509,'4,0 m condutores 7x4','100'),</v>
      </c>
    </row>
    <row r="1887" spans="1:5" x14ac:dyDescent="0.3">
      <c r="A1887">
        <v>509</v>
      </c>
      <c r="B1887">
        <v>0</v>
      </c>
      <c r="C1887" s="2">
        <v>0</v>
      </c>
      <c r="E1887" t="str">
        <f t="shared" si="50"/>
        <v xml:space="preserve"> (509,'0','0'),</v>
      </c>
    </row>
    <row r="1888" spans="1:5" x14ac:dyDescent="0.3">
      <c r="A1888">
        <v>524</v>
      </c>
      <c r="B1888" t="s">
        <v>3474</v>
      </c>
      <c r="C1888" s="2">
        <v>176.04</v>
      </c>
      <c r="E1888" t="str">
        <f t="shared" si="50"/>
        <v xml:space="preserve"> (524,'7,80 m calha 40','176,04'),</v>
      </c>
    </row>
    <row r="1889" spans="1:5" x14ac:dyDescent="0.3">
      <c r="A1889">
        <v>524</v>
      </c>
      <c r="B1889" t="s">
        <v>3475</v>
      </c>
      <c r="C1889" s="2">
        <v>59.25</v>
      </c>
      <c r="E1889" t="str">
        <f t="shared" si="50"/>
        <v xml:space="preserve"> (524,'3,0 m calha 35','59,25'),</v>
      </c>
    </row>
    <row r="1890" spans="1:5" x14ac:dyDescent="0.3">
      <c r="A1890">
        <v>524</v>
      </c>
      <c r="B1890" t="s">
        <v>2931</v>
      </c>
      <c r="C1890" s="2">
        <v>298.08</v>
      </c>
      <c r="E1890" t="str">
        <f t="shared" si="50"/>
        <v xml:space="preserve"> (524,'16,0 m condutores 10x5','298,08'),</v>
      </c>
    </row>
    <row r="1891" spans="1:5" x14ac:dyDescent="0.3">
      <c r="A1891">
        <v>524</v>
      </c>
      <c r="B1891" t="s">
        <v>2361</v>
      </c>
      <c r="C1891" s="2">
        <v>28.22</v>
      </c>
      <c r="E1891" t="str">
        <f t="shared" si="50"/>
        <v xml:space="preserve"> (524,'2,0 m condutor 7x4','28,22'),</v>
      </c>
    </row>
    <row r="1892" spans="1:5" x14ac:dyDescent="0.3">
      <c r="A1892">
        <v>524</v>
      </c>
      <c r="B1892" t="s">
        <v>3476</v>
      </c>
      <c r="C1892" s="2">
        <v>39</v>
      </c>
      <c r="E1892" t="str">
        <f t="shared" si="50"/>
        <v xml:space="preserve"> (524,'03 estanhos','39'),</v>
      </c>
    </row>
    <row r="1893" spans="1:5" x14ac:dyDescent="0.3">
      <c r="A1893">
        <v>524</v>
      </c>
      <c r="B1893" t="s">
        <v>2478</v>
      </c>
      <c r="C1893" s="2">
        <v>60</v>
      </c>
      <c r="E1893" t="str">
        <f t="shared" si="50"/>
        <v xml:space="preserve"> (524,'03 cola PU','60'),</v>
      </c>
    </row>
    <row r="1894" spans="1:5" x14ac:dyDescent="0.3">
      <c r="A1894">
        <v>512</v>
      </c>
      <c r="B1894" t="s">
        <v>2804</v>
      </c>
      <c r="C1894" s="2">
        <v>0</v>
      </c>
      <c r="E1894" t="str">
        <f t="shared" si="50"/>
        <v xml:space="preserve"> (512,'6,0 m rufo 20','0'),</v>
      </c>
    </row>
    <row r="1895" spans="1:5" x14ac:dyDescent="0.3">
      <c r="A1895">
        <v>512</v>
      </c>
      <c r="B1895" t="s">
        <v>3144</v>
      </c>
      <c r="C1895" s="2">
        <v>0</v>
      </c>
      <c r="E1895" t="str">
        <f t="shared" si="50"/>
        <v xml:space="preserve"> (512,'8,0 m calha 50','0'),</v>
      </c>
    </row>
    <row r="1896" spans="1:5" x14ac:dyDescent="0.3">
      <c r="A1896">
        <v>512</v>
      </c>
      <c r="B1896" t="s">
        <v>2646</v>
      </c>
      <c r="C1896" s="2">
        <v>0</v>
      </c>
      <c r="E1896" t="str">
        <f t="shared" si="50"/>
        <v xml:space="preserve"> (512,'4,0 m condutores','0'),</v>
      </c>
    </row>
    <row r="1897" spans="1:5" x14ac:dyDescent="0.3">
      <c r="A1897">
        <v>512</v>
      </c>
      <c r="B1897" t="s">
        <v>3477</v>
      </c>
      <c r="C1897" s="2">
        <v>0</v>
      </c>
      <c r="E1897" t="str">
        <f t="shared" si="50"/>
        <v xml:space="preserve"> (512,'01 chaminé 2,0 m','0'),</v>
      </c>
    </row>
    <row r="1898" spans="1:5" x14ac:dyDescent="0.3">
      <c r="A1898">
        <v>512</v>
      </c>
      <c r="B1898" t="s">
        <v>3422</v>
      </c>
      <c r="C1898" s="2">
        <v>0</v>
      </c>
      <c r="E1898" t="str">
        <f t="shared" si="50"/>
        <v xml:space="preserve"> (512,'01 chapéu chinês','0'),</v>
      </c>
    </row>
    <row r="1899" spans="1:5" x14ac:dyDescent="0.3">
      <c r="A1899">
        <v>512</v>
      </c>
      <c r="B1899" t="s">
        <v>2953</v>
      </c>
      <c r="C1899" s="2">
        <v>0</v>
      </c>
      <c r="E1899" t="str">
        <f t="shared" si="50"/>
        <v xml:space="preserve"> (512,'01 adaptador','0'),</v>
      </c>
    </row>
    <row r="1900" spans="1:5" x14ac:dyDescent="0.3">
      <c r="A1900">
        <v>512</v>
      </c>
      <c r="B1900" t="s">
        <v>2509</v>
      </c>
      <c r="C1900" s="2">
        <v>0</v>
      </c>
      <c r="E1900" t="str">
        <f t="shared" si="50"/>
        <v xml:space="preserve"> (512,'02 colas PU','0'),</v>
      </c>
    </row>
    <row r="1901" spans="1:5" x14ac:dyDescent="0.3">
      <c r="A1901">
        <v>525</v>
      </c>
      <c r="B1901" t="s">
        <v>3478</v>
      </c>
      <c r="C1901" s="2">
        <v>69.599999999999994</v>
      </c>
      <c r="E1901" t="str">
        <f t="shared" si="50"/>
        <v xml:space="preserve"> (525,'2,90 m ping 25','69,6'),</v>
      </c>
    </row>
    <row r="1902" spans="1:5" x14ac:dyDescent="0.3">
      <c r="A1902">
        <v>526</v>
      </c>
      <c r="B1902" t="s">
        <v>3479</v>
      </c>
      <c r="C1902" s="2">
        <v>71.099999999999994</v>
      </c>
      <c r="E1902" t="str">
        <f t="shared" si="50"/>
        <v xml:space="preserve"> (526,'4,20 m ping 30','71,1'),</v>
      </c>
    </row>
    <row r="1903" spans="1:5" x14ac:dyDescent="0.3">
      <c r="A1903">
        <v>526</v>
      </c>
      <c r="B1903" t="s">
        <v>3480</v>
      </c>
      <c r="C1903" s="2">
        <v>84.66</v>
      </c>
      <c r="E1903" t="str">
        <f t="shared" si="50"/>
        <v xml:space="preserve"> (526,'6,0 m ping 25','84,66'),</v>
      </c>
    </row>
    <row r="1904" spans="1:5" x14ac:dyDescent="0.3">
      <c r="A1904">
        <v>526</v>
      </c>
      <c r="B1904" t="s">
        <v>3481</v>
      </c>
      <c r="C1904" s="2">
        <v>270.88</v>
      </c>
      <c r="E1904" t="str">
        <f t="shared" si="50"/>
        <v xml:space="preserve"> (526,'16,0 m rufo 30','270,88'),</v>
      </c>
    </row>
    <row r="1905" spans="1:5" x14ac:dyDescent="0.3">
      <c r="A1905">
        <v>526</v>
      </c>
      <c r="B1905" t="s">
        <v>2804</v>
      </c>
      <c r="C1905" s="2">
        <v>67.680000000000007</v>
      </c>
      <c r="E1905" t="str">
        <f t="shared" si="50"/>
        <v xml:space="preserve"> (526,'6,0 m rufo 20','67,68'),</v>
      </c>
    </row>
    <row r="1906" spans="1:5" x14ac:dyDescent="0.3">
      <c r="A1906">
        <v>526</v>
      </c>
      <c r="B1906" t="s">
        <v>3482</v>
      </c>
      <c r="C1906" s="2">
        <v>194.58</v>
      </c>
      <c r="E1906" t="str">
        <f t="shared" si="50"/>
        <v xml:space="preserve"> (526,'23,0 m rufo 15','194,58'),</v>
      </c>
    </row>
    <row r="1907" spans="1:5" x14ac:dyDescent="0.3">
      <c r="A1907">
        <v>526</v>
      </c>
      <c r="B1907" t="s">
        <v>3483</v>
      </c>
      <c r="C1907" s="2">
        <v>35.270000000000003</v>
      </c>
      <c r="E1907" t="str">
        <f t="shared" si="50"/>
        <v xml:space="preserve"> (526,'2,50 m rufo 25','35,27'),</v>
      </c>
    </row>
    <row r="1908" spans="1:5" x14ac:dyDescent="0.3">
      <c r="A1908">
        <v>526</v>
      </c>
      <c r="B1908" t="s">
        <v>2509</v>
      </c>
      <c r="C1908" s="2">
        <v>40</v>
      </c>
      <c r="E1908" t="str">
        <f t="shared" si="50"/>
        <v xml:space="preserve"> (526,'02 colas PU','40'),</v>
      </c>
    </row>
    <row r="1909" spans="1:5" x14ac:dyDescent="0.3">
      <c r="A1909">
        <v>527</v>
      </c>
      <c r="B1909" t="s">
        <v>3484</v>
      </c>
      <c r="C1909" s="2">
        <v>105</v>
      </c>
      <c r="E1909" t="str">
        <f t="shared" si="50"/>
        <v xml:space="preserve"> (527,'3,09 m calha 30','105'),</v>
      </c>
    </row>
    <row r="1910" spans="1:5" x14ac:dyDescent="0.3">
      <c r="A1910">
        <v>527</v>
      </c>
      <c r="B1910" t="s">
        <v>2351</v>
      </c>
      <c r="C1910" s="2">
        <v>14</v>
      </c>
      <c r="E1910" t="str">
        <f t="shared" si="50"/>
        <v xml:space="preserve"> (527,'02 suportes','14'),</v>
      </c>
    </row>
    <row r="1911" spans="1:5" x14ac:dyDescent="0.3">
      <c r="A1911">
        <v>527</v>
      </c>
      <c r="B1911" t="s">
        <v>2510</v>
      </c>
      <c r="C1911" s="2">
        <v>100</v>
      </c>
      <c r="E1911" t="str">
        <f t="shared" si="50"/>
        <v xml:space="preserve"> (527,'4,0 m condutores 7x4','100'),</v>
      </c>
    </row>
    <row r="1912" spans="1:5" hidden="1" x14ac:dyDescent="0.3">
      <c r="B1912" t="s">
        <v>2510</v>
      </c>
    </row>
    <row r="1913" spans="1:5" hidden="1" x14ac:dyDescent="0.3">
      <c r="B1913" t="s">
        <v>2510</v>
      </c>
    </row>
    <row r="1914" spans="1:5" x14ac:dyDescent="0.3">
      <c r="A1914">
        <v>528</v>
      </c>
      <c r="B1914" t="s">
        <v>2371</v>
      </c>
      <c r="C1914" s="2">
        <v>40</v>
      </c>
      <c r="E1914" t="str">
        <f t="shared" ref="E1914:E1977" si="51">" ("&amp;A1914&amp;",'"&amp;B1914&amp;"','"&amp;C1914&amp;"'),"</f>
        <v xml:space="preserve"> (528,'02 cola PU','40'),</v>
      </c>
    </row>
    <row r="1915" spans="1:5" x14ac:dyDescent="0.3">
      <c r="A1915">
        <v>528</v>
      </c>
      <c r="B1915" t="s">
        <v>3485</v>
      </c>
      <c r="C1915" s="2">
        <v>495</v>
      </c>
      <c r="E1915" t="str">
        <f t="shared" si="51"/>
        <v xml:space="preserve"> (528,'10,50 m calha 60','495'),</v>
      </c>
    </row>
    <row r="1916" spans="1:5" x14ac:dyDescent="0.3">
      <c r="A1916">
        <v>528</v>
      </c>
      <c r="B1916" t="s">
        <v>3486</v>
      </c>
      <c r="C1916" s="2">
        <v>133</v>
      </c>
      <c r="E1916" t="str">
        <f t="shared" si="51"/>
        <v xml:space="preserve"> (528,'3,50 m calha 50','133'),</v>
      </c>
    </row>
    <row r="1917" spans="1:5" x14ac:dyDescent="0.3">
      <c r="A1917">
        <v>528</v>
      </c>
      <c r="B1917" t="s">
        <v>2697</v>
      </c>
      <c r="C1917" s="2">
        <v>200</v>
      </c>
      <c r="E1917" t="str">
        <f t="shared" si="51"/>
        <v xml:space="preserve"> (528,'8,0 m condutores 10x5','200'),</v>
      </c>
    </row>
    <row r="1918" spans="1:5" x14ac:dyDescent="0.3">
      <c r="A1918">
        <v>528</v>
      </c>
      <c r="B1918" t="s">
        <v>2370</v>
      </c>
      <c r="C1918" s="2">
        <v>35</v>
      </c>
      <c r="E1918" t="str">
        <f t="shared" si="51"/>
        <v xml:space="preserve"> (528,'01 saída','35'),</v>
      </c>
    </row>
    <row r="1919" spans="1:5" x14ac:dyDescent="0.3">
      <c r="A1919">
        <v>529</v>
      </c>
      <c r="B1919" t="s">
        <v>3487</v>
      </c>
      <c r="C1919" s="2">
        <v>147.19999999999999</v>
      </c>
      <c r="E1919" t="str">
        <f t="shared" si="51"/>
        <v xml:space="preserve"> (529,'4,60 m ping 40','147,2'),</v>
      </c>
    </row>
    <row r="1920" spans="1:5" x14ac:dyDescent="0.3">
      <c r="A1920">
        <v>529</v>
      </c>
      <c r="B1920" t="s">
        <v>3488</v>
      </c>
      <c r="C1920" s="2">
        <v>44.8</v>
      </c>
      <c r="E1920" t="str">
        <f t="shared" si="51"/>
        <v xml:space="preserve"> (529,'1,60 m ping 33','44,8'),</v>
      </c>
    </row>
    <row r="1921" spans="1:5" x14ac:dyDescent="0.3">
      <c r="A1921">
        <v>529</v>
      </c>
      <c r="B1921" t="s">
        <v>3489</v>
      </c>
      <c r="C1921" s="2">
        <v>336</v>
      </c>
      <c r="E1921" t="str">
        <f t="shared" si="51"/>
        <v xml:space="preserve"> (529,'12,0 m ping 33','336'),</v>
      </c>
    </row>
    <row r="1922" spans="1:5" x14ac:dyDescent="0.3">
      <c r="A1922">
        <v>529</v>
      </c>
      <c r="B1922" t="s">
        <v>3490</v>
      </c>
      <c r="C1922" s="2">
        <v>140</v>
      </c>
      <c r="E1922" t="str">
        <f t="shared" si="51"/>
        <v xml:space="preserve"> (529,'04 boquilhas','140'),</v>
      </c>
    </row>
    <row r="1923" spans="1:5" x14ac:dyDescent="0.3">
      <c r="A1923">
        <v>529</v>
      </c>
      <c r="B1923" t="s">
        <v>3491</v>
      </c>
      <c r="C1923" s="2">
        <v>56</v>
      </c>
      <c r="E1923" t="str">
        <f t="shared" si="51"/>
        <v xml:space="preserve"> (529,'02 m condutores 10x5','56'),</v>
      </c>
    </row>
    <row r="1924" spans="1:5" x14ac:dyDescent="0.3">
      <c r="A1924">
        <v>530</v>
      </c>
      <c r="B1924" t="s">
        <v>2630</v>
      </c>
      <c r="C1924" s="2">
        <v>105</v>
      </c>
      <c r="E1924" t="str">
        <f t="shared" si="51"/>
        <v xml:space="preserve"> (530,'3,50 m calha 30','105'),</v>
      </c>
    </row>
    <row r="1925" spans="1:5" x14ac:dyDescent="0.3">
      <c r="A1925">
        <v>530</v>
      </c>
      <c r="B1925" t="s">
        <v>3492</v>
      </c>
      <c r="C1925" s="2">
        <v>126</v>
      </c>
      <c r="E1925" t="str">
        <f t="shared" si="51"/>
        <v xml:space="preserve"> (530,'4,20 m calha 30','126'),</v>
      </c>
    </row>
    <row r="1926" spans="1:5" x14ac:dyDescent="0.3">
      <c r="A1926">
        <v>530</v>
      </c>
      <c r="B1926" t="s">
        <v>2556</v>
      </c>
      <c r="C1926" s="2">
        <v>61.2</v>
      </c>
      <c r="E1926" t="str">
        <f t="shared" si="51"/>
        <v xml:space="preserve"> (530,'3,40 m rufo 20','61,2'),</v>
      </c>
    </row>
    <row r="1927" spans="1:5" x14ac:dyDescent="0.3">
      <c r="A1927">
        <v>530</v>
      </c>
      <c r="B1927" t="s">
        <v>2556</v>
      </c>
      <c r="C1927" s="2">
        <v>61.2</v>
      </c>
      <c r="E1927" t="str">
        <f t="shared" si="51"/>
        <v xml:space="preserve"> (530,'3,40 m rufo 20','61,2'),</v>
      </c>
    </row>
    <row r="1928" spans="1:5" x14ac:dyDescent="0.3">
      <c r="A1928">
        <v>530</v>
      </c>
      <c r="B1928" t="s">
        <v>3493</v>
      </c>
      <c r="C1928" s="2">
        <v>180</v>
      </c>
      <c r="E1928" t="str">
        <f t="shared" si="51"/>
        <v xml:space="preserve"> (530,'mão de obra 9,0 m','180'),</v>
      </c>
    </row>
    <row r="1929" spans="1:5" x14ac:dyDescent="0.3">
      <c r="A1929">
        <v>530</v>
      </c>
      <c r="B1929" t="s">
        <v>2616</v>
      </c>
      <c r="C1929" s="2">
        <v>240</v>
      </c>
      <c r="E1929" t="str">
        <f t="shared" si="51"/>
        <v xml:space="preserve"> (530,'8,0 m calha 30','240'),</v>
      </c>
    </row>
    <row r="1930" spans="1:5" x14ac:dyDescent="0.3">
      <c r="A1930">
        <v>530</v>
      </c>
      <c r="B1930" t="s">
        <v>2697</v>
      </c>
      <c r="C1930" s="2">
        <v>224</v>
      </c>
      <c r="E1930" t="str">
        <f t="shared" si="51"/>
        <v xml:space="preserve"> (530,'8,0 m condutores 10x5','224'),</v>
      </c>
    </row>
    <row r="1931" spans="1:5" x14ac:dyDescent="0.3">
      <c r="A1931">
        <v>530</v>
      </c>
      <c r="B1931" t="s">
        <v>3494</v>
      </c>
      <c r="C1931" s="2">
        <v>35</v>
      </c>
      <c r="E1931" t="str">
        <f t="shared" si="51"/>
        <v xml:space="preserve"> (530,'Tampa calha','35'),</v>
      </c>
    </row>
    <row r="1932" spans="1:5" x14ac:dyDescent="0.3">
      <c r="A1932">
        <v>530</v>
      </c>
      <c r="B1932" t="s">
        <v>2529</v>
      </c>
      <c r="C1932" s="2">
        <v>99</v>
      </c>
      <c r="E1932" t="str">
        <f t="shared" si="51"/>
        <v xml:space="preserve"> (530,'3,30 m calha 30','99'),</v>
      </c>
    </row>
    <row r="1933" spans="1:5" x14ac:dyDescent="0.3">
      <c r="A1933">
        <v>530</v>
      </c>
      <c r="B1933" t="s">
        <v>2510</v>
      </c>
      <c r="C1933" s="2">
        <v>100</v>
      </c>
      <c r="E1933" t="str">
        <f t="shared" si="51"/>
        <v xml:space="preserve"> (530,'4,0 m condutores 7x4','100'),</v>
      </c>
    </row>
    <row r="1934" spans="1:5" x14ac:dyDescent="0.3">
      <c r="A1934">
        <v>530</v>
      </c>
      <c r="B1934" t="s">
        <v>3495</v>
      </c>
      <c r="C1934" s="2">
        <v>87</v>
      </c>
      <c r="E1934" t="str">
        <f t="shared" si="51"/>
        <v xml:space="preserve"> (530,'2,90 m rufo 35','87'),</v>
      </c>
    </row>
    <row r="1935" spans="1:5" x14ac:dyDescent="0.3">
      <c r="A1935">
        <v>530</v>
      </c>
      <c r="B1935" t="s">
        <v>2510</v>
      </c>
      <c r="C1935" s="2">
        <v>100</v>
      </c>
      <c r="E1935" t="str">
        <f t="shared" si="51"/>
        <v xml:space="preserve"> (530,'4,0 m condutores 7x4','100'),</v>
      </c>
    </row>
    <row r="1936" spans="1:5" x14ac:dyDescent="0.3">
      <c r="A1936">
        <v>530</v>
      </c>
      <c r="B1936" t="s">
        <v>2509</v>
      </c>
      <c r="C1936" s="2">
        <v>40</v>
      </c>
      <c r="E1936" t="str">
        <f t="shared" si="51"/>
        <v xml:space="preserve"> (530,'02 colas PU','40'),</v>
      </c>
    </row>
    <row r="1937" spans="1:5" x14ac:dyDescent="0.3">
      <c r="A1937">
        <v>530</v>
      </c>
      <c r="B1937" t="s">
        <v>3496</v>
      </c>
      <c r="C1937" s="2">
        <v>105</v>
      </c>
      <c r="E1937" t="str">
        <f t="shared" si="51"/>
        <v xml:space="preserve"> (530,'15 suportes','105'),</v>
      </c>
    </row>
    <row r="1938" spans="1:5" x14ac:dyDescent="0.3">
      <c r="A1938">
        <v>531</v>
      </c>
      <c r="B1938" t="s">
        <v>3497</v>
      </c>
      <c r="C1938" s="2">
        <v>216</v>
      </c>
      <c r="E1938" t="str">
        <f t="shared" si="51"/>
        <v xml:space="preserve"> (531,'4,10 m calha 60','216'),</v>
      </c>
    </row>
    <row r="1939" spans="1:5" x14ac:dyDescent="0.3">
      <c r="A1939">
        <v>531</v>
      </c>
      <c r="B1939" t="s">
        <v>2348</v>
      </c>
      <c r="C1939" s="2">
        <v>20</v>
      </c>
      <c r="E1939" t="str">
        <f t="shared" si="51"/>
        <v xml:space="preserve"> (531,'01 cola PU','20'),</v>
      </c>
    </row>
    <row r="1940" spans="1:5" x14ac:dyDescent="0.3">
      <c r="A1940">
        <v>531</v>
      </c>
      <c r="B1940" t="s">
        <v>3240</v>
      </c>
      <c r="C1940" s="2">
        <v>80</v>
      </c>
      <c r="E1940" t="str">
        <f t="shared" si="51"/>
        <v xml:space="preserve"> (531,'02 saídas','80'),</v>
      </c>
    </row>
    <row r="1941" spans="1:5" x14ac:dyDescent="0.3">
      <c r="A1941">
        <v>531</v>
      </c>
      <c r="B1941" t="s">
        <v>3359</v>
      </c>
      <c r="C1941" s="2">
        <v>80</v>
      </c>
      <c r="E1941" t="str">
        <f t="shared" si="51"/>
        <v xml:space="preserve"> (531,'01 mão de obra','80'),</v>
      </c>
    </row>
    <row r="1942" spans="1:5" x14ac:dyDescent="0.3">
      <c r="A1942">
        <v>531</v>
      </c>
      <c r="B1942" t="s">
        <v>2956</v>
      </c>
      <c r="C1942" s="2">
        <v>160</v>
      </c>
      <c r="E1942" t="str">
        <f t="shared" si="51"/>
        <v xml:space="preserve"> (531,'01 calhinha','160'),</v>
      </c>
    </row>
    <row r="1943" spans="1:5" x14ac:dyDescent="0.3">
      <c r="A1943">
        <v>532</v>
      </c>
      <c r="B1943" t="s">
        <v>2639</v>
      </c>
      <c r="C1943" s="2">
        <v>180.48</v>
      </c>
      <c r="E1943" t="str">
        <f t="shared" si="51"/>
        <v xml:space="preserve"> (532,'16,0 m rufo 20','180,48'),</v>
      </c>
    </row>
    <row r="1944" spans="1:5" x14ac:dyDescent="0.3">
      <c r="A1944">
        <v>532</v>
      </c>
      <c r="B1944" t="s">
        <v>3269</v>
      </c>
      <c r="C1944" s="2">
        <v>56.44</v>
      </c>
      <c r="E1944" t="str">
        <f t="shared" si="51"/>
        <v xml:space="preserve"> (532,'4,0 m rufo 25','56,44'),</v>
      </c>
    </row>
    <row r="1945" spans="1:5" x14ac:dyDescent="0.3">
      <c r="A1945">
        <v>533</v>
      </c>
      <c r="B1945" t="s">
        <v>3454</v>
      </c>
      <c r="C1945" s="2">
        <v>55.62</v>
      </c>
      <c r="E1945" t="str">
        <f t="shared" si="51"/>
        <v xml:space="preserve"> (533,'4,50 m calha 30','55,62'),</v>
      </c>
    </row>
    <row r="1946" spans="1:5" x14ac:dyDescent="0.3">
      <c r="A1946">
        <v>534</v>
      </c>
      <c r="B1946" t="s">
        <v>3498</v>
      </c>
      <c r="C1946" s="2">
        <v>250</v>
      </c>
      <c r="E1946" t="str">
        <f t="shared" si="51"/>
        <v xml:space="preserve"> (534,'6,0 m mão de obra condutor/ tampa calha','250'),</v>
      </c>
    </row>
    <row r="1947" spans="1:5" x14ac:dyDescent="0.3">
      <c r="A1947">
        <v>534</v>
      </c>
      <c r="B1947" t="s">
        <v>3237</v>
      </c>
      <c r="C1947" s="2">
        <v>141.1</v>
      </c>
      <c r="E1947" t="str">
        <f t="shared" si="51"/>
        <v xml:space="preserve"> (534,'10,0 m rufo 25','141,1'),</v>
      </c>
    </row>
    <row r="1948" spans="1:5" x14ac:dyDescent="0.3">
      <c r="A1948">
        <v>534</v>
      </c>
      <c r="B1948" t="s">
        <v>2804</v>
      </c>
      <c r="C1948" s="2">
        <v>67.680000000000007</v>
      </c>
      <c r="E1948" t="str">
        <f t="shared" si="51"/>
        <v xml:space="preserve"> (534,'6,0 m rufo 20','67,68'),</v>
      </c>
    </row>
    <row r="1949" spans="1:5" x14ac:dyDescent="0.3">
      <c r="A1949">
        <v>535</v>
      </c>
      <c r="B1949" t="s">
        <v>3499</v>
      </c>
      <c r="C1949" s="2">
        <v>230</v>
      </c>
      <c r="E1949" t="str">
        <f t="shared" si="51"/>
        <v xml:space="preserve"> (535,'5,40 m calha 50','230'),</v>
      </c>
    </row>
    <row r="1950" spans="1:5" x14ac:dyDescent="0.3">
      <c r="A1950">
        <v>535</v>
      </c>
      <c r="B1950" t="s">
        <v>2646</v>
      </c>
      <c r="C1950" s="2">
        <v>130</v>
      </c>
      <c r="E1950" t="str">
        <f t="shared" si="51"/>
        <v xml:space="preserve"> (535,'4,0 m condutores','130'),</v>
      </c>
    </row>
    <row r="1951" spans="1:5" x14ac:dyDescent="0.3">
      <c r="A1951">
        <v>535</v>
      </c>
      <c r="B1951" t="s">
        <v>2348</v>
      </c>
      <c r="C1951" s="2">
        <v>20</v>
      </c>
      <c r="E1951" t="str">
        <f t="shared" si="51"/>
        <v xml:space="preserve"> (535,'01 cola PU','20'),</v>
      </c>
    </row>
    <row r="1952" spans="1:5" x14ac:dyDescent="0.3">
      <c r="A1952">
        <v>536</v>
      </c>
      <c r="B1952" t="s">
        <v>3500</v>
      </c>
      <c r="C1952" s="2">
        <v>0</v>
      </c>
      <c r="E1952" t="str">
        <f t="shared" si="51"/>
        <v xml:space="preserve"> (536,'0,95 cm ping 30','0'),</v>
      </c>
    </row>
    <row r="1953" spans="1:5" x14ac:dyDescent="0.3">
      <c r="A1953">
        <v>536</v>
      </c>
      <c r="B1953" t="s">
        <v>3501</v>
      </c>
      <c r="C1953" s="2">
        <v>0</v>
      </c>
      <c r="E1953" t="str">
        <f t="shared" si="51"/>
        <v xml:space="preserve"> (536,',95 cm ping 30','0'),</v>
      </c>
    </row>
    <row r="1954" spans="1:5" x14ac:dyDescent="0.3">
      <c r="A1954">
        <v>536</v>
      </c>
      <c r="B1954" t="s">
        <v>3502</v>
      </c>
      <c r="C1954" s="2">
        <v>0</v>
      </c>
      <c r="E1954" t="str">
        <f t="shared" si="51"/>
        <v xml:space="preserve"> (536,'1,30 rufo 20','0'),</v>
      </c>
    </row>
    <row r="1955" spans="1:5" x14ac:dyDescent="0.3">
      <c r="A1955">
        <v>536</v>
      </c>
      <c r="B1955" t="s">
        <v>3503</v>
      </c>
      <c r="C1955" s="2">
        <v>0</v>
      </c>
      <c r="E1955" t="str">
        <f t="shared" si="51"/>
        <v xml:space="preserve"> (536,'1,30 rufo acab 15','0'),</v>
      </c>
    </row>
    <row r="1956" spans="1:5" x14ac:dyDescent="0.3">
      <c r="A1956">
        <v>536</v>
      </c>
      <c r="B1956" t="s">
        <v>2348</v>
      </c>
      <c r="C1956" s="2">
        <v>0</v>
      </c>
      <c r="E1956" t="str">
        <f t="shared" si="51"/>
        <v xml:space="preserve"> (536,'01 cola PU','0'),</v>
      </c>
    </row>
    <row r="1957" spans="1:5" x14ac:dyDescent="0.3">
      <c r="A1957">
        <v>534</v>
      </c>
      <c r="B1957" t="s">
        <v>3504</v>
      </c>
      <c r="C1957" s="2">
        <v>0</v>
      </c>
      <c r="E1957" t="str">
        <f t="shared" si="51"/>
        <v xml:space="preserve"> (534,'1,30 m calha','0'),</v>
      </c>
    </row>
    <row r="1958" spans="1:5" x14ac:dyDescent="0.3">
      <c r="A1958">
        <v>534</v>
      </c>
      <c r="B1958" t="s">
        <v>3505</v>
      </c>
      <c r="C1958" s="2">
        <v>150</v>
      </c>
      <c r="E1958" t="str">
        <f t="shared" si="51"/>
        <v xml:space="preserve"> (534,'0,60 x 1,0 bica','150'),</v>
      </c>
    </row>
    <row r="1959" spans="1:5" x14ac:dyDescent="0.3">
      <c r="A1959">
        <v>537</v>
      </c>
      <c r="B1959" t="s">
        <v>2684</v>
      </c>
      <c r="C1959" s="2">
        <v>112.8</v>
      </c>
      <c r="E1959" t="str">
        <f t="shared" si="51"/>
        <v xml:space="preserve"> (537,'10,0 m rufo 20','112,8'),</v>
      </c>
    </row>
    <row r="1960" spans="1:5" x14ac:dyDescent="0.3">
      <c r="A1960">
        <v>537</v>
      </c>
      <c r="B1960" t="s">
        <v>2811</v>
      </c>
      <c r="C1960" s="2">
        <v>28.2</v>
      </c>
      <c r="E1960" t="str">
        <f t="shared" si="51"/>
        <v xml:space="preserve"> (537,'2,5 m rufo 20','28,2'),</v>
      </c>
    </row>
    <row r="1961" spans="1:5" x14ac:dyDescent="0.3">
      <c r="A1961">
        <v>537</v>
      </c>
      <c r="B1961" t="s">
        <v>3506</v>
      </c>
      <c r="C1961" s="2">
        <v>160.83000000000001</v>
      </c>
      <c r="E1961" t="str">
        <f t="shared" si="51"/>
        <v xml:space="preserve"> (537,'9,5 m ping 30','160,83'),</v>
      </c>
    </row>
    <row r="1962" spans="1:5" x14ac:dyDescent="0.3">
      <c r="A1962">
        <v>537</v>
      </c>
      <c r="B1962" t="s">
        <v>3507</v>
      </c>
      <c r="C1962" s="2">
        <v>186.23</v>
      </c>
      <c r="E1962" t="str">
        <f t="shared" si="51"/>
        <v xml:space="preserve"> (537,'11,0 m ping 30','186,23'),</v>
      </c>
    </row>
    <row r="1963" spans="1:5" x14ac:dyDescent="0.3">
      <c r="A1963">
        <v>537</v>
      </c>
      <c r="B1963" t="s">
        <v>3508</v>
      </c>
      <c r="C1963" s="2">
        <v>52.48</v>
      </c>
      <c r="E1963" t="str">
        <f t="shared" si="51"/>
        <v xml:space="preserve"> (537,'3,10 m ping 30','52,48'),</v>
      </c>
    </row>
    <row r="1964" spans="1:5" x14ac:dyDescent="0.3">
      <c r="A1964">
        <v>537</v>
      </c>
      <c r="B1964" t="s">
        <v>2614</v>
      </c>
      <c r="C1964" s="2">
        <v>57.56</v>
      </c>
      <c r="E1964" t="str">
        <f t="shared" si="51"/>
        <v xml:space="preserve"> (537,'3,40 m ping 30','57,56'),</v>
      </c>
    </row>
    <row r="1965" spans="1:5" x14ac:dyDescent="0.3">
      <c r="A1965">
        <v>537</v>
      </c>
      <c r="B1965" t="s">
        <v>3509</v>
      </c>
      <c r="C1965" s="2">
        <v>108.35</v>
      </c>
      <c r="E1965" t="str">
        <f t="shared" si="51"/>
        <v xml:space="preserve"> (537,'6,40 m ping 30','108,35'),</v>
      </c>
    </row>
    <row r="1966" spans="1:5" x14ac:dyDescent="0.3">
      <c r="A1966">
        <v>537</v>
      </c>
      <c r="B1966" t="s">
        <v>3510</v>
      </c>
      <c r="C1966" s="2">
        <v>381</v>
      </c>
      <c r="E1966" t="str">
        <f t="shared" si="51"/>
        <v xml:space="preserve"> (537,'15,0 m ping/rufo 45','381'),</v>
      </c>
    </row>
    <row r="1967" spans="1:5" x14ac:dyDescent="0.3">
      <c r="A1967">
        <v>537</v>
      </c>
      <c r="B1967" t="s">
        <v>3329</v>
      </c>
      <c r="C1967" s="2">
        <v>36.090000000000003</v>
      </c>
      <c r="E1967" t="str">
        <f t="shared" si="51"/>
        <v xml:space="preserve"> (537,'3,20 m rufo 20','36,09'),</v>
      </c>
    </row>
    <row r="1968" spans="1:5" x14ac:dyDescent="0.3">
      <c r="A1968">
        <v>537</v>
      </c>
      <c r="B1968" t="s">
        <v>3232</v>
      </c>
      <c r="C1968" s="2">
        <v>100</v>
      </c>
      <c r="E1968" t="str">
        <f t="shared" si="51"/>
        <v xml:space="preserve"> (537,'05 cola PU','100'),</v>
      </c>
    </row>
    <row r="1969" spans="1:5" x14ac:dyDescent="0.3">
      <c r="A1969">
        <v>537</v>
      </c>
      <c r="B1969" t="s">
        <v>3511</v>
      </c>
      <c r="C1969" s="2">
        <v>10</v>
      </c>
      <c r="E1969" t="str">
        <f t="shared" si="51"/>
        <v xml:space="preserve"> (537,'50 unid paraf/bucha','10'),</v>
      </c>
    </row>
    <row r="1970" spans="1:5" x14ac:dyDescent="0.3">
      <c r="A1970">
        <v>538</v>
      </c>
      <c r="B1970" t="s">
        <v>2661</v>
      </c>
      <c r="C1970" s="2">
        <v>180</v>
      </c>
      <c r="E1970" t="str">
        <f t="shared" si="51"/>
        <v xml:space="preserve"> (538,'6,0 m calha 30','180'),</v>
      </c>
    </row>
    <row r="1971" spans="1:5" x14ac:dyDescent="0.3">
      <c r="A1971">
        <v>538</v>
      </c>
      <c r="B1971" t="s">
        <v>2370</v>
      </c>
      <c r="C1971" s="2">
        <v>35</v>
      </c>
      <c r="E1971" t="str">
        <f t="shared" si="51"/>
        <v xml:space="preserve"> (538,'01 saída','35'),</v>
      </c>
    </row>
    <row r="1972" spans="1:5" x14ac:dyDescent="0.3">
      <c r="A1972">
        <v>538</v>
      </c>
      <c r="B1972" t="s">
        <v>3512</v>
      </c>
      <c r="C1972" s="2">
        <v>30</v>
      </c>
      <c r="E1972" t="str">
        <f t="shared" si="51"/>
        <v xml:space="preserve"> (538,'01 reparo','30'),</v>
      </c>
    </row>
    <row r="1973" spans="1:5" x14ac:dyDescent="0.3">
      <c r="A1973">
        <v>538</v>
      </c>
      <c r="B1973" t="s">
        <v>3513</v>
      </c>
      <c r="C1973" s="2">
        <v>126</v>
      </c>
      <c r="E1973" t="str">
        <f t="shared" si="51"/>
        <v xml:space="preserve"> (538,'11,20 m rufo 20','126'),</v>
      </c>
    </row>
    <row r="1974" spans="1:5" x14ac:dyDescent="0.3">
      <c r="A1974">
        <v>538</v>
      </c>
      <c r="B1974" t="s">
        <v>2514</v>
      </c>
      <c r="C1974" s="2">
        <v>28</v>
      </c>
      <c r="E1974" t="str">
        <f t="shared" si="51"/>
        <v xml:space="preserve"> (538,'04 suportes','28'),</v>
      </c>
    </row>
    <row r="1975" spans="1:5" x14ac:dyDescent="0.3">
      <c r="A1975">
        <v>539</v>
      </c>
      <c r="B1975" t="s">
        <v>2382</v>
      </c>
      <c r="C1975" s="2">
        <v>56</v>
      </c>
      <c r="E1975" t="str">
        <f t="shared" si="51"/>
        <v xml:space="preserve"> (539,'2,0 m condutor 10x5','56'),</v>
      </c>
    </row>
    <row r="1976" spans="1:5" x14ac:dyDescent="0.3">
      <c r="A1976">
        <v>539</v>
      </c>
      <c r="B1976" t="s">
        <v>2538</v>
      </c>
      <c r="C1976" s="2">
        <v>70</v>
      </c>
      <c r="E1976" t="str">
        <f t="shared" si="51"/>
        <v xml:space="preserve"> (539,'10 suportes','70'),</v>
      </c>
    </row>
    <row r="1977" spans="1:5" x14ac:dyDescent="0.3">
      <c r="A1977">
        <v>539</v>
      </c>
      <c r="B1977" t="s">
        <v>3514</v>
      </c>
      <c r="C1977" s="2">
        <v>312</v>
      </c>
      <c r="E1977" t="str">
        <f t="shared" si="51"/>
        <v xml:space="preserve"> (539,'10,40 m calha 30','312'),</v>
      </c>
    </row>
    <row r="1978" spans="1:5" x14ac:dyDescent="0.3">
      <c r="A1978">
        <v>540</v>
      </c>
      <c r="B1978" t="s">
        <v>3515</v>
      </c>
      <c r="C1978" s="2">
        <v>0</v>
      </c>
      <c r="E1978" t="str">
        <f t="shared" ref="E1978:E2013" si="52">" ("&amp;A1978&amp;",'"&amp;B1978&amp;"','"&amp;C1978&amp;"'),"</f>
        <v xml:space="preserve"> (540,'13,0 m rufo 15','0'),</v>
      </c>
    </row>
    <row r="1979" spans="1:5" x14ac:dyDescent="0.3">
      <c r="A1979">
        <v>539</v>
      </c>
      <c r="B1979" t="s">
        <v>2783</v>
      </c>
      <c r="C1979" s="2">
        <v>35</v>
      </c>
      <c r="E1979" t="str">
        <f t="shared" si="52"/>
        <v xml:space="preserve"> (539,'01 boquilha','35'),</v>
      </c>
    </row>
    <row r="1980" spans="1:5" x14ac:dyDescent="0.3">
      <c r="A1980">
        <v>541</v>
      </c>
      <c r="B1980" t="s">
        <v>3516</v>
      </c>
      <c r="C1980" s="2">
        <v>0</v>
      </c>
      <c r="E1980" t="str">
        <f t="shared" si="52"/>
        <v xml:space="preserve"> (541,'0,80 com chapa 80','0'),</v>
      </c>
    </row>
    <row r="1981" spans="1:5" x14ac:dyDescent="0.3">
      <c r="A1981">
        <v>541</v>
      </c>
      <c r="B1981" t="s">
        <v>4601</v>
      </c>
      <c r="C1981" s="2">
        <v>0</v>
      </c>
      <c r="E1981" t="str">
        <f t="shared" si="52"/>
        <v xml:space="preserve"> (541,'item','0'),</v>
      </c>
    </row>
    <row r="1982" spans="1:5" x14ac:dyDescent="0.3">
      <c r="A1982">
        <v>542</v>
      </c>
      <c r="B1982" t="s">
        <v>3517</v>
      </c>
      <c r="C1982" s="2">
        <v>312</v>
      </c>
      <c r="E1982" t="str">
        <f t="shared" si="52"/>
        <v xml:space="preserve"> (542,'7,80 m calha 50','312'),</v>
      </c>
    </row>
    <row r="1983" spans="1:5" x14ac:dyDescent="0.3">
      <c r="A1983">
        <v>542</v>
      </c>
      <c r="B1983" t="s">
        <v>2533</v>
      </c>
      <c r="C1983" s="2">
        <v>272</v>
      </c>
      <c r="E1983" t="str">
        <f t="shared" si="52"/>
        <v xml:space="preserve"> (542,'6,80 m calha 50','272'),</v>
      </c>
    </row>
    <row r="1984" spans="1:5" x14ac:dyDescent="0.3">
      <c r="A1984">
        <v>542</v>
      </c>
      <c r="B1984" t="s">
        <v>3518</v>
      </c>
      <c r="C1984" s="2">
        <v>852</v>
      </c>
      <c r="E1984" t="str">
        <f t="shared" si="52"/>
        <v xml:space="preserve"> (542,'21,30 m calha 50','852'),</v>
      </c>
    </row>
    <row r="1985" spans="1:5" x14ac:dyDescent="0.3">
      <c r="A1985">
        <v>542</v>
      </c>
      <c r="B1985" t="s">
        <v>2387</v>
      </c>
      <c r="C1985" s="2">
        <v>83.6</v>
      </c>
      <c r="E1985" t="str">
        <f t="shared" si="52"/>
        <v xml:space="preserve"> (542,'2,20 m calha 45','83,6'),</v>
      </c>
    </row>
    <row r="1986" spans="1:5" x14ac:dyDescent="0.3">
      <c r="A1986">
        <v>542</v>
      </c>
      <c r="B1986" t="s">
        <v>3519</v>
      </c>
      <c r="C1986" s="2">
        <v>95</v>
      </c>
      <c r="E1986" t="str">
        <f t="shared" si="52"/>
        <v xml:space="preserve"> (542,'2,50 m calha 45','95'),</v>
      </c>
    </row>
    <row r="1987" spans="1:5" x14ac:dyDescent="0.3">
      <c r="A1987">
        <v>542</v>
      </c>
      <c r="B1987" t="s">
        <v>3520</v>
      </c>
      <c r="C1987" s="2">
        <v>245</v>
      </c>
      <c r="E1987" t="str">
        <f t="shared" si="52"/>
        <v xml:space="preserve"> (542,'07 saídas','245'),</v>
      </c>
    </row>
    <row r="1988" spans="1:5" x14ac:dyDescent="0.3">
      <c r="A1988">
        <v>542</v>
      </c>
      <c r="B1988" t="s">
        <v>2777</v>
      </c>
      <c r="C1988" s="2">
        <v>56</v>
      </c>
      <c r="E1988" t="str">
        <f t="shared" si="52"/>
        <v xml:space="preserve"> (542,'2,0 m condutores 7x4','56'),</v>
      </c>
    </row>
    <row r="1989" spans="1:5" x14ac:dyDescent="0.3">
      <c r="A1989">
        <v>543</v>
      </c>
      <c r="B1989" t="s">
        <v>3521</v>
      </c>
      <c r="C1989" s="2">
        <v>124.83</v>
      </c>
      <c r="E1989" t="str">
        <f t="shared" si="52"/>
        <v xml:space="preserve"> (543,'10,10 m calha 30','124,83'),</v>
      </c>
    </row>
    <row r="1990" spans="1:5" x14ac:dyDescent="0.3">
      <c r="A1990">
        <v>543</v>
      </c>
      <c r="B1990" t="s">
        <v>2569</v>
      </c>
      <c r="C1990" s="2">
        <v>36</v>
      </c>
      <c r="E1990" t="str">
        <f t="shared" si="52"/>
        <v xml:space="preserve"> (543,'06 suportes','36'),</v>
      </c>
    </row>
    <row r="1991" spans="1:5" x14ac:dyDescent="0.3">
      <c r="A1991">
        <v>543</v>
      </c>
      <c r="B1991" t="s">
        <v>3522</v>
      </c>
      <c r="C1991" s="2">
        <v>0.75</v>
      </c>
      <c r="E1991" t="str">
        <f t="shared" si="52"/>
        <v xml:space="preserve"> (543,'05 paraf Tec agulha','0,75'),</v>
      </c>
    </row>
    <row r="1992" spans="1:5" x14ac:dyDescent="0.3">
      <c r="A1992">
        <v>543</v>
      </c>
      <c r="B1992" t="s">
        <v>4601</v>
      </c>
      <c r="C1992" s="2">
        <v>0</v>
      </c>
      <c r="E1992" t="str">
        <f t="shared" si="52"/>
        <v xml:space="preserve"> (543,'item','0'),</v>
      </c>
    </row>
    <row r="1993" spans="1:5" x14ac:dyDescent="0.3">
      <c r="A1993">
        <v>544</v>
      </c>
      <c r="B1993" t="s">
        <v>2624</v>
      </c>
      <c r="C1993" s="2">
        <v>124.8</v>
      </c>
      <c r="E1993" t="str">
        <f t="shared" si="52"/>
        <v xml:space="preserve"> (544,'5,20 m rufo 25','124,8'),</v>
      </c>
    </row>
    <row r="1994" spans="1:5" x14ac:dyDescent="0.3">
      <c r="A1994">
        <v>544</v>
      </c>
      <c r="B1994" t="s">
        <v>2597</v>
      </c>
      <c r="C1994" s="2">
        <v>45</v>
      </c>
      <c r="E1994" t="str">
        <f t="shared" si="52"/>
        <v xml:space="preserve"> (544,'2,50 m rufo 20','45'),</v>
      </c>
    </row>
    <row r="1995" spans="1:5" x14ac:dyDescent="0.3">
      <c r="A1995">
        <v>544</v>
      </c>
      <c r="B1995" t="s">
        <v>3523</v>
      </c>
      <c r="C1995" s="2">
        <v>24</v>
      </c>
      <c r="E1995" t="str">
        <f t="shared" si="52"/>
        <v xml:space="preserve"> (544,'1,0 m rufo 25','24'),</v>
      </c>
    </row>
    <row r="1996" spans="1:5" x14ac:dyDescent="0.3">
      <c r="A1996">
        <v>544</v>
      </c>
      <c r="B1996" t="s">
        <v>2397</v>
      </c>
      <c r="C1996" s="2">
        <v>156</v>
      </c>
      <c r="E1996" t="str">
        <f t="shared" si="52"/>
        <v xml:space="preserve"> (544,'5,20 m calha 30','156'),</v>
      </c>
    </row>
    <row r="1997" spans="1:5" x14ac:dyDescent="0.3">
      <c r="A1997">
        <v>544</v>
      </c>
      <c r="B1997" t="s">
        <v>2514</v>
      </c>
      <c r="C1997" s="2">
        <v>24</v>
      </c>
      <c r="E1997" t="str">
        <f t="shared" si="52"/>
        <v xml:space="preserve"> (544,'04 suportes','24'),</v>
      </c>
    </row>
    <row r="1998" spans="1:5" x14ac:dyDescent="0.3">
      <c r="A1998">
        <v>544</v>
      </c>
      <c r="B1998" t="s">
        <v>2697</v>
      </c>
      <c r="C1998" s="2">
        <v>224</v>
      </c>
      <c r="E1998" t="str">
        <f t="shared" si="52"/>
        <v xml:space="preserve"> (544,'8,0 m condutores 10x5','224'),</v>
      </c>
    </row>
    <row r="1999" spans="1:5" x14ac:dyDescent="0.3">
      <c r="A1999">
        <v>544</v>
      </c>
      <c r="B1999" t="s">
        <v>2348</v>
      </c>
      <c r="C1999" s="2">
        <v>20</v>
      </c>
      <c r="E1999" t="str">
        <f t="shared" si="52"/>
        <v xml:space="preserve"> (544,'01 cola PU','20'),</v>
      </c>
    </row>
    <row r="2000" spans="1:5" x14ac:dyDescent="0.3">
      <c r="A2000">
        <v>545</v>
      </c>
      <c r="B2000" t="s">
        <v>3524</v>
      </c>
      <c r="C2000" s="2">
        <v>51.5</v>
      </c>
      <c r="E2000" t="str">
        <f t="shared" si="52"/>
        <v xml:space="preserve"> (545,'5,0 m rufo 25','51,5'),</v>
      </c>
    </row>
    <row r="2001" spans="1:5" x14ac:dyDescent="0.3">
      <c r="A2001">
        <v>545</v>
      </c>
      <c r="B2001" t="s">
        <v>3525</v>
      </c>
      <c r="C2001" s="2">
        <v>46.35</v>
      </c>
      <c r="E2001" t="str">
        <f t="shared" si="52"/>
        <v xml:space="preserve"> (545,'4,50 m ping 25','46,35'),</v>
      </c>
    </row>
    <row r="2002" spans="1:5" x14ac:dyDescent="0.3">
      <c r="A2002">
        <v>546</v>
      </c>
      <c r="B2002" t="s">
        <v>3526</v>
      </c>
      <c r="C2002" s="2">
        <v>428.4</v>
      </c>
      <c r="E2002" t="str">
        <f t="shared" si="52"/>
        <v xml:space="preserve"> (546,'10,20 m rufo acab','428,4'),</v>
      </c>
    </row>
    <row r="2003" spans="1:5" x14ac:dyDescent="0.3">
      <c r="A2003">
        <v>546</v>
      </c>
      <c r="B2003" t="s">
        <v>3527</v>
      </c>
      <c r="C2003" s="2">
        <v>75.599999999999994</v>
      </c>
      <c r="E2003" t="str">
        <f t="shared" si="52"/>
        <v xml:space="preserve"> (546,'4,20 m rufo acab','75,6'),</v>
      </c>
    </row>
    <row r="2004" spans="1:5" x14ac:dyDescent="0.3">
      <c r="A2004">
        <v>546</v>
      </c>
      <c r="B2004" t="s">
        <v>2348</v>
      </c>
      <c r="C2004" s="2">
        <v>20</v>
      </c>
      <c r="E2004" t="str">
        <f t="shared" si="52"/>
        <v xml:space="preserve"> (546,'01 cola PU','20'),</v>
      </c>
    </row>
    <row r="2005" spans="1:5" x14ac:dyDescent="0.3">
      <c r="A2005">
        <v>548</v>
      </c>
      <c r="B2005" t="s">
        <v>2509</v>
      </c>
      <c r="C2005" s="2">
        <v>40</v>
      </c>
      <c r="E2005" t="str">
        <f t="shared" si="52"/>
        <v xml:space="preserve"> (548,'02 colas PU','40'),</v>
      </c>
    </row>
    <row r="2006" spans="1:5" x14ac:dyDescent="0.3">
      <c r="A2006">
        <v>548</v>
      </c>
      <c r="B2006" t="s">
        <v>3528</v>
      </c>
      <c r="C2006" s="2">
        <v>380</v>
      </c>
      <c r="E2006" t="str">
        <f t="shared" si="52"/>
        <v xml:space="preserve"> (548,'10,0 m chapa 40','380'),</v>
      </c>
    </row>
    <row r="2007" spans="1:5" x14ac:dyDescent="0.3">
      <c r="A2007">
        <v>548</v>
      </c>
      <c r="B2007" t="s">
        <v>3529</v>
      </c>
      <c r="C2007" s="2">
        <v>80</v>
      </c>
      <c r="E2007" t="str">
        <f t="shared" si="52"/>
        <v xml:space="preserve"> (548,'Reforma ping','80'),</v>
      </c>
    </row>
    <row r="2008" spans="1:5" x14ac:dyDescent="0.3">
      <c r="A2008">
        <v>548</v>
      </c>
      <c r="B2008" t="s">
        <v>3530</v>
      </c>
      <c r="C2008" s="2">
        <v>120</v>
      </c>
      <c r="E2008" t="str">
        <f t="shared" si="52"/>
        <v xml:space="preserve"> (548,'Mudar condutor','120'),</v>
      </c>
    </row>
    <row r="2009" spans="1:5" x14ac:dyDescent="0.3">
      <c r="A2009">
        <v>548</v>
      </c>
      <c r="B2009" t="s">
        <v>3531</v>
      </c>
      <c r="C2009" s="2">
        <v>80</v>
      </c>
      <c r="E2009" t="str">
        <f t="shared" si="52"/>
        <v xml:space="preserve"> (548,'Destelhar','80'),</v>
      </c>
    </row>
    <row r="2010" spans="1:5" x14ac:dyDescent="0.3">
      <c r="A2010">
        <v>548</v>
      </c>
      <c r="B2010" t="s">
        <v>3532</v>
      </c>
      <c r="C2010" s="2">
        <v>105</v>
      </c>
      <c r="E2010" t="str">
        <f t="shared" si="52"/>
        <v xml:space="preserve"> (548,'Escovar, limpar e colar 03 saída','105'),</v>
      </c>
    </row>
    <row r="2011" spans="1:5" x14ac:dyDescent="0.3">
      <c r="A2011">
        <v>548</v>
      </c>
      <c r="B2011" t="s">
        <v>3533</v>
      </c>
      <c r="C2011" s="2">
        <v>112</v>
      </c>
      <c r="E2011" t="str">
        <f t="shared" si="52"/>
        <v xml:space="preserve"> (548,'4,0 m condutor 7x4 inst.','112'),</v>
      </c>
    </row>
    <row r="2012" spans="1:5" x14ac:dyDescent="0.3">
      <c r="A2012">
        <v>548</v>
      </c>
      <c r="B2012" t="s">
        <v>3534</v>
      </c>
      <c r="C2012" s="2">
        <v>120</v>
      </c>
      <c r="E2012" t="str">
        <f t="shared" si="52"/>
        <v xml:space="preserve"> (548,'Escovar, limpar e colar calha L','120'),</v>
      </c>
    </row>
    <row r="2013" spans="1:5" x14ac:dyDescent="0.3">
      <c r="A2013">
        <v>549</v>
      </c>
      <c r="B2013" t="s">
        <v>3436</v>
      </c>
      <c r="C2013" s="2">
        <v>0</v>
      </c>
      <c r="E2013" t="str">
        <f t="shared" si="52"/>
        <v xml:space="preserve"> (549,'2,80 m rufo 20','0'),</v>
      </c>
    </row>
    <row r="2014" spans="1:5" hidden="1" x14ac:dyDescent="0.3">
      <c r="B2014" t="s">
        <v>3436</v>
      </c>
    </row>
    <row r="2015" spans="1:5" x14ac:dyDescent="0.3">
      <c r="A2015">
        <v>549</v>
      </c>
      <c r="B2015" t="s">
        <v>2618</v>
      </c>
      <c r="C2015" s="2">
        <v>0</v>
      </c>
      <c r="E2015" t="str">
        <f t="shared" ref="E2015:E2019" si="53">" ("&amp;A2015&amp;",'"&amp;B2015&amp;"','"&amp;C2015&amp;"'),"</f>
        <v xml:space="preserve"> (549,'01 cola Pu','0'),</v>
      </c>
    </row>
    <row r="2016" spans="1:5" x14ac:dyDescent="0.3">
      <c r="A2016">
        <v>550</v>
      </c>
      <c r="B2016" t="s">
        <v>3535</v>
      </c>
      <c r="C2016" s="2">
        <v>172.8</v>
      </c>
      <c r="E2016" t="str">
        <f t="shared" si="53"/>
        <v xml:space="preserve"> (550,'3,60 m chapa 50','172,8'),</v>
      </c>
    </row>
    <row r="2017" spans="1:5" x14ac:dyDescent="0.3">
      <c r="A2017">
        <v>550</v>
      </c>
      <c r="B2017" t="s">
        <v>2348</v>
      </c>
      <c r="C2017" s="2">
        <v>20</v>
      </c>
      <c r="E2017" t="str">
        <f t="shared" si="53"/>
        <v xml:space="preserve"> (550,'01 cola PU','20'),</v>
      </c>
    </row>
    <row r="2018" spans="1:5" x14ac:dyDescent="0.3">
      <c r="A2018">
        <v>551</v>
      </c>
      <c r="B2018" t="s">
        <v>3536</v>
      </c>
      <c r="C2018" s="2">
        <v>104</v>
      </c>
      <c r="E2018" t="str">
        <f t="shared" si="53"/>
        <v xml:space="preserve"> (551,'1,80 m rufo acab 60','104'),</v>
      </c>
    </row>
    <row r="2019" spans="1:5" x14ac:dyDescent="0.3">
      <c r="A2019">
        <v>551</v>
      </c>
      <c r="B2019" t="s">
        <v>3537</v>
      </c>
      <c r="C2019" s="2">
        <v>157.5</v>
      </c>
      <c r="E2019" t="str">
        <f t="shared" si="53"/>
        <v xml:space="preserve"> (551,'3,50 m rufo acab 50','157,5'),</v>
      </c>
    </row>
    <row r="2020" spans="1:5" hidden="1" x14ac:dyDescent="0.3">
      <c r="B2020" t="s">
        <v>3537</v>
      </c>
    </row>
    <row r="2021" spans="1:5" x14ac:dyDescent="0.3">
      <c r="A2021">
        <v>552</v>
      </c>
      <c r="B2021" t="s">
        <v>3538</v>
      </c>
      <c r="C2021" s="2">
        <v>45</v>
      </c>
      <c r="E2021" t="str">
        <f t="shared" ref="E2021:E2063" si="54">" ("&amp;A2021&amp;",'"&amp;B2021&amp;"','"&amp;C2021&amp;"'),"</f>
        <v xml:space="preserve"> (552,'300 unid paraf/Agulha','45'),</v>
      </c>
    </row>
    <row r="2022" spans="1:5" x14ac:dyDescent="0.3">
      <c r="A2022">
        <v>552</v>
      </c>
      <c r="B2022" t="s">
        <v>3539</v>
      </c>
      <c r="C2022" s="2">
        <v>20</v>
      </c>
      <c r="E2022" t="str">
        <f t="shared" si="54"/>
        <v xml:space="preserve"> (552,'100 uni paraf/bucha','20'),</v>
      </c>
    </row>
    <row r="2023" spans="1:5" x14ac:dyDescent="0.3">
      <c r="A2023">
        <v>552</v>
      </c>
      <c r="B2023" t="s">
        <v>3232</v>
      </c>
      <c r="C2023" s="2">
        <v>100</v>
      </c>
      <c r="E2023" t="str">
        <f t="shared" si="54"/>
        <v xml:space="preserve"> (552,'05 cola PU','100'),</v>
      </c>
    </row>
    <row r="2024" spans="1:5" x14ac:dyDescent="0.3">
      <c r="A2024">
        <v>553</v>
      </c>
      <c r="B2024" t="s">
        <v>2348</v>
      </c>
      <c r="C2024" s="2">
        <v>25</v>
      </c>
      <c r="E2024" t="str">
        <f t="shared" si="54"/>
        <v xml:space="preserve"> (553,'01 cola PU','25'),</v>
      </c>
    </row>
    <row r="2025" spans="1:5" x14ac:dyDescent="0.3">
      <c r="A2025">
        <v>553</v>
      </c>
      <c r="B2025" t="s">
        <v>3540</v>
      </c>
      <c r="C2025" s="2">
        <v>125</v>
      </c>
      <c r="E2025" t="str">
        <f t="shared" si="54"/>
        <v xml:space="preserve"> (553,'Mão de obra mudança condutor','125'),</v>
      </c>
    </row>
    <row r="2026" spans="1:5" x14ac:dyDescent="0.3">
      <c r="A2026">
        <v>545</v>
      </c>
      <c r="B2026" t="s">
        <v>3541</v>
      </c>
      <c r="C2026" s="2">
        <v>60</v>
      </c>
      <c r="E2026" t="str">
        <f t="shared" si="54"/>
        <v xml:space="preserve"> (545,'01 cx Eletroldo','60'),</v>
      </c>
    </row>
    <row r="2027" spans="1:5" x14ac:dyDescent="0.3">
      <c r="A2027">
        <v>554</v>
      </c>
      <c r="B2027" t="s">
        <v>3542</v>
      </c>
      <c r="C2027" s="2">
        <v>810</v>
      </c>
      <c r="E2027" t="str">
        <f t="shared" si="54"/>
        <v xml:space="preserve"> (554,'18,0 m calha 60','810'),</v>
      </c>
    </row>
    <row r="2028" spans="1:5" x14ac:dyDescent="0.3">
      <c r="A2028">
        <v>554</v>
      </c>
      <c r="B2028" t="s">
        <v>2352</v>
      </c>
      <c r="C2028" s="2">
        <v>100</v>
      </c>
      <c r="E2028" t="str">
        <f t="shared" si="54"/>
        <v xml:space="preserve"> (554,'4,0 m condutor 10x5','100'),</v>
      </c>
    </row>
    <row r="2029" spans="1:5" x14ac:dyDescent="0.3">
      <c r="A2029">
        <v>554</v>
      </c>
      <c r="B2029" t="s">
        <v>2698</v>
      </c>
      <c r="C2029" s="2">
        <v>150</v>
      </c>
      <c r="E2029" t="str">
        <f t="shared" si="54"/>
        <v xml:space="preserve"> (554,'6,0 m condutores 10x5','150'),</v>
      </c>
    </row>
    <row r="2030" spans="1:5" x14ac:dyDescent="0.3">
      <c r="A2030">
        <v>555</v>
      </c>
      <c r="B2030" t="s">
        <v>3543</v>
      </c>
      <c r="C2030" s="2">
        <v>108.15</v>
      </c>
      <c r="E2030" t="str">
        <f t="shared" si="54"/>
        <v xml:space="preserve"> (555,'10 50 m calha 25','108,15'),</v>
      </c>
    </row>
    <row r="2031" spans="1:5" x14ac:dyDescent="0.3">
      <c r="A2031">
        <v>555</v>
      </c>
      <c r="B2031" t="s">
        <v>2510</v>
      </c>
      <c r="C2031" s="2">
        <v>56.44</v>
      </c>
      <c r="E2031" t="str">
        <f t="shared" si="54"/>
        <v xml:space="preserve"> (555,'4,0 m condutores 7x4','56,44'),</v>
      </c>
    </row>
    <row r="2032" spans="1:5" x14ac:dyDescent="0.3">
      <c r="A2032">
        <v>556</v>
      </c>
      <c r="B2032" t="s">
        <v>3544</v>
      </c>
      <c r="C2032" s="2">
        <v>168</v>
      </c>
      <c r="E2032" t="str">
        <f t="shared" si="54"/>
        <v xml:space="preserve"> (556,'3,50 m calha 45','168'),</v>
      </c>
    </row>
    <row r="2033" spans="1:5" x14ac:dyDescent="0.3">
      <c r="A2033">
        <v>556</v>
      </c>
      <c r="B2033" t="s">
        <v>2510</v>
      </c>
      <c r="C2033" s="2">
        <v>112</v>
      </c>
      <c r="E2033" t="str">
        <f t="shared" si="54"/>
        <v xml:space="preserve"> (556,'4,0 m condutores 7x4','112'),</v>
      </c>
    </row>
    <row r="2034" spans="1:5" x14ac:dyDescent="0.3">
      <c r="A2034">
        <v>556</v>
      </c>
      <c r="B2034" t="s">
        <v>3247</v>
      </c>
      <c r="C2034" s="2">
        <v>21.6</v>
      </c>
      <c r="E2034" t="str">
        <f t="shared" si="54"/>
        <v xml:space="preserve"> (556,'1,20 m chapa 20','21,6'),</v>
      </c>
    </row>
    <row r="2035" spans="1:5" x14ac:dyDescent="0.3">
      <c r="A2035">
        <v>556</v>
      </c>
      <c r="B2035" t="s">
        <v>2348</v>
      </c>
      <c r="C2035" s="2">
        <v>20</v>
      </c>
      <c r="E2035" t="str">
        <f t="shared" si="54"/>
        <v xml:space="preserve"> (556,'01 cola PU','20'),</v>
      </c>
    </row>
    <row r="2036" spans="1:5" x14ac:dyDescent="0.3">
      <c r="A2036">
        <v>557</v>
      </c>
      <c r="B2036" t="s">
        <v>3031</v>
      </c>
      <c r="C2036" s="2">
        <v>15</v>
      </c>
      <c r="E2036" t="str">
        <f t="shared" si="54"/>
        <v xml:space="preserve"> (557,'01 estanho','15'),</v>
      </c>
    </row>
    <row r="2037" spans="1:5" x14ac:dyDescent="0.3">
      <c r="A2037">
        <v>547</v>
      </c>
      <c r="B2037" t="s">
        <v>3545</v>
      </c>
      <c r="C2037" s="2">
        <v>418.5</v>
      </c>
      <c r="E2037" t="str">
        <f t="shared" si="54"/>
        <v xml:space="preserve"> (547,'9,30 m chapa 50','418,5'),</v>
      </c>
    </row>
    <row r="2038" spans="1:5" x14ac:dyDescent="0.3">
      <c r="A2038">
        <v>547</v>
      </c>
      <c r="B2038" t="s">
        <v>3546</v>
      </c>
      <c r="C2038" s="2">
        <v>310.5</v>
      </c>
      <c r="E2038" t="str">
        <f t="shared" si="54"/>
        <v xml:space="preserve"> (547,'6,70 m chapa 50','310,5'),</v>
      </c>
    </row>
    <row r="2039" spans="1:5" x14ac:dyDescent="0.3">
      <c r="A2039">
        <v>547</v>
      </c>
      <c r="B2039" t="s">
        <v>3547</v>
      </c>
      <c r="C2039" s="2">
        <v>45</v>
      </c>
      <c r="E2039" t="str">
        <f t="shared" si="54"/>
        <v xml:space="preserve"> (547,'01 bica','45'),</v>
      </c>
    </row>
    <row r="2040" spans="1:5" x14ac:dyDescent="0.3">
      <c r="A2040">
        <v>547</v>
      </c>
      <c r="B2040" t="s">
        <v>2370</v>
      </c>
      <c r="C2040" s="2">
        <v>45</v>
      </c>
      <c r="E2040" t="str">
        <f t="shared" si="54"/>
        <v xml:space="preserve"> (547,'01 saída','45'),</v>
      </c>
    </row>
    <row r="2041" spans="1:5" x14ac:dyDescent="0.3">
      <c r="A2041">
        <v>547</v>
      </c>
      <c r="B2041" t="s">
        <v>3548</v>
      </c>
      <c r="C2041" s="2">
        <v>450</v>
      </c>
      <c r="E2041" t="str">
        <f t="shared" si="54"/>
        <v xml:space="preserve"> (547,'Mão de obra tirar telhas, repor telhas, tirar calha vela e colocar calha nova','450'),</v>
      </c>
    </row>
    <row r="2042" spans="1:5" x14ac:dyDescent="0.3">
      <c r="A2042">
        <v>558</v>
      </c>
      <c r="B2042" t="s">
        <v>3549</v>
      </c>
      <c r="C2042" s="2">
        <v>0</v>
      </c>
      <c r="E2042" t="str">
        <f t="shared" si="54"/>
        <v xml:space="preserve"> (558,'32,0 m chapa 20','0'),</v>
      </c>
    </row>
    <row r="2043" spans="1:5" x14ac:dyDescent="0.3">
      <c r="A2043">
        <v>558</v>
      </c>
      <c r="B2043" t="s">
        <v>3550</v>
      </c>
      <c r="C2043" s="2">
        <v>0</v>
      </c>
      <c r="E2043" t="str">
        <f t="shared" si="54"/>
        <v xml:space="preserve"> (558,'35 unid parafuso','0'),</v>
      </c>
    </row>
    <row r="2044" spans="1:5" x14ac:dyDescent="0.3">
      <c r="A2044">
        <v>558</v>
      </c>
      <c r="B2044" t="s">
        <v>2478</v>
      </c>
      <c r="C2044" s="2">
        <v>0</v>
      </c>
      <c r="E2044" t="str">
        <f t="shared" si="54"/>
        <v xml:space="preserve"> (558,'03 cola PU','0'),</v>
      </c>
    </row>
    <row r="2045" spans="1:5" x14ac:dyDescent="0.3">
      <c r="A2045">
        <v>559</v>
      </c>
      <c r="B2045" t="s">
        <v>2453</v>
      </c>
      <c r="C2045" s="2">
        <v>72</v>
      </c>
      <c r="E2045" t="str">
        <f t="shared" si="54"/>
        <v xml:space="preserve"> (559,'4,0 m rufo 20','72'),</v>
      </c>
    </row>
    <row r="2046" spans="1:5" x14ac:dyDescent="0.3">
      <c r="A2046">
        <v>559</v>
      </c>
      <c r="B2046" t="s">
        <v>3551</v>
      </c>
      <c r="C2046" s="2">
        <v>154</v>
      </c>
      <c r="E2046" t="str">
        <f t="shared" si="54"/>
        <v xml:space="preserve"> (559,'5,50 m rufo 30','154'),</v>
      </c>
    </row>
    <row r="2047" spans="1:5" x14ac:dyDescent="0.3">
      <c r="A2047">
        <v>559</v>
      </c>
      <c r="B2047" t="s">
        <v>3240</v>
      </c>
      <c r="C2047" s="2">
        <v>90</v>
      </c>
      <c r="E2047" t="str">
        <f t="shared" si="54"/>
        <v xml:space="preserve"> (559,'02 saídas','90'),</v>
      </c>
    </row>
    <row r="2048" spans="1:5" x14ac:dyDescent="0.3">
      <c r="A2048">
        <v>560</v>
      </c>
      <c r="B2048" t="s">
        <v>2513</v>
      </c>
      <c r="C2048" s="2">
        <v>150</v>
      </c>
      <c r="E2048" t="str">
        <f t="shared" si="54"/>
        <v xml:space="preserve"> (560,'5,0 m calha 30','150'),</v>
      </c>
    </row>
    <row r="2049" spans="1:5" x14ac:dyDescent="0.3">
      <c r="A2049">
        <v>560</v>
      </c>
      <c r="B2049" t="s">
        <v>2526</v>
      </c>
      <c r="C2049" s="2">
        <v>21</v>
      </c>
      <c r="E2049" t="str">
        <f t="shared" si="54"/>
        <v xml:space="preserve"> (560,'03 suportes','21'),</v>
      </c>
    </row>
    <row r="2050" spans="1:5" x14ac:dyDescent="0.3">
      <c r="A2050">
        <v>560</v>
      </c>
      <c r="B2050" t="s">
        <v>3552</v>
      </c>
      <c r="C2050" s="2">
        <v>72</v>
      </c>
      <c r="E2050" t="str">
        <f t="shared" si="54"/>
        <v xml:space="preserve"> (560,'01 saída mão de obra','72'),</v>
      </c>
    </row>
    <row r="2051" spans="1:5" x14ac:dyDescent="0.3">
      <c r="A2051">
        <v>562</v>
      </c>
      <c r="B2051" t="s">
        <v>3553</v>
      </c>
      <c r="C2051" s="2">
        <v>120</v>
      </c>
      <c r="E2051" t="str">
        <f t="shared" si="54"/>
        <v xml:space="preserve"> (562,'4,0m calha 30','120'),</v>
      </c>
    </row>
    <row r="2052" spans="1:5" x14ac:dyDescent="0.3">
      <c r="A2052">
        <v>562</v>
      </c>
      <c r="B2052" t="s">
        <v>2526</v>
      </c>
      <c r="C2052" s="2">
        <v>21</v>
      </c>
      <c r="E2052" t="str">
        <f t="shared" si="54"/>
        <v xml:space="preserve"> (562,'03 suportes','21'),</v>
      </c>
    </row>
    <row r="2053" spans="1:5" x14ac:dyDescent="0.3">
      <c r="A2053">
        <v>562</v>
      </c>
      <c r="B2053" t="s">
        <v>2510</v>
      </c>
      <c r="C2053" s="2">
        <v>112</v>
      </c>
      <c r="E2053" t="str">
        <f t="shared" si="54"/>
        <v xml:space="preserve"> (562,'4,0 m condutores 7x4','112'),</v>
      </c>
    </row>
    <row r="2054" spans="1:5" x14ac:dyDescent="0.3">
      <c r="A2054">
        <v>562</v>
      </c>
      <c r="B2054" t="s">
        <v>3174</v>
      </c>
      <c r="C2054" s="2">
        <v>39.479999999999997</v>
      </c>
      <c r="E2054" t="str">
        <f t="shared" si="54"/>
        <v xml:space="preserve"> (562,'3,50 m rufo 20','39,48'),</v>
      </c>
    </row>
    <row r="2055" spans="1:5" x14ac:dyDescent="0.3">
      <c r="A2055">
        <v>562</v>
      </c>
      <c r="B2055" t="s">
        <v>2453</v>
      </c>
      <c r="C2055" s="2">
        <v>45.12</v>
      </c>
      <c r="E2055" t="str">
        <f t="shared" si="54"/>
        <v xml:space="preserve"> (562,'4,0 m rufo 20','45,12'),</v>
      </c>
    </row>
    <row r="2056" spans="1:5" x14ac:dyDescent="0.3">
      <c r="A2056">
        <v>562</v>
      </c>
      <c r="B2056" t="s">
        <v>2348</v>
      </c>
      <c r="C2056" s="2">
        <v>20</v>
      </c>
      <c r="E2056" t="str">
        <f t="shared" si="54"/>
        <v xml:space="preserve"> (562,'01 cola PU','20'),</v>
      </c>
    </row>
    <row r="2057" spans="1:5" x14ac:dyDescent="0.3">
      <c r="A2057">
        <v>563</v>
      </c>
      <c r="B2057" t="s">
        <v>3554</v>
      </c>
      <c r="C2057" s="2">
        <v>163.15</v>
      </c>
      <c r="E2057" t="str">
        <f t="shared" si="54"/>
        <v xml:space="preserve"> (563,'9,0 m calha 40','163,15'),</v>
      </c>
    </row>
    <row r="2058" spans="1:5" x14ac:dyDescent="0.3">
      <c r="A2058">
        <v>563</v>
      </c>
      <c r="B2058" t="s">
        <v>2382</v>
      </c>
      <c r="C2058" s="2">
        <v>28.49</v>
      </c>
      <c r="E2058" t="str">
        <f t="shared" si="54"/>
        <v xml:space="preserve"> (563,'2,0 m condutor 10x5','28,49'),</v>
      </c>
    </row>
    <row r="2059" spans="1:5" x14ac:dyDescent="0.3">
      <c r="A2059">
        <v>563</v>
      </c>
      <c r="B2059" t="s">
        <v>2521</v>
      </c>
      <c r="C2059" s="2">
        <v>57.78</v>
      </c>
      <c r="E2059" t="str">
        <f t="shared" si="54"/>
        <v xml:space="preserve"> (563,'8,5 m rufo 15','57,78'),</v>
      </c>
    </row>
    <row r="2060" spans="1:5" x14ac:dyDescent="0.3">
      <c r="A2060">
        <v>564</v>
      </c>
      <c r="B2060" t="s">
        <v>3555</v>
      </c>
      <c r="C2060" s="2">
        <v>1710</v>
      </c>
      <c r="E2060" t="str">
        <f t="shared" si="54"/>
        <v xml:space="preserve"> (564,'18,00 m chapa 24','1710'),</v>
      </c>
    </row>
    <row r="2061" spans="1:5" x14ac:dyDescent="0.3">
      <c r="A2061">
        <v>564</v>
      </c>
      <c r="B2061" t="s">
        <v>3556</v>
      </c>
      <c r="C2061" s="2">
        <v>180</v>
      </c>
      <c r="E2061" t="str">
        <f t="shared" si="54"/>
        <v xml:space="preserve"> (564,'04 boquilhas 100 mm','180'),</v>
      </c>
    </row>
    <row r="2062" spans="1:5" x14ac:dyDescent="0.3">
      <c r="A2062">
        <v>565</v>
      </c>
      <c r="B2062" t="s">
        <v>2375</v>
      </c>
      <c r="C2062" s="2">
        <v>129.78</v>
      </c>
      <c r="E2062" t="str">
        <f t="shared" si="54"/>
        <v xml:space="preserve"> (565,'10,50 m calha 30','129,78'),</v>
      </c>
    </row>
    <row r="2063" spans="1:5" x14ac:dyDescent="0.3">
      <c r="A2063">
        <v>566</v>
      </c>
      <c r="B2063" t="s">
        <v>2698</v>
      </c>
      <c r="C2063" s="2">
        <v>111.78</v>
      </c>
      <c r="E2063" t="str">
        <f t="shared" si="54"/>
        <v xml:space="preserve"> (566,'6,0 m condutores 10x5','111,78'),</v>
      </c>
    </row>
    <row r="2064" spans="1:5" hidden="1" x14ac:dyDescent="0.3">
      <c r="B2064" t="s">
        <v>2698</v>
      </c>
    </row>
    <row r="2065" spans="1:5" x14ac:dyDescent="0.3">
      <c r="A2065">
        <v>567</v>
      </c>
      <c r="B2065" t="s">
        <v>3557</v>
      </c>
      <c r="C2065" s="2">
        <v>134.30000000000001</v>
      </c>
      <c r="E2065" t="str">
        <f t="shared" ref="E2065:E2071" si="55">" ("&amp;A2065&amp;",'"&amp;B2065&amp;"','"&amp;C2065&amp;"'),"</f>
        <v xml:space="preserve"> (567,'6,80 m rufo 35','134,3'),</v>
      </c>
    </row>
    <row r="2066" spans="1:5" x14ac:dyDescent="0.3">
      <c r="A2066">
        <v>568</v>
      </c>
      <c r="B2066" t="s">
        <v>2804</v>
      </c>
      <c r="C2066" s="2">
        <v>67.680000000000007</v>
      </c>
      <c r="E2066" t="str">
        <f t="shared" si="55"/>
        <v xml:space="preserve"> (568,'6,0 m rufo 20','67,68'),</v>
      </c>
    </row>
    <row r="2067" spans="1:5" x14ac:dyDescent="0.3">
      <c r="A2067">
        <v>570</v>
      </c>
      <c r="B2067" t="s">
        <v>3558</v>
      </c>
      <c r="C2067" s="2">
        <v>52.48</v>
      </c>
      <c r="E2067" t="str">
        <f t="shared" si="55"/>
        <v xml:space="preserve"> (570,'3,10 m rufo 30','52,48'),</v>
      </c>
    </row>
    <row r="2068" spans="1:5" x14ac:dyDescent="0.3">
      <c r="A2068">
        <v>571</v>
      </c>
      <c r="B2068" t="s">
        <v>3559</v>
      </c>
      <c r="C2068" s="2">
        <v>0</v>
      </c>
      <c r="E2068" t="str">
        <f t="shared" si="55"/>
        <v xml:space="preserve"> (571,'3,10 m calha 60','0'),</v>
      </c>
    </row>
    <row r="2069" spans="1:5" x14ac:dyDescent="0.3">
      <c r="A2069">
        <v>571</v>
      </c>
      <c r="B2069" t="s">
        <v>3560</v>
      </c>
      <c r="C2069" s="2">
        <v>0</v>
      </c>
      <c r="E2069" t="str">
        <f t="shared" si="55"/>
        <v xml:space="preserve"> (571,'5,80 m calha 60','0'),</v>
      </c>
    </row>
    <row r="2070" spans="1:5" x14ac:dyDescent="0.3">
      <c r="A2070">
        <v>571</v>
      </c>
      <c r="B2070" t="s">
        <v>3561</v>
      </c>
      <c r="C2070" s="2">
        <v>0</v>
      </c>
      <c r="E2070" t="str">
        <f t="shared" si="55"/>
        <v xml:space="preserve"> (571,'5,60 m calha 60','0'),</v>
      </c>
    </row>
    <row r="2071" spans="1:5" x14ac:dyDescent="0.3">
      <c r="A2071">
        <v>571</v>
      </c>
      <c r="B2071" t="s">
        <v>3562</v>
      </c>
      <c r="C2071" s="2">
        <v>0</v>
      </c>
      <c r="E2071" t="str">
        <f t="shared" si="55"/>
        <v xml:space="preserve"> (571,'02 saídas90,00','0'),</v>
      </c>
    </row>
    <row r="2072" spans="1:5" hidden="1" x14ac:dyDescent="0.3">
      <c r="B2072" t="s">
        <v>3240</v>
      </c>
    </row>
    <row r="2073" spans="1:5" x14ac:dyDescent="0.3">
      <c r="A2073">
        <v>572</v>
      </c>
      <c r="B2073" t="s">
        <v>3563</v>
      </c>
      <c r="C2073" s="2">
        <v>700</v>
      </c>
      <c r="E2073" t="str">
        <f t="shared" ref="E2073:E2090" si="56">" ("&amp;A2073&amp;",'"&amp;B2073&amp;"','"&amp;C2073&amp;"'),"</f>
        <v xml:space="preserve"> (572,'20,0 m ping 40','700'),</v>
      </c>
    </row>
    <row r="2074" spans="1:5" x14ac:dyDescent="0.3">
      <c r="A2074">
        <v>572</v>
      </c>
      <c r="B2074" t="s">
        <v>3564</v>
      </c>
      <c r="C2074" s="2">
        <v>270</v>
      </c>
      <c r="E2074" t="str">
        <f t="shared" si="56"/>
        <v xml:space="preserve"> (572,'15,0 m rufo 20','270'),</v>
      </c>
    </row>
    <row r="2075" spans="1:5" x14ac:dyDescent="0.3">
      <c r="A2075">
        <v>572</v>
      </c>
      <c r="B2075" t="s">
        <v>2553</v>
      </c>
      <c r="C2075" s="2">
        <v>60</v>
      </c>
      <c r="E2075" t="str">
        <f t="shared" si="56"/>
        <v xml:space="preserve"> (572,'03 colas PU','60'),</v>
      </c>
    </row>
    <row r="2076" spans="1:5" x14ac:dyDescent="0.3">
      <c r="A2076">
        <v>573</v>
      </c>
      <c r="B2076" t="s">
        <v>3565</v>
      </c>
      <c r="C2076" s="2">
        <v>47.37</v>
      </c>
      <c r="E2076" t="str">
        <f t="shared" si="56"/>
        <v xml:space="preserve"> (573,'5,60 m rufo 15','47,37'),</v>
      </c>
    </row>
    <row r="2077" spans="1:5" x14ac:dyDescent="0.3">
      <c r="A2077">
        <v>574</v>
      </c>
      <c r="B2077" t="s">
        <v>3566</v>
      </c>
      <c r="C2077" s="2">
        <v>0</v>
      </c>
      <c r="E2077" t="str">
        <f t="shared" si="56"/>
        <v xml:space="preserve"> (574,'3,0 m calha 45','0'),</v>
      </c>
    </row>
    <row r="2078" spans="1:5" x14ac:dyDescent="0.3">
      <c r="A2078">
        <v>574</v>
      </c>
      <c r="B2078" t="s">
        <v>2370</v>
      </c>
      <c r="C2078" s="2">
        <v>0</v>
      </c>
      <c r="E2078" t="str">
        <f t="shared" si="56"/>
        <v xml:space="preserve"> (574,'01 saída','0'),</v>
      </c>
    </row>
    <row r="2079" spans="1:5" x14ac:dyDescent="0.3">
      <c r="A2079">
        <v>575</v>
      </c>
      <c r="B2079" t="s">
        <v>3567</v>
      </c>
      <c r="C2079" s="2">
        <v>384</v>
      </c>
      <c r="E2079" t="str">
        <f t="shared" si="56"/>
        <v xml:space="preserve"> (575,'12,0 m calha 30','384'),</v>
      </c>
    </row>
    <row r="2080" spans="1:5" x14ac:dyDescent="0.3">
      <c r="A2080">
        <v>575</v>
      </c>
      <c r="B2080" t="s">
        <v>2558</v>
      </c>
      <c r="C2080" s="2">
        <v>120</v>
      </c>
      <c r="E2080" t="str">
        <f t="shared" si="56"/>
        <v xml:space="preserve"> (575,'4,0 m condutores 10x5','120'),</v>
      </c>
    </row>
    <row r="2081" spans="1:5" x14ac:dyDescent="0.3">
      <c r="A2081">
        <v>575</v>
      </c>
      <c r="B2081" t="s">
        <v>2789</v>
      </c>
      <c r="C2081" s="2">
        <v>56</v>
      </c>
      <c r="E2081" t="str">
        <f t="shared" si="56"/>
        <v xml:space="preserve"> (575,'08 suportes','56'),</v>
      </c>
    </row>
    <row r="2082" spans="1:5" x14ac:dyDescent="0.3">
      <c r="A2082">
        <v>576</v>
      </c>
      <c r="B2082" t="s">
        <v>2509</v>
      </c>
      <c r="C2082" s="2">
        <v>40</v>
      </c>
      <c r="E2082" t="str">
        <f t="shared" si="56"/>
        <v xml:space="preserve"> (576,'02 colas PU','40'),</v>
      </c>
    </row>
    <row r="2083" spans="1:5" x14ac:dyDescent="0.3">
      <c r="A2083">
        <v>576</v>
      </c>
      <c r="B2083" t="s">
        <v>3568</v>
      </c>
      <c r="C2083" s="2">
        <v>334.8</v>
      </c>
      <c r="E2083" t="str">
        <f t="shared" si="56"/>
        <v xml:space="preserve"> (576,'27,0 m rufo 20','334,8'),</v>
      </c>
    </row>
    <row r="2084" spans="1:5" x14ac:dyDescent="0.3">
      <c r="A2084">
        <v>577</v>
      </c>
      <c r="B2084" t="s">
        <v>3569</v>
      </c>
      <c r="C2084" s="2">
        <v>390</v>
      </c>
      <c r="E2084" t="str">
        <f t="shared" si="56"/>
        <v xml:space="preserve"> (577,'13,0 m calha 30','390'),</v>
      </c>
    </row>
    <row r="2085" spans="1:5" x14ac:dyDescent="0.3">
      <c r="A2085">
        <v>577</v>
      </c>
      <c r="B2085" t="s">
        <v>3569</v>
      </c>
      <c r="C2085" s="2">
        <v>390</v>
      </c>
      <c r="E2085" t="str">
        <f t="shared" si="56"/>
        <v xml:space="preserve"> (577,'13,0 m calha 30','390'),</v>
      </c>
    </row>
    <row r="2086" spans="1:5" x14ac:dyDescent="0.3">
      <c r="A2086">
        <v>577</v>
      </c>
      <c r="B2086" t="s">
        <v>2698</v>
      </c>
      <c r="C2086" s="2">
        <v>168</v>
      </c>
      <c r="E2086" t="str">
        <f t="shared" si="56"/>
        <v xml:space="preserve"> (577,'6,0 m condutores 10x5','168'),</v>
      </c>
    </row>
    <row r="2087" spans="1:5" x14ac:dyDescent="0.3">
      <c r="A2087">
        <v>577</v>
      </c>
      <c r="B2087" t="s">
        <v>2532</v>
      </c>
      <c r="C2087" s="2">
        <v>126</v>
      </c>
      <c r="E2087" t="str">
        <f t="shared" si="56"/>
        <v xml:space="preserve"> (577,'18 suportes','126'),</v>
      </c>
    </row>
    <row r="2088" spans="1:5" x14ac:dyDescent="0.3">
      <c r="A2088">
        <v>577</v>
      </c>
      <c r="B2088" t="s">
        <v>3038</v>
      </c>
      <c r="C2088" s="2">
        <v>336</v>
      </c>
      <c r="E2088" t="str">
        <f t="shared" si="56"/>
        <v xml:space="preserve"> (577,'12,0 m condutores 10x5','336'),</v>
      </c>
    </row>
    <row r="2089" spans="1:5" x14ac:dyDescent="0.3">
      <c r="A2089">
        <v>578</v>
      </c>
      <c r="B2089" t="s">
        <v>2862</v>
      </c>
      <c r="C2089" s="2">
        <v>0</v>
      </c>
      <c r="E2089" t="str">
        <f t="shared" si="56"/>
        <v xml:space="preserve"> (578,'5,0 m rufo 20','0'),</v>
      </c>
    </row>
    <row r="2090" spans="1:5" x14ac:dyDescent="0.3">
      <c r="A2090">
        <v>578</v>
      </c>
      <c r="B2090" t="s">
        <v>2880</v>
      </c>
      <c r="C2090" s="2">
        <v>0</v>
      </c>
      <c r="E2090" t="str">
        <f t="shared" si="56"/>
        <v xml:space="preserve"> (578,'01 cola','0'),</v>
      </c>
    </row>
    <row r="2091" spans="1:5" hidden="1" x14ac:dyDescent="0.3">
      <c r="B2091" t="s">
        <v>2880</v>
      </c>
    </row>
    <row r="2092" spans="1:5" hidden="1" x14ac:dyDescent="0.3">
      <c r="B2092" t="s">
        <v>2880</v>
      </c>
    </row>
    <row r="2093" spans="1:5" x14ac:dyDescent="0.3">
      <c r="A2093">
        <v>578</v>
      </c>
      <c r="B2093" t="s">
        <v>3570</v>
      </c>
      <c r="C2093" s="2">
        <v>0</v>
      </c>
      <c r="E2093" t="str">
        <f t="shared" ref="E2093:E2097" si="57">" ("&amp;A2093&amp;",'"&amp;B2093&amp;"','"&amp;C2093&amp;"'),"</f>
        <v xml:space="preserve"> (578,'mão de obra curva coondutor','0'),</v>
      </c>
    </row>
    <row r="2094" spans="1:5" x14ac:dyDescent="0.3">
      <c r="A2094">
        <v>579</v>
      </c>
      <c r="B2094" t="s">
        <v>2616</v>
      </c>
      <c r="C2094" s="2">
        <v>280</v>
      </c>
      <c r="E2094" t="str">
        <f t="shared" si="57"/>
        <v xml:space="preserve"> (579,'8,0 m calha 30','280'),</v>
      </c>
    </row>
    <row r="2095" spans="1:5" x14ac:dyDescent="0.3">
      <c r="A2095">
        <v>579</v>
      </c>
      <c r="B2095" t="s">
        <v>2761</v>
      </c>
      <c r="C2095" s="2">
        <v>64</v>
      </c>
      <c r="E2095" t="str">
        <f t="shared" si="57"/>
        <v xml:space="preserve"> (579,'05 suportes','64'),</v>
      </c>
    </row>
    <row r="2096" spans="1:5" x14ac:dyDescent="0.3">
      <c r="A2096">
        <v>579</v>
      </c>
      <c r="B2096" t="s">
        <v>2621</v>
      </c>
      <c r="C2096" s="2">
        <v>210</v>
      </c>
      <c r="E2096" t="str">
        <f t="shared" si="57"/>
        <v xml:space="preserve"> (579,'6,0 m condutores 7x4','210'),</v>
      </c>
    </row>
    <row r="2097" spans="1:5" x14ac:dyDescent="0.3">
      <c r="A2097">
        <v>579</v>
      </c>
      <c r="B2097" t="s">
        <v>3571</v>
      </c>
      <c r="C2097" s="2">
        <v>105</v>
      </c>
      <c r="E2097" t="str">
        <f t="shared" si="57"/>
        <v xml:space="preserve"> (579,'3,0 m chapa 301','105'),</v>
      </c>
    </row>
    <row r="2098" spans="1:5" hidden="1" x14ac:dyDescent="0.3">
      <c r="B2098" t="s">
        <v>3572</v>
      </c>
    </row>
    <row r="2099" spans="1:5" x14ac:dyDescent="0.3">
      <c r="A2099">
        <v>580</v>
      </c>
      <c r="B2099">
        <v>2.5</v>
      </c>
      <c r="C2099" s="2">
        <v>31</v>
      </c>
      <c r="E2099" t="str">
        <f>" ("&amp;A2099&amp;",'"&amp;B2099&amp;"','"&amp;C2099&amp;"'),"</f>
        <v xml:space="preserve"> (580,'2,5','31'),</v>
      </c>
    </row>
    <row r="2100" spans="1:5" hidden="1" x14ac:dyDescent="0.3">
      <c r="B2100" t="s">
        <v>3573</v>
      </c>
    </row>
    <row r="2101" spans="1:5" x14ac:dyDescent="0.3">
      <c r="A2101">
        <v>581</v>
      </c>
      <c r="B2101" t="s">
        <v>3574</v>
      </c>
      <c r="C2101" s="2">
        <v>0</v>
      </c>
      <c r="E2101" t="str">
        <f t="shared" ref="E2101:E2102" si="58">" ("&amp;A2101&amp;",'"&amp;B2101&amp;"','"&amp;C2101&amp;"'),"</f>
        <v xml:space="preserve"> (581,'11,50 m calha coxo 50','0'),</v>
      </c>
    </row>
    <row r="2102" spans="1:5" x14ac:dyDescent="0.3">
      <c r="A2102">
        <v>581</v>
      </c>
      <c r="B2102" t="s">
        <v>2370</v>
      </c>
      <c r="C2102" s="2">
        <v>0</v>
      </c>
      <c r="E2102" t="str">
        <f t="shared" si="58"/>
        <v xml:space="preserve"> (581,'01 saída','0'),</v>
      </c>
    </row>
    <row r="2103" spans="1:5" hidden="1" x14ac:dyDescent="0.3">
      <c r="B2103" t="s">
        <v>3575</v>
      </c>
      <c r="C2103" s="2">
        <v>60</v>
      </c>
    </row>
    <row r="2104" spans="1:5" hidden="1" x14ac:dyDescent="0.3">
      <c r="B2104" t="s">
        <v>3576</v>
      </c>
      <c r="C2104" s="2">
        <v>120</v>
      </c>
    </row>
    <row r="2105" spans="1:5" x14ac:dyDescent="0.3">
      <c r="A2105">
        <v>582</v>
      </c>
      <c r="B2105" t="s">
        <v>3577</v>
      </c>
      <c r="C2105" s="2">
        <v>60</v>
      </c>
      <c r="E2105" t="str">
        <f t="shared" ref="E2105:E2128" si="59">" ("&amp;A2105&amp;",'"&amp;B2105&amp;"','"&amp;C2105&amp;"'),"</f>
        <v xml:space="preserve"> (582,'01 Mão de obra telhado','60'),</v>
      </c>
    </row>
    <row r="2106" spans="1:5" x14ac:dyDescent="0.3">
      <c r="A2106">
        <v>582</v>
      </c>
      <c r="B2106" t="s">
        <v>3578</v>
      </c>
      <c r="C2106" s="2">
        <v>120</v>
      </c>
      <c r="E2106" t="str">
        <f t="shared" si="59"/>
        <v xml:space="preserve"> (582,'01 reparo chaminé','120'),</v>
      </c>
    </row>
    <row r="2107" spans="1:5" x14ac:dyDescent="0.3">
      <c r="A2107">
        <v>583</v>
      </c>
      <c r="B2107" t="s">
        <v>2580</v>
      </c>
      <c r="C2107" s="2">
        <v>88.2</v>
      </c>
      <c r="E2107" t="str">
        <f t="shared" si="59"/>
        <v xml:space="preserve"> (583,'4,90 m rufo 20','88,2'),</v>
      </c>
    </row>
    <row r="2108" spans="1:5" x14ac:dyDescent="0.3">
      <c r="A2108">
        <v>583</v>
      </c>
      <c r="B2108" t="s">
        <v>3579</v>
      </c>
      <c r="C2108" s="2">
        <v>72</v>
      </c>
      <c r="E2108" t="str">
        <f t="shared" si="59"/>
        <v xml:space="preserve"> (583,'4,80 m rufo 15','72'),</v>
      </c>
    </row>
    <row r="2109" spans="1:5" x14ac:dyDescent="0.3">
      <c r="A2109">
        <v>583</v>
      </c>
      <c r="B2109" t="s">
        <v>3095</v>
      </c>
      <c r="C2109" s="2">
        <v>208</v>
      </c>
      <c r="E2109" t="str">
        <f t="shared" si="59"/>
        <v xml:space="preserve"> (583,'4,0 m chapa 60','208'),</v>
      </c>
    </row>
    <row r="2110" spans="1:5" x14ac:dyDescent="0.3">
      <c r="A2110">
        <v>583</v>
      </c>
      <c r="B2110" t="s">
        <v>2509</v>
      </c>
      <c r="C2110" s="2">
        <v>40</v>
      </c>
      <c r="E2110" t="str">
        <f t="shared" si="59"/>
        <v xml:space="preserve"> (583,'02 colas PU','40'),</v>
      </c>
    </row>
    <row r="2111" spans="1:5" x14ac:dyDescent="0.3">
      <c r="A2111">
        <v>584</v>
      </c>
      <c r="B2111" t="s">
        <v>3580</v>
      </c>
      <c r="C2111" s="2">
        <v>162</v>
      </c>
      <c r="E2111" t="str">
        <f t="shared" si="59"/>
        <v xml:space="preserve"> (584,'3,24 m calh 50','162'),</v>
      </c>
    </row>
    <row r="2112" spans="1:5" x14ac:dyDescent="0.3">
      <c r="A2112">
        <v>584</v>
      </c>
      <c r="B2112" t="s">
        <v>3235</v>
      </c>
      <c r="C2112" s="2">
        <v>36</v>
      </c>
      <c r="E2112" t="str">
        <f t="shared" si="59"/>
        <v xml:space="preserve"> (584,'2,40 m rufo 15','36'),</v>
      </c>
    </row>
    <row r="2113" spans="1:5" x14ac:dyDescent="0.3">
      <c r="A2113">
        <v>584</v>
      </c>
      <c r="B2113" t="s">
        <v>3235</v>
      </c>
      <c r="C2113" s="2">
        <v>36</v>
      </c>
      <c r="E2113" t="str">
        <f t="shared" si="59"/>
        <v xml:space="preserve"> (584,'2,40 m rufo 15','36'),</v>
      </c>
    </row>
    <row r="2114" spans="1:5" x14ac:dyDescent="0.3">
      <c r="A2114">
        <v>584</v>
      </c>
      <c r="B2114" t="s">
        <v>3122</v>
      </c>
      <c r="C2114" s="2">
        <v>75</v>
      </c>
      <c r="E2114" t="str">
        <f t="shared" si="59"/>
        <v xml:space="preserve"> (584,'5,0 m rufo 15','75'),</v>
      </c>
    </row>
    <row r="2115" spans="1:5" x14ac:dyDescent="0.3">
      <c r="A2115">
        <v>584</v>
      </c>
      <c r="B2115" t="s">
        <v>3581</v>
      </c>
      <c r="C2115" s="2">
        <v>54.72</v>
      </c>
      <c r="E2115" t="str">
        <f t="shared" si="59"/>
        <v xml:space="preserve"> (584,'3,04 m rufo 20','54,72'),</v>
      </c>
    </row>
    <row r="2116" spans="1:5" x14ac:dyDescent="0.3">
      <c r="A2116">
        <v>584</v>
      </c>
      <c r="B2116" t="s">
        <v>2553</v>
      </c>
      <c r="C2116" s="2">
        <v>60</v>
      </c>
      <c r="E2116" t="str">
        <f t="shared" si="59"/>
        <v xml:space="preserve"> (584,'03 colas PU','60'),</v>
      </c>
    </row>
    <row r="2117" spans="1:5" x14ac:dyDescent="0.3">
      <c r="A2117">
        <v>584</v>
      </c>
      <c r="B2117" t="s">
        <v>3582</v>
      </c>
      <c r="C2117" s="2">
        <v>78.66</v>
      </c>
      <c r="E2117" t="str">
        <f t="shared" si="59"/>
        <v xml:space="preserve"> (584,'2,07 m rufo 35','78,66'),</v>
      </c>
    </row>
    <row r="2118" spans="1:5" x14ac:dyDescent="0.3">
      <c r="A2118">
        <v>584</v>
      </c>
      <c r="B2118" t="s">
        <v>3583</v>
      </c>
      <c r="C2118" s="2">
        <v>37.26</v>
      </c>
      <c r="E2118" t="str">
        <f t="shared" si="59"/>
        <v xml:space="preserve"> (584,'2,07 m rufo 20','37,26'),</v>
      </c>
    </row>
    <row r="2119" spans="1:5" x14ac:dyDescent="0.3">
      <c r="A2119">
        <v>584</v>
      </c>
      <c r="B2119" t="s">
        <v>3584</v>
      </c>
      <c r="C2119" s="2">
        <v>52.74</v>
      </c>
      <c r="E2119" t="str">
        <f t="shared" si="59"/>
        <v xml:space="preserve"> (584,'2,93 m rufo 20','52,74'),</v>
      </c>
    </row>
    <row r="2120" spans="1:5" x14ac:dyDescent="0.3">
      <c r="A2120">
        <v>584</v>
      </c>
      <c r="B2120" t="s">
        <v>3453</v>
      </c>
      <c r="C2120" s="2">
        <v>83.2</v>
      </c>
      <c r="E2120" t="str">
        <f t="shared" si="59"/>
        <v xml:space="preserve"> (584,'2,60 m calha 30','83,2'),</v>
      </c>
    </row>
    <row r="2121" spans="1:5" x14ac:dyDescent="0.3">
      <c r="A2121">
        <v>584</v>
      </c>
      <c r="B2121" t="s">
        <v>2351</v>
      </c>
      <c r="C2121" s="2">
        <v>14</v>
      </c>
      <c r="E2121" t="str">
        <f t="shared" si="59"/>
        <v xml:space="preserve"> (584,'02 suportes','14'),</v>
      </c>
    </row>
    <row r="2122" spans="1:5" x14ac:dyDescent="0.3">
      <c r="A2122">
        <v>584</v>
      </c>
      <c r="B2122" t="s">
        <v>3157</v>
      </c>
      <c r="C2122" s="2">
        <v>45</v>
      </c>
      <c r="E2122" t="str">
        <f t="shared" si="59"/>
        <v xml:space="preserve"> (584,'01 saída 75','45'),</v>
      </c>
    </row>
    <row r="2123" spans="1:5" x14ac:dyDescent="0.3">
      <c r="A2123">
        <v>584</v>
      </c>
      <c r="B2123" t="s">
        <v>3585</v>
      </c>
      <c r="C2123" s="2">
        <v>90.16</v>
      </c>
      <c r="E2123" t="str">
        <f t="shared" si="59"/>
        <v xml:space="preserve"> (584,'2,72 m ping 30','90,16'),</v>
      </c>
    </row>
    <row r="2124" spans="1:5" x14ac:dyDescent="0.3">
      <c r="A2124">
        <v>584</v>
      </c>
      <c r="B2124" t="s">
        <v>3585</v>
      </c>
      <c r="C2124" s="2">
        <v>90.16</v>
      </c>
      <c r="E2124" t="str">
        <f t="shared" si="59"/>
        <v xml:space="preserve"> (584,'2,72 m ping 30','90,16'),</v>
      </c>
    </row>
    <row r="2125" spans="1:5" x14ac:dyDescent="0.3">
      <c r="A2125">
        <v>584</v>
      </c>
      <c r="B2125" t="s">
        <v>3586</v>
      </c>
      <c r="C2125" s="2">
        <v>28</v>
      </c>
      <c r="E2125" t="str">
        <f t="shared" si="59"/>
        <v xml:space="preserve"> (584,'0,96 cm ping 30','28'),</v>
      </c>
    </row>
    <row r="2126" spans="1:5" x14ac:dyDescent="0.3">
      <c r="A2126">
        <v>584</v>
      </c>
      <c r="B2126" t="s">
        <v>3587</v>
      </c>
      <c r="C2126" s="2">
        <v>90</v>
      </c>
      <c r="E2126" t="str">
        <f t="shared" si="59"/>
        <v xml:space="preserve"> (584,'3,0 m condutores 7x4','90'),</v>
      </c>
    </row>
    <row r="2127" spans="1:5" x14ac:dyDescent="0.3">
      <c r="A2127">
        <v>585</v>
      </c>
      <c r="B2127" t="s">
        <v>3588</v>
      </c>
      <c r="C2127" s="2">
        <v>271.92</v>
      </c>
      <c r="E2127" t="str">
        <f t="shared" si="59"/>
        <v xml:space="preserve"> (585,'22,0 m calha 30','271,92'),</v>
      </c>
    </row>
    <row r="2128" spans="1:5" x14ac:dyDescent="0.3">
      <c r="A2128">
        <v>586</v>
      </c>
      <c r="B2128" t="s">
        <v>3476</v>
      </c>
      <c r="C2128" s="2">
        <v>45</v>
      </c>
      <c r="E2128" t="str">
        <f t="shared" si="59"/>
        <v xml:space="preserve"> (586,'03 estanhos','45'),</v>
      </c>
    </row>
    <row r="2129" spans="1:5" hidden="1" x14ac:dyDescent="0.3">
      <c r="B2129" t="s">
        <v>3476</v>
      </c>
    </row>
    <row r="2130" spans="1:5" x14ac:dyDescent="0.3">
      <c r="A2130">
        <v>586</v>
      </c>
      <c r="B2130" t="s">
        <v>3589</v>
      </c>
      <c r="C2130" s="2">
        <v>20</v>
      </c>
      <c r="E2130" t="str">
        <f t="shared" ref="E2130:E2193" si="60">" ("&amp;A2130&amp;",'"&amp;B2130&amp;"','"&amp;C2130&amp;"'),"</f>
        <v xml:space="preserve"> (586,'01 Pu','20'),</v>
      </c>
    </row>
    <row r="2131" spans="1:5" x14ac:dyDescent="0.3">
      <c r="A2131">
        <v>586</v>
      </c>
      <c r="B2131" t="s">
        <v>3038</v>
      </c>
      <c r="C2131" s="2">
        <v>223.56</v>
      </c>
      <c r="E2131" t="str">
        <f t="shared" si="60"/>
        <v xml:space="preserve"> (586,'12,0 m condutores 10x5','223,56'),</v>
      </c>
    </row>
    <row r="2132" spans="1:5" x14ac:dyDescent="0.3">
      <c r="A2132">
        <v>588</v>
      </c>
      <c r="B2132" t="s">
        <v>3590</v>
      </c>
      <c r="C2132" s="2">
        <v>52</v>
      </c>
      <c r="E2132" t="str">
        <f t="shared" si="60"/>
        <v xml:space="preserve"> (588,'5,60 m rufo 15 (material)','52'),</v>
      </c>
    </row>
    <row r="2133" spans="1:5" x14ac:dyDescent="0.3">
      <c r="A2133">
        <v>588</v>
      </c>
      <c r="B2133" t="s">
        <v>3172</v>
      </c>
      <c r="C2133" s="2">
        <v>10</v>
      </c>
      <c r="E2133" t="str">
        <f t="shared" si="60"/>
        <v xml:space="preserve"> (588,'Frete','10'),</v>
      </c>
    </row>
    <row r="2134" spans="1:5" x14ac:dyDescent="0.3">
      <c r="A2134">
        <v>589</v>
      </c>
      <c r="B2134" t="s">
        <v>3591</v>
      </c>
      <c r="C2134" s="2">
        <v>250</v>
      </c>
      <c r="E2134" t="str">
        <f t="shared" si="60"/>
        <v xml:space="preserve"> (589,'7,20 m pingadeira 25','250'),</v>
      </c>
    </row>
    <row r="2135" spans="1:5" x14ac:dyDescent="0.3">
      <c r="A2135">
        <v>587</v>
      </c>
      <c r="B2135" t="s">
        <v>3592</v>
      </c>
      <c r="C2135" s="2">
        <v>165</v>
      </c>
      <c r="E2135" t="str">
        <f t="shared" si="60"/>
        <v xml:space="preserve"> (587,'11,0 m rufo 15','165'),</v>
      </c>
    </row>
    <row r="2136" spans="1:5" x14ac:dyDescent="0.3">
      <c r="A2136">
        <v>587</v>
      </c>
      <c r="B2136" t="s">
        <v>3593</v>
      </c>
      <c r="C2136" s="2">
        <v>304</v>
      </c>
      <c r="E2136" t="str">
        <f t="shared" si="60"/>
        <v xml:space="preserve"> (587,'7,60 m chapa 40','304'),</v>
      </c>
    </row>
    <row r="2137" spans="1:5" x14ac:dyDescent="0.3">
      <c r="A2137">
        <v>587</v>
      </c>
      <c r="B2137" t="s">
        <v>2630</v>
      </c>
      <c r="C2137" s="2">
        <v>112</v>
      </c>
      <c r="E2137" t="str">
        <f t="shared" si="60"/>
        <v xml:space="preserve"> (587,'3,50 m calha 30','112'),</v>
      </c>
    </row>
    <row r="2138" spans="1:5" x14ac:dyDescent="0.3">
      <c r="A2138">
        <v>587</v>
      </c>
      <c r="B2138" t="s">
        <v>3594</v>
      </c>
      <c r="C2138" s="2">
        <v>80</v>
      </c>
      <c r="E2138" t="str">
        <f t="shared" si="60"/>
        <v xml:space="preserve"> (587,'1,20 m calha 30','80'),</v>
      </c>
    </row>
    <row r="2139" spans="1:5" x14ac:dyDescent="0.3">
      <c r="A2139">
        <v>587</v>
      </c>
      <c r="B2139" t="s">
        <v>2569</v>
      </c>
      <c r="C2139" s="2">
        <v>42</v>
      </c>
      <c r="E2139" t="str">
        <f t="shared" si="60"/>
        <v xml:space="preserve"> (587,'06 suportes','42'),</v>
      </c>
    </row>
    <row r="2140" spans="1:5" x14ac:dyDescent="0.3">
      <c r="A2140">
        <v>587</v>
      </c>
      <c r="B2140" t="s">
        <v>3240</v>
      </c>
      <c r="C2140" s="2">
        <v>70</v>
      </c>
      <c r="E2140" t="str">
        <f t="shared" si="60"/>
        <v xml:space="preserve"> (587,'02 saídas','70'),</v>
      </c>
    </row>
    <row r="2141" spans="1:5" x14ac:dyDescent="0.3">
      <c r="A2141">
        <v>587</v>
      </c>
      <c r="B2141" t="s">
        <v>2509</v>
      </c>
      <c r="C2141" s="2">
        <v>40</v>
      </c>
      <c r="E2141" t="str">
        <f t="shared" si="60"/>
        <v xml:space="preserve"> (587,'02 colas PU','40'),</v>
      </c>
    </row>
    <row r="2142" spans="1:5" x14ac:dyDescent="0.3">
      <c r="A2142">
        <v>591</v>
      </c>
      <c r="B2142" t="s">
        <v>3592</v>
      </c>
      <c r="C2142" s="2">
        <v>165</v>
      </c>
      <c r="E2142" t="str">
        <f t="shared" si="60"/>
        <v xml:space="preserve"> (591,'11,0 m rufo 15','165'),</v>
      </c>
    </row>
    <row r="2143" spans="1:5" x14ac:dyDescent="0.3">
      <c r="A2143">
        <v>591</v>
      </c>
      <c r="B2143" t="s">
        <v>3593</v>
      </c>
      <c r="C2143" s="2">
        <v>304</v>
      </c>
      <c r="E2143" t="str">
        <f t="shared" si="60"/>
        <v xml:space="preserve"> (591,'7,60 m chapa 40','304'),</v>
      </c>
    </row>
    <row r="2144" spans="1:5" x14ac:dyDescent="0.3">
      <c r="A2144">
        <v>591</v>
      </c>
      <c r="B2144" t="s">
        <v>2630</v>
      </c>
      <c r="C2144" s="2">
        <v>112</v>
      </c>
      <c r="E2144" t="str">
        <f t="shared" si="60"/>
        <v xml:space="preserve"> (591,'3,50 m calha 30','112'),</v>
      </c>
    </row>
    <row r="2145" spans="1:5" x14ac:dyDescent="0.3">
      <c r="A2145">
        <v>591</v>
      </c>
      <c r="B2145" t="s">
        <v>3594</v>
      </c>
      <c r="C2145" s="2">
        <v>80</v>
      </c>
      <c r="E2145" t="str">
        <f t="shared" si="60"/>
        <v xml:space="preserve"> (591,'1,20 m calha 30','80'),</v>
      </c>
    </row>
    <row r="2146" spans="1:5" x14ac:dyDescent="0.3">
      <c r="A2146">
        <v>591</v>
      </c>
      <c r="B2146" t="s">
        <v>2569</v>
      </c>
      <c r="C2146" s="2">
        <v>42</v>
      </c>
      <c r="E2146" t="str">
        <f t="shared" si="60"/>
        <v xml:space="preserve"> (591,'06 suportes','42'),</v>
      </c>
    </row>
    <row r="2147" spans="1:5" x14ac:dyDescent="0.3">
      <c r="A2147">
        <v>591</v>
      </c>
      <c r="B2147" t="s">
        <v>3240</v>
      </c>
      <c r="C2147" s="2">
        <v>70</v>
      </c>
      <c r="E2147" t="str">
        <f t="shared" si="60"/>
        <v xml:space="preserve"> (591,'02 saídas','70'),</v>
      </c>
    </row>
    <row r="2148" spans="1:5" x14ac:dyDescent="0.3">
      <c r="A2148">
        <v>591</v>
      </c>
      <c r="B2148" t="s">
        <v>2509</v>
      </c>
      <c r="C2148" s="2">
        <v>40</v>
      </c>
      <c r="E2148" t="str">
        <f t="shared" si="60"/>
        <v xml:space="preserve"> (591,'02 colas PU','40'),</v>
      </c>
    </row>
    <row r="2149" spans="1:5" x14ac:dyDescent="0.3">
      <c r="A2149">
        <v>590</v>
      </c>
      <c r="B2149" t="s">
        <v>3595</v>
      </c>
      <c r="C2149" s="2">
        <v>0</v>
      </c>
      <c r="E2149" t="str">
        <f t="shared" si="60"/>
        <v xml:space="preserve"> (590,'8,10 m calha 50','0'),</v>
      </c>
    </row>
    <row r="2150" spans="1:5" x14ac:dyDescent="0.3">
      <c r="A2150">
        <v>590</v>
      </c>
      <c r="B2150" t="s">
        <v>3596</v>
      </c>
      <c r="C2150" s="2">
        <v>0</v>
      </c>
      <c r="E2150" t="str">
        <f t="shared" si="60"/>
        <v xml:space="preserve"> (590,'4,0 m condutores 10x5 + sucata','0'),</v>
      </c>
    </row>
    <row r="2151" spans="1:5" x14ac:dyDescent="0.3">
      <c r="A2151">
        <v>592</v>
      </c>
      <c r="B2151" t="s">
        <v>3597</v>
      </c>
      <c r="C2151" s="2">
        <v>126</v>
      </c>
      <c r="E2151" t="str">
        <f t="shared" si="60"/>
        <v xml:space="preserve"> (592,'2,80 calha encosto','126'),</v>
      </c>
    </row>
    <row r="2152" spans="1:5" x14ac:dyDescent="0.3">
      <c r="A2152">
        <v>592</v>
      </c>
      <c r="B2152" t="s">
        <v>3598</v>
      </c>
      <c r="C2152" s="2">
        <v>15</v>
      </c>
      <c r="E2152" t="str">
        <f t="shared" si="60"/>
        <v xml:space="preserve"> (592,'mão de obra eliminar saída','15'),</v>
      </c>
    </row>
    <row r="2153" spans="1:5" x14ac:dyDescent="0.3">
      <c r="A2153">
        <v>592</v>
      </c>
      <c r="B2153" t="s">
        <v>2658</v>
      </c>
      <c r="C2153" s="2">
        <v>45</v>
      </c>
      <c r="E2153" t="str">
        <f t="shared" si="60"/>
        <v xml:space="preserve"> (592,'01 saída 100 mm','45'),</v>
      </c>
    </row>
    <row r="2154" spans="1:5" x14ac:dyDescent="0.3">
      <c r="A2154">
        <v>592</v>
      </c>
      <c r="B2154" t="s">
        <v>3599</v>
      </c>
      <c r="C2154" s="2">
        <v>0</v>
      </c>
      <c r="E2154" t="str">
        <f t="shared" si="60"/>
        <v xml:space="preserve"> (592,'01 Emenda','0'),</v>
      </c>
    </row>
    <row r="2155" spans="1:5" x14ac:dyDescent="0.3">
      <c r="A2155">
        <v>592</v>
      </c>
      <c r="B2155" t="s">
        <v>3600</v>
      </c>
      <c r="C2155" s="2">
        <v>384</v>
      </c>
      <c r="E2155" t="str">
        <f t="shared" si="60"/>
        <v xml:space="preserve"> (592,'12,0 m calha mold','384'),</v>
      </c>
    </row>
    <row r="2156" spans="1:5" x14ac:dyDescent="0.3">
      <c r="A2156">
        <v>592</v>
      </c>
      <c r="B2156" t="s">
        <v>3601</v>
      </c>
      <c r="C2156" s="2">
        <v>70</v>
      </c>
      <c r="E2156" t="str">
        <f t="shared" si="60"/>
        <v xml:space="preserve"> (592,'02 saídas 100 mm','70'),</v>
      </c>
    </row>
    <row r="2157" spans="1:5" x14ac:dyDescent="0.3">
      <c r="A2157">
        <v>592</v>
      </c>
      <c r="B2157" t="s">
        <v>2658</v>
      </c>
      <c r="C2157" s="2">
        <v>50</v>
      </c>
      <c r="E2157" t="str">
        <f t="shared" si="60"/>
        <v xml:space="preserve"> (592,'01 saída 100 mm','50'),</v>
      </c>
    </row>
    <row r="2158" spans="1:5" x14ac:dyDescent="0.3">
      <c r="A2158">
        <v>592</v>
      </c>
      <c r="B2158" t="s">
        <v>2789</v>
      </c>
      <c r="C2158" s="2">
        <v>56</v>
      </c>
      <c r="E2158" t="str">
        <f t="shared" si="60"/>
        <v xml:space="preserve"> (592,'08 suportes','56'),</v>
      </c>
    </row>
    <row r="2159" spans="1:5" x14ac:dyDescent="0.3">
      <c r="A2159">
        <v>592</v>
      </c>
      <c r="B2159" t="s">
        <v>2627</v>
      </c>
      <c r="C2159" s="2">
        <v>105</v>
      </c>
      <c r="E2159" t="str">
        <f t="shared" si="60"/>
        <v xml:space="preserve"> (592,'7,0 m rufo 15','105'),</v>
      </c>
    </row>
    <row r="2160" spans="1:5" x14ac:dyDescent="0.3">
      <c r="A2160">
        <v>593</v>
      </c>
      <c r="B2160" t="s">
        <v>3602</v>
      </c>
      <c r="C2160" s="2">
        <v>180</v>
      </c>
      <c r="E2160" t="str">
        <f t="shared" si="60"/>
        <v xml:space="preserve"> (593,'Serviço no chaminé, cola e material','180'),</v>
      </c>
    </row>
    <row r="2161" spans="1:5" x14ac:dyDescent="0.3">
      <c r="A2161">
        <v>594</v>
      </c>
      <c r="B2161" t="s">
        <v>3603</v>
      </c>
      <c r="C2161" s="2">
        <v>0</v>
      </c>
      <c r="E2161" t="str">
        <f t="shared" si="60"/>
        <v xml:space="preserve"> (594,'3,20 m rufo acab 45','0'),</v>
      </c>
    </row>
    <row r="2162" spans="1:5" x14ac:dyDescent="0.3">
      <c r="A2162">
        <v>594</v>
      </c>
      <c r="B2162" t="s">
        <v>2872</v>
      </c>
      <c r="C2162" s="2">
        <v>0</v>
      </c>
      <c r="E2162" t="str">
        <f t="shared" si="60"/>
        <v xml:space="preserve"> (594,'4,70 m ping 30','0'),</v>
      </c>
    </row>
    <row r="2163" spans="1:5" x14ac:dyDescent="0.3">
      <c r="A2163">
        <v>139</v>
      </c>
      <c r="B2163" t="s">
        <v>3604</v>
      </c>
      <c r="C2163" s="2">
        <v>0</v>
      </c>
      <c r="E2163" t="str">
        <f t="shared" si="60"/>
        <v xml:space="preserve"> (139,'Pagou aqui só MATERIAL','0'),</v>
      </c>
    </row>
    <row r="2164" spans="1:5" x14ac:dyDescent="0.3">
      <c r="A2164">
        <v>595</v>
      </c>
      <c r="B2164" t="s">
        <v>3605</v>
      </c>
      <c r="C2164" s="2">
        <v>30</v>
      </c>
      <c r="E2164" t="str">
        <f t="shared" si="60"/>
        <v xml:space="preserve"> (595,'02 soldas p/ frente','30'),</v>
      </c>
    </row>
    <row r="2165" spans="1:5" x14ac:dyDescent="0.3">
      <c r="A2165">
        <v>595</v>
      </c>
      <c r="B2165" t="s">
        <v>3606</v>
      </c>
      <c r="C2165" s="2">
        <v>90</v>
      </c>
      <c r="E2165" t="str">
        <f t="shared" si="60"/>
        <v xml:space="preserve"> (595,'5,0 m condutores (seu)','90'),</v>
      </c>
    </row>
    <row r="2166" spans="1:5" x14ac:dyDescent="0.3">
      <c r="A2166">
        <v>595</v>
      </c>
      <c r="B2166" t="s">
        <v>2370</v>
      </c>
      <c r="C2166" s="2">
        <v>35</v>
      </c>
      <c r="E2166" t="str">
        <f t="shared" si="60"/>
        <v xml:space="preserve"> (595,'01 saída','35'),</v>
      </c>
    </row>
    <row r="2167" spans="1:5" x14ac:dyDescent="0.3">
      <c r="A2167">
        <v>595</v>
      </c>
      <c r="B2167" t="s">
        <v>2422</v>
      </c>
      <c r="C2167" s="2">
        <v>43.2</v>
      </c>
      <c r="E2167" t="str">
        <f t="shared" si="60"/>
        <v xml:space="preserve"> (595,'2,40 m rufo 20','43,2'),</v>
      </c>
    </row>
    <row r="2168" spans="1:5" x14ac:dyDescent="0.3">
      <c r="A2168">
        <v>595</v>
      </c>
      <c r="B2168" t="s">
        <v>3607</v>
      </c>
      <c r="C2168" s="2">
        <v>112</v>
      </c>
      <c r="E2168" t="str">
        <f t="shared" si="60"/>
        <v xml:space="preserve"> (595,'3,50 m callha 30 mold','112'),</v>
      </c>
    </row>
    <row r="2169" spans="1:5" x14ac:dyDescent="0.3">
      <c r="A2169">
        <v>595</v>
      </c>
      <c r="B2169" t="s">
        <v>2697</v>
      </c>
      <c r="C2169" s="2">
        <v>240</v>
      </c>
      <c r="E2169" t="str">
        <f t="shared" si="60"/>
        <v xml:space="preserve"> (595,'8,0 m condutores 10x5','240'),</v>
      </c>
    </row>
    <row r="2170" spans="1:5" x14ac:dyDescent="0.3">
      <c r="A2170">
        <v>595</v>
      </c>
      <c r="B2170" t="s">
        <v>3608</v>
      </c>
      <c r="C2170" s="2">
        <v>26.1</v>
      </c>
      <c r="E2170" t="str">
        <f t="shared" si="60"/>
        <v xml:space="preserve"> (595,'1,45 m rufo 20','26,1'),</v>
      </c>
    </row>
    <row r="2171" spans="1:5" x14ac:dyDescent="0.3">
      <c r="A2171">
        <v>595</v>
      </c>
      <c r="B2171" t="s">
        <v>2422</v>
      </c>
      <c r="C2171" s="2">
        <v>43.2</v>
      </c>
      <c r="E2171" t="str">
        <f t="shared" si="60"/>
        <v xml:space="preserve"> (595,'2,40 m rufo 20','43,2'),</v>
      </c>
    </row>
    <row r="2172" spans="1:5" x14ac:dyDescent="0.3">
      <c r="A2172">
        <v>595</v>
      </c>
      <c r="B2172" t="s">
        <v>3609</v>
      </c>
      <c r="C2172" s="2">
        <v>160</v>
      </c>
      <c r="E2172" t="str">
        <f t="shared" si="60"/>
        <v xml:space="preserve"> (595,'5,0 m calha 30 mold','160'),</v>
      </c>
    </row>
    <row r="2173" spans="1:5" x14ac:dyDescent="0.3">
      <c r="A2173">
        <v>595</v>
      </c>
      <c r="B2173" t="s">
        <v>3610</v>
      </c>
      <c r="C2173" s="2">
        <v>80</v>
      </c>
      <c r="E2173" t="str">
        <f t="shared" si="60"/>
        <v xml:space="preserve"> (595,'01 calhinha 30 mold','80'),</v>
      </c>
    </row>
    <row r="2174" spans="1:5" x14ac:dyDescent="0.3">
      <c r="A2174">
        <v>595</v>
      </c>
      <c r="B2174" t="s">
        <v>3609</v>
      </c>
      <c r="C2174" s="2">
        <v>160</v>
      </c>
      <c r="E2174" t="str">
        <f t="shared" si="60"/>
        <v xml:space="preserve"> (595,'5,0 m calha 30 mold','160'),</v>
      </c>
    </row>
    <row r="2175" spans="1:5" x14ac:dyDescent="0.3">
      <c r="A2175">
        <v>595</v>
      </c>
      <c r="B2175" t="s">
        <v>2348</v>
      </c>
      <c r="C2175" s="2">
        <v>20</v>
      </c>
      <c r="E2175" t="str">
        <f t="shared" si="60"/>
        <v xml:space="preserve"> (595,'01 cola PU','20'),</v>
      </c>
    </row>
    <row r="2176" spans="1:5" x14ac:dyDescent="0.3">
      <c r="A2176">
        <v>595</v>
      </c>
      <c r="B2176" t="s">
        <v>2380</v>
      </c>
      <c r="C2176" s="2">
        <v>77</v>
      </c>
      <c r="E2176" t="str">
        <f t="shared" si="60"/>
        <v xml:space="preserve"> (595,'11 suportes','77'),</v>
      </c>
    </row>
    <row r="2177" spans="1:5" x14ac:dyDescent="0.3">
      <c r="A2177">
        <v>595</v>
      </c>
      <c r="B2177" t="s">
        <v>2640</v>
      </c>
      <c r="C2177" s="2">
        <v>224</v>
      </c>
      <c r="E2177" t="str">
        <f t="shared" si="60"/>
        <v xml:space="preserve"> (595,'8,0 m condutores 7x4','224'),</v>
      </c>
    </row>
    <row r="2178" spans="1:5" x14ac:dyDescent="0.3">
      <c r="A2178">
        <v>596</v>
      </c>
      <c r="B2178" t="s">
        <v>3611</v>
      </c>
      <c r="C2178" s="2">
        <v>120</v>
      </c>
      <c r="E2178" t="str">
        <f t="shared" si="60"/>
        <v xml:space="preserve"> (596,'02 manutenção','120'),</v>
      </c>
    </row>
    <row r="2179" spans="1:5" x14ac:dyDescent="0.3">
      <c r="A2179">
        <v>596</v>
      </c>
      <c r="B2179" t="s">
        <v>2473</v>
      </c>
      <c r="C2179" s="2">
        <v>60</v>
      </c>
      <c r="E2179" t="str">
        <f t="shared" si="60"/>
        <v xml:space="preserve"> (596,'4,0 m rufo 15','60'),</v>
      </c>
    </row>
    <row r="2180" spans="1:5" x14ac:dyDescent="0.3">
      <c r="A2180">
        <v>598</v>
      </c>
      <c r="B2180" t="s">
        <v>2684</v>
      </c>
      <c r="C2180" s="2">
        <v>125.6</v>
      </c>
      <c r="E2180" t="str">
        <f t="shared" si="60"/>
        <v xml:space="preserve"> (598,'10,0 m rufo 20','125,6'),</v>
      </c>
    </row>
    <row r="2181" spans="1:5" x14ac:dyDescent="0.3">
      <c r="A2181">
        <v>599</v>
      </c>
      <c r="B2181" t="s">
        <v>3612</v>
      </c>
      <c r="C2181" s="2">
        <v>20.8</v>
      </c>
      <c r="E2181" t="str">
        <f t="shared" si="60"/>
        <v xml:space="preserve"> (599,'1,30 m rufo 15','20,8'),</v>
      </c>
    </row>
    <row r="2182" spans="1:5" x14ac:dyDescent="0.3">
      <c r="A2182">
        <v>599</v>
      </c>
      <c r="B2182" t="s">
        <v>3612</v>
      </c>
      <c r="C2182" s="2">
        <v>20.8</v>
      </c>
      <c r="E2182" t="str">
        <f t="shared" si="60"/>
        <v xml:space="preserve"> (599,'1,30 m rufo 15','20,8'),</v>
      </c>
    </row>
    <row r="2183" spans="1:5" x14ac:dyDescent="0.3">
      <c r="A2183">
        <v>599</v>
      </c>
      <c r="B2183" t="s">
        <v>3613</v>
      </c>
      <c r="C2183" s="2">
        <v>32.4</v>
      </c>
      <c r="E2183" t="str">
        <f t="shared" si="60"/>
        <v xml:space="preserve"> (599,'1,75 m rufo 20','32,4'),</v>
      </c>
    </row>
    <row r="2184" spans="1:5" x14ac:dyDescent="0.3">
      <c r="A2184">
        <v>599</v>
      </c>
      <c r="B2184" t="s">
        <v>2348</v>
      </c>
      <c r="C2184" s="2">
        <v>20</v>
      </c>
      <c r="E2184" t="str">
        <f t="shared" si="60"/>
        <v xml:space="preserve"> (599,'01 cola PU','20'),</v>
      </c>
    </row>
    <row r="2185" spans="1:5" x14ac:dyDescent="0.3">
      <c r="A2185">
        <v>599</v>
      </c>
      <c r="B2185" t="s">
        <v>3614</v>
      </c>
      <c r="C2185" s="2">
        <v>120</v>
      </c>
      <c r="E2185" t="str">
        <f t="shared" si="60"/>
        <v xml:space="preserve"> (599,'01 curva 10x5','120'),</v>
      </c>
    </row>
    <row r="2186" spans="1:5" x14ac:dyDescent="0.3">
      <c r="A2186">
        <v>599</v>
      </c>
      <c r="B2186" t="s">
        <v>2523</v>
      </c>
      <c r="C2186" s="2">
        <v>120</v>
      </c>
      <c r="E2186" t="str">
        <f t="shared" si="60"/>
        <v xml:space="preserve"> (599,'4,0 m mão de obra condutor','120'),</v>
      </c>
    </row>
    <row r="2187" spans="1:5" x14ac:dyDescent="0.3">
      <c r="A2187">
        <v>597</v>
      </c>
      <c r="B2187" t="s">
        <v>3615</v>
      </c>
      <c r="C2187" s="2">
        <v>434</v>
      </c>
      <c r="E2187" t="str">
        <f t="shared" si="60"/>
        <v xml:space="preserve"> (597,'15,50 m calha mold','434'),</v>
      </c>
    </row>
    <row r="2188" spans="1:5" x14ac:dyDescent="0.3">
      <c r="A2188">
        <v>597</v>
      </c>
      <c r="B2188" t="s">
        <v>3616</v>
      </c>
      <c r="C2188" s="2">
        <v>100</v>
      </c>
      <c r="E2188" t="str">
        <f t="shared" si="60"/>
        <v xml:space="preserve"> (597,'01 saída c/ condutor 10x5','100'),</v>
      </c>
    </row>
    <row r="2189" spans="1:5" x14ac:dyDescent="0.3">
      <c r="A2189">
        <v>597</v>
      </c>
      <c r="B2189" t="s">
        <v>2538</v>
      </c>
      <c r="C2189" s="2">
        <v>70</v>
      </c>
      <c r="E2189" t="str">
        <f t="shared" si="60"/>
        <v xml:space="preserve"> (597,'10 suportes','70'),</v>
      </c>
    </row>
    <row r="2190" spans="1:5" x14ac:dyDescent="0.3">
      <c r="A2190">
        <v>597</v>
      </c>
      <c r="B2190" t="s">
        <v>3617</v>
      </c>
      <c r="C2190" s="2">
        <v>148.4</v>
      </c>
      <c r="E2190" t="str">
        <f t="shared" si="60"/>
        <v xml:space="preserve"> (597,'5,30 m calha mold','148,4'),</v>
      </c>
    </row>
    <row r="2191" spans="1:5" x14ac:dyDescent="0.3">
      <c r="A2191">
        <v>597</v>
      </c>
      <c r="B2191" t="s">
        <v>2558</v>
      </c>
      <c r="C2191" s="2">
        <v>100</v>
      </c>
      <c r="E2191" t="str">
        <f t="shared" si="60"/>
        <v xml:space="preserve"> (597,'4,0 m condutores 10x5','100'),</v>
      </c>
    </row>
    <row r="2192" spans="1:5" x14ac:dyDescent="0.3">
      <c r="A2192">
        <v>597</v>
      </c>
      <c r="B2192" t="s">
        <v>2526</v>
      </c>
      <c r="C2192" s="2">
        <v>21</v>
      </c>
      <c r="E2192" t="str">
        <f t="shared" si="60"/>
        <v xml:space="preserve"> (597,'03 suportes','21'),</v>
      </c>
    </row>
    <row r="2193" spans="1:5" x14ac:dyDescent="0.3">
      <c r="A2193">
        <v>600</v>
      </c>
      <c r="B2193" t="s">
        <v>3037</v>
      </c>
      <c r="C2193" s="2">
        <v>23.3</v>
      </c>
      <c r="E2193" t="str">
        <f t="shared" si="60"/>
        <v xml:space="preserve"> (600,'2,50 m rufo 15','23,3'),</v>
      </c>
    </row>
    <row r="2194" spans="1:5" x14ac:dyDescent="0.3">
      <c r="A2194">
        <v>600</v>
      </c>
      <c r="B2194" t="s">
        <v>3618</v>
      </c>
      <c r="C2194" s="2">
        <v>29.76</v>
      </c>
      <c r="E2194" t="str">
        <f t="shared" ref="E2194:E2203" si="61">" ("&amp;A2194&amp;",'"&amp;B2194&amp;"','"&amp;C2194&amp;"'),"</f>
        <v xml:space="preserve"> (600,'2,40 m coxinho 20','29,76'),</v>
      </c>
    </row>
    <row r="2195" spans="1:5" x14ac:dyDescent="0.3">
      <c r="A2195">
        <v>601</v>
      </c>
      <c r="B2195" t="s">
        <v>3619</v>
      </c>
      <c r="C2195" s="2">
        <v>0</v>
      </c>
      <c r="E2195" t="str">
        <f t="shared" si="61"/>
        <v xml:space="preserve"> (601,'3,50 m ping 40','0'),</v>
      </c>
    </row>
    <row r="2196" spans="1:5" x14ac:dyDescent="0.3">
      <c r="A2196">
        <v>601</v>
      </c>
      <c r="B2196" t="s">
        <v>3620</v>
      </c>
      <c r="C2196" s="2">
        <v>0</v>
      </c>
      <c r="E2196" t="str">
        <f t="shared" si="61"/>
        <v xml:space="preserve"> (601,'1,50 m ping 45','0'),</v>
      </c>
    </row>
    <row r="2197" spans="1:5" x14ac:dyDescent="0.3">
      <c r="A2197">
        <v>601</v>
      </c>
      <c r="B2197" t="s">
        <v>3621</v>
      </c>
      <c r="C2197" s="2">
        <v>0</v>
      </c>
      <c r="E2197" t="str">
        <f t="shared" si="61"/>
        <v xml:space="preserve"> (601,'1,60 m ping 40','0'),</v>
      </c>
    </row>
    <row r="2198" spans="1:5" x14ac:dyDescent="0.3">
      <c r="A2198">
        <v>601</v>
      </c>
      <c r="B2198" t="s">
        <v>3622</v>
      </c>
      <c r="C2198" s="2">
        <v>0</v>
      </c>
      <c r="E2198" t="str">
        <f t="shared" si="61"/>
        <v xml:space="preserve"> (601,'5,50 m ping 33','0'),</v>
      </c>
    </row>
    <row r="2199" spans="1:5" x14ac:dyDescent="0.3">
      <c r="A2199">
        <v>601</v>
      </c>
      <c r="B2199" t="s">
        <v>3623</v>
      </c>
      <c r="C2199" s="2">
        <v>0</v>
      </c>
      <c r="E2199" t="str">
        <f t="shared" si="61"/>
        <v xml:space="preserve"> (601,'15,50 m ping 15','0'),</v>
      </c>
    </row>
    <row r="2200" spans="1:5" x14ac:dyDescent="0.3">
      <c r="A2200">
        <v>601</v>
      </c>
      <c r="B2200" t="s">
        <v>3624</v>
      </c>
      <c r="C2200" s="2">
        <v>0</v>
      </c>
      <c r="E2200" t="str">
        <f t="shared" si="61"/>
        <v xml:space="preserve"> (601,'15,50 m rufo 15','0'),</v>
      </c>
    </row>
    <row r="2201" spans="1:5" x14ac:dyDescent="0.3">
      <c r="A2201">
        <v>601</v>
      </c>
      <c r="B2201" t="s">
        <v>3625</v>
      </c>
      <c r="C2201" s="2">
        <v>0</v>
      </c>
      <c r="E2201" t="str">
        <f t="shared" si="61"/>
        <v xml:space="preserve"> (601,'9,30 m ping 15','0'),</v>
      </c>
    </row>
    <row r="2202" spans="1:5" x14ac:dyDescent="0.3">
      <c r="A2202">
        <v>601</v>
      </c>
      <c r="B2202" t="s">
        <v>3625</v>
      </c>
      <c r="C2202" s="2">
        <v>0</v>
      </c>
      <c r="E2202" t="str">
        <f t="shared" si="61"/>
        <v xml:space="preserve"> (601,'9,30 m ping 15','0'),</v>
      </c>
    </row>
    <row r="2203" spans="1:5" x14ac:dyDescent="0.3">
      <c r="A2203">
        <v>601</v>
      </c>
      <c r="B2203" t="s">
        <v>3626</v>
      </c>
      <c r="C2203" s="2">
        <v>0</v>
      </c>
      <c r="E2203" t="str">
        <f t="shared" si="61"/>
        <v xml:space="preserve"> (601,'1,20 m ping 15','0'),</v>
      </c>
    </row>
    <row r="2204" spans="1:5" hidden="1" x14ac:dyDescent="0.3">
      <c r="B2204" t="s">
        <v>3626</v>
      </c>
    </row>
    <row r="2205" spans="1:5" x14ac:dyDescent="0.3">
      <c r="A2205">
        <v>602</v>
      </c>
      <c r="B2205" t="s">
        <v>3480</v>
      </c>
      <c r="C2205" s="2">
        <v>0</v>
      </c>
      <c r="E2205" t="str">
        <f t="shared" ref="E2205:E2230" si="62">" ("&amp;A2205&amp;",'"&amp;B2205&amp;"','"&amp;C2205&amp;"'),"</f>
        <v xml:space="preserve"> (602,'6,0 m ping 25','0'),</v>
      </c>
    </row>
    <row r="2206" spans="1:5" x14ac:dyDescent="0.3">
      <c r="A2206">
        <v>602</v>
      </c>
      <c r="B2206" t="s">
        <v>2509</v>
      </c>
      <c r="C2206" s="2">
        <v>0</v>
      </c>
      <c r="E2206" t="str">
        <f t="shared" si="62"/>
        <v xml:space="preserve"> (602,'02 colas PU','0'),</v>
      </c>
    </row>
    <row r="2207" spans="1:5" x14ac:dyDescent="0.3">
      <c r="A2207">
        <v>601</v>
      </c>
      <c r="B2207" t="s">
        <v>3627</v>
      </c>
      <c r="C2207" s="2">
        <v>0</v>
      </c>
      <c r="E2207" t="str">
        <f t="shared" si="62"/>
        <v xml:space="preserve"> (601,'01 adaptador chaminé','0'),</v>
      </c>
    </row>
    <row r="2208" spans="1:5" x14ac:dyDescent="0.3">
      <c r="A2208">
        <v>601</v>
      </c>
      <c r="B2208" t="s">
        <v>3628</v>
      </c>
      <c r="C2208" s="2">
        <v>0</v>
      </c>
      <c r="E2208" t="str">
        <f t="shared" si="62"/>
        <v xml:space="preserve"> (601,'chapéu chinês','0'),</v>
      </c>
    </row>
    <row r="2209" spans="1:5" x14ac:dyDescent="0.3">
      <c r="A2209">
        <v>601</v>
      </c>
      <c r="B2209" t="s">
        <v>3629</v>
      </c>
      <c r="C2209" s="2">
        <v>0</v>
      </c>
      <c r="E2209" t="str">
        <f t="shared" si="62"/>
        <v xml:space="preserve"> (601,'10,0 m chaminé','0'),</v>
      </c>
    </row>
    <row r="2210" spans="1:5" x14ac:dyDescent="0.3">
      <c r="A2210">
        <v>603</v>
      </c>
      <c r="B2210" t="s">
        <v>3630</v>
      </c>
      <c r="C2210" s="2">
        <v>920.4</v>
      </c>
      <c r="E2210" t="str">
        <f t="shared" si="62"/>
        <v xml:space="preserve"> (603,'17,70 m calha','920,4'),</v>
      </c>
    </row>
    <row r="2211" spans="1:5" x14ac:dyDescent="0.3">
      <c r="A2211">
        <v>603</v>
      </c>
      <c r="B2211" t="s">
        <v>2838</v>
      </c>
      <c r="C2211" s="2">
        <v>200</v>
      </c>
      <c r="E2211" t="str">
        <f t="shared" si="62"/>
        <v xml:space="preserve"> (603,'4,0 m condutores 15x9','200'),</v>
      </c>
    </row>
    <row r="2212" spans="1:5" x14ac:dyDescent="0.3">
      <c r="A2212">
        <v>603</v>
      </c>
      <c r="B2212" t="s">
        <v>3631</v>
      </c>
      <c r="C2212" s="2">
        <v>95</v>
      </c>
      <c r="E2212" t="str">
        <f t="shared" si="62"/>
        <v xml:space="preserve"> (603,'1,80 m calha 40','95'),</v>
      </c>
    </row>
    <row r="2213" spans="1:5" x14ac:dyDescent="0.3">
      <c r="A2213">
        <v>603</v>
      </c>
      <c r="B2213" t="s">
        <v>2777</v>
      </c>
      <c r="C2213" s="2">
        <v>60</v>
      </c>
      <c r="E2213" t="str">
        <f t="shared" si="62"/>
        <v xml:space="preserve"> (603,'2,0 m condutores 7x4','60'),</v>
      </c>
    </row>
    <row r="2214" spans="1:5" x14ac:dyDescent="0.3">
      <c r="A2214">
        <v>603</v>
      </c>
      <c r="B2214" t="s">
        <v>3632</v>
      </c>
      <c r="C2214" s="2">
        <v>95</v>
      </c>
      <c r="E2214" t="str">
        <f t="shared" si="62"/>
        <v xml:space="preserve"> (603,'2,20 m calha 40','95'),</v>
      </c>
    </row>
    <row r="2215" spans="1:5" x14ac:dyDescent="0.3">
      <c r="A2215">
        <v>603</v>
      </c>
      <c r="B2215" t="s">
        <v>2662</v>
      </c>
      <c r="C2215" s="2">
        <v>35</v>
      </c>
      <c r="E2215" t="str">
        <f t="shared" si="62"/>
        <v xml:space="preserve"> (603,'01 saida','35'),</v>
      </c>
    </row>
    <row r="2216" spans="1:5" x14ac:dyDescent="0.3">
      <c r="A2216">
        <v>603</v>
      </c>
      <c r="B2216" t="s">
        <v>3633</v>
      </c>
      <c r="C2216" s="2">
        <v>95</v>
      </c>
      <c r="E2216" t="str">
        <f t="shared" si="62"/>
        <v xml:space="preserve"> (603,'2,10 m calha 40','95'),</v>
      </c>
    </row>
    <row r="2217" spans="1:5" x14ac:dyDescent="0.3">
      <c r="A2217">
        <v>603</v>
      </c>
      <c r="B2217" t="s">
        <v>2662</v>
      </c>
      <c r="C2217" s="2">
        <v>35</v>
      </c>
      <c r="E2217" t="str">
        <f t="shared" si="62"/>
        <v xml:space="preserve"> (603,'01 saida','35'),</v>
      </c>
    </row>
    <row r="2218" spans="1:5" x14ac:dyDescent="0.3">
      <c r="A2218">
        <v>603</v>
      </c>
      <c r="B2218" t="s">
        <v>2348</v>
      </c>
      <c r="C2218" s="2">
        <v>20</v>
      </c>
      <c r="E2218" t="str">
        <f t="shared" si="62"/>
        <v xml:space="preserve"> (603,'01 cola PU','20'),</v>
      </c>
    </row>
    <row r="2219" spans="1:5" x14ac:dyDescent="0.3">
      <c r="A2219">
        <v>604</v>
      </c>
      <c r="B2219" t="s">
        <v>3634</v>
      </c>
      <c r="C2219" s="2">
        <v>517.35</v>
      </c>
      <c r="E2219" t="str">
        <f t="shared" si="62"/>
        <v xml:space="preserve"> (604,'34,49 m ping 15','517,35'),</v>
      </c>
    </row>
    <row r="2220" spans="1:5" x14ac:dyDescent="0.3">
      <c r="A2220">
        <v>604</v>
      </c>
      <c r="B2220" t="s">
        <v>3635</v>
      </c>
      <c r="C2220" s="2">
        <v>133.19999999999999</v>
      </c>
      <c r="E2220" t="str">
        <f t="shared" si="62"/>
        <v xml:space="preserve"> (604,'7,40 m ping 20','133,2'),</v>
      </c>
    </row>
    <row r="2221" spans="1:5" x14ac:dyDescent="0.3">
      <c r="A2221">
        <v>604</v>
      </c>
      <c r="B2221" t="s">
        <v>3636</v>
      </c>
      <c r="C2221" s="2">
        <v>167.2</v>
      </c>
      <c r="E2221" t="str">
        <f t="shared" si="62"/>
        <v xml:space="preserve"> (604,'7,6 m ping 25','167,2'),</v>
      </c>
    </row>
    <row r="2222" spans="1:5" x14ac:dyDescent="0.3">
      <c r="A2222">
        <v>604</v>
      </c>
      <c r="B2222" t="s">
        <v>3422</v>
      </c>
      <c r="C2222" s="2">
        <v>60</v>
      </c>
      <c r="E2222" t="str">
        <f t="shared" si="62"/>
        <v xml:space="preserve"> (604,'01 chapéu chinês','60'),</v>
      </c>
    </row>
    <row r="2223" spans="1:5" x14ac:dyDescent="0.3">
      <c r="A2223">
        <v>604</v>
      </c>
      <c r="B2223" t="s">
        <v>3637</v>
      </c>
      <c r="C2223" s="2">
        <v>180</v>
      </c>
      <c r="E2223" t="str">
        <f t="shared" si="62"/>
        <v xml:space="preserve"> (604,'01 adaptador Exaustor','180'),</v>
      </c>
    </row>
    <row r="2224" spans="1:5" x14ac:dyDescent="0.3">
      <c r="A2224">
        <v>604</v>
      </c>
      <c r="B2224" t="s">
        <v>3638</v>
      </c>
      <c r="C2224" s="2">
        <v>100</v>
      </c>
      <c r="E2224" t="str">
        <f t="shared" si="62"/>
        <v xml:space="preserve"> (604,'01 curva condutor','100'),</v>
      </c>
    </row>
    <row r="2225" spans="1:5" x14ac:dyDescent="0.3">
      <c r="A2225">
        <v>604</v>
      </c>
      <c r="B2225" t="s">
        <v>3639</v>
      </c>
      <c r="C2225" s="2">
        <v>100</v>
      </c>
      <c r="E2225" t="str">
        <f t="shared" si="62"/>
        <v xml:space="preserve"> (604,'01 montagem condutor','100'),</v>
      </c>
    </row>
    <row r="2226" spans="1:5" x14ac:dyDescent="0.3">
      <c r="A2226">
        <v>604</v>
      </c>
      <c r="B2226" t="s">
        <v>3640</v>
      </c>
      <c r="C2226" s="2">
        <v>120</v>
      </c>
      <c r="E2226" t="str">
        <f t="shared" si="62"/>
        <v xml:space="preserve"> (604,'01 corte telha','120'),</v>
      </c>
    </row>
    <row r="2227" spans="1:5" x14ac:dyDescent="0.3">
      <c r="A2227">
        <v>604</v>
      </c>
      <c r="B2227" t="s">
        <v>3641</v>
      </c>
      <c r="C2227" s="2">
        <v>120</v>
      </c>
      <c r="E2227" t="str">
        <f t="shared" si="62"/>
        <v xml:space="preserve"> (604,'2,0 m chaminé','120'),</v>
      </c>
    </row>
    <row r="2228" spans="1:5" x14ac:dyDescent="0.3">
      <c r="A2228">
        <v>604</v>
      </c>
      <c r="B2228" t="s">
        <v>3642</v>
      </c>
      <c r="C2228" s="2">
        <v>140</v>
      </c>
      <c r="E2228" t="str">
        <f t="shared" si="62"/>
        <v xml:space="preserve"> (604,'07 colas PU','140'),</v>
      </c>
    </row>
    <row r="2229" spans="1:5" x14ac:dyDescent="0.3">
      <c r="A2229">
        <v>604</v>
      </c>
      <c r="B2229" t="s">
        <v>3643</v>
      </c>
      <c r="C2229" s="2">
        <v>35</v>
      </c>
      <c r="E2229" t="str">
        <f t="shared" si="62"/>
        <v xml:space="preserve"> (604,'10,0 m manta 10 cm','35'),</v>
      </c>
    </row>
    <row r="2230" spans="1:5" x14ac:dyDescent="0.3">
      <c r="A2230">
        <v>605</v>
      </c>
      <c r="B2230" t="s">
        <v>3644</v>
      </c>
      <c r="C2230" s="2">
        <v>0</v>
      </c>
      <c r="E2230" t="str">
        <f t="shared" si="62"/>
        <v xml:space="preserve"> (605,'23,50 m ping 40','0'),</v>
      </c>
    </row>
    <row r="2231" spans="1:5" hidden="1" x14ac:dyDescent="0.3">
      <c r="B2231" t="s">
        <v>3645</v>
      </c>
    </row>
    <row r="2232" spans="1:5" x14ac:dyDescent="0.3">
      <c r="A2232">
        <v>605</v>
      </c>
      <c r="B2232" t="s">
        <v>3241</v>
      </c>
      <c r="C2232" s="2">
        <v>0</v>
      </c>
      <c r="E2232" t="str">
        <f t="shared" ref="E2232:E2275" si="63">" ("&amp;A2232&amp;",'"&amp;B2232&amp;"','"&amp;C2232&amp;"'),"</f>
        <v xml:space="preserve"> (605,'19,10 m ping 30','0'),</v>
      </c>
    </row>
    <row r="2233" spans="1:5" x14ac:dyDescent="0.3">
      <c r="A2233">
        <v>605</v>
      </c>
      <c r="B2233" t="s">
        <v>3645</v>
      </c>
      <c r="C2233" s="2">
        <v>0</v>
      </c>
      <c r="E2233" t="str">
        <f t="shared" si="63"/>
        <v xml:space="preserve"> (605,'25,20 m ping 33','0'),</v>
      </c>
    </row>
    <row r="2234" spans="1:5" x14ac:dyDescent="0.3">
      <c r="A2234">
        <v>605</v>
      </c>
      <c r="B2234" t="s">
        <v>3646</v>
      </c>
      <c r="C2234" s="2">
        <v>0</v>
      </c>
      <c r="E2234" t="str">
        <f t="shared" si="63"/>
        <v xml:space="preserve"> (605,'16,81 m ping 15','0'),</v>
      </c>
    </row>
    <row r="2235" spans="1:5" x14ac:dyDescent="0.3">
      <c r="A2235">
        <v>605</v>
      </c>
      <c r="B2235" t="s">
        <v>3242</v>
      </c>
      <c r="C2235" s="2">
        <v>0</v>
      </c>
      <c r="E2235" t="str">
        <f t="shared" si="63"/>
        <v xml:space="preserve"> (605,'23,50 m ping 20','0'),</v>
      </c>
    </row>
    <row r="2236" spans="1:5" x14ac:dyDescent="0.3">
      <c r="A2236">
        <v>605</v>
      </c>
      <c r="B2236" t="s">
        <v>3647</v>
      </c>
      <c r="C2236" s="2">
        <v>0</v>
      </c>
      <c r="E2236" t="str">
        <f t="shared" si="63"/>
        <v xml:space="preserve"> (605,'18,90 m ping 25','0'),</v>
      </c>
    </row>
    <row r="2237" spans="1:5" x14ac:dyDescent="0.3">
      <c r="A2237">
        <v>605</v>
      </c>
      <c r="B2237" t="s">
        <v>3620</v>
      </c>
      <c r="C2237" s="2">
        <v>0</v>
      </c>
      <c r="E2237" t="str">
        <f t="shared" si="63"/>
        <v xml:space="preserve"> (605,'1,50 m ping 45','0'),</v>
      </c>
    </row>
    <row r="2238" spans="1:5" x14ac:dyDescent="0.3">
      <c r="A2238">
        <v>605</v>
      </c>
      <c r="B2238" t="s">
        <v>3648</v>
      </c>
      <c r="C2238" s="2">
        <v>0</v>
      </c>
      <c r="E2238" t="str">
        <f t="shared" si="63"/>
        <v xml:space="preserve"> (605,'5,50 m ping 35','0'),</v>
      </c>
    </row>
    <row r="2239" spans="1:5" x14ac:dyDescent="0.3">
      <c r="A2239">
        <v>605</v>
      </c>
      <c r="B2239" t="s">
        <v>3649</v>
      </c>
      <c r="C2239" s="2">
        <v>0</v>
      </c>
      <c r="E2239" t="str">
        <f t="shared" si="63"/>
        <v xml:space="preserve"> (605,'01 coifa','0'),</v>
      </c>
    </row>
    <row r="2240" spans="1:5" x14ac:dyDescent="0.3">
      <c r="A2240">
        <v>605</v>
      </c>
      <c r="B2240" t="s">
        <v>3650</v>
      </c>
      <c r="C2240" s="2">
        <v>0</v>
      </c>
      <c r="E2240" t="str">
        <f t="shared" si="63"/>
        <v xml:space="preserve"> (605,'8,0 m chaminé','0'),</v>
      </c>
    </row>
    <row r="2241" spans="1:5" x14ac:dyDescent="0.3">
      <c r="A2241">
        <v>605</v>
      </c>
      <c r="B2241" t="s">
        <v>3651</v>
      </c>
      <c r="C2241" s="2">
        <v>0</v>
      </c>
      <c r="E2241" t="str">
        <f t="shared" si="63"/>
        <v xml:space="preserve"> (605,'01 mão de obra inst. Coifa','0'),</v>
      </c>
    </row>
    <row r="2242" spans="1:5" x14ac:dyDescent="0.3">
      <c r="A2242">
        <v>606</v>
      </c>
      <c r="B2242" t="s">
        <v>2804</v>
      </c>
      <c r="C2242" s="2">
        <v>135</v>
      </c>
      <c r="E2242" t="str">
        <f t="shared" si="63"/>
        <v xml:space="preserve"> (606,'6,0 m rufo 20','135'),</v>
      </c>
    </row>
    <row r="2243" spans="1:5" x14ac:dyDescent="0.3">
      <c r="A2243">
        <v>606</v>
      </c>
      <c r="B2243" t="s">
        <v>2348</v>
      </c>
      <c r="C2243" s="2">
        <v>0</v>
      </c>
      <c r="E2243" t="str">
        <f t="shared" si="63"/>
        <v xml:space="preserve"> (606,'01 cola PU','0'),</v>
      </c>
    </row>
    <row r="2244" spans="1:5" x14ac:dyDescent="0.3">
      <c r="A2244">
        <v>607</v>
      </c>
      <c r="B2244" t="s">
        <v>3652</v>
      </c>
      <c r="C2244" s="2">
        <v>50</v>
      </c>
      <c r="E2244" t="str">
        <f t="shared" si="63"/>
        <v xml:space="preserve"> (607,'01 curva no condutor','50'),</v>
      </c>
    </row>
    <row r="2245" spans="1:5" x14ac:dyDescent="0.3">
      <c r="A2245">
        <v>608</v>
      </c>
      <c r="B2245" t="s">
        <v>3653</v>
      </c>
      <c r="C2245" s="2">
        <v>650</v>
      </c>
      <c r="E2245" t="str">
        <f t="shared" si="63"/>
        <v xml:space="preserve"> (608,'10,0 m rufo acab. 70','650'),</v>
      </c>
    </row>
    <row r="2246" spans="1:5" x14ac:dyDescent="0.3">
      <c r="A2246">
        <v>609</v>
      </c>
      <c r="B2246" t="s">
        <v>3654</v>
      </c>
      <c r="C2246" s="2">
        <v>365.4</v>
      </c>
      <c r="E2246" t="str">
        <f t="shared" si="63"/>
        <v xml:space="preserve"> (609,'8,70 m calha 45','365,4'),</v>
      </c>
    </row>
    <row r="2247" spans="1:5" x14ac:dyDescent="0.3">
      <c r="A2247">
        <v>609</v>
      </c>
      <c r="B2247" t="s">
        <v>2558</v>
      </c>
      <c r="C2247" s="2">
        <v>120</v>
      </c>
      <c r="E2247" t="str">
        <f t="shared" si="63"/>
        <v xml:space="preserve"> (609,'4,0 m condutores 10x5','120'),</v>
      </c>
    </row>
    <row r="2248" spans="1:5" x14ac:dyDescent="0.3">
      <c r="A2248">
        <v>609</v>
      </c>
      <c r="B2248" t="s">
        <v>2509</v>
      </c>
      <c r="C2248" s="2">
        <v>40</v>
      </c>
      <c r="E2248" t="str">
        <f t="shared" si="63"/>
        <v xml:space="preserve"> (609,'02 colas PU','40'),</v>
      </c>
    </row>
    <row r="2249" spans="1:5" x14ac:dyDescent="0.3">
      <c r="A2249">
        <v>610</v>
      </c>
      <c r="B2249" t="s">
        <v>3655</v>
      </c>
      <c r="C2249" s="2">
        <v>100</v>
      </c>
      <c r="E2249" t="str">
        <f t="shared" si="63"/>
        <v xml:space="preserve"> (610,'Desentupir calha','100'),</v>
      </c>
    </row>
    <row r="2250" spans="1:5" x14ac:dyDescent="0.3">
      <c r="A2250">
        <v>611</v>
      </c>
      <c r="B2250" t="s">
        <v>3656</v>
      </c>
      <c r="C2250" s="2">
        <v>273.56</v>
      </c>
      <c r="E2250" t="str">
        <f t="shared" si="63"/>
        <v xml:space="preserve"> (611,'33,88 m rufo 20','273,56'),</v>
      </c>
    </row>
    <row r="2251" spans="1:5" x14ac:dyDescent="0.3">
      <c r="A2251">
        <v>611</v>
      </c>
      <c r="B2251" t="s">
        <v>3657</v>
      </c>
      <c r="C2251" s="2">
        <v>40</v>
      </c>
      <c r="E2251" t="str">
        <f t="shared" si="63"/>
        <v xml:space="preserve"> (611,'02 tubos cola PU','40'),</v>
      </c>
    </row>
    <row r="2252" spans="1:5" x14ac:dyDescent="0.3">
      <c r="A2252">
        <v>612</v>
      </c>
      <c r="B2252" t="s">
        <v>3658</v>
      </c>
      <c r="C2252" s="2">
        <v>189</v>
      </c>
      <c r="E2252" t="str">
        <f t="shared" si="63"/>
        <v xml:space="preserve"> (612,'7,30 m chapa 60','189'),</v>
      </c>
    </row>
    <row r="2253" spans="1:5" x14ac:dyDescent="0.3">
      <c r="A2253">
        <v>612</v>
      </c>
      <c r="B2253" t="s">
        <v>2510</v>
      </c>
      <c r="C2253" s="2">
        <v>38.520000000000003</v>
      </c>
      <c r="E2253" t="str">
        <f t="shared" si="63"/>
        <v xml:space="preserve"> (612,'4,0 m condutores 7x4','38,52'),</v>
      </c>
    </row>
    <row r="2254" spans="1:5" x14ac:dyDescent="0.3">
      <c r="A2254">
        <v>612</v>
      </c>
      <c r="B2254" t="s">
        <v>3659</v>
      </c>
      <c r="C2254" s="2">
        <v>60</v>
      </c>
      <c r="E2254" t="str">
        <f t="shared" si="63"/>
        <v xml:space="preserve"> (612,'02 tampas 01 boquilha','60'),</v>
      </c>
    </row>
    <row r="2255" spans="1:5" x14ac:dyDescent="0.3">
      <c r="A2255">
        <v>613</v>
      </c>
      <c r="B2255" t="s">
        <v>3660</v>
      </c>
      <c r="C2255" s="2">
        <v>64.8</v>
      </c>
      <c r="E2255" t="str">
        <f t="shared" si="63"/>
        <v xml:space="preserve"> (613,'3,60 m chapa 20','64,8'),</v>
      </c>
    </row>
    <row r="2256" spans="1:5" x14ac:dyDescent="0.3">
      <c r="A2256">
        <v>613</v>
      </c>
      <c r="B2256" t="s">
        <v>3661</v>
      </c>
      <c r="C2256" s="2">
        <v>59.4</v>
      </c>
      <c r="E2256" t="str">
        <f t="shared" si="63"/>
        <v xml:space="preserve"> (613,'3,30 m chapa 20','59,4'),</v>
      </c>
    </row>
    <row r="2257" spans="1:5" x14ac:dyDescent="0.3">
      <c r="A2257">
        <v>613</v>
      </c>
      <c r="B2257" t="s">
        <v>2619</v>
      </c>
      <c r="C2257" s="2">
        <v>320</v>
      </c>
      <c r="E2257" t="str">
        <f t="shared" si="63"/>
        <v xml:space="preserve"> (613,'10,0 m calha 30','320'),</v>
      </c>
    </row>
    <row r="2258" spans="1:5" x14ac:dyDescent="0.3">
      <c r="A2258">
        <v>613</v>
      </c>
      <c r="B2258" t="s">
        <v>2697</v>
      </c>
      <c r="C2258" s="2">
        <v>240</v>
      </c>
      <c r="E2258" t="str">
        <f t="shared" si="63"/>
        <v xml:space="preserve"> (613,'8,0 m condutores 10x5','240'),</v>
      </c>
    </row>
    <row r="2259" spans="1:5" x14ac:dyDescent="0.3">
      <c r="A2259">
        <v>613</v>
      </c>
      <c r="B2259" t="s">
        <v>2348</v>
      </c>
      <c r="C2259" s="2">
        <v>20</v>
      </c>
      <c r="E2259" t="str">
        <f t="shared" si="63"/>
        <v xml:space="preserve"> (613,'01 cola PU','20'),</v>
      </c>
    </row>
    <row r="2260" spans="1:5" x14ac:dyDescent="0.3">
      <c r="A2260">
        <v>613</v>
      </c>
      <c r="B2260" t="s">
        <v>2699</v>
      </c>
      <c r="C2260" s="2">
        <v>49</v>
      </c>
      <c r="E2260" t="str">
        <f t="shared" si="63"/>
        <v xml:space="preserve"> (613,'07 suportes','49'),</v>
      </c>
    </row>
    <row r="2261" spans="1:5" x14ac:dyDescent="0.3">
      <c r="A2261">
        <v>614</v>
      </c>
      <c r="B2261" t="s">
        <v>3662</v>
      </c>
      <c r="C2261" s="2">
        <v>212.38</v>
      </c>
      <c r="E2261" t="str">
        <f t="shared" si="63"/>
        <v xml:space="preserve"> (614,'8,20 m calha 60','212,38'),</v>
      </c>
    </row>
    <row r="2262" spans="1:5" x14ac:dyDescent="0.3">
      <c r="A2262">
        <v>615</v>
      </c>
      <c r="B2262" t="s">
        <v>2496</v>
      </c>
      <c r="C2262" s="2">
        <v>360</v>
      </c>
      <c r="E2262" t="str">
        <f t="shared" si="63"/>
        <v xml:space="preserve"> (615,'8,0 m calha 45','360'),</v>
      </c>
    </row>
    <row r="2263" spans="1:5" x14ac:dyDescent="0.3">
      <c r="A2263">
        <v>615</v>
      </c>
      <c r="B2263" t="s">
        <v>3663</v>
      </c>
      <c r="C2263" s="2">
        <v>117.8</v>
      </c>
      <c r="E2263" t="str">
        <f t="shared" si="63"/>
        <v xml:space="preserve"> (615,'6,20 m rufo 20','117,8'),</v>
      </c>
    </row>
    <row r="2264" spans="1:5" x14ac:dyDescent="0.3">
      <c r="A2264">
        <v>615</v>
      </c>
      <c r="B2264" t="s">
        <v>3453</v>
      </c>
      <c r="C2264" s="2">
        <v>83.2</v>
      </c>
      <c r="E2264" t="str">
        <f t="shared" si="63"/>
        <v xml:space="preserve"> (615,'2,60 m calha 30','83,2'),</v>
      </c>
    </row>
    <row r="2265" spans="1:5" x14ac:dyDescent="0.3">
      <c r="A2265">
        <v>615</v>
      </c>
      <c r="B2265" t="s">
        <v>2351</v>
      </c>
      <c r="C2265" s="2">
        <v>14</v>
      </c>
      <c r="E2265" t="str">
        <f t="shared" si="63"/>
        <v xml:space="preserve"> (615,'02 suportes','14'),</v>
      </c>
    </row>
    <row r="2266" spans="1:5" x14ac:dyDescent="0.3">
      <c r="A2266">
        <v>615</v>
      </c>
      <c r="B2266" t="s">
        <v>2390</v>
      </c>
      <c r="C2266" s="2">
        <v>120</v>
      </c>
      <c r="E2266" t="str">
        <f t="shared" si="63"/>
        <v xml:space="preserve"> (615,'4,0 m condutor 7x4','120'),</v>
      </c>
    </row>
    <row r="2267" spans="1:5" x14ac:dyDescent="0.3">
      <c r="A2267">
        <v>615</v>
      </c>
      <c r="B2267" t="s">
        <v>3664</v>
      </c>
      <c r="C2267" s="2">
        <v>411.6</v>
      </c>
      <c r="E2267" t="str">
        <f t="shared" si="63"/>
        <v xml:space="preserve"> (615,'9,80 m rufo 45','411,6'),</v>
      </c>
    </row>
    <row r="2268" spans="1:5" x14ac:dyDescent="0.3">
      <c r="A2268">
        <v>615</v>
      </c>
      <c r="B2268" t="s">
        <v>2558</v>
      </c>
      <c r="C2268" s="2">
        <v>120</v>
      </c>
      <c r="E2268" t="str">
        <f t="shared" si="63"/>
        <v xml:space="preserve"> (615,'4,0 m condutores 10x5','120'),</v>
      </c>
    </row>
    <row r="2269" spans="1:5" x14ac:dyDescent="0.3">
      <c r="A2269">
        <v>615</v>
      </c>
      <c r="B2269" t="s">
        <v>2509</v>
      </c>
      <c r="C2269" s="2">
        <v>40</v>
      </c>
      <c r="E2269" t="str">
        <f t="shared" si="63"/>
        <v xml:space="preserve"> (615,'02 colas PU','40'),</v>
      </c>
    </row>
    <row r="2270" spans="1:5" x14ac:dyDescent="0.3">
      <c r="A2270">
        <v>616</v>
      </c>
      <c r="B2270" t="s">
        <v>3665</v>
      </c>
      <c r="C2270" s="2">
        <v>120</v>
      </c>
      <c r="E2270" t="str">
        <f t="shared" si="63"/>
        <v xml:space="preserve"> (616,'Mão de obra pé condutor','120'),</v>
      </c>
    </row>
    <row r="2271" spans="1:5" x14ac:dyDescent="0.3">
      <c r="A2271">
        <v>617</v>
      </c>
      <c r="B2271" t="s">
        <v>3436</v>
      </c>
      <c r="C2271" s="2">
        <v>50.4</v>
      </c>
      <c r="E2271" t="str">
        <f t="shared" si="63"/>
        <v xml:space="preserve"> (617,'2,80 m rufo 20','50,4'),</v>
      </c>
    </row>
    <row r="2272" spans="1:5" x14ac:dyDescent="0.3">
      <c r="A2272">
        <v>617</v>
      </c>
      <c r="B2272" t="s">
        <v>3666</v>
      </c>
      <c r="C2272" s="2">
        <v>65</v>
      </c>
      <c r="E2272" t="str">
        <f t="shared" si="63"/>
        <v xml:space="preserve"> (617,'1,20 m calha 35','65'),</v>
      </c>
    </row>
    <row r="2273" spans="1:5" x14ac:dyDescent="0.3">
      <c r="A2273">
        <v>617</v>
      </c>
      <c r="B2273" t="s">
        <v>2586</v>
      </c>
      <c r="C2273" s="2">
        <v>99</v>
      </c>
      <c r="E2273" t="str">
        <f t="shared" si="63"/>
        <v xml:space="preserve"> (617,'5,50 m rufo 20','99'),</v>
      </c>
    </row>
    <row r="2274" spans="1:5" x14ac:dyDescent="0.3">
      <c r="A2274">
        <v>617</v>
      </c>
      <c r="B2274" t="s">
        <v>2941</v>
      </c>
      <c r="C2274" s="2">
        <v>55.8</v>
      </c>
      <c r="E2274" t="str">
        <f t="shared" si="63"/>
        <v xml:space="preserve"> (617,'3,10 m rufo 20','55,8'),</v>
      </c>
    </row>
    <row r="2275" spans="1:5" x14ac:dyDescent="0.3">
      <c r="A2275">
        <v>617</v>
      </c>
      <c r="B2275" t="s">
        <v>3667</v>
      </c>
      <c r="C2275" s="2">
        <v>239.2</v>
      </c>
      <c r="E2275" t="str">
        <f t="shared" si="63"/>
        <v xml:space="preserve"> (617,'4,60 m geral 60','239,2'),</v>
      </c>
    </row>
    <row r="2276" spans="1:5" hidden="1" x14ac:dyDescent="0.3">
      <c r="B2276" t="s">
        <v>3668</v>
      </c>
    </row>
    <row r="2277" spans="1:5" hidden="1" x14ac:dyDescent="0.3">
      <c r="B2277" t="s">
        <v>2351</v>
      </c>
    </row>
    <row r="2278" spans="1:5" x14ac:dyDescent="0.3">
      <c r="A2278">
        <v>617</v>
      </c>
      <c r="B2278" t="s">
        <v>2351</v>
      </c>
      <c r="C2278" s="2">
        <v>14</v>
      </c>
      <c r="E2278" t="str">
        <f>" ("&amp;A2278&amp;",'"&amp;B2278&amp;"','"&amp;C2278&amp;"'),"</f>
        <v xml:space="preserve"> (617,'02 suportes','14'),</v>
      </c>
    </row>
    <row r="2279" spans="1:5" hidden="1" x14ac:dyDescent="0.3">
      <c r="B2279" t="s">
        <v>3669</v>
      </c>
      <c r="C2279" s="2">
        <v>0</v>
      </c>
    </row>
    <row r="2280" spans="1:5" hidden="1" x14ac:dyDescent="0.3">
      <c r="B2280" t="s">
        <v>3669</v>
      </c>
    </row>
    <row r="2281" spans="1:5" hidden="1" x14ac:dyDescent="0.3">
      <c r="B2281" t="s">
        <v>3669</v>
      </c>
    </row>
    <row r="2282" spans="1:5" hidden="1" x14ac:dyDescent="0.3">
      <c r="B2282" t="s">
        <v>3670</v>
      </c>
      <c r="C2282" s="2">
        <v>0</v>
      </c>
    </row>
    <row r="2283" spans="1:5" x14ac:dyDescent="0.3">
      <c r="A2283">
        <v>618</v>
      </c>
      <c r="B2283" t="s">
        <v>3669</v>
      </c>
      <c r="C2283" s="2">
        <v>0</v>
      </c>
      <c r="E2283" t="str">
        <f t="shared" ref="E2283:E2306" si="64">" ("&amp;A2283&amp;",'"&amp;B2283&amp;"','"&amp;C2283&amp;"'),"</f>
        <v xml:space="preserve"> (618,'4,20 m rufo 35','0'),</v>
      </c>
    </row>
    <row r="2284" spans="1:5" x14ac:dyDescent="0.3">
      <c r="A2284">
        <v>618</v>
      </c>
      <c r="B2284" t="s">
        <v>3671</v>
      </c>
      <c r="C2284" s="2">
        <v>0</v>
      </c>
      <c r="E2284" t="str">
        <f t="shared" si="64"/>
        <v xml:space="preserve"> (618,'Mão de obra pedreiro','0'),</v>
      </c>
    </row>
    <row r="2285" spans="1:5" x14ac:dyDescent="0.3">
      <c r="A2285">
        <v>619</v>
      </c>
      <c r="B2285" t="s">
        <v>3672</v>
      </c>
      <c r="C2285" s="2">
        <v>355.8</v>
      </c>
      <c r="E2285" t="str">
        <f t="shared" si="64"/>
        <v xml:space="preserve"> (619,'5,71 m calha 70','355,8'),</v>
      </c>
    </row>
    <row r="2286" spans="1:5" x14ac:dyDescent="0.3">
      <c r="A2286">
        <v>619</v>
      </c>
      <c r="B2286" t="s">
        <v>2352</v>
      </c>
      <c r="C2286" s="2">
        <v>120</v>
      </c>
      <c r="E2286" t="str">
        <f t="shared" si="64"/>
        <v xml:space="preserve"> (619,'4,0 m condutor 10x5','120'),</v>
      </c>
    </row>
    <row r="2287" spans="1:5" x14ac:dyDescent="0.3">
      <c r="A2287">
        <v>619</v>
      </c>
      <c r="B2287" t="s">
        <v>2750</v>
      </c>
      <c r="C2287" s="2">
        <v>72.2</v>
      </c>
      <c r="E2287" t="str">
        <f t="shared" si="64"/>
        <v xml:space="preserve"> (619,'3,80 m rufo 20','72,2'),</v>
      </c>
    </row>
    <row r="2288" spans="1:5" x14ac:dyDescent="0.3">
      <c r="A2288">
        <v>619</v>
      </c>
      <c r="B2288" t="s">
        <v>2750</v>
      </c>
      <c r="C2288" s="2">
        <v>72.2</v>
      </c>
      <c r="E2288" t="str">
        <f t="shared" si="64"/>
        <v xml:space="preserve"> (619,'3,80 m rufo 20','72,2'),</v>
      </c>
    </row>
    <row r="2289" spans="1:5" x14ac:dyDescent="0.3">
      <c r="A2289">
        <v>619</v>
      </c>
      <c r="B2289" t="s">
        <v>2558</v>
      </c>
      <c r="C2289" s="2">
        <v>120</v>
      </c>
      <c r="E2289" t="str">
        <f t="shared" si="64"/>
        <v xml:space="preserve"> (619,'4,0 m condutores 10x5','120'),</v>
      </c>
    </row>
    <row r="2290" spans="1:5" x14ac:dyDescent="0.3">
      <c r="A2290">
        <v>619</v>
      </c>
      <c r="B2290" t="s">
        <v>2509</v>
      </c>
      <c r="C2290" s="2">
        <v>40</v>
      </c>
      <c r="E2290" t="str">
        <f t="shared" si="64"/>
        <v xml:space="preserve"> (619,'02 colas PU','40'),</v>
      </c>
    </row>
    <row r="2291" spans="1:5" x14ac:dyDescent="0.3">
      <c r="A2291">
        <v>620</v>
      </c>
      <c r="B2291" t="s">
        <v>3673</v>
      </c>
      <c r="C2291" s="2">
        <v>198</v>
      </c>
      <c r="E2291" t="str">
        <f t="shared" si="64"/>
        <v xml:space="preserve"> (620,'4,40 m calha 50','198'),</v>
      </c>
    </row>
    <row r="2292" spans="1:5" x14ac:dyDescent="0.3">
      <c r="A2292">
        <v>620</v>
      </c>
      <c r="B2292" t="s">
        <v>3674</v>
      </c>
      <c r="C2292" s="2">
        <v>30</v>
      </c>
      <c r="E2292" t="str">
        <f t="shared" si="64"/>
        <v xml:space="preserve"> (620,'1,20 m ping 25','30'),</v>
      </c>
    </row>
    <row r="2293" spans="1:5" x14ac:dyDescent="0.3">
      <c r="A2293">
        <v>620</v>
      </c>
      <c r="B2293" t="s">
        <v>3674</v>
      </c>
      <c r="C2293" s="2">
        <v>30</v>
      </c>
      <c r="E2293" t="str">
        <f t="shared" si="64"/>
        <v xml:space="preserve"> (620,'1,20 m ping 25','30'),</v>
      </c>
    </row>
    <row r="2294" spans="1:5" x14ac:dyDescent="0.3">
      <c r="A2294">
        <v>620</v>
      </c>
      <c r="B2294" t="s">
        <v>3675</v>
      </c>
      <c r="C2294" s="2">
        <v>122.5</v>
      </c>
      <c r="E2294" t="str">
        <f t="shared" si="64"/>
        <v xml:space="preserve"> (620,'3,40 m ping/rufo 33','122,5'),</v>
      </c>
    </row>
    <row r="2295" spans="1:5" x14ac:dyDescent="0.3">
      <c r="A2295">
        <v>620</v>
      </c>
      <c r="B2295" t="s">
        <v>2598</v>
      </c>
      <c r="C2295" s="2">
        <v>28.5</v>
      </c>
      <c r="E2295" t="str">
        <f t="shared" si="64"/>
        <v xml:space="preserve"> (620,'1,50 m rufo 20','28,5'),</v>
      </c>
    </row>
    <row r="2296" spans="1:5" x14ac:dyDescent="0.3">
      <c r="A2296">
        <v>620</v>
      </c>
      <c r="B2296" t="s">
        <v>2348</v>
      </c>
      <c r="C2296" s="2">
        <v>20</v>
      </c>
      <c r="E2296" t="str">
        <f t="shared" si="64"/>
        <v xml:space="preserve"> (620,'01 cola PU','20'),</v>
      </c>
    </row>
    <row r="2297" spans="1:5" x14ac:dyDescent="0.3">
      <c r="A2297">
        <v>620</v>
      </c>
      <c r="B2297" t="s">
        <v>2827</v>
      </c>
      <c r="C2297" s="2">
        <v>60</v>
      </c>
      <c r="E2297" t="str">
        <f t="shared" si="64"/>
        <v xml:space="preserve"> (620,'2,0 m condutores 10x5','60'),</v>
      </c>
    </row>
    <row r="2298" spans="1:5" x14ac:dyDescent="0.3">
      <c r="A2298">
        <v>620</v>
      </c>
      <c r="B2298" t="s">
        <v>3676</v>
      </c>
      <c r="C2298" s="2">
        <v>46.48</v>
      </c>
      <c r="E2298" t="str">
        <f t="shared" si="64"/>
        <v xml:space="preserve"> (620,'3,40 m rufo material','46,48'),</v>
      </c>
    </row>
    <row r="2299" spans="1:5" x14ac:dyDescent="0.3">
      <c r="A2299">
        <v>621</v>
      </c>
      <c r="B2299" t="s">
        <v>3677</v>
      </c>
      <c r="C2299" s="2">
        <v>200</v>
      </c>
      <c r="E2299" t="str">
        <f t="shared" si="64"/>
        <v xml:space="preserve"> (621,'5,20 m pingadeira 45','200'),</v>
      </c>
    </row>
    <row r="2300" spans="1:5" x14ac:dyDescent="0.3">
      <c r="A2300">
        <v>622</v>
      </c>
      <c r="B2300" t="s">
        <v>2616</v>
      </c>
      <c r="C2300" s="2">
        <v>266</v>
      </c>
      <c r="E2300" t="str">
        <f t="shared" si="64"/>
        <v xml:space="preserve"> (622,'8,0 m calha 30','266'),</v>
      </c>
    </row>
    <row r="2301" spans="1:5" x14ac:dyDescent="0.3">
      <c r="A2301">
        <v>622</v>
      </c>
      <c r="B2301" t="s">
        <v>2569</v>
      </c>
      <c r="C2301" s="2">
        <v>42</v>
      </c>
      <c r="E2301" t="str">
        <f t="shared" si="64"/>
        <v xml:space="preserve"> (622,'06 suportes','42'),</v>
      </c>
    </row>
    <row r="2302" spans="1:5" x14ac:dyDescent="0.3">
      <c r="A2302">
        <v>623</v>
      </c>
      <c r="B2302" t="s">
        <v>3678</v>
      </c>
      <c r="C2302" s="2">
        <v>478.08</v>
      </c>
      <c r="E2302" t="str">
        <f t="shared" si="64"/>
        <v xml:space="preserve"> (623,'36,0 m rufo 20','478,08'),</v>
      </c>
    </row>
    <row r="2303" spans="1:5" x14ac:dyDescent="0.3">
      <c r="A2303">
        <v>623</v>
      </c>
      <c r="B2303" t="s">
        <v>4601</v>
      </c>
      <c r="C2303" s="2">
        <v>0</v>
      </c>
      <c r="E2303" t="str">
        <f t="shared" si="64"/>
        <v xml:space="preserve"> (623,'item','0'),</v>
      </c>
    </row>
    <row r="2304" spans="1:5" x14ac:dyDescent="0.3">
      <c r="A2304">
        <v>624</v>
      </c>
      <c r="B2304" t="s">
        <v>3679</v>
      </c>
      <c r="C2304" s="2">
        <v>0</v>
      </c>
      <c r="E2304" t="str">
        <f t="shared" si="64"/>
        <v xml:space="preserve"> (624,'01 Motor Búfalo 15 Cv baixa rotação','0'),</v>
      </c>
    </row>
    <row r="2305" spans="1:5" x14ac:dyDescent="0.3">
      <c r="A2305">
        <v>624</v>
      </c>
      <c r="B2305" t="s">
        <v>3680</v>
      </c>
      <c r="C2305" s="2">
        <v>0</v>
      </c>
      <c r="E2305" t="str">
        <f t="shared" si="64"/>
        <v xml:space="preserve"> (624,'no estado que se encontra (funcionando','0'),</v>
      </c>
    </row>
    <row r="2306" spans="1:5" x14ac:dyDescent="0.3">
      <c r="A2306">
        <v>624</v>
      </c>
      <c r="B2306" t="s">
        <v>3681</v>
      </c>
      <c r="C2306" s="2">
        <v>0</v>
      </c>
      <c r="E2306" t="str">
        <f t="shared" si="64"/>
        <v xml:space="preserve"> (624,'perfeito c/ rolamentos novos)','0'),</v>
      </c>
    </row>
    <row r="2307" spans="1:5" hidden="1" x14ac:dyDescent="0.3">
      <c r="B2307" t="s">
        <v>3681</v>
      </c>
    </row>
    <row r="2308" spans="1:5" x14ac:dyDescent="0.3">
      <c r="A2308">
        <v>624</v>
      </c>
      <c r="B2308" t="s">
        <v>3682</v>
      </c>
      <c r="C2308" s="2">
        <v>2000</v>
      </c>
      <c r="E2308" t="str">
        <f t="shared" ref="E2308:E2371" si="65">" ("&amp;A2308&amp;",'"&amp;B2308&amp;"','"&amp;C2308&amp;"'),"</f>
        <v xml:space="preserve"> (624,'sem garantia','2000'),</v>
      </c>
    </row>
    <row r="2309" spans="1:5" x14ac:dyDescent="0.3">
      <c r="A2309">
        <v>625</v>
      </c>
      <c r="B2309" t="s">
        <v>3683</v>
      </c>
      <c r="C2309" s="2">
        <v>887.3</v>
      </c>
      <c r="E2309" t="str">
        <f t="shared" si="65"/>
        <v xml:space="preserve"> (625,'46,70 m rufo 20','887,3'),</v>
      </c>
    </row>
    <row r="2310" spans="1:5" x14ac:dyDescent="0.3">
      <c r="A2310">
        <v>625</v>
      </c>
      <c r="B2310" t="s">
        <v>3483</v>
      </c>
      <c r="C2310" s="2">
        <v>62.5</v>
      </c>
      <c r="E2310" t="str">
        <f t="shared" si="65"/>
        <v xml:space="preserve"> (625,'2,50 m rufo 25','62,5'),</v>
      </c>
    </row>
    <row r="2311" spans="1:5" x14ac:dyDescent="0.3">
      <c r="A2311">
        <v>625</v>
      </c>
      <c r="B2311" t="s">
        <v>3684</v>
      </c>
      <c r="C2311" s="2">
        <v>268.8</v>
      </c>
      <c r="E2311" t="str">
        <f t="shared" si="65"/>
        <v xml:space="preserve"> (625,'8,40 m rufo 30','268,8'),</v>
      </c>
    </row>
    <row r="2312" spans="1:5" x14ac:dyDescent="0.3">
      <c r="A2312">
        <v>625</v>
      </c>
      <c r="B2312" t="s">
        <v>3685</v>
      </c>
      <c r="C2312" s="2">
        <v>1150</v>
      </c>
      <c r="E2312" t="str">
        <f t="shared" si="65"/>
        <v xml:space="preserve"> (625,'46,0 m ping 25','1150'),</v>
      </c>
    </row>
    <row r="2313" spans="1:5" x14ac:dyDescent="0.3">
      <c r="A2313">
        <v>625</v>
      </c>
      <c r="B2313" t="s">
        <v>3686</v>
      </c>
      <c r="C2313" s="2">
        <v>928</v>
      </c>
      <c r="E2313" t="str">
        <f t="shared" si="65"/>
        <v xml:space="preserve"> (625,'23,20 m ping/rufo 40','928'),</v>
      </c>
    </row>
    <row r="2314" spans="1:5" x14ac:dyDescent="0.3">
      <c r="A2314">
        <v>625</v>
      </c>
      <c r="B2314" t="s">
        <v>3687</v>
      </c>
      <c r="C2314" s="2">
        <v>201.4</v>
      </c>
      <c r="E2314" t="str">
        <f t="shared" si="65"/>
        <v xml:space="preserve"> (625,'5,30 m ping 35','201,4'),</v>
      </c>
    </row>
    <row r="2315" spans="1:5" x14ac:dyDescent="0.3">
      <c r="A2315">
        <v>625</v>
      </c>
      <c r="B2315" t="s">
        <v>3113</v>
      </c>
      <c r="C2315" s="2">
        <v>180</v>
      </c>
      <c r="E2315" t="str">
        <f t="shared" si="65"/>
        <v xml:space="preserve"> (625,'09 colas PU','180'),</v>
      </c>
    </row>
    <row r="2316" spans="1:5" x14ac:dyDescent="0.3">
      <c r="A2316">
        <v>626</v>
      </c>
      <c r="B2316" t="s">
        <v>3462</v>
      </c>
      <c r="C2316" s="2">
        <v>470</v>
      </c>
      <c r="E2316" t="str">
        <f t="shared" si="65"/>
        <v xml:space="preserve"> (626,'7,50 m calha 50','470'),</v>
      </c>
    </row>
    <row r="2317" spans="1:5" x14ac:dyDescent="0.3">
      <c r="A2317">
        <v>626</v>
      </c>
      <c r="B2317" t="s">
        <v>2399</v>
      </c>
      <c r="C2317" s="2">
        <v>39.840000000000003</v>
      </c>
      <c r="E2317" t="str">
        <f t="shared" si="65"/>
        <v xml:space="preserve"> (626,'3,0 m rufo 20','39,84'),</v>
      </c>
    </row>
    <row r="2318" spans="1:5" x14ac:dyDescent="0.3">
      <c r="A2318">
        <v>627</v>
      </c>
      <c r="B2318" t="s">
        <v>2738</v>
      </c>
      <c r="C2318" s="2">
        <v>29.88</v>
      </c>
      <c r="E2318" t="str">
        <f t="shared" si="65"/>
        <v xml:space="preserve"> (627,'3,0 m rufo 15','29,88'),</v>
      </c>
    </row>
    <row r="2319" spans="1:5" x14ac:dyDescent="0.3">
      <c r="A2319">
        <v>627</v>
      </c>
      <c r="B2319" t="s">
        <v>3688</v>
      </c>
      <c r="C2319" s="2">
        <v>139.44</v>
      </c>
      <c r="E2319" t="str">
        <f t="shared" si="65"/>
        <v xml:space="preserve"> (627,'10,50 m rufo 20','139,44'),</v>
      </c>
    </row>
    <row r="2320" spans="1:5" x14ac:dyDescent="0.3">
      <c r="A2320">
        <v>627</v>
      </c>
      <c r="B2320" t="s">
        <v>3689</v>
      </c>
      <c r="C2320" s="2">
        <v>0</v>
      </c>
      <c r="E2320" t="str">
        <f t="shared" si="65"/>
        <v xml:space="preserve"> (627,'Material','0'),</v>
      </c>
    </row>
    <row r="2321" spans="1:5" x14ac:dyDescent="0.3">
      <c r="A2321">
        <v>628</v>
      </c>
      <c r="B2321" t="s">
        <v>2666</v>
      </c>
      <c r="C2321" s="2">
        <v>0</v>
      </c>
      <c r="E2321" t="str">
        <f t="shared" si="65"/>
        <v xml:space="preserve"> (628,'1,0 m chapa 30','0'),</v>
      </c>
    </row>
    <row r="2322" spans="1:5" x14ac:dyDescent="0.3">
      <c r="A2322">
        <v>628</v>
      </c>
      <c r="B2322" t="s">
        <v>3690</v>
      </c>
      <c r="C2322" s="2">
        <v>0</v>
      </c>
      <c r="E2322" t="str">
        <f t="shared" si="65"/>
        <v xml:space="preserve"> (628,'1,0 m chapa 40','0'),</v>
      </c>
    </row>
    <row r="2323" spans="1:5" x14ac:dyDescent="0.3">
      <c r="A2323">
        <v>628</v>
      </c>
      <c r="B2323" t="s">
        <v>3691</v>
      </c>
      <c r="C2323" s="2">
        <v>0</v>
      </c>
      <c r="E2323" t="str">
        <f t="shared" si="65"/>
        <v xml:space="preserve"> (628,'MATERIAL','0'),</v>
      </c>
    </row>
    <row r="2324" spans="1:5" x14ac:dyDescent="0.3">
      <c r="A2324">
        <v>629</v>
      </c>
      <c r="B2324" t="s">
        <v>3692</v>
      </c>
      <c r="C2324" s="2">
        <v>66</v>
      </c>
      <c r="E2324" t="str">
        <f t="shared" si="65"/>
        <v xml:space="preserve"> (629,'05 unidades cola PU','66'),</v>
      </c>
    </row>
    <row r="2325" spans="1:5" x14ac:dyDescent="0.3">
      <c r="A2325">
        <v>630</v>
      </c>
      <c r="B2325" t="s">
        <v>3693</v>
      </c>
      <c r="C2325" s="2">
        <v>216</v>
      </c>
      <c r="E2325" t="str">
        <f t="shared" si="65"/>
        <v xml:space="preserve"> (630,'3,60 m rufo 70','216'),</v>
      </c>
    </row>
    <row r="2326" spans="1:5" x14ac:dyDescent="0.3">
      <c r="A2326">
        <v>630</v>
      </c>
      <c r="B2326" t="s">
        <v>3694</v>
      </c>
      <c r="C2326" s="2">
        <v>50.4</v>
      </c>
      <c r="E2326" t="str">
        <f t="shared" si="65"/>
        <v xml:space="preserve"> (630,'1,20 m rufo 45','50,4'),</v>
      </c>
    </row>
    <row r="2327" spans="1:5" x14ac:dyDescent="0.3">
      <c r="A2327">
        <v>630</v>
      </c>
      <c r="B2327" t="s">
        <v>3695</v>
      </c>
      <c r="C2327" s="2">
        <v>105</v>
      </c>
      <c r="E2327" t="str">
        <f t="shared" si="65"/>
        <v xml:space="preserve"> (630,'2,50 m rufo 45','105'),</v>
      </c>
    </row>
    <row r="2328" spans="1:5" x14ac:dyDescent="0.3">
      <c r="A2328">
        <v>630</v>
      </c>
      <c r="B2328" t="s">
        <v>3696</v>
      </c>
      <c r="C2328" s="2">
        <v>26.6</v>
      </c>
      <c r="E2328" t="str">
        <f t="shared" si="65"/>
        <v xml:space="preserve"> (630,'0,70 cm rufo','26,6'),</v>
      </c>
    </row>
    <row r="2329" spans="1:5" x14ac:dyDescent="0.3">
      <c r="A2329">
        <v>631</v>
      </c>
      <c r="B2329" t="s">
        <v>3697</v>
      </c>
      <c r="C2329" s="2">
        <v>0</v>
      </c>
      <c r="E2329" t="str">
        <f t="shared" si="65"/>
        <v xml:space="preserve"> (631,'10,0 m pingadeira 50','0'),</v>
      </c>
    </row>
    <row r="2330" spans="1:5" x14ac:dyDescent="0.3">
      <c r="A2330">
        <v>631</v>
      </c>
      <c r="B2330" t="s">
        <v>2756</v>
      </c>
      <c r="C2330" s="2">
        <v>0</v>
      </c>
      <c r="E2330" t="str">
        <f t="shared" si="65"/>
        <v xml:space="preserve"> (631,'02 boquilhas','0'),</v>
      </c>
    </row>
    <row r="2331" spans="1:5" x14ac:dyDescent="0.3">
      <c r="A2331">
        <v>630</v>
      </c>
      <c r="B2331" t="s">
        <v>3698</v>
      </c>
      <c r="C2331" s="2">
        <v>30</v>
      </c>
      <c r="E2331" t="str">
        <f t="shared" si="65"/>
        <v xml:space="preserve"> (630,'calafetar 8,0 m rufo','30'),</v>
      </c>
    </row>
    <row r="2332" spans="1:5" x14ac:dyDescent="0.3">
      <c r="A2332">
        <v>630</v>
      </c>
      <c r="B2332" t="s">
        <v>3699</v>
      </c>
      <c r="C2332" s="2">
        <v>30</v>
      </c>
      <c r="E2332" t="str">
        <f t="shared" si="65"/>
        <v xml:space="preserve"> (630,'02 cabeças de ping','30'),</v>
      </c>
    </row>
    <row r="2333" spans="1:5" x14ac:dyDescent="0.3">
      <c r="A2333">
        <v>630</v>
      </c>
      <c r="B2333" t="s">
        <v>3700</v>
      </c>
      <c r="C2333" s="2">
        <v>120</v>
      </c>
      <c r="E2333" t="str">
        <f t="shared" si="65"/>
        <v xml:space="preserve"> (630,'calefetar 12,0 m pingadeira','120'),</v>
      </c>
    </row>
    <row r="2334" spans="1:5" x14ac:dyDescent="0.3">
      <c r="A2334">
        <v>630</v>
      </c>
      <c r="B2334" t="s">
        <v>3701</v>
      </c>
      <c r="C2334" s="2">
        <v>30</v>
      </c>
      <c r="E2334" t="str">
        <f t="shared" si="65"/>
        <v xml:space="preserve"> (630,'calafetar 05 emenda de ping','30'),</v>
      </c>
    </row>
    <row r="2335" spans="1:5" x14ac:dyDescent="0.3">
      <c r="A2335">
        <v>630</v>
      </c>
      <c r="B2335" t="s">
        <v>2824</v>
      </c>
      <c r="C2335" s="2">
        <v>80</v>
      </c>
      <c r="E2335" t="str">
        <f t="shared" si="65"/>
        <v xml:space="preserve"> (630,'04 colas PU','80'),</v>
      </c>
    </row>
    <row r="2336" spans="1:5" x14ac:dyDescent="0.3">
      <c r="A2336">
        <v>633</v>
      </c>
      <c r="B2336" t="s">
        <v>3702</v>
      </c>
      <c r="C2336" s="2">
        <v>230.75</v>
      </c>
      <c r="E2336" t="str">
        <f t="shared" si="65"/>
        <v xml:space="preserve"> (633,'3,60 m calha','230,75'),</v>
      </c>
    </row>
    <row r="2337" spans="1:5" x14ac:dyDescent="0.3">
      <c r="A2337">
        <v>633</v>
      </c>
      <c r="B2337" t="s">
        <v>2352</v>
      </c>
      <c r="C2337" s="2">
        <v>120</v>
      </c>
      <c r="E2337" t="str">
        <f t="shared" si="65"/>
        <v xml:space="preserve"> (633,'4,0 m condutor 10x5','120'),</v>
      </c>
    </row>
    <row r="2338" spans="1:5" x14ac:dyDescent="0.3">
      <c r="A2338">
        <v>633</v>
      </c>
      <c r="B2338" t="s">
        <v>3703</v>
      </c>
      <c r="C2338" s="2">
        <v>80</v>
      </c>
      <c r="E2338" t="str">
        <f t="shared" si="65"/>
        <v xml:space="preserve"> (633,'Mão de obra condutor 10x5','80'),</v>
      </c>
    </row>
    <row r="2339" spans="1:5" x14ac:dyDescent="0.3">
      <c r="A2339">
        <v>634</v>
      </c>
      <c r="B2339" t="s">
        <v>3704</v>
      </c>
      <c r="C2339" s="2">
        <v>0</v>
      </c>
      <c r="E2339" t="str">
        <f t="shared" si="65"/>
        <v xml:space="preserve"> (634,'1,40 calha 30','0'),</v>
      </c>
    </row>
    <row r="2340" spans="1:5" x14ac:dyDescent="0.3">
      <c r="A2340">
        <v>634</v>
      </c>
      <c r="B2340" t="s">
        <v>2390</v>
      </c>
      <c r="C2340" s="2">
        <v>0</v>
      </c>
      <c r="E2340" t="str">
        <f t="shared" si="65"/>
        <v xml:space="preserve"> (634,'4,0 m condutor 7x4','0'),</v>
      </c>
    </row>
    <row r="2341" spans="1:5" x14ac:dyDescent="0.3">
      <c r="A2341">
        <v>634</v>
      </c>
      <c r="B2341" t="s">
        <v>2348</v>
      </c>
      <c r="C2341" s="2">
        <v>0</v>
      </c>
      <c r="E2341" t="str">
        <f t="shared" si="65"/>
        <v xml:space="preserve"> (634,'01 cola PU','0'),</v>
      </c>
    </row>
    <row r="2342" spans="1:5" x14ac:dyDescent="0.3">
      <c r="A2342">
        <v>632</v>
      </c>
      <c r="B2342" t="s">
        <v>3705</v>
      </c>
      <c r="C2342" s="2">
        <v>7.46</v>
      </c>
      <c r="E2342" t="str">
        <f t="shared" si="65"/>
        <v xml:space="preserve"> (632,'1,0 m chapa 15','7,46'),</v>
      </c>
    </row>
    <row r="2343" spans="1:5" x14ac:dyDescent="0.3">
      <c r="A2343">
        <v>635</v>
      </c>
      <c r="B2343" t="s">
        <v>2382</v>
      </c>
      <c r="C2343" s="2">
        <v>60</v>
      </c>
      <c r="E2343" t="str">
        <f t="shared" si="65"/>
        <v xml:space="preserve"> (635,'2,0 m condutor 10x5','60'),</v>
      </c>
    </row>
    <row r="2344" spans="1:5" x14ac:dyDescent="0.3">
      <c r="A2344">
        <v>636</v>
      </c>
      <c r="B2344" t="s">
        <v>3706</v>
      </c>
      <c r="C2344" s="2">
        <v>37.18</v>
      </c>
      <c r="E2344" t="str">
        <f t="shared" si="65"/>
        <v xml:space="preserve"> (636,'2,80 m rufo/acab 20','37,18'),</v>
      </c>
    </row>
    <row r="2345" spans="1:5" x14ac:dyDescent="0.3">
      <c r="A2345">
        <v>636</v>
      </c>
      <c r="B2345" t="s">
        <v>3707</v>
      </c>
      <c r="C2345" s="2">
        <v>56.77</v>
      </c>
      <c r="E2345" t="str">
        <f t="shared" si="65"/>
        <v xml:space="preserve"> (636,'2,85 m rufo 30','56,77'),</v>
      </c>
    </row>
    <row r="2346" spans="1:5" x14ac:dyDescent="0.3">
      <c r="A2346">
        <v>636</v>
      </c>
      <c r="B2346" t="s">
        <v>3708</v>
      </c>
      <c r="C2346" s="2">
        <v>29.88</v>
      </c>
      <c r="E2346" t="str">
        <f t="shared" si="65"/>
        <v xml:space="preserve"> (636,'1,50 m rufo 30','29,88'),</v>
      </c>
    </row>
    <row r="2347" spans="1:5" x14ac:dyDescent="0.3">
      <c r="A2347">
        <v>637</v>
      </c>
      <c r="B2347" t="s">
        <v>2827</v>
      </c>
      <c r="C2347" s="2">
        <v>35</v>
      </c>
      <c r="E2347" t="str">
        <f t="shared" si="65"/>
        <v xml:space="preserve"> (637,'2,0 m condutores 10x5','35'),</v>
      </c>
    </row>
    <row r="2348" spans="1:5" x14ac:dyDescent="0.3">
      <c r="A2348">
        <v>638</v>
      </c>
      <c r="B2348" t="s">
        <v>3709</v>
      </c>
      <c r="C2348" s="2">
        <v>455</v>
      </c>
      <c r="E2348" t="str">
        <f t="shared" si="65"/>
        <v xml:space="preserve"> (638,'48,0 m chapa 15','455'),</v>
      </c>
    </row>
    <row r="2349" spans="1:5" x14ac:dyDescent="0.3">
      <c r="A2349">
        <v>638</v>
      </c>
      <c r="B2349" t="s">
        <v>3689</v>
      </c>
      <c r="C2349" s="2">
        <v>0</v>
      </c>
      <c r="E2349" t="str">
        <f t="shared" si="65"/>
        <v xml:space="preserve"> (638,'Material','0'),</v>
      </c>
    </row>
    <row r="2350" spans="1:5" x14ac:dyDescent="0.3">
      <c r="A2350">
        <v>639</v>
      </c>
      <c r="B2350" t="s">
        <v>2959</v>
      </c>
      <c r="C2350" s="2">
        <v>79.599999999999994</v>
      </c>
      <c r="E2350" t="str">
        <f t="shared" si="65"/>
        <v xml:space="preserve"> (639,'8,0 m rufo 20','79,6'),</v>
      </c>
    </row>
    <row r="2351" spans="1:5" x14ac:dyDescent="0.3">
      <c r="A2351">
        <v>639</v>
      </c>
      <c r="B2351" t="s">
        <v>3689</v>
      </c>
      <c r="C2351" s="2">
        <v>0</v>
      </c>
      <c r="E2351" t="str">
        <f t="shared" si="65"/>
        <v xml:space="preserve"> (639,'Material','0'),</v>
      </c>
    </row>
    <row r="2352" spans="1:5" x14ac:dyDescent="0.3">
      <c r="A2352">
        <v>640</v>
      </c>
      <c r="B2352" t="s">
        <v>2558</v>
      </c>
      <c r="C2352" s="2">
        <v>0</v>
      </c>
      <c r="E2352" t="str">
        <f t="shared" si="65"/>
        <v xml:space="preserve"> (640,'4,0 m condutores 10x5','0'),</v>
      </c>
    </row>
    <row r="2353" spans="1:5" x14ac:dyDescent="0.3">
      <c r="A2353">
        <v>640</v>
      </c>
      <c r="B2353" t="s">
        <v>3710</v>
      </c>
      <c r="C2353" s="2">
        <v>0</v>
      </c>
      <c r="E2353" t="str">
        <f t="shared" si="65"/>
        <v xml:space="preserve"> (640,'3,80 m calha 50','0'),</v>
      </c>
    </row>
    <row r="2354" spans="1:5" x14ac:dyDescent="0.3">
      <c r="A2354">
        <v>641</v>
      </c>
      <c r="B2354" t="s">
        <v>3711</v>
      </c>
      <c r="C2354" s="2">
        <v>960</v>
      </c>
      <c r="E2354" t="str">
        <f t="shared" si="65"/>
        <v xml:space="preserve"> (641,'24,0 m calha 40','960'),</v>
      </c>
    </row>
    <row r="2355" spans="1:5" x14ac:dyDescent="0.3">
      <c r="A2355">
        <v>641</v>
      </c>
      <c r="B2355" t="s">
        <v>2824</v>
      </c>
      <c r="C2355" s="2">
        <v>80</v>
      </c>
      <c r="E2355" t="str">
        <f t="shared" si="65"/>
        <v xml:space="preserve"> (641,'04 colas PU','80'),</v>
      </c>
    </row>
    <row r="2356" spans="1:5" x14ac:dyDescent="0.3">
      <c r="A2356">
        <v>641</v>
      </c>
      <c r="B2356" t="s">
        <v>2756</v>
      </c>
      <c r="C2356" s="2">
        <v>80</v>
      </c>
      <c r="E2356" t="str">
        <f t="shared" si="65"/>
        <v xml:space="preserve"> (641,'02 boquilhas','80'),</v>
      </c>
    </row>
    <row r="2357" spans="1:5" x14ac:dyDescent="0.3">
      <c r="A2357">
        <v>642</v>
      </c>
      <c r="B2357" t="s">
        <v>3521</v>
      </c>
      <c r="C2357" s="2">
        <v>323.2</v>
      </c>
      <c r="E2357" t="str">
        <f t="shared" si="65"/>
        <v xml:space="preserve"> (642,'10,10 m calha 30','323,2'),</v>
      </c>
    </row>
    <row r="2358" spans="1:5" x14ac:dyDescent="0.3">
      <c r="A2358">
        <v>642</v>
      </c>
      <c r="B2358" t="s">
        <v>2630</v>
      </c>
      <c r="C2358" s="2">
        <v>112</v>
      </c>
      <c r="E2358" t="str">
        <f t="shared" si="65"/>
        <v xml:space="preserve"> (642,'3,50 m calha 30','112'),</v>
      </c>
    </row>
    <row r="2359" spans="1:5" x14ac:dyDescent="0.3">
      <c r="A2359">
        <v>642</v>
      </c>
      <c r="B2359" t="s">
        <v>3712</v>
      </c>
      <c r="C2359" s="2">
        <v>230.4</v>
      </c>
      <c r="E2359" t="str">
        <f t="shared" si="65"/>
        <v xml:space="preserve"> (642,'7,20 m calha 30','230,4'),</v>
      </c>
    </row>
    <row r="2360" spans="1:5" x14ac:dyDescent="0.3">
      <c r="A2360">
        <v>642</v>
      </c>
      <c r="B2360" t="s">
        <v>2982</v>
      </c>
      <c r="C2360" s="2">
        <v>112</v>
      </c>
      <c r="E2360" t="str">
        <f t="shared" si="65"/>
        <v xml:space="preserve"> (642,'14 suportes','112'),</v>
      </c>
    </row>
    <row r="2361" spans="1:5" x14ac:dyDescent="0.3">
      <c r="A2361">
        <v>642</v>
      </c>
      <c r="B2361" t="s">
        <v>3186</v>
      </c>
      <c r="C2361" s="2">
        <v>120</v>
      </c>
      <c r="E2361" t="str">
        <f t="shared" si="65"/>
        <v xml:space="preserve"> (642,'03 saídas','120'),</v>
      </c>
    </row>
    <row r="2362" spans="1:5" x14ac:dyDescent="0.3">
      <c r="A2362">
        <v>642</v>
      </c>
      <c r="B2362" t="s">
        <v>2558</v>
      </c>
      <c r="C2362" s="2">
        <v>120</v>
      </c>
      <c r="E2362" t="str">
        <f t="shared" si="65"/>
        <v xml:space="preserve"> (642,'4,0 m condutores 10x5','120'),</v>
      </c>
    </row>
    <row r="2363" spans="1:5" x14ac:dyDescent="0.3">
      <c r="A2363">
        <v>642</v>
      </c>
      <c r="B2363" t="s">
        <v>2827</v>
      </c>
      <c r="C2363" s="2">
        <v>56</v>
      </c>
      <c r="E2363" t="str">
        <f t="shared" si="65"/>
        <v xml:space="preserve"> (642,'2,0 m condutores 10x5','56'),</v>
      </c>
    </row>
    <row r="2364" spans="1:5" x14ac:dyDescent="0.3">
      <c r="A2364">
        <v>642</v>
      </c>
      <c r="B2364" t="s">
        <v>3713</v>
      </c>
      <c r="C2364" s="2">
        <v>380</v>
      </c>
      <c r="E2364" t="str">
        <f t="shared" si="65"/>
        <v xml:space="preserve"> (642,'20,0 m rufo 20','380'),</v>
      </c>
    </row>
    <row r="2365" spans="1:5" x14ac:dyDescent="0.3">
      <c r="A2365">
        <v>642</v>
      </c>
      <c r="B2365" t="s">
        <v>2553</v>
      </c>
      <c r="C2365" s="2">
        <v>60</v>
      </c>
      <c r="E2365" t="str">
        <f t="shared" si="65"/>
        <v xml:space="preserve"> (642,'03 colas PU','60'),</v>
      </c>
    </row>
    <row r="2366" spans="1:5" x14ac:dyDescent="0.3">
      <c r="A2366">
        <v>643</v>
      </c>
      <c r="B2366" t="s">
        <v>3714</v>
      </c>
      <c r="C2366" s="2">
        <v>0</v>
      </c>
      <c r="E2366" t="str">
        <f t="shared" si="65"/>
        <v xml:space="preserve"> (643,'2,40 m calha 50','0'),</v>
      </c>
    </row>
    <row r="2367" spans="1:5" x14ac:dyDescent="0.3">
      <c r="A2367">
        <v>643</v>
      </c>
      <c r="B2367" t="s">
        <v>2783</v>
      </c>
      <c r="C2367" s="2">
        <v>0</v>
      </c>
      <c r="E2367" t="str">
        <f t="shared" si="65"/>
        <v xml:space="preserve"> (643,'01 boquilha','0'),</v>
      </c>
    </row>
    <row r="2368" spans="1:5" x14ac:dyDescent="0.3">
      <c r="A2368">
        <v>644</v>
      </c>
      <c r="B2368" t="s">
        <v>3462</v>
      </c>
      <c r="C2368" s="2">
        <v>337.5</v>
      </c>
      <c r="E2368" t="str">
        <f t="shared" si="65"/>
        <v xml:space="preserve"> (644,'7,50 m calha 50','337,5'),</v>
      </c>
    </row>
    <row r="2369" spans="1:5" x14ac:dyDescent="0.3">
      <c r="A2369">
        <v>644</v>
      </c>
      <c r="B2369" t="s">
        <v>2390</v>
      </c>
      <c r="C2369" s="2">
        <v>120</v>
      </c>
      <c r="E2369" t="str">
        <f t="shared" si="65"/>
        <v xml:space="preserve"> (644,'4,0 m condutor 7x4','120'),</v>
      </c>
    </row>
    <row r="2370" spans="1:5" x14ac:dyDescent="0.3">
      <c r="A2370">
        <v>644</v>
      </c>
      <c r="B2370" t="s">
        <v>3715</v>
      </c>
      <c r="C2370" s="2">
        <v>40</v>
      </c>
      <c r="E2370" t="str">
        <f t="shared" si="65"/>
        <v xml:space="preserve"> (644,'2,0 cola PU','40'),</v>
      </c>
    </row>
    <row r="2371" spans="1:5" x14ac:dyDescent="0.3">
      <c r="A2371">
        <v>645</v>
      </c>
      <c r="B2371" t="s">
        <v>3371</v>
      </c>
      <c r="C2371" s="2">
        <v>142.5</v>
      </c>
      <c r="E2371" t="str">
        <f t="shared" si="65"/>
        <v xml:space="preserve"> (645,'7,50 m rufo 20','142,5'),</v>
      </c>
    </row>
    <row r="2372" spans="1:5" x14ac:dyDescent="0.3">
      <c r="A2372">
        <v>646</v>
      </c>
      <c r="B2372" t="s">
        <v>2743</v>
      </c>
      <c r="C2372" s="2">
        <v>61.75</v>
      </c>
      <c r="E2372" t="str">
        <f t="shared" ref="E2372:E2403" si="66">" ("&amp;A2372&amp;",'"&amp;B2372&amp;"','"&amp;C2372&amp;"'),"</f>
        <v xml:space="preserve"> (646,'3,10 m calha 30','61,75'),</v>
      </c>
    </row>
    <row r="2373" spans="1:5" x14ac:dyDescent="0.3">
      <c r="A2373">
        <v>646</v>
      </c>
      <c r="B2373" t="s">
        <v>2351</v>
      </c>
      <c r="C2373" s="2">
        <v>16</v>
      </c>
      <c r="E2373" t="str">
        <f t="shared" si="66"/>
        <v xml:space="preserve"> (646,'02 suportes','16'),</v>
      </c>
    </row>
    <row r="2374" spans="1:5" x14ac:dyDescent="0.3">
      <c r="A2374">
        <v>646</v>
      </c>
      <c r="B2374" t="s">
        <v>2694</v>
      </c>
      <c r="C2374" s="2">
        <v>50</v>
      </c>
      <c r="E2374" t="str">
        <f t="shared" si="66"/>
        <v xml:space="preserve"> (646,'02 tampas','50'),</v>
      </c>
    </row>
    <row r="2375" spans="1:5" x14ac:dyDescent="0.3">
      <c r="A2375">
        <v>646</v>
      </c>
      <c r="B2375" t="s">
        <v>3716</v>
      </c>
      <c r="C2375" s="2">
        <v>35</v>
      </c>
      <c r="E2375" t="str">
        <f t="shared" si="66"/>
        <v xml:space="preserve"> (646,'01 boquilha 35','35'),</v>
      </c>
    </row>
    <row r="2376" spans="1:5" x14ac:dyDescent="0.3">
      <c r="A2376">
        <v>647</v>
      </c>
      <c r="B2376" t="s">
        <v>3150</v>
      </c>
      <c r="C2376" s="2">
        <v>306</v>
      </c>
      <c r="E2376" t="str">
        <f t="shared" si="66"/>
        <v xml:space="preserve"> (647,'10,20 m calha 30','306'),</v>
      </c>
    </row>
    <row r="2377" spans="1:5" x14ac:dyDescent="0.3">
      <c r="A2377">
        <v>647</v>
      </c>
      <c r="B2377" t="s">
        <v>2569</v>
      </c>
      <c r="C2377" s="2">
        <v>42</v>
      </c>
      <c r="E2377" t="str">
        <f t="shared" si="66"/>
        <v xml:space="preserve"> (647,'06 suportes','42'),</v>
      </c>
    </row>
    <row r="2378" spans="1:5" x14ac:dyDescent="0.3">
      <c r="A2378">
        <v>647</v>
      </c>
      <c r="B2378" t="s">
        <v>3717</v>
      </c>
      <c r="C2378" s="2">
        <v>112</v>
      </c>
      <c r="E2378" t="str">
        <f t="shared" si="66"/>
        <v xml:space="preserve"> (647,'04 m condutores 10x5','112'),</v>
      </c>
    </row>
    <row r="2379" spans="1:5" x14ac:dyDescent="0.3">
      <c r="A2379">
        <v>647</v>
      </c>
      <c r="B2379" t="s">
        <v>2509</v>
      </c>
      <c r="C2379" s="2">
        <v>40</v>
      </c>
      <c r="E2379" t="str">
        <f t="shared" si="66"/>
        <v xml:space="preserve"> (647,'02 colas PU','40'),</v>
      </c>
    </row>
    <row r="2380" spans="1:5" x14ac:dyDescent="0.3">
      <c r="A2380">
        <v>647</v>
      </c>
      <c r="B2380" t="s">
        <v>3718</v>
      </c>
      <c r="C2380" s="2">
        <v>75</v>
      </c>
      <c r="E2380" t="str">
        <f t="shared" si="66"/>
        <v xml:space="preserve"> (647,'2,50 m calha mold','75'),</v>
      </c>
    </row>
    <row r="2381" spans="1:5" x14ac:dyDescent="0.3">
      <c r="A2381">
        <v>647</v>
      </c>
      <c r="B2381" t="s">
        <v>2526</v>
      </c>
      <c r="C2381" s="2">
        <v>21</v>
      </c>
      <c r="E2381" t="str">
        <f t="shared" si="66"/>
        <v xml:space="preserve"> (647,'03 suportes','21'),</v>
      </c>
    </row>
    <row r="2382" spans="1:5" x14ac:dyDescent="0.3">
      <c r="A2382">
        <v>647</v>
      </c>
      <c r="B2382" t="s">
        <v>2558</v>
      </c>
      <c r="C2382" s="2">
        <v>112</v>
      </c>
      <c r="E2382" t="str">
        <f t="shared" si="66"/>
        <v xml:space="preserve"> (647,'4,0 m condutores 10x5','112'),</v>
      </c>
    </row>
    <row r="2383" spans="1:5" x14ac:dyDescent="0.3">
      <c r="A2383">
        <v>647</v>
      </c>
      <c r="B2383" t="s">
        <v>2648</v>
      </c>
      <c r="C2383" s="2">
        <v>18</v>
      </c>
      <c r="E2383" t="str">
        <f t="shared" si="66"/>
        <v xml:space="preserve"> (647,'1,0 m rufo 20','18'),</v>
      </c>
    </row>
    <row r="2384" spans="1:5" x14ac:dyDescent="0.3">
      <c r="A2384">
        <v>647</v>
      </c>
      <c r="B2384" t="s">
        <v>3719</v>
      </c>
      <c r="C2384" s="2">
        <v>83.2</v>
      </c>
      <c r="E2384" t="str">
        <f t="shared" si="66"/>
        <v xml:space="preserve"> (647,'1,60 m comunheira 60','83,2'),</v>
      </c>
    </row>
    <row r="2385" spans="1:5" x14ac:dyDescent="0.3">
      <c r="A2385">
        <v>647</v>
      </c>
      <c r="B2385" t="s">
        <v>3483</v>
      </c>
      <c r="C2385" s="2">
        <v>60</v>
      </c>
      <c r="E2385" t="str">
        <f t="shared" si="66"/>
        <v xml:space="preserve"> (647,'2,50 m rufo 25','60'),</v>
      </c>
    </row>
    <row r="2386" spans="1:5" x14ac:dyDescent="0.3">
      <c r="A2386">
        <v>647</v>
      </c>
      <c r="B2386" t="s">
        <v>2481</v>
      </c>
      <c r="C2386" s="2">
        <v>30.6</v>
      </c>
      <c r="E2386" t="str">
        <f t="shared" si="66"/>
        <v xml:space="preserve"> (647,'1,70 m rufo 20','30,6'),</v>
      </c>
    </row>
    <row r="2387" spans="1:5" x14ac:dyDescent="0.3">
      <c r="A2387">
        <v>647</v>
      </c>
      <c r="B2387" t="s">
        <v>3466</v>
      </c>
      <c r="C2387" s="2">
        <v>41.4</v>
      </c>
      <c r="E2387" t="str">
        <f t="shared" si="66"/>
        <v xml:space="preserve"> (647,'2,30 m rufo 20','41,4'),</v>
      </c>
    </row>
    <row r="2388" spans="1:5" x14ac:dyDescent="0.3">
      <c r="A2388">
        <v>647</v>
      </c>
      <c r="B2388" t="s">
        <v>3720</v>
      </c>
      <c r="C2388" s="2">
        <v>81</v>
      </c>
      <c r="E2388" t="str">
        <f t="shared" si="66"/>
        <v xml:space="preserve"> (647,'2,70 m calha 30','81'),</v>
      </c>
    </row>
    <row r="2389" spans="1:5" x14ac:dyDescent="0.3">
      <c r="A2389">
        <v>647</v>
      </c>
      <c r="B2389" t="s">
        <v>3721</v>
      </c>
      <c r="C2389" s="2">
        <v>39</v>
      </c>
      <c r="E2389" t="str">
        <f t="shared" si="66"/>
        <v xml:space="preserve"> (647,'1,30 m calha 30','39'),</v>
      </c>
    </row>
    <row r="2390" spans="1:5" x14ac:dyDescent="0.3">
      <c r="A2390">
        <v>647</v>
      </c>
      <c r="B2390" t="s">
        <v>2567</v>
      </c>
      <c r="C2390" s="2">
        <v>35</v>
      </c>
      <c r="E2390" t="str">
        <f t="shared" si="66"/>
        <v xml:space="preserve"> (647,'01 esquadro','35'),</v>
      </c>
    </row>
    <row r="2391" spans="1:5" x14ac:dyDescent="0.3">
      <c r="A2391">
        <v>647</v>
      </c>
      <c r="B2391" t="s">
        <v>2661</v>
      </c>
      <c r="C2391" s="2">
        <v>180</v>
      </c>
      <c r="E2391" t="str">
        <f t="shared" si="66"/>
        <v xml:space="preserve"> (647,'6,0 m calha 30','180'),</v>
      </c>
    </row>
    <row r="2392" spans="1:5" x14ac:dyDescent="0.3">
      <c r="A2392">
        <v>647</v>
      </c>
      <c r="B2392" t="s">
        <v>2558</v>
      </c>
      <c r="C2392" s="2">
        <v>112</v>
      </c>
      <c r="E2392" t="str">
        <f t="shared" si="66"/>
        <v xml:space="preserve"> (647,'4,0 m condutores 10x5','112'),</v>
      </c>
    </row>
    <row r="2393" spans="1:5" x14ac:dyDescent="0.3">
      <c r="A2393">
        <v>647</v>
      </c>
      <c r="B2393" t="s">
        <v>2761</v>
      </c>
      <c r="C2393" s="2">
        <v>35</v>
      </c>
      <c r="E2393" t="str">
        <f t="shared" si="66"/>
        <v xml:space="preserve"> (647,'05 suportes','35'),</v>
      </c>
    </row>
    <row r="2394" spans="1:5" x14ac:dyDescent="0.3">
      <c r="A2394">
        <v>647</v>
      </c>
      <c r="B2394" t="s">
        <v>2351</v>
      </c>
      <c r="C2394" s="2">
        <v>14</v>
      </c>
      <c r="E2394" t="str">
        <f t="shared" si="66"/>
        <v xml:space="preserve"> (647,'02 suportes','14'),</v>
      </c>
    </row>
    <row r="2395" spans="1:5" x14ac:dyDescent="0.3">
      <c r="A2395">
        <v>647</v>
      </c>
      <c r="B2395" t="s">
        <v>3184</v>
      </c>
      <c r="C2395" s="2">
        <v>225</v>
      </c>
      <c r="E2395" t="str">
        <f t="shared" si="66"/>
        <v xml:space="preserve"> (647,'7,50 m calha 30','225'),</v>
      </c>
    </row>
    <row r="2396" spans="1:5" x14ac:dyDescent="0.3">
      <c r="A2396">
        <v>647</v>
      </c>
      <c r="B2396" t="s">
        <v>2761</v>
      </c>
      <c r="C2396" s="2">
        <v>35</v>
      </c>
      <c r="E2396" t="str">
        <f t="shared" si="66"/>
        <v xml:space="preserve"> (647,'05 suportes','35'),</v>
      </c>
    </row>
    <row r="2397" spans="1:5" x14ac:dyDescent="0.3">
      <c r="A2397">
        <v>647</v>
      </c>
      <c r="B2397" t="s">
        <v>2558</v>
      </c>
      <c r="C2397" s="2">
        <v>112</v>
      </c>
      <c r="E2397" t="str">
        <f t="shared" si="66"/>
        <v xml:space="preserve"> (647,'4,0 m condutores 10x5','112'),</v>
      </c>
    </row>
    <row r="2398" spans="1:5" x14ac:dyDescent="0.3">
      <c r="A2398">
        <v>647</v>
      </c>
      <c r="B2398" t="s">
        <v>2510</v>
      </c>
      <c r="C2398" s="2">
        <v>100</v>
      </c>
      <c r="E2398" t="str">
        <f t="shared" si="66"/>
        <v xml:space="preserve"> (647,'4,0 m condutores 7x4','100'),</v>
      </c>
    </row>
    <row r="2399" spans="1:5" x14ac:dyDescent="0.3">
      <c r="A2399">
        <v>648</v>
      </c>
      <c r="B2399" t="s">
        <v>3722</v>
      </c>
      <c r="C2399" s="2">
        <v>867.61</v>
      </c>
      <c r="E2399" t="str">
        <f t="shared" si="66"/>
        <v xml:space="preserve"> (648,'69,80 m ping 25','867,61'),</v>
      </c>
    </row>
    <row r="2400" spans="1:5" x14ac:dyDescent="0.3">
      <c r="A2400">
        <v>648</v>
      </c>
      <c r="B2400" t="s">
        <v>3723</v>
      </c>
      <c r="C2400" s="2">
        <v>972.41</v>
      </c>
      <c r="E2400" t="str">
        <f t="shared" si="66"/>
        <v xml:space="preserve"> (648,'39,10 m ping/rufo 50','972,41'),</v>
      </c>
    </row>
    <row r="2401" spans="1:5" x14ac:dyDescent="0.3">
      <c r="A2401">
        <v>649</v>
      </c>
      <c r="B2401" t="s">
        <v>3621</v>
      </c>
      <c r="C2401" s="2">
        <v>31.82</v>
      </c>
      <c r="E2401" t="str">
        <f t="shared" si="66"/>
        <v xml:space="preserve"> (649,'1,60 m ping 40','31,82'),</v>
      </c>
    </row>
    <row r="2402" spans="1:5" x14ac:dyDescent="0.3">
      <c r="A2402">
        <v>649</v>
      </c>
      <c r="B2402" t="s">
        <v>3724</v>
      </c>
      <c r="C2402" s="2">
        <v>18.649999999999999</v>
      </c>
      <c r="E2402" t="str">
        <f t="shared" si="66"/>
        <v xml:space="preserve"> (649,'0,75 cm ping 50','18,65'),</v>
      </c>
    </row>
    <row r="2403" spans="1:5" x14ac:dyDescent="0.3">
      <c r="A2403">
        <v>649</v>
      </c>
      <c r="B2403" t="s">
        <v>2605</v>
      </c>
      <c r="C2403" s="2">
        <v>74.599999999999994</v>
      </c>
      <c r="E2403" t="str">
        <f t="shared" si="66"/>
        <v xml:space="preserve"> (649,'5,0 m ping 30','74,6'),</v>
      </c>
    </row>
    <row r="2404" spans="1:5" hidden="1" x14ac:dyDescent="0.3">
      <c r="B2404" t="s">
        <v>2605</v>
      </c>
    </row>
    <row r="2405" spans="1:5" x14ac:dyDescent="0.3">
      <c r="A2405">
        <v>649</v>
      </c>
      <c r="B2405" t="s">
        <v>3725</v>
      </c>
      <c r="C2405" s="2">
        <v>28.34</v>
      </c>
      <c r="E2405" t="str">
        <f t="shared" ref="E2405:E2410" si="67">" ("&amp;A2405&amp;",'"&amp;B2405&amp;"','"&amp;C2405&amp;"'),"</f>
        <v xml:space="preserve"> (649,'1,90 m ping 30','28,34'),</v>
      </c>
    </row>
    <row r="2406" spans="1:5" x14ac:dyDescent="0.3">
      <c r="A2406">
        <v>650</v>
      </c>
      <c r="B2406" t="s">
        <v>3726</v>
      </c>
      <c r="C2406" s="2">
        <v>72.5</v>
      </c>
      <c r="E2406" t="str">
        <f t="shared" si="67"/>
        <v xml:space="preserve"> (650,'01 caixa Eletrodo','72,5'),</v>
      </c>
    </row>
    <row r="2407" spans="1:5" x14ac:dyDescent="0.3">
      <c r="A2407">
        <v>651</v>
      </c>
      <c r="B2407" t="s">
        <v>3727</v>
      </c>
      <c r="C2407" s="2">
        <v>172</v>
      </c>
      <c r="E2407" t="str">
        <f t="shared" si="67"/>
        <v xml:space="preserve"> (651,'4,10 m calha 50','172'),</v>
      </c>
    </row>
    <row r="2408" spans="1:5" x14ac:dyDescent="0.3">
      <c r="A2408">
        <v>652</v>
      </c>
      <c r="B2408" t="s">
        <v>2743</v>
      </c>
      <c r="C2408" s="2">
        <v>160</v>
      </c>
      <c r="E2408" t="str">
        <f t="shared" si="67"/>
        <v xml:space="preserve"> (652,'3,10 m calha 30','160'),</v>
      </c>
    </row>
    <row r="2409" spans="1:5" x14ac:dyDescent="0.3">
      <c r="A2409">
        <v>653</v>
      </c>
      <c r="B2409" t="s">
        <v>3728</v>
      </c>
      <c r="C2409" s="2">
        <v>180</v>
      </c>
      <c r="E2409" t="str">
        <f t="shared" si="67"/>
        <v xml:space="preserve"> (653,'1,50 m calha 60','180'),</v>
      </c>
    </row>
    <row r="2410" spans="1:5" x14ac:dyDescent="0.3">
      <c r="A2410">
        <v>653</v>
      </c>
      <c r="B2410" t="s">
        <v>3729</v>
      </c>
      <c r="C2410" s="2">
        <v>0</v>
      </c>
      <c r="E2410" t="str">
        <f t="shared" si="67"/>
        <v xml:space="preserve"> (653,'01 boquilha 0,75','0'),</v>
      </c>
    </row>
    <row r="2411" spans="1:5" hidden="1" x14ac:dyDescent="0.3">
      <c r="B2411" t="s">
        <v>3729</v>
      </c>
    </row>
    <row r="2412" spans="1:5" x14ac:dyDescent="0.3">
      <c r="A2412">
        <v>654</v>
      </c>
      <c r="B2412" t="s">
        <v>2734</v>
      </c>
      <c r="C2412" s="2">
        <v>88</v>
      </c>
      <c r="E2412" t="str">
        <f t="shared" ref="E2412:E2461" si="68">" ("&amp;A2412&amp;",'"&amp;B2412&amp;"','"&amp;C2412&amp;"'),"</f>
        <v xml:space="preserve"> (654,'6,60 m rufo 20','88'),</v>
      </c>
    </row>
    <row r="2413" spans="1:5" x14ac:dyDescent="0.3">
      <c r="A2413">
        <v>654</v>
      </c>
      <c r="B2413" t="s">
        <v>2453</v>
      </c>
      <c r="C2413" s="2">
        <v>53</v>
      </c>
      <c r="E2413" t="str">
        <f t="shared" si="68"/>
        <v xml:space="preserve"> (654,'4,0 m rufo 20','53'),</v>
      </c>
    </row>
    <row r="2414" spans="1:5" x14ac:dyDescent="0.3">
      <c r="A2414">
        <v>655</v>
      </c>
      <c r="B2414" t="s">
        <v>3554</v>
      </c>
      <c r="C2414" s="2">
        <v>0</v>
      </c>
      <c r="E2414" t="str">
        <f t="shared" si="68"/>
        <v xml:space="preserve"> (655,'9,0 m calha 40','0'),</v>
      </c>
    </row>
    <row r="2415" spans="1:5" x14ac:dyDescent="0.3">
      <c r="A2415">
        <v>655</v>
      </c>
      <c r="B2415" t="s">
        <v>2671</v>
      </c>
      <c r="C2415" s="2">
        <v>395</v>
      </c>
      <c r="E2415" t="str">
        <f t="shared" si="68"/>
        <v xml:space="preserve"> (655,'01 boquilha 100 mm','395'),</v>
      </c>
    </row>
    <row r="2416" spans="1:5" x14ac:dyDescent="0.3">
      <c r="A2416">
        <v>656</v>
      </c>
      <c r="B2416" t="s">
        <v>3730</v>
      </c>
      <c r="C2416" s="2">
        <v>472.5</v>
      </c>
      <c r="E2416" t="str">
        <f t="shared" si="68"/>
        <v xml:space="preserve"> (656,'9,50 m calha 50','472,5'),</v>
      </c>
    </row>
    <row r="2417" spans="1:5" x14ac:dyDescent="0.3">
      <c r="A2417">
        <v>656</v>
      </c>
      <c r="B2417" t="s">
        <v>2646</v>
      </c>
      <c r="C2417" s="2">
        <v>120</v>
      </c>
      <c r="E2417" t="str">
        <f t="shared" si="68"/>
        <v xml:space="preserve"> (656,'4,0 m condutores','120'),</v>
      </c>
    </row>
    <row r="2418" spans="1:5" x14ac:dyDescent="0.3">
      <c r="A2418">
        <v>656</v>
      </c>
      <c r="B2418" t="s">
        <v>2399</v>
      </c>
      <c r="C2418" s="2">
        <v>57</v>
      </c>
      <c r="E2418" t="str">
        <f t="shared" si="68"/>
        <v xml:space="preserve"> (656,'3,0 m rufo 20','57'),</v>
      </c>
    </row>
    <row r="2419" spans="1:5" x14ac:dyDescent="0.3">
      <c r="A2419">
        <v>656</v>
      </c>
      <c r="B2419" t="s">
        <v>3731</v>
      </c>
      <c r="C2419" s="2">
        <v>80</v>
      </c>
      <c r="E2419" t="str">
        <f t="shared" si="68"/>
        <v xml:space="preserve"> (656,'1,50 m calhinha','80'),</v>
      </c>
    </row>
    <row r="2420" spans="1:5" x14ac:dyDescent="0.3">
      <c r="A2420">
        <v>656</v>
      </c>
      <c r="B2420" t="s">
        <v>2370</v>
      </c>
      <c r="C2420" s="2">
        <v>35</v>
      </c>
      <c r="E2420" t="str">
        <f t="shared" si="68"/>
        <v xml:space="preserve"> (656,'01 saída','35'),</v>
      </c>
    </row>
    <row r="2421" spans="1:5" x14ac:dyDescent="0.3">
      <c r="A2421">
        <v>657</v>
      </c>
      <c r="B2421" t="s">
        <v>3732</v>
      </c>
      <c r="C2421" s="2">
        <v>0</v>
      </c>
      <c r="E2421" t="str">
        <f t="shared" si="68"/>
        <v xml:space="preserve"> (657,'4,60 m calha L 60','0'),</v>
      </c>
    </row>
    <row r="2422" spans="1:5" x14ac:dyDescent="0.3">
      <c r="A2422">
        <v>657</v>
      </c>
      <c r="B2422" t="s">
        <v>2352</v>
      </c>
      <c r="C2422" s="2">
        <v>0</v>
      </c>
      <c r="E2422" t="str">
        <f t="shared" si="68"/>
        <v xml:space="preserve"> (657,'4,0 m condutor 10x5','0'),</v>
      </c>
    </row>
    <row r="2423" spans="1:5" x14ac:dyDescent="0.3">
      <c r="A2423">
        <v>658</v>
      </c>
      <c r="B2423" t="s">
        <v>2478</v>
      </c>
      <c r="C2423" s="2">
        <v>60</v>
      </c>
      <c r="E2423" t="str">
        <f t="shared" si="68"/>
        <v xml:space="preserve"> (658,'03 cola PU','60'),</v>
      </c>
    </row>
    <row r="2424" spans="1:5" x14ac:dyDescent="0.3">
      <c r="A2424">
        <v>658</v>
      </c>
      <c r="B2424" t="s">
        <v>3733</v>
      </c>
      <c r="C2424" s="2">
        <v>72.12</v>
      </c>
      <c r="E2424" t="str">
        <f t="shared" si="68"/>
        <v xml:space="preserve"> (658,'2,90 m chapa 50','72,12'),</v>
      </c>
    </row>
    <row r="2425" spans="1:5" x14ac:dyDescent="0.3">
      <c r="A2425">
        <v>658</v>
      </c>
      <c r="B2425" t="s">
        <v>3734</v>
      </c>
      <c r="C2425" s="2">
        <v>45.36</v>
      </c>
      <c r="E2425" t="str">
        <f t="shared" si="68"/>
        <v xml:space="preserve"> (658,'3,65 m chapa 25','45,36'),</v>
      </c>
    </row>
    <row r="2426" spans="1:5" x14ac:dyDescent="0.3">
      <c r="A2426">
        <v>658</v>
      </c>
      <c r="B2426" t="s">
        <v>3735</v>
      </c>
      <c r="C2426" s="2">
        <v>32.31</v>
      </c>
      <c r="E2426" t="str">
        <f t="shared" si="68"/>
        <v xml:space="preserve"> (658,'2,60 m chapa 25','32,31'),</v>
      </c>
    </row>
    <row r="2427" spans="1:5" x14ac:dyDescent="0.3">
      <c r="A2427">
        <v>658</v>
      </c>
      <c r="B2427" t="s">
        <v>3736</v>
      </c>
      <c r="C2427" s="2">
        <v>18.64</v>
      </c>
      <c r="E2427" t="str">
        <f t="shared" si="68"/>
        <v xml:space="preserve"> (658,'1,50 m chapa 25','18,64'),</v>
      </c>
    </row>
    <row r="2428" spans="1:5" x14ac:dyDescent="0.3">
      <c r="A2428">
        <v>658</v>
      </c>
      <c r="B2428" t="s">
        <v>3737</v>
      </c>
      <c r="C2428" s="2">
        <v>69.95</v>
      </c>
      <c r="E2428" t="str">
        <f t="shared" si="68"/>
        <v xml:space="preserve"> (658,'7,0 m chapa 20','69,95'),</v>
      </c>
    </row>
    <row r="2429" spans="1:5" x14ac:dyDescent="0.3">
      <c r="A2429">
        <v>659</v>
      </c>
      <c r="B2429" t="s">
        <v>3738</v>
      </c>
      <c r="C2429" s="2">
        <v>139.30000000000001</v>
      </c>
      <c r="E2429" t="str">
        <f t="shared" si="68"/>
        <v xml:space="preserve"> (659,'14,0 m chapa 20','139,3'),</v>
      </c>
    </row>
    <row r="2430" spans="1:5" x14ac:dyDescent="0.3">
      <c r="A2430">
        <v>660</v>
      </c>
      <c r="B2430" t="s">
        <v>3739</v>
      </c>
      <c r="C2430" s="2">
        <v>254.6</v>
      </c>
      <c r="E2430" t="str">
        <f t="shared" si="68"/>
        <v xml:space="preserve"> (660,'6,70 m rudo/acab 35','254,6'),</v>
      </c>
    </row>
    <row r="2431" spans="1:5" x14ac:dyDescent="0.3">
      <c r="A2431">
        <v>660</v>
      </c>
      <c r="B2431" t="s">
        <v>3740</v>
      </c>
      <c r="C2431" s="2">
        <v>94.5</v>
      </c>
      <c r="E2431" t="str">
        <f t="shared" si="68"/>
        <v xml:space="preserve"> (660,'2,70 m rufo 33','94,5'),</v>
      </c>
    </row>
    <row r="2432" spans="1:5" x14ac:dyDescent="0.3">
      <c r="A2432">
        <v>660</v>
      </c>
      <c r="B2432" t="s">
        <v>2954</v>
      </c>
      <c r="C2432" s="2">
        <v>39.9</v>
      </c>
      <c r="E2432" t="str">
        <f t="shared" si="68"/>
        <v xml:space="preserve"> (660,'2,10 m rufo 20','39,9'),</v>
      </c>
    </row>
    <row r="2433" spans="1:5" x14ac:dyDescent="0.3">
      <c r="A2433">
        <v>660</v>
      </c>
      <c r="B2433" t="s">
        <v>3741</v>
      </c>
      <c r="C2433" s="2">
        <v>120.6</v>
      </c>
      <c r="E2433" t="str">
        <f t="shared" si="68"/>
        <v xml:space="preserve"> (660,'6,70 m mão de obra de calha','120,6'),</v>
      </c>
    </row>
    <row r="2434" spans="1:5" x14ac:dyDescent="0.3">
      <c r="A2434">
        <v>660</v>
      </c>
      <c r="B2434" t="s">
        <v>2526</v>
      </c>
      <c r="C2434" s="2">
        <v>24</v>
      </c>
      <c r="E2434" t="str">
        <f t="shared" si="68"/>
        <v xml:space="preserve"> (660,'03 suportes','24'),</v>
      </c>
    </row>
    <row r="2435" spans="1:5" x14ac:dyDescent="0.3">
      <c r="A2435">
        <v>660</v>
      </c>
      <c r="B2435" t="s">
        <v>3150</v>
      </c>
      <c r="C2435" s="2">
        <v>326.39999999999998</v>
      </c>
      <c r="E2435" t="str">
        <f t="shared" si="68"/>
        <v xml:space="preserve"> (660,'10,20 m calha 30','326,4'),</v>
      </c>
    </row>
    <row r="2436" spans="1:5" x14ac:dyDescent="0.3">
      <c r="A2436">
        <v>660</v>
      </c>
      <c r="B2436" t="s">
        <v>3742</v>
      </c>
      <c r="C2436" s="2">
        <v>360</v>
      </c>
      <c r="E2436" t="str">
        <f t="shared" si="68"/>
        <v xml:space="preserve"> (660,'12,0 m condutor 10x5','360'),</v>
      </c>
    </row>
    <row r="2437" spans="1:5" x14ac:dyDescent="0.3">
      <c r="A2437">
        <v>660</v>
      </c>
      <c r="B2437" t="s">
        <v>2699</v>
      </c>
      <c r="C2437" s="2">
        <v>56</v>
      </c>
      <c r="E2437" t="str">
        <f t="shared" si="68"/>
        <v xml:space="preserve"> (660,'07 suportes','56'),</v>
      </c>
    </row>
    <row r="2438" spans="1:5" x14ac:dyDescent="0.3">
      <c r="A2438">
        <v>660</v>
      </c>
      <c r="B2438" t="s">
        <v>2348</v>
      </c>
      <c r="C2438" s="2">
        <v>20</v>
      </c>
      <c r="E2438" t="str">
        <f t="shared" si="68"/>
        <v xml:space="preserve"> (660,'01 cola PU','20'),</v>
      </c>
    </row>
    <row r="2439" spans="1:5" x14ac:dyDescent="0.3">
      <c r="A2439">
        <v>661</v>
      </c>
      <c r="B2439" t="s">
        <v>3743</v>
      </c>
      <c r="C2439" s="2">
        <v>165.6</v>
      </c>
      <c r="E2439" t="str">
        <f t="shared" si="68"/>
        <v xml:space="preserve"> (661,'4,60 m rufo acab','165,6'),</v>
      </c>
    </row>
    <row r="2440" spans="1:5" x14ac:dyDescent="0.3">
      <c r="A2440">
        <v>661</v>
      </c>
      <c r="B2440" t="s">
        <v>2836</v>
      </c>
      <c r="C2440" s="2">
        <v>89.3</v>
      </c>
      <c r="E2440" t="str">
        <f t="shared" si="68"/>
        <v xml:space="preserve"> (661,'4,70 m rufo 20','89,3'),</v>
      </c>
    </row>
    <row r="2441" spans="1:5" x14ac:dyDescent="0.3">
      <c r="A2441">
        <v>661</v>
      </c>
      <c r="B2441" t="s">
        <v>2348</v>
      </c>
      <c r="C2441" s="2">
        <v>20</v>
      </c>
      <c r="E2441" t="str">
        <f t="shared" si="68"/>
        <v xml:space="preserve"> (661,'01 cola PU','20'),</v>
      </c>
    </row>
    <row r="2442" spans="1:5" x14ac:dyDescent="0.3">
      <c r="A2442">
        <v>662</v>
      </c>
      <c r="B2442" t="s">
        <v>3744</v>
      </c>
      <c r="C2442" s="2">
        <v>35.520000000000003</v>
      </c>
      <c r="E2442" t="str">
        <f t="shared" si="68"/>
        <v xml:space="preserve"> (662,'3,57 m chapa 20','35,52'),</v>
      </c>
    </row>
    <row r="2443" spans="1:5" x14ac:dyDescent="0.3">
      <c r="A2443">
        <v>662</v>
      </c>
      <c r="B2443" t="s">
        <v>4601</v>
      </c>
      <c r="C2443" s="2">
        <v>0</v>
      </c>
      <c r="E2443" t="str">
        <f t="shared" si="68"/>
        <v xml:space="preserve"> (662,'item','0'),</v>
      </c>
    </row>
    <row r="2444" spans="1:5" x14ac:dyDescent="0.3">
      <c r="A2444">
        <v>663</v>
      </c>
      <c r="B2444" t="s">
        <v>3745</v>
      </c>
      <c r="C2444" s="2">
        <v>0</v>
      </c>
      <c r="E2444" t="str">
        <f t="shared" si="68"/>
        <v xml:space="preserve"> (663,'3,57 m calha 50','0'),</v>
      </c>
    </row>
    <row r="2445" spans="1:5" x14ac:dyDescent="0.3">
      <c r="A2445">
        <v>663</v>
      </c>
      <c r="B2445" t="s">
        <v>2783</v>
      </c>
      <c r="C2445" s="2">
        <v>0</v>
      </c>
      <c r="E2445" t="str">
        <f t="shared" si="68"/>
        <v xml:space="preserve"> (663,'01 boquilha','0'),</v>
      </c>
    </row>
    <row r="2446" spans="1:5" x14ac:dyDescent="0.3">
      <c r="A2446">
        <v>664</v>
      </c>
      <c r="B2446" t="s">
        <v>3746</v>
      </c>
      <c r="C2446" s="2">
        <v>80</v>
      </c>
      <c r="E2446" t="str">
        <f t="shared" si="68"/>
        <v xml:space="preserve"> (664,'01 tampa p/ forno','80'),</v>
      </c>
    </row>
    <row r="2447" spans="1:5" x14ac:dyDescent="0.3">
      <c r="A2447">
        <v>665</v>
      </c>
      <c r="B2447" t="s">
        <v>2558</v>
      </c>
      <c r="C2447" s="2">
        <v>70</v>
      </c>
      <c r="E2447" t="str">
        <f t="shared" si="68"/>
        <v xml:space="preserve"> (665,'4,0 m condutores 10x5','70'),</v>
      </c>
    </row>
    <row r="2448" spans="1:5" x14ac:dyDescent="0.3">
      <c r="A2448">
        <v>666</v>
      </c>
      <c r="B2448" t="s">
        <v>3037</v>
      </c>
      <c r="C2448" s="2">
        <v>24.9</v>
      </c>
      <c r="E2448" t="str">
        <f t="shared" si="68"/>
        <v xml:space="preserve"> (666,'2,50 m rufo 15','24,9'),</v>
      </c>
    </row>
    <row r="2449" spans="1:5" x14ac:dyDescent="0.3">
      <c r="A2449">
        <v>667</v>
      </c>
      <c r="B2449" t="s">
        <v>3435</v>
      </c>
      <c r="C2449" s="2">
        <v>123.5</v>
      </c>
      <c r="E2449" t="str">
        <f t="shared" si="68"/>
        <v xml:space="preserve"> (667,'6,50 m rufo 20','123,5'),</v>
      </c>
    </row>
    <row r="2450" spans="1:5" x14ac:dyDescent="0.3">
      <c r="A2450">
        <v>667</v>
      </c>
      <c r="B2450" t="s">
        <v>3393</v>
      </c>
      <c r="C2450" s="2">
        <v>79.8</v>
      </c>
      <c r="E2450" t="str">
        <f t="shared" si="68"/>
        <v xml:space="preserve"> (667,'4,20 m rufo 20','79,8'),</v>
      </c>
    </row>
    <row r="2451" spans="1:5" x14ac:dyDescent="0.3">
      <c r="A2451">
        <v>667</v>
      </c>
      <c r="B2451" t="s">
        <v>2649</v>
      </c>
      <c r="C2451" s="2">
        <v>60.8</v>
      </c>
      <c r="E2451" t="str">
        <f t="shared" si="68"/>
        <v xml:space="preserve"> (667,'3,80 m rufo 15','60,8'),</v>
      </c>
    </row>
    <row r="2452" spans="1:5" x14ac:dyDescent="0.3">
      <c r="A2452">
        <v>667</v>
      </c>
      <c r="B2452" t="s">
        <v>3222</v>
      </c>
      <c r="C2452" s="2">
        <v>201.6</v>
      </c>
      <c r="E2452" t="str">
        <f t="shared" si="68"/>
        <v xml:space="preserve"> (667,'6,30 m calha 30','201,6'),</v>
      </c>
    </row>
    <row r="2453" spans="1:5" x14ac:dyDescent="0.3">
      <c r="A2453">
        <v>667</v>
      </c>
      <c r="B2453" t="s">
        <v>2827</v>
      </c>
      <c r="C2453" s="2">
        <v>90</v>
      </c>
      <c r="E2453" t="str">
        <f t="shared" si="68"/>
        <v xml:space="preserve"> (667,'2,0 m condutores 10x5','90'),</v>
      </c>
    </row>
    <row r="2454" spans="1:5" x14ac:dyDescent="0.3">
      <c r="A2454">
        <v>667</v>
      </c>
      <c r="B2454" t="s">
        <v>2514</v>
      </c>
      <c r="C2454" s="2">
        <v>32</v>
      </c>
      <c r="E2454" t="str">
        <f t="shared" si="68"/>
        <v xml:space="preserve"> (667,'04 suportes','32'),</v>
      </c>
    </row>
    <row r="2455" spans="1:5" x14ac:dyDescent="0.3">
      <c r="A2455">
        <v>667</v>
      </c>
      <c r="B2455" t="s">
        <v>2509</v>
      </c>
      <c r="C2455" s="2">
        <v>40</v>
      </c>
      <c r="E2455" t="str">
        <f t="shared" si="68"/>
        <v xml:space="preserve"> (667,'02 colas PU','40'),</v>
      </c>
    </row>
    <row r="2456" spans="1:5" x14ac:dyDescent="0.3">
      <c r="A2456">
        <v>668</v>
      </c>
      <c r="B2456" t="s">
        <v>3083</v>
      </c>
      <c r="C2456" s="2">
        <v>176</v>
      </c>
      <c r="E2456" t="str">
        <f t="shared" si="68"/>
        <v xml:space="preserve"> (668,'8,0 m rufo 25','176'),</v>
      </c>
    </row>
    <row r="2457" spans="1:5" x14ac:dyDescent="0.3">
      <c r="A2457">
        <v>669</v>
      </c>
      <c r="B2457" t="s">
        <v>4601</v>
      </c>
      <c r="C2457" s="2">
        <v>0</v>
      </c>
      <c r="E2457" t="str">
        <f t="shared" si="68"/>
        <v xml:space="preserve"> (669,'item','0'),</v>
      </c>
    </row>
    <row r="2458" spans="1:5" x14ac:dyDescent="0.3">
      <c r="A2458">
        <v>669</v>
      </c>
      <c r="B2458" t="s">
        <v>3747</v>
      </c>
      <c r="C2458" s="2">
        <v>418</v>
      </c>
      <c r="E2458" t="str">
        <f t="shared" si="68"/>
        <v xml:space="preserve"> (669,'42,0 m rufo 15','418'),</v>
      </c>
    </row>
    <row r="2459" spans="1:5" x14ac:dyDescent="0.3">
      <c r="A2459">
        <v>670</v>
      </c>
      <c r="B2459" t="s">
        <v>3144</v>
      </c>
      <c r="C2459" s="2">
        <v>360</v>
      </c>
      <c r="E2459" t="str">
        <f t="shared" si="68"/>
        <v xml:space="preserve"> (670,'8,0 m calha 50','360'),</v>
      </c>
    </row>
    <row r="2460" spans="1:5" x14ac:dyDescent="0.3">
      <c r="A2460">
        <v>670</v>
      </c>
      <c r="B2460" t="s">
        <v>2783</v>
      </c>
      <c r="C2460" s="2">
        <v>35</v>
      </c>
      <c r="E2460" t="str">
        <f t="shared" si="68"/>
        <v xml:space="preserve"> (670,'01 boquilha','35'),</v>
      </c>
    </row>
    <row r="2461" spans="1:5" x14ac:dyDescent="0.3">
      <c r="A2461">
        <v>671</v>
      </c>
      <c r="B2461" t="s">
        <v>2956</v>
      </c>
      <c r="C2461" s="2">
        <v>0</v>
      </c>
      <c r="E2461" t="str">
        <f t="shared" si="68"/>
        <v xml:space="preserve"> (671,'01 calhinha','0'),</v>
      </c>
    </row>
    <row r="2462" spans="1:5" hidden="1" x14ac:dyDescent="0.3">
      <c r="B2462" t="s">
        <v>2956</v>
      </c>
    </row>
    <row r="2463" spans="1:5" x14ac:dyDescent="0.3">
      <c r="A2463">
        <v>671</v>
      </c>
      <c r="B2463" t="s">
        <v>2370</v>
      </c>
      <c r="C2463" s="2">
        <v>0</v>
      </c>
      <c r="E2463" t="str">
        <f t="shared" ref="E2463:E2508" si="69">" ("&amp;A2463&amp;",'"&amp;B2463&amp;"','"&amp;C2463&amp;"'),"</f>
        <v xml:space="preserve"> (671,'01 saída','0'),</v>
      </c>
    </row>
    <row r="2464" spans="1:5" x14ac:dyDescent="0.3">
      <c r="A2464">
        <v>672</v>
      </c>
      <c r="B2464" t="s">
        <v>2510</v>
      </c>
      <c r="C2464" s="2">
        <v>53.04</v>
      </c>
      <c r="E2464" t="str">
        <f t="shared" si="69"/>
        <v xml:space="preserve"> (672,'4,0 m condutores 7x4','53,04'),</v>
      </c>
    </row>
    <row r="2465" spans="1:5" x14ac:dyDescent="0.3">
      <c r="A2465">
        <v>672</v>
      </c>
      <c r="B2465" t="s">
        <v>2558</v>
      </c>
      <c r="C2465" s="2">
        <v>70</v>
      </c>
      <c r="E2465" t="str">
        <f t="shared" si="69"/>
        <v xml:space="preserve"> (672,'4,0 m condutores 10x5','70'),</v>
      </c>
    </row>
    <row r="2466" spans="1:5" x14ac:dyDescent="0.3">
      <c r="A2466">
        <v>673</v>
      </c>
      <c r="B2466" t="s">
        <v>3748</v>
      </c>
      <c r="C2466" s="2">
        <v>80</v>
      </c>
      <c r="E2466" t="str">
        <f t="shared" si="69"/>
        <v xml:space="preserve"> (673,'1,57 m calha 30','80'),</v>
      </c>
    </row>
    <row r="2467" spans="1:5" x14ac:dyDescent="0.3">
      <c r="A2467">
        <v>673</v>
      </c>
      <c r="B2467" t="s">
        <v>3749</v>
      </c>
      <c r="C2467" s="2">
        <v>80</v>
      </c>
      <c r="E2467" t="str">
        <f t="shared" si="69"/>
        <v xml:space="preserve"> (673,'1,37 m calha 45','80'),</v>
      </c>
    </row>
    <row r="2468" spans="1:5" x14ac:dyDescent="0.3">
      <c r="A2468">
        <v>673</v>
      </c>
      <c r="B2468" t="s">
        <v>2510</v>
      </c>
      <c r="C2468" s="2">
        <v>120</v>
      </c>
      <c r="E2468" t="str">
        <f t="shared" si="69"/>
        <v xml:space="preserve"> (673,'4,0 m condutores 7x4','120'),</v>
      </c>
    </row>
    <row r="2469" spans="1:5" x14ac:dyDescent="0.3">
      <c r="A2469">
        <v>673</v>
      </c>
      <c r="B2469" t="s">
        <v>3750</v>
      </c>
      <c r="C2469" s="2">
        <v>182.4</v>
      </c>
      <c r="E2469" t="str">
        <f t="shared" si="69"/>
        <v xml:space="preserve"> (673,'5,70 m calha 30','182,4'),</v>
      </c>
    </row>
    <row r="2470" spans="1:5" x14ac:dyDescent="0.3">
      <c r="A2470">
        <v>673</v>
      </c>
      <c r="B2470" t="s">
        <v>2558</v>
      </c>
      <c r="C2470" s="2">
        <v>120</v>
      </c>
      <c r="E2470" t="str">
        <f t="shared" si="69"/>
        <v xml:space="preserve"> (673,'4,0 m condutores 10x5','120'),</v>
      </c>
    </row>
    <row r="2471" spans="1:5" x14ac:dyDescent="0.3">
      <c r="A2471">
        <v>673</v>
      </c>
      <c r="B2471" t="s">
        <v>2569</v>
      </c>
      <c r="C2471" s="2">
        <v>48</v>
      </c>
      <c r="E2471" t="str">
        <f t="shared" si="69"/>
        <v xml:space="preserve"> (673,'06 suportes','48'),</v>
      </c>
    </row>
    <row r="2472" spans="1:5" x14ac:dyDescent="0.3">
      <c r="A2472">
        <v>674</v>
      </c>
      <c r="B2472" t="s">
        <v>2510</v>
      </c>
      <c r="C2472" s="2">
        <v>53.04</v>
      </c>
      <c r="E2472" t="str">
        <f t="shared" si="69"/>
        <v xml:space="preserve"> (674,'4,0 m condutores 7x4','53,04'),</v>
      </c>
    </row>
    <row r="2473" spans="1:5" x14ac:dyDescent="0.3">
      <c r="A2473">
        <v>674</v>
      </c>
      <c r="B2473" t="s">
        <v>2725</v>
      </c>
      <c r="C2473" s="2">
        <v>15</v>
      </c>
      <c r="E2473" t="str">
        <f t="shared" si="69"/>
        <v xml:space="preserve"> (674,'01 barra estanho','15'),</v>
      </c>
    </row>
    <row r="2474" spans="1:5" x14ac:dyDescent="0.3">
      <c r="A2474">
        <v>675</v>
      </c>
      <c r="B2474" t="s">
        <v>3751</v>
      </c>
      <c r="C2474" s="2">
        <v>52.22</v>
      </c>
      <c r="E2474" t="str">
        <f t="shared" si="69"/>
        <v xml:space="preserve"> (675,'7,0 m rchapa 15','52,22'),</v>
      </c>
    </row>
    <row r="2475" spans="1:5" x14ac:dyDescent="0.3">
      <c r="A2475">
        <v>675</v>
      </c>
      <c r="B2475" t="s">
        <v>3031</v>
      </c>
      <c r="C2475" s="2">
        <v>15</v>
      </c>
      <c r="E2475" t="str">
        <f t="shared" si="69"/>
        <v xml:space="preserve"> (675,'01 estanho','15'),</v>
      </c>
    </row>
    <row r="2476" spans="1:5" x14ac:dyDescent="0.3">
      <c r="A2476">
        <v>676</v>
      </c>
      <c r="B2476" t="s">
        <v>3752</v>
      </c>
      <c r="C2476" s="2">
        <v>200</v>
      </c>
      <c r="E2476" t="str">
        <f t="shared" si="69"/>
        <v xml:space="preserve"> (676,'3,0 m rufo 40','200'),</v>
      </c>
    </row>
    <row r="2477" spans="1:5" x14ac:dyDescent="0.3">
      <c r="A2477">
        <v>677</v>
      </c>
      <c r="B2477" t="s">
        <v>3753</v>
      </c>
      <c r="C2477" s="2">
        <v>0</v>
      </c>
      <c r="E2477" t="str">
        <f t="shared" si="69"/>
        <v xml:space="preserve"> (677,'3,0 m chapa 70','0'),</v>
      </c>
    </row>
    <row r="2478" spans="1:5" x14ac:dyDescent="0.3">
      <c r="A2478">
        <v>677</v>
      </c>
      <c r="B2478" t="s">
        <v>2738</v>
      </c>
      <c r="C2478" s="2">
        <v>0</v>
      </c>
      <c r="E2478" t="str">
        <f t="shared" si="69"/>
        <v xml:space="preserve"> (677,'3,0 m rufo 15','0'),</v>
      </c>
    </row>
    <row r="2479" spans="1:5" x14ac:dyDescent="0.3">
      <c r="A2479">
        <v>677</v>
      </c>
      <c r="B2479" t="s">
        <v>3754</v>
      </c>
      <c r="C2479" s="2">
        <v>0</v>
      </c>
      <c r="E2479" t="str">
        <f t="shared" si="69"/>
        <v xml:space="preserve"> (677,'1,60 m ping 70','0'),</v>
      </c>
    </row>
    <row r="2480" spans="1:5" x14ac:dyDescent="0.3">
      <c r="A2480">
        <v>677</v>
      </c>
      <c r="B2480" t="s">
        <v>3755</v>
      </c>
      <c r="C2480" s="2">
        <v>0</v>
      </c>
      <c r="E2480" t="str">
        <f t="shared" si="69"/>
        <v xml:space="preserve"> (677,'0,60 cm cabeça 15','0'),</v>
      </c>
    </row>
    <row r="2481" spans="1:5" x14ac:dyDescent="0.3">
      <c r="A2481">
        <v>677</v>
      </c>
      <c r="B2481" t="s">
        <v>3756</v>
      </c>
      <c r="C2481" s="2">
        <v>0</v>
      </c>
      <c r="E2481" t="str">
        <f t="shared" si="69"/>
        <v xml:space="preserve"> (677,'1,90 m ping muro 30','0'),</v>
      </c>
    </row>
    <row r="2482" spans="1:5" x14ac:dyDescent="0.3">
      <c r="A2482">
        <v>677</v>
      </c>
      <c r="B2482" t="s">
        <v>2779</v>
      </c>
      <c r="C2482" s="2">
        <v>0</v>
      </c>
      <c r="E2482" t="str">
        <f t="shared" si="69"/>
        <v xml:space="preserve"> (677,'02 colas','0'),</v>
      </c>
    </row>
    <row r="2483" spans="1:5" x14ac:dyDescent="0.3">
      <c r="A2483">
        <v>678</v>
      </c>
      <c r="B2483" t="s">
        <v>3757</v>
      </c>
      <c r="C2483" s="2">
        <v>726</v>
      </c>
      <c r="E2483" t="str">
        <f t="shared" si="69"/>
        <v xml:space="preserve"> (678,'13,0 m calha 60','726'),</v>
      </c>
    </row>
    <row r="2484" spans="1:5" x14ac:dyDescent="0.3">
      <c r="A2484">
        <v>678</v>
      </c>
      <c r="B2484" t="s">
        <v>3240</v>
      </c>
      <c r="C2484" s="2">
        <v>90</v>
      </c>
      <c r="E2484" t="str">
        <f t="shared" si="69"/>
        <v xml:space="preserve"> (678,'02 saídas','90'),</v>
      </c>
    </row>
    <row r="2485" spans="1:5" x14ac:dyDescent="0.3">
      <c r="A2485">
        <v>679</v>
      </c>
      <c r="B2485" t="s">
        <v>3758</v>
      </c>
      <c r="C2485" s="2">
        <v>80</v>
      </c>
      <c r="E2485" t="str">
        <f t="shared" si="69"/>
        <v xml:space="preserve"> (679,'1,50 m calha toldo','80'),</v>
      </c>
    </row>
    <row r="2486" spans="1:5" x14ac:dyDescent="0.3">
      <c r="A2486">
        <v>679</v>
      </c>
      <c r="B2486" t="s">
        <v>2510</v>
      </c>
      <c r="C2486" s="2">
        <v>120</v>
      </c>
      <c r="E2486" t="str">
        <f t="shared" si="69"/>
        <v xml:space="preserve"> (679,'4,0 m condutores 7x4','120'),</v>
      </c>
    </row>
    <row r="2487" spans="1:5" x14ac:dyDescent="0.3">
      <c r="A2487">
        <v>679</v>
      </c>
      <c r="B2487" t="s">
        <v>2399</v>
      </c>
      <c r="C2487" s="2">
        <v>57.95</v>
      </c>
      <c r="E2487" t="str">
        <f t="shared" si="69"/>
        <v xml:space="preserve"> (679,'3,0 m rufo 20','57,95'),</v>
      </c>
    </row>
    <row r="2488" spans="1:5" x14ac:dyDescent="0.3">
      <c r="A2488">
        <v>679</v>
      </c>
      <c r="B2488" t="s">
        <v>2348</v>
      </c>
      <c r="C2488" s="2">
        <v>20</v>
      </c>
      <c r="E2488" t="str">
        <f t="shared" si="69"/>
        <v xml:space="preserve"> (679,'01 cola PU','20'),</v>
      </c>
    </row>
    <row r="2489" spans="1:5" x14ac:dyDescent="0.3">
      <c r="A2489">
        <v>680</v>
      </c>
      <c r="B2489" t="s">
        <v>3759</v>
      </c>
      <c r="C2489" s="2">
        <v>29.88</v>
      </c>
      <c r="E2489" t="str">
        <f t="shared" si="69"/>
        <v xml:space="preserve"> (680,'0,90 cm ping 50','29,88'),</v>
      </c>
    </row>
    <row r="2490" spans="1:5" x14ac:dyDescent="0.3">
      <c r="A2490">
        <v>680</v>
      </c>
      <c r="B2490" t="s">
        <v>3760</v>
      </c>
      <c r="C2490" s="2">
        <v>54.77</v>
      </c>
      <c r="E2490" t="str">
        <f t="shared" si="69"/>
        <v xml:space="preserve"> (680,'2,50 m ping 33','54,77'),</v>
      </c>
    </row>
    <row r="2491" spans="1:5" x14ac:dyDescent="0.3">
      <c r="A2491">
        <v>680</v>
      </c>
      <c r="B2491" t="s">
        <v>3478</v>
      </c>
      <c r="C2491" s="2">
        <v>102.25</v>
      </c>
      <c r="E2491" t="str">
        <f t="shared" si="69"/>
        <v xml:space="preserve"> (680,'2,90 m ping 25','102,25'),</v>
      </c>
    </row>
    <row r="2492" spans="1:5" x14ac:dyDescent="0.3">
      <c r="A2492">
        <v>681</v>
      </c>
      <c r="B2492" t="s">
        <v>2554</v>
      </c>
      <c r="C2492" s="2">
        <v>63.74</v>
      </c>
      <c r="E2492" t="str">
        <f t="shared" si="69"/>
        <v xml:space="preserve"> (681,'4,80 m rufo 20','63,74'),</v>
      </c>
    </row>
    <row r="2493" spans="1:5" x14ac:dyDescent="0.3">
      <c r="A2493">
        <v>682</v>
      </c>
      <c r="B2493" t="s">
        <v>3761</v>
      </c>
      <c r="C2493" s="2">
        <v>161.13</v>
      </c>
      <c r="E2493" t="str">
        <f t="shared" si="69"/>
        <v xml:space="preserve"> (682,'10,80 m chapa 30','161,13'),</v>
      </c>
    </row>
    <row r="2494" spans="1:5" x14ac:dyDescent="0.3">
      <c r="A2494">
        <v>682</v>
      </c>
      <c r="B2494" t="s">
        <v>3762</v>
      </c>
      <c r="C2494" s="2">
        <v>417.69</v>
      </c>
      <c r="E2494" t="str">
        <f t="shared" si="69"/>
        <v xml:space="preserve"> (682,'21,0 m chapa 40','417,69'),</v>
      </c>
    </row>
    <row r="2495" spans="1:5" x14ac:dyDescent="0.3">
      <c r="A2495">
        <v>682</v>
      </c>
      <c r="B2495" t="s">
        <v>3762</v>
      </c>
      <c r="C2495" s="2">
        <v>417.69</v>
      </c>
      <c r="E2495" t="str">
        <f t="shared" si="69"/>
        <v xml:space="preserve"> (682,'21,0 m chapa 40','417,69'),</v>
      </c>
    </row>
    <row r="2496" spans="1:5" x14ac:dyDescent="0.3">
      <c r="A2496">
        <v>682</v>
      </c>
      <c r="B2496" t="s">
        <v>3763</v>
      </c>
      <c r="C2496" s="2">
        <v>179.01</v>
      </c>
      <c r="E2496" t="str">
        <f t="shared" si="69"/>
        <v xml:space="preserve"> (682,'9,0 m chapa 40','179,01'),</v>
      </c>
    </row>
    <row r="2497" spans="1:5" x14ac:dyDescent="0.3">
      <c r="A2497">
        <v>682</v>
      </c>
      <c r="B2497" t="s">
        <v>3764</v>
      </c>
      <c r="C2497" s="2">
        <v>119.36</v>
      </c>
      <c r="E2497" t="str">
        <f t="shared" si="69"/>
        <v xml:space="preserve"> (682,'16,0 m chapa 15','119,36'),</v>
      </c>
    </row>
    <row r="2498" spans="1:5" x14ac:dyDescent="0.3">
      <c r="A2498">
        <v>682</v>
      </c>
      <c r="B2498" t="s">
        <v>3765</v>
      </c>
      <c r="C2498" s="2">
        <v>23.86</v>
      </c>
      <c r="E2498" t="str">
        <f t="shared" si="69"/>
        <v xml:space="preserve"> (682,'1,20 m chapa 4','23,86'),</v>
      </c>
    </row>
    <row r="2499" spans="1:5" x14ac:dyDescent="0.3">
      <c r="A2499">
        <v>682</v>
      </c>
      <c r="B2499" t="s">
        <v>3766</v>
      </c>
      <c r="C2499" s="2">
        <v>41.78</v>
      </c>
      <c r="E2499" t="str">
        <f t="shared" si="69"/>
        <v xml:space="preserve"> (682,'2,40 m chapa 35','41,78'),</v>
      </c>
    </row>
    <row r="2500" spans="1:5" x14ac:dyDescent="0.3">
      <c r="A2500">
        <v>683</v>
      </c>
      <c r="B2500" t="s">
        <v>3767</v>
      </c>
      <c r="C2500" s="2">
        <v>1494.5</v>
      </c>
      <c r="E2500" t="str">
        <f t="shared" si="69"/>
        <v xml:space="preserve"> (683,'42,70 m ping 33','1494,5'),</v>
      </c>
    </row>
    <row r="2501" spans="1:5" x14ac:dyDescent="0.3">
      <c r="A2501">
        <v>505</v>
      </c>
      <c r="B2501" t="s">
        <v>3768</v>
      </c>
      <c r="C2501" s="2">
        <v>800</v>
      </c>
      <c r="E2501" t="str">
        <f t="shared" si="69"/>
        <v xml:space="preserve"> (505,'25,0 m ping 40','800'),</v>
      </c>
    </row>
    <row r="2502" spans="1:5" x14ac:dyDescent="0.3">
      <c r="A2502">
        <v>505</v>
      </c>
      <c r="B2502" t="s">
        <v>3769</v>
      </c>
      <c r="C2502" s="2">
        <v>272</v>
      </c>
      <c r="E2502" t="str">
        <f t="shared" si="69"/>
        <v xml:space="preserve"> (505,'8,50 m ping 40','272'),</v>
      </c>
    </row>
    <row r="2503" spans="1:5" x14ac:dyDescent="0.3">
      <c r="A2503">
        <v>505</v>
      </c>
      <c r="B2503" t="s">
        <v>3770</v>
      </c>
      <c r="C2503" s="2">
        <v>473.2</v>
      </c>
      <c r="E2503" t="str">
        <f t="shared" si="69"/>
        <v xml:space="preserve"> (505,'16,90 m ping 33','473,2'),</v>
      </c>
    </row>
    <row r="2504" spans="1:5" x14ac:dyDescent="0.3">
      <c r="A2504">
        <v>505</v>
      </c>
      <c r="B2504" t="s">
        <v>3771</v>
      </c>
      <c r="C2504" s="2">
        <v>569.4</v>
      </c>
      <c r="E2504" t="str">
        <f t="shared" si="69"/>
        <v xml:space="preserve"> (505,'21,0 m ping 30','569,4'),</v>
      </c>
    </row>
    <row r="2505" spans="1:5" x14ac:dyDescent="0.3">
      <c r="A2505">
        <v>505</v>
      </c>
      <c r="B2505" t="s">
        <v>3772</v>
      </c>
      <c r="C2505" s="2">
        <v>292.25</v>
      </c>
      <c r="E2505" t="str">
        <f t="shared" si="69"/>
        <v xml:space="preserve"> (505,'8,35 m ping/rufo 45','292,25'),</v>
      </c>
    </row>
    <row r="2506" spans="1:5" x14ac:dyDescent="0.3">
      <c r="A2506">
        <v>505</v>
      </c>
      <c r="B2506" t="s">
        <v>3773</v>
      </c>
      <c r="C2506" s="2">
        <v>80</v>
      </c>
      <c r="E2506" t="str">
        <f t="shared" si="69"/>
        <v xml:space="preserve"> (505,'1,0 m calha 50','80'),</v>
      </c>
    </row>
    <row r="2507" spans="1:5" x14ac:dyDescent="0.3">
      <c r="A2507">
        <v>505</v>
      </c>
      <c r="B2507" t="s">
        <v>2509</v>
      </c>
      <c r="C2507" s="2">
        <v>40</v>
      </c>
      <c r="E2507" t="str">
        <f t="shared" si="69"/>
        <v xml:space="preserve"> (505,'02 colas PU','40'),</v>
      </c>
    </row>
    <row r="2508" spans="1:5" x14ac:dyDescent="0.3">
      <c r="A2508">
        <v>505</v>
      </c>
      <c r="B2508" t="s">
        <v>3774</v>
      </c>
      <c r="C2508" s="2">
        <v>105</v>
      </c>
      <c r="E2508" t="str">
        <f t="shared" si="69"/>
        <v xml:space="preserve"> (505,'01 telha 3,0 m','105'),</v>
      </c>
    </row>
    <row r="2509" spans="1:5" hidden="1" x14ac:dyDescent="0.3">
      <c r="B2509" t="s">
        <v>3775</v>
      </c>
    </row>
    <row r="2510" spans="1:5" hidden="1" x14ac:dyDescent="0.3">
      <c r="B2510" t="s">
        <v>3774</v>
      </c>
    </row>
    <row r="2511" spans="1:5" x14ac:dyDescent="0.3">
      <c r="A2511">
        <v>505</v>
      </c>
      <c r="B2511" t="s">
        <v>2777</v>
      </c>
      <c r="C2511" s="2">
        <v>50</v>
      </c>
      <c r="E2511" t="str">
        <f t="shared" ref="E2511:E2574" si="70">" ("&amp;A2511&amp;",'"&amp;B2511&amp;"','"&amp;C2511&amp;"'),"</f>
        <v xml:space="preserve"> (505,'2,0 m condutores 7x4','50'),</v>
      </c>
    </row>
    <row r="2512" spans="1:5" x14ac:dyDescent="0.3">
      <c r="A2512">
        <v>684</v>
      </c>
      <c r="B2512" t="s">
        <v>2804</v>
      </c>
      <c r="C2512" s="2">
        <v>108</v>
      </c>
      <c r="E2512" t="str">
        <f t="shared" si="70"/>
        <v xml:space="preserve"> (684,'6,0 m rufo 20','108'),</v>
      </c>
    </row>
    <row r="2513" spans="1:5" x14ac:dyDescent="0.3">
      <c r="A2513">
        <v>684</v>
      </c>
      <c r="B2513" t="s">
        <v>3776</v>
      </c>
      <c r="C2513" s="2">
        <v>450</v>
      </c>
      <c r="E2513" t="str">
        <f t="shared" si="70"/>
        <v xml:space="preserve"> (684,'25,0 m rufo 20','450'),</v>
      </c>
    </row>
    <row r="2514" spans="1:5" x14ac:dyDescent="0.3">
      <c r="A2514">
        <v>685</v>
      </c>
      <c r="B2514" t="s">
        <v>3777</v>
      </c>
      <c r="C2514" s="2">
        <v>517.91999999999996</v>
      </c>
      <c r="E2514" t="str">
        <f t="shared" si="70"/>
        <v xml:space="preserve"> (685,'26,0 m rufo 30','517,92'),</v>
      </c>
    </row>
    <row r="2515" spans="1:5" x14ac:dyDescent="0.3">
      <c r="A2515">
        <v>685</v>
      </c>
      <c r="B2515" t="s">
        <v>3778</v>
      </c>
      <c r="C2515" s="2">
        <v>17.920000000000002</v>
      </c>
      <c r="E2515" t="str">
        <f t="shared" si="70"/>
        <v xml:space="preserve"> (685,'0,60 cm rufo 45','17,92'),</v>
      </c>
    </row>
    <row r="2516" spans="1:5" x14ac:dyDescent="0.3">
      <c r="A2516">
        <v>686</v>
      </c>
      <c r="B2516" t="s">
        <v>2563</v>
      </c>
      <c r="C2516" s="2">
        <v>100</v>
      </c>
      <c r="E2516" t="str">
        <f t="shared" si="70"/>
        <v xml:space="preserve"> (686,'05 colas PU','100'),</v>
      </c>
    </row>
    <row r="2517" spans="1:5" x14ac:dyDescent="0.3">
      <c r="A2517">
        <v>686</v>
      </c>
      <c r="B2517" t="s">
        <v>3779</v>
      </c>
      <c r="C2517" s="2">
        <v>15</v>
      </c>
      <c r="E2517" t="str">
        <f t="shared" si="70"/>
        <v xml:space="preserve"> (686,'50 unid. Prego de aço','15'),</v>
      </c>
    </row>
    <row r="2518" spans="1:5" x14ac:dyDescent="0.3">
      <c r="A2518">
        <v>687</v>
      </c>
      <c r="B2518" t="s">
        <v>2639</v>
      </c>
      <c r="C2518" s="2">
        <v>212.48</v>
      </c>
      <c r="E2518" t="str">
        <f t="shared" si="70"/>
        <v xml:space="preserve"> (687,'16,0 m rufo 20','212,48'),</v>
      </c>
    </row>
    <row r="2519" spans="1:5" x14ac:dyDescent="0.3">
      <c r="A2519">
        <v>687</v>
      </c>
      <c r="B2519" t="s">
        <v>2553</v>
      </c>
      <c r="C2519" s="2">
        <v>60</v>
      </c>
      <c r="E2519" t="str">
        <f t="shared" si="70"/>
        <v xml:space="preserve"> (687,'03 colas PU','60'),</v>
      </c>
    </row>
    <row r="2520" spans="1:5" x14ac:dyDescent="0.3">
      <c r="A2520">
        <v>683</v>
      </c>
      <c r="B2520" t="s">
        <v>3780</v>
      </c>
      <c r="C2520" s="2">
        <v>75.599999999999994</v>
      </c>
      <c r="E2520" t="str">
        <f t="shared" si="70"/>
        <v xml:space="preserve"> (683,'1,80 m ping 45','75,6'),</v>
      </c>
    </row>
    <row r="2521" spans="1:5" x14ac:dyDescent="0.3">
      <c r="A2521">
        <v>683</v>
      </c>
      <c r="B2521" t="s">
        <v>3781</v>
      </c>
      <c r="C2521" s="2">
        <v>142.5</v>
      </c>
      <c r="E2521" t="str">
        <f t="shared" si="70"/>
        <v xml:space="preserve"> (683,'1,90 m ping 70','142,5'),</v>
      </c>
    </row>
    <row r="2522" spans="1:5" x14ac:dyDescent="0.3">
      <c r="A2522">
        <v>683</v>
      </c>
      <c r="B2522" t="s">
        <v>3782</v>
      </c>
      <c r="C2522" s="2">
        <v>384</v>
      </c>
      <c r="E2522" t="str">
        <f t="shared" si="70"/>
        <v xml:space="preserve"> (683,'9,60 m ping 40','384'),</v>
      </c>
    </row>
    <row r="2523" spans="1:5" x14ac:dyDescent="0.3">
      <c r="A2523">
        <v>683</v>
      </c>
      <c r="B2523" t="s">
        <v>3783</v>
      </c>
      <c r="C2523" s="2">
        <v>176</v>
      </c>
      <c r="E2523" t="str">
        <f t="shared" si="70"/>
        <v xml:space="preserve"> (683,'5,50 m ping 30','176'),</v>
      </c>
    </row>
    <row r="2524" spans="1:5" x14ac:dyDescent="0.3">
      <c r="A2524">
        <v>683</v>
      </c>
      <c r="B2524" t="s">
        <v>3784</v>
      </c>
      <c r="C2524" s="2">
        <v>228.8</v>
      </c>
      <c r="E2524" t="str">
        <f t="shared" si="70"/>
        <v xml:space="preserve"> (683,'4,40 m ping 60','228,8'),</v>
      </c>
    </row>
    <row r="2525" spans="1:5" x14ac:dyDescent="0.3">
      <c r="A2525">
        <v>683</v>
      </c>
      <c r="B2525" t="s">
        <v>3785</v>
      </c>
      <c r="C2525" s="2">
        <v>87.5</v>
      </c>
      <c r="E2525" t="str">
        <f t="shared" si="70"/>
        <v xml:space="preserve"> (683,'3,50 m ping 25','87,5'),</v>
      </c>
    </row>
    <row r="2526" spans="1:5" x14ac:dyDescent="0.3">
      <c r="A2526">
        <v>683</v>
      </c>
      <c r="B2526" t="s">
        <v>2362</v>
      </c>
      <c r="C2526" s="2">
        <v>240</v>
      </c>
      <c r="E2526" t="str">
        <f t="shared" si="70"/>
        <v xml:space="preserve"> (683,'8,0 m condutor 10x5','240'),</v>
      </c>
    </row>
    <row r="2527" spans="1:5" x14ac:dyDescent="0.3">
      <c r="A2527">
        <v>683</v>
      </c>
      <c r="B2527" t="s">
        <v>3786</v>
      </c>
      <c r="C2527" s="2">
        <v>330</v>
      </c>
      <c r="E2527" t="str">
        <f t="shared" si="70"/>
        <v xml:space="preserve"> (683,'4,40 m calha 70','330'),</v>
      </c>
    </row>
    <row r="2528" spans="1:5" x14ac:dyDescent="0.3">
      <c r="A2528">
        <v>683</v>
      </c>
      <c r="B2528" t="s">
        <v>3787</v>
      </c>
      <c r="C2528" s="2">
        <v>70</v>
      </c>
      <c r="E2528" t="str">
        <f t="shared" si="70"/>
        <v xml:space="preserve"> (683,'10 conexão','70'),</v>
      </c>
    </row>
    <row r="2529" spans="1:5" x14ac:dyDescent="0.3">
      <c r="A2529">
        <v>683</v>
      </c>
      <c r="B2529" t="s">
        <v>3788</v>
      </c>
      <c r="C2529" s="2">
        <v>60</v>
      </c>
      <c r="E2529" t="str">
        <f t="shared" si="70"/>
        <v xml:space="preserve"> (683,'01 chapa p/ fech. 0,80x 0,70','60'),</v>
      </c>
    </row>
    <row r="2530" spans="1:5" x14ac:dyDescent="0.3">
      <c r="A2530">
        <v>683</v>
      </c>
      <c r="B2530" t="s">
        <v>2554</v>
      </c>
      <c r="C2530" s="2">
        <v>100.8</v>
      </c>
      <c r="E2530" t="str">
        <f t="shared" si="70"/>
        <v xml:space="preserve"> (683,'4,80 m rufo 20','100,8'),</v>
      </c>
    </row>
    <row r="2531" spans="1:5" x14ac:dyDescent="0.3">
      <c r="A2531">
        <v>683</v>
      </c>
      <c r="B2531" t="s">
        <v>2553</v>
      </c>
      <c r="C2531" s="2">
        <v>60</v>
      </c>
      <c r="E2531" t="str">
        <f t="shared" si="70"/>
        <v xml:space="preserve"> (683,'03 colas PU','60'),</v>
      </c>
    </row>
    <row r="2532" spans="1:5" x14ac:dyDescent="0.3">
      <c r="A2532">
        <v>688</v>
      </c>
      <c r="B2532" t="s">
        <v>3569</v>
      </c>
      <c r="C2532" s="2">
        <v>416</v>
      </c>
      <c r="E2532" t="str">
        <f t="shared" si="70"/>
        <v xml:space="preserve"> (688,'13,0 m calha 30','416'),</v>
      </c>
    </row>
    <row r="2533" spans="1:5" x14ac:dyDescent="0.3">
      <c r="A2533">
        <v>688</v>
      </c>
      <c r="B2533" t="s">
        <v>2752</v>
      </c>
      <c r="C2533" s="2">
        <v>72</v>
      </c>
      <c r="E2533" t="str">
        <f t="shared" si="70"/>
        <v xml:space="preserve"> (688,'09 suportes','72'),</v>
      </c>
    </row>
    <row r="2534" spans="1:5" x14ac:dyDescent="0.3">
      <c r="A2534">
        <v>688</v>
      </c>
      <c r="B2534" t="s">
        <v>2405</v>
      </c>
      <c r="C2534" s="2">
        <v>240</v>
      </c>
      <c r="E2534" t="str">
        <f t="shared" si="70"/>
        <v xml:space="preserve"> (688,'8,0 m condutor 7x4','240'),</v>
      </c>
    </row>
    <row r="2535" spans="1:5" x14ac:dyDescent="0.3">
      <c r="A2535">
        <v>689</v>
      </c>
      <c r="B2535" t="s">
        <v>3789</v>
      </c>
      <c r="C2535" s="2">
        <v>0</v>
      </c>
      <c r="E2535" t="str">
        <f t="shared" si="70"/>
        <v xml:space="preserve"> (689,'21,0 m rufo 20','0'),</v>
      </c>
    </row>
    <row r="2536" spans="1:5" x14ac:dyDescent="0.3">
      <c r="A2536">
        <v>689</v>
      </c>
      <c r="B2536" t="s">
        <v>2552</v>
      </c>
      <c r="C2536" s="2">
        <v>0</v>
      </c>
      <c r="E2536" t="str">
        <f t="shared" si="70"/>
        <v xml:space="preserve"> (689,'03 colas Pu','0'),</v>
      </c>
    </row>
    <row r="2537" spans="1:5" x14ac:dyDescent="0.3">
      <c r="A2537">
        <v>689</v>
      </c>
      <c r="B2537" t="s">
        <v>3689</v>
      </c>
      <c r="C2537" s="2">
        <v>0</v>
      </c>
      <c r="E2537" t="str">
        <f t="shared" si="70"/>
        <v xml:space="preserve"> (689,'Material','0'),</v>
      </c>
    </row>
    <row r="2538" spans="1:5" x14ac:dyDescent="0.3">
      <c r="A2538">
        <v>690</v>
      </c>
      <c r="B2538" t="s">
        <v>3790</v>
      </c>
      <c r="C2538" s="2">
        <v>85</v>
      </c>
      <c r="E2538" t="str">
        <f t="shared" si="70"/>
        <v xml:space="preserve"> (690,'4,10 m calha','85'),</v>
      </c>
    </row>
    <row r="2539" spans="1:5" x14ac:dyDescent="0.3">
      <c r="A2539">
        <v>690</v>
      </c>
      <c r="B2539" t="s">
        <v>2362</v>
      </c>
      <c r="C2539" s="2">
        <v>240</v>
      </c>
      <c r="E2539" t="str">
        <f t="shared" si="70"/>
        <v xml:space="preserve"> (690,'8,0 m condutor 10x5','240'),</v>
      </c>
    </row>
    <row r="2540" spans="1:5" x14ac:dyDescent="0.3">
      <c r="A2540">
        <v>690</v>
      </c>
      <c r="B2540" t="s">
        <v>3791</v>
      </c>
      <c r="C2540" s="2">
        <v>80</v>
      </c>
      <c r="E2540" t="str">
        <f t="shared" si="70"/>
        <v xml:space="preserve"> (690,'manutençãp calha','80'),</v>
      </c>
    </row>
    <row r="2541" spans="1:5" x14ac:dyDescent="0.3">
      <c r="A2541">
        <v>690</v>
      </c>
      <c r="B2541" t="s">
        <v>3792</v>
      </c>
      <c r="C2541" s="2">
        <v>231</v>
      </c>
      <c r="E2541" t="str">
        <f t="shared" si="70"/>
        <v xml:space="preserve"> (690,'5,50 m bica','231'),</v>
      </c>
    </row>
    <row r="2542" spans="1:5" x14ac:dyDescent="0.3">
      <c r="A2542">
        <v>690</v>
      </c>
      <c r="B2542" t="s">
        <v>3793</v>
      </c>
      <c r="C2542" s="2">
        <v>80</v>
      </c>
      <c r="E2542" t="str">
        <f t="shared" si="70"/>
        <v xml:space="preserve"> (690,'2,40 m calha mão de obra','80'),</v>
      </c>
    </row>
    <row r="2543" spans="1:5" x14ac:dyDescent="0.3">
      <c r="A2543">
        <v>690</v>
      </c>
      <c r="B2543" t="s">
        <v>2361</v>
      </c>
      <c r="C2543" s="2">
        <v>60</v>
      </c>
      <c r="E2543" t="str">
        <f t="shared" si="70"/>
        <v xml:space="preserve"> (690,'2,0 m condutor 7x4','60'),</v>
      </c>
    </row>
    <row r="2544" spans="1:5" x14ac:dyDescent="0.3">
      <c r="A2544">
        <v>690</v>
      </c>
      <c r="B2544" t="s">
        <v>3794</v>
      </c>
      <c r="C2544" s="2">
        <v>144</v>
      </c>
      <c r="E2544" t="str">
        <f t="shared" si="70"/>
        <v xml:space="preserve"> (690,'4,50m rufo 30','144'),</v>
      </c>
    </row>
    <row r="2545" spans="1:5" x14ac:dyDescent="0.3">
      <c r="A2545">
        <v>690</v>
      </c>
      <c r="B2545" t="s">
        <v>3795</v>
      </c>
      <c r="C2545" s="2">
        <v>104.5</v>
      </c>
      <c r="E2545" t="str">
        <f t="shared" si="70"/>
        <v xml:space="preserve"> (690,'5,50 m rufo 15','104,5'),</v>
      </c>
    </row>
    <row r="2546" spans="1:5" x14ac:dyDescent="0.3">
      <c r="A2546">
        <v>690</v>
      </c>
      <c r="B2546" t="s">
        <v>3796</v>
      </c>
      <c r="C2546" s="2">
        <v>121.5</v>
      </c>
      <c r="E2546" t="str">
        <f t="shared" si="70"/>
        <v xml:space="preserve"> (690,'2,70 m calha 50','121,5'),</v>
      </c>
    </row>
    <row r="2547" spans="1:5" x14ac:dyDescent="0.3">
      <c r="A2547">
        <v>690</v>
      </c>
      <c r="B2547" t="s">
        <v>3797</v>
      </c>
      <c r="C2547" s="2">
        <v>40</v>
      </c>
      <c r="E2547" t="str">
        <f t="shared" si="70"/>
        <v xml:space="preserve"> (690,'02 colas Pu','40'),</v>
      </c>
    </row>
    <row r="2548" spans="1:5" x14ac:dyDescent="0.3">
      <c r="A2548">
        <v>690</v>
      </c>
      <c r="B2548" t="s">
        <v>3798</v>
      </c>
      <c r="C2548" s="2">
        <v>240</v>
      </c>
      <c r="E2548" t="str">
        <f t="shared" si="70"/>
        <v xml:space="preserve"> (690,'10,0 m 10x5','240'),</v>
      </c>
    </row>
    <row r="2549" spans="1:5" x14ac:dyDescent="0.3">
      <c r="A2549">
        <v>690</v>
      </c>
      <c r="B2549" t="s">
        <v>3799</v>
      </c>
      <c r="C2549" s="2">
        <v>120</v>
      </c>
      <c r="E2549" t="str">
        <f t="shared" si="70"/>
        <v xml:space="preserve"> (690,'04 curvas','120'),</v>
      </c>
    </row>
    <row r="2550" spans="1:5" x14ac:dyDescent="0.3">
      <c r="A2550">
        <v>692</v>
      </c>
      <c r="B2550" t="s">
        <v>3800</v>
      </c>
      <c r="C2550" s="2">
        <v>0</v>
      </c>
      <c r="E2550" t="str">
        <f t="shared" si="70"/>
        <v xml:space="preserve"> (692,'0,80 cm calha 45','0'),</v>
      </c>
    </row>
    <row r="2551" spans="1:5" x14ac:dyDescent="0.3">
      <c r="A2551">
        <v>692</v>
      </c>
      <c r="B2551" t="s">
        <v>2783</v>
      </c>
      <c r="C2551" s="2">
        <v>0</v>
      </c>
      <c r="E2551" t="str">
        <f t="shared" si="70"/>
        <v xml:space="preserve"> (692,'01 boquilha','0'),</v>
      </c>
    </row>
    <row r="2552" spans="1:5" x14ac:dyDescent="0.3">
      <c r="A2552">
        <v>692</v>
      </c>
      <c r="B2552" t="s">
        <v>3801</v>
      </c>
      <c r="C2552" s="2">
        <v>0</v>
      </c>
      <c r="E2552" t="str">
        <f t="shared" si="70"/>
        <v xml:space="preserve"> (692,'01 tampa','0'),</v>
      </c>
    </row>
    <row r="2553" spans="1:5" x14ac:dyDescent="0.3">
      <c r="A2553">
        <v>693</v>
      </c>
      <c r="B2553" t="s">
        <v>3802</v>
      </c>
      <c r="C2553" s="2">
        <v>27</v>
      </c>
      <c r="E2553" t="str">
        <f t="shared" si="70"/>
        <v xml:space="preserve"> (693,'1,20 m chapa 35','27'),</v>
      </c>
    </row>
    <row r="2554" spans="1:5" x14ac:dyDescent="0.3">
      <c r="A2554">
        <v>691</v>
      </c>
      <c r="B2554" t="s">
        <v>3803</v>
      </c>
      <c r="C2554" s="2">
        <v>249.6</v>
      </c>
      <c r="E2554" t="str">
        <f t="shared" si="70"/>
        <v xml:space="preserve"> (691,'7,80 m calha 30','249,6'),</v>
      </c>
    </row>
    <row r="2555" spans="1:5" x14ac:dyDescent="0.3">
      <c r="A2555">
        <v>691</v>
      </c>
      <c r="B2555" t="s">
        <v>2761</v>
      </c>
      <c r="C2555" s="2">
        <v>40</v>
      </c>
      <c r="E2555" t="str">
        <f t="shared" si="70"/>
        <v xml:space="preserve"> (691,'05 suportes','40'),</v>
      </c>
    </row>
    <row r="2556" spans="1:5" x14ac:dyDescent="0.3">
      <c r="A2556">
        <v>691</v>
      </c>
      <c r="B2556" t="s">
        <v>2862</v>
      </c>
      <c r="C2556" s="2">
        <v>105</v>
      </c>
      <c r="E2556" t="str">
        <f t="shared" si="70"/>
        <v xml:space="preserve"> (691,'5,0 m rufo 20','105'),</v>
      </c>
    </row>
    <row r="2557" spans="1:5" x14ac:dyDescent="0.3">
      <c r="A2557">
        <v>691</v>
      </c>
      <c r="B2557" t="s">
        <v>3804</v>
      </c>
      <c r="C2557" s="2">
        <v>57.75</v>
      </c>
      <c r="E2557" t="str">
        <f t="shared" si="70"/>
        <v xml:space="preserve"> (691,'2,75 m rufo 20','57,75'),</v>
      </c>
    </row>
    <row r="2558" spans="1:5" x14ac:dyDescent="0.3">
      <c r="A2558">
        <v>691</v>
      </c>
      <c r="B2558" t="s">
        <v>2394</v>
      </c>
      <c r="C2558" s="2">
        <v>42</v>
      </c>
      <c r="E2558" t="str">
        <f t="shared" si="70"/>
        <v xml:space="preserve"> (691,'2,0 m rufo 20','42'),</v>
      </c>
    </row>
    <row r="2559" spans="1:5" x14ac:dyDescent="0.3">
      <c r="A2559">
        <v>691</v>
      </c>
      <c r="B2559" t="s">
        <v>2698</v>
      </c>
      <c r="C2559" s="2">
        <v>180</v>
      </c>
      <c r="E2559" t="str">
        <f t="shared" si="70"/>
        <v xml:space="preserve"> (691,'6,0 m condutores 10x5','180'),</v>
      </c>
    </row>
    <row r="2560" spans="1:5" x14ac:dyDescent="0.3">
      <c r="A2560">
        <v>691</v>
      </c>
      <c r="B2560" t="s">
        <v>2348</v>
      </c>
      <c r="C2560" s="2">
        <v>20</v>
      </c>
      <c r="E2560" t="str">
        <f t="shared" si="70"/>
        <v xml:space="preserve"> (691,'01 cola PU','20'),</v>
      </c>
    </row>
    <row r="2561" spans="1:5" x14ac:dyDescent="0.3">
      <c r="A2561">
        <v>694</v>
      </c>
      <c r="B2561" t="s">
        <v>3805</v>
      </c>
      <c r="C2561" s="2">
        <v>132</v>
      </c>
      <c r="E2561" t="str">
        <f t="shared" si="70"/>
        <v xml:space="preserve"> (694,'2,90 m calha 40','132'),</v>
      </c>
    </row>
    <row r="2562" spans="1:5" x14ac:dyDescent="0.3">
      <c r="A2562">
        <v>694</v>
      </c>
      <c r="B2562" t="s">
        <v>3806</v>
      </c>
      <c r="C2562" s="2">
        <v>60</v>
      </c>
      <c r="E2562" t="str">
        <f t="shared" si="70"/>
        <v xml:space="preserve"> (694,'2,0 m condutores b7x4','60'),</v>
      </c>
    </row>
    <row r="2563" spans="1:5" x14ac:dyDescent="0.3">
      <c r="A2563">
        <v>694</v>
      </c>
      <c r="B2563" t="s">
        <v>3807</v>
      </c>
      <c r="C2563" s="2">
        <v>211.5</v>
      </c>
      <c r="E2563" t="str">
        <f t="shared" si="70"/>
        <v xml:space="preserve"> (694,'4,30 m calha 50','211,5'),</v>
      </c>
    </row>
    <row r="2564" spans="1:5" x14ac:dyDescent="0.3">
      <c r="A2564">
        <v>694</v>
      </c>
      <c r="B2564" t="s">
        <v>3808</v>
      </c>
      <c r="C2564" s="2">
        <v>45</v>
      </c>
      <c r="E2564" t="str">
        <f t="shared" si="70"/>
        <v xml:space="preserve"> (694,'01 saída 75mm','45'),</v>
      </c>
    </row>
    <row r="2565" spans="1:5" x14ac:dyDescent="0.3">
      <c r="A2565">
        <v>694</v>
      </c>
      <c r="B2565" t="s">
        <v>2348</v>
      </c>
      <c r="C2565" s="2">
        <v>20</v>
      </c>
      <c r="E2565" t="str">
        <f t="shared" si="70"/>
        <v xml:space="preserve"> (694,'01 cola PU','20'),</v>
      </c>
    </row>
    <row r="2566" spans="1:5" x14ac:dyDescent="0.3">
      <c r="A2566">
        <v>696</v>
      </c>
      <c r="B2566" t="s">
        <v>3809</v>
      </c>
      <c r="C2566" s="2">
        <v>620.75</v>
      </c>
      <c r="E2566" t="str">
        <f t="shared" si="70"/>
        <v xml:space="preserve"> (696,'9,10 m calha 70','620,75'),</v>
      </c>
    </row>
    <row r="2567" spans="1:5" x14ac:dyDescent="0.3">
      <c r="A2567">
        <v>696</v>
      </c>
      <c r="B2567" t="s">
        <v>2697</v>
      </c>
      <c r="C2567" s="2">
        <v>240</v>
      </c>
      <c r="E2567" t="str">
        <f t="shared" si="70"/>
        <v xml:space="preserve"> (696,'8,0 m condutores 10x5','240'),</v>
      </c>
    </row>
    <row r="2568" spans="1:5" x14ac:dyDescent="0.3">
      <c r="A2568">
        <v>696</v>
      </c>
      <c r="B2568" t="s">
        <v>3810</v>
      </c>
      <c r="C2568" s="2">
        <v>157.5</v>
      </c>
      <c r="E2568" t="str">
        <f t="shared" si="70"/>
        <v xml:space="preserve"> (696,'3,05 m calha 50','157,5'),</v>
      </c>
    </row>
    <row r="2569" spans="1:5" x14ac:dyDescent="0.3">
      <c r="A2569">
        <v>696</v>
      </c>
      <c r="B2569" t="s">
        <v>2370</v>
      </c>
      <c r="C2569" s="2">
        <v>40</v>
      </c>
      <c r="E2569" t="str">
        <f t="shared" si="70"/>
        <v xml:space="preserve"> (696,'01 saída','40'),</v>
      </c>
    </row>
    <row r="2570" spans="1:5" x14ac:dyDescent="0.3">
      <c r="A2570">
        <v>696</v>
      </c>
      <c r="B2570" t="s">
        <v>3811</v>
      </c>
      <c r="C2570" s="2">
        <v>189.8</v>
      </c>
      <c r="E2570" t="str">
        <f t="shared" si="70"/>
        <v xml:space="preserve"> (696,'3,30 m calha 60','189,8'),</v>
      </c>
    </row>
    <row r="2571" spans="1:5" x14ac:dyDescent="0.3">
      <c r="A2571">
        <v>696</v>
      </c>
      <c r="B2571" t="s">
        <v>2370</v>
      </c>
      <c r="C2571" s="2">
        <v>40</v>
      </c>
      <c r="E2571" t="str">
        <f t="shared" si="70"/>
        <v xml:space="preserve"> (696,'01 saída','40'),</v>
      </c>
    </row>
    <row r="2572" spans="1:5" x14ac:dyDescent="0.3">
      <c r="A2572">
        <v>696</v>
      </c>
      <c r="B2572" t="s">
        <v>2656</v>
      </c>
      <c r="C2572" s="2">
        <v>114.75</v>
      </c>
      <c r="E2572" t="str">
        <f t="shared" si="70"/>
        <v xml:space="preserve"> (696,'2,20 m calha 50','114,75'),</v>
      </c>
    </row>
    <row r="2573" spans="1:5" x14ac:dyDescent="0.3">
      <c r="A2573">
        <v>696</v>
      </c>
      <c r="B2573" t="s">
        <v>2370</v>
      </c>
      <c r="C2573" s="2">
        <v>40</v>
      </c>
      <c r="E2573" t="str">
        <f t="shared" si="70"/>
        <v xml:space="preserve"> (696,'01 saída','40'),</v>
      </c>
    </row>
    <row r="2574" spans="1:5" x14ac:dyDescent="0.3">
      <c r="A2574">
        <v>696</v>
      </c>
      <c r="B2574" t="s">
        <v>3812</v>
      </c>
      <c r="C2574" s="2">
        <v>141.75</v>
      </c>
      <c r="E2574" t="str">
        <f t="shared" si="70"/>
        <v xml:space="preserve"> (696,'2,80 m calha 50','141,75'),</v>
      </c>
    </row>
    <row r="2575" spans="1:5" x14ac:dyDescent="0.3">
      <c r="A2575">
        <v>696</v>
      </c>
      <c r="B2575" t="s">
        <v>2370</v>
      </c>
      <c r="C2575" s="2">
        <v>40</v>
      </c>
      <c r="E2575" t="str">
        <f t="shared" ref="E2575:E2609" si="71">" ("&amp;A2575&amp;",'"&amp;B2575&amp;"','"&amp;C2575&amp;"'),"</f>
        <v xml:space="preserve"> (696,'01 saída','40'),</v>
      </c>
    </row>
    <row r="2576" spans="1:5" x14ac:dyDescent="0.3">
      <c r="A2576">
        <v>696</v>
      </c>
      <c r="B2576" t="s">
        <v>3813</v>
      </c>
      <c r="C2576" s="2">
        <v>304.72000000000003</v>
      </c>
      <c r="E2576" t="str">
        <f t="shared" si="71"/>
        <v xml:space="preserve"> (696,'5,51 m calha 60','304,72'),</v>
      </c>
    </row>
    <row r="2577" spans="1:5" x14ac:dyDescent="0.3">
      <c r="A2577">
        <v>696</v>
      </c>
      <c r="B2577" t="s">
        <v>2370</v>
      </c>
      <c r="C2577" s="2">
        <v>40</v>
      </c>
      <c r="E2577" t="str">
        <f t="shared" si="71"/>
        <v xml:space="preserve"> (696,'01 saída','40'),</v>
      </c>
    </row>
    <row r="2578" spans="1:5" x14ac:dyDescent="0.3">
      <c r="A2578">
        <v>696</v>
      </c>
      <c r="B2578" t="s">
        <v>3232</v>
      </c>
      <c r="C2578" s="2">
        <v>100</v>
      </c>
      <c r="E2578" t="str">
        <f t="shared" si="71"/>
        <v xml:space="preserve"> (696,'05 cola PU','100'),</v>
      </c>
    </row>
    <row r="2579" spans="1:5" x14ac:dyDescent="0.3">
      <c r="A2579">
        <v>697</v>
      </c>
      <c r="B2579" t="s">
        <v>3814</v>
      </c>
      <c r="C2579" s="2">
        <v>0</v>
      </c>
      <c r="E2579" t="str">
        <f t="shared" si="71"/>
        <v xml:space="preserve"> (697,'8,0 m rufo','0'),</v>
      </c>
    </row>
    <row r="2580" spans="1:5" x14ac:dyDescent="0.3">
      <c r="A2580">
        <v>697</v>
      </c>
      <c r="B2580" t="s">
        <v>2348</v>
      </c>
      <c r="C2580" s="2">
        <v>0</v>
      </c>
      <c r="E2580" t="str">
        <f t="shared" si="71"/>
        <v xml:space="preserve"> (697,'01 cola PU','0'),</v>
      </c>
    </row>
    <row r="2581" spans="1:5" x14ac:dyDescent="0.3">
      <c r="A2581">
        <v>698</v>
      </c>
      <c r="B2581" t="s">
        <v>3815</v>
      </c>
      <c r="C2581" s="2">
        <v>242.5</v>
      </c>
      <c r="E2581" t="str">
        <f t="shared" si="71"/>
        <v xml:space="preserve"> (698,'9,70 m ping 25','242,5'),</v>
      </c>
    </row>
    <row r="2582" spans="1:5" x14ac:dyDescent="0.3">
      <c r="A2582">
        <v>698</v>
      </c>
      <c r="B2582" t="s">
        <v>3816</v>
      </c>
      <c r="C2582" s="2">
        <v>171.5</v>
      </c>
      <c r="E2582" t="str">
        <f t="shared" si="71"/>
        <v xml:space="preserve"> (698,'4,90 m ping 33','171,5'),</v>
      </c>
    </row>
    <row r="2583" spans="1:5" x14ac:dyDescent="0.3">
      <c r="A2583">
        <v>698</v>
      </c>
      <c r="B2583" t="s">
        <v>3817</v>
      </c>
      <c r="C2583" s="2">
        <v>480</v>
      </c>
      <c r="E2583" t="str">
        <f t="shared" si="71"/>
        <v xml:space="preserve"> (698,'15,0 m calha 30','480'),</v>
      </c>
    </row>
    <row r="2584" spans="1:5" x14ac:dyDescent="0.3">
      <c r="A2584">
        <v>698</v>
      </c>
      <c r="B2584" t="s">
        <v>2558</v>
      </c>
      <c r="C2584" s="2">
        <v>120</v>
      </c>
      <c r="E2584" t="str">
        <f t="shared" si="71"/>
        <v xml:space="preserve"> (698,'4,0 m condutores 10x5','120'),</v>
      </c>
    </row>
    <row r="2585" spans="1:5" x14ac:dyDescent="0.3">
      <c r="A2585">
        <v>698</v>
      </c>
      <c r="B2585" t="s">
        <v>2538</v>
      </c>
      <c r="C2585" s="2">
        <v>80</v>
      </c>
      <c r="E2585" t="str">
        <f t="shared" si="71"/>
        <v xml:space="preserve"> (698,'10 suportes','80'),</v>
      </c>
    </row>
    <row r="2586" spans="1:5" x14ac:dyDescent="0.3">
      <c r="A2586">
        <v>698</v>
      </c>
      <c r="B2586" t="s">
        <v>3818</v>
      </c>
      <c r="C2586" s="2">
        <v>62.5</v>
      </c>
      <c r="E2586" t="str">
        <f t="shared" si="71"/>
        <v xml:space="preserve"> (698,'2,50 m ping casa 25','62,5'),</v>
      </c>
    </row>
    <row r="2587" spans="1:5" x14ac:dyDescent="0.3">
      <c r="A2587">
        <v>698</v>
      </c>
      <c r="B2587" t="s">
        <v>3819</v>
      </c>
      <c r="C2587" s="2">
        <v>19</v>
      </c>
      <c r="E2587" t="str">
        <f t="shared" si="71"/>
        <v xml:space="preserve"> (698,'1,0 m ping casa 20','19'),</v>
      </c>
    </row>
    <row r="2588" spans="1:5" x14ac:dyDescent="0.3">
      <c r="A2588">
        <v>698</v>
      </c>
      <c r="B2588" t="s">
        <v>3820</v>
      </c>
      <c r="C2588" s="2">
        <v>87.5</v>
      </c>
      <c r="E2588" t="str">
        <f t="shared" si="71"/>
        <v xml:space="preserve"> (698,'3,50 m ping casa 25','87,5'),</v>
      </c>
    </row>
    <row r="2589" spans="1:5" x14ac:dyDescent="0.3">
      <c r="A2589">
        <v>698</v>
      </c>
      <c r="B2589" t="s">
        <v>3821</v>
      </c>
      <c r="C2589" s="2">
        <v>375</v>
      </c>
      <c r="E2589" t="str">
        <f t="shared" si="71"/>
        <v xml:space="preserve"> (698,'15,0 m ping casa 25','375'),</v>
      </c>
    </row>
    <row r="2590" spans="1:5" x14ac:dyDescent="0.3">
      <c r="A2590">
        <v>695</v>
      </c>
      <c r="B2590" t="s">
        <v>3204</v>
      </c>
      <c r="C2590" s="2">
        <v>0</v>
      </c>
      <c r="E2590" t="str">
        <f t="shared" si="71"/>
        <v xml:space="preserve"> (695,'13,0 m calha 50','0'),</v>
      </c>
    </row>
    <row r="2591" spans="1:5" x14ac:dyDescent="0.3">
      <c r="A2591">
        <v>695</v>
      </c>
      <c r="B2591" t="s">
        <v>3822</v>
      </c>
      <c r="C2591" s="2">
        <v>0</v>
      </c>
      <c r="E2591" t="str">
        <f t="shared" si="71"/>
        <v xml:space="preserve"> (695,'50 unid tec Brocante','0'),</v>
      </c>
    </row>
    <row r="2592" spans="1:5" x14ac:dyDescent="0.3">
      <c r="A2592">
        <v>695</v>
      </c>
      <c r="B2592" t="s">
        <v>2348</v>
      </c>
      <c r="C2592" s="2">
        <v>0</v>
      </c>
      <c r="E2592" t="str">
        <f t="shared" si="71"/>
        <v xml:space="preserve"> (695,'01 cola PU','0'),</v>
      </c>
    </row>
    <row r="2593" spans="1:5" x14ac:dyDescent="0.3">
      <c r="A2593">
        <v>695</v>
      </c>
      <c r="B2593" t="s">
        <v>3689</v>
      </c>
      <c r="C2593" s="2">
        <v>0</v>
      </c>
      <c r="E2593" t="str">
        <f t="shared" si="71"/>
        <v xml:space="preserve"> (695,'Material','0'),</v>
      </c>
    </row>
    <row r="2594" spans="1:5" x14ac:dyDescent="0.3">
      <c r="A2594">
        <v>699</v>
      </c>
      <c r="B2594" t="s">
        <v>3823</v>
      </c>
      <c r="C2594" s="2">
        <v>131.28</v>
      </c>
      <c r="E2594" t="str">
        <f t="shared" si="71"/>
        <v xml:space="preserve"> (699,'8,0 m calha 33','131,28'),</v>
      </c>
    </row>
    <row r="2595" spans="1:5" x14ac:dyDescent="0.3">
      <c r="A2595">
        <v>699</v>
      </c>
      <c r="B2595" t="s">
        <v>2558</v>
      </c>
      <c r="C2595" s="2">
        <v>70</v>
      </c>
      <c r="E2595" t="str">
        <f t="shared" si="71"/>
        <v xml:space="preserve"> (699,'4,0 m condutores 10x5','70'),</v>
      </c>
    </row>
    <row r="2596" spans="1:5" x14ac:dyDescent="0.3">
      <c r="A2596">
        <v>699</v>
      </c>
      <c r="B2596" t="s">
        <v>2514</v>
      </c>
      <c r="C2596" s="2">
        <v>28</v>
      </c>
      <c r="E2596" t="str">
        <f t="shared" si="71"/>
        <v xml:space="preserve"> (699,'04 suportes','28'),</v>
      </c>
    </row>
    <row r="2597" spans="1:5" x14ac:dyDescent="0.3">
      <c r="A2597">
        <v>699</v>
      </c>
      <c r="B2597" t="s">
        <v>3031</v>
      </c>
      <c r="C2597" s="2">
        <v>15</v>
      </c>
      <c r="E2597" t="str">
        <f t="shared" si="71"/>
        <v xml:space="preserve"> (699,'01 estanho','15'),</v>
      </c>
    </row>
    <row r="2598" spans="1:5" x14ac:dyDescent="0.3">
      <c r="A2598">
        <v>699</v>
      </c>
      <c r="B2598" t="s">
        <v>2880</v>
      </c>
      <c r="C2598" s="2">
        <v>20</v>
      </c>
      <c r="E2598" t="str">
        <f t="shared" si="71"/>
        <v xml:space="preserve"> (699,'01 cola','20'),</v>
      </c>
    </row>
    <row r="2599" spans="1:5" x14ac:dyDescent="0.3">
      <c r="A2599">
        <v>700</v>
      </c>
      <c r="B2599" t="s">
        <v>3824</v>
      </c>
      <c r="C2599" s="2">
        <v>494</v>
      </c>
      <c r="E2599" t="str">
        <f t="shared" si="71"/>
        <v xml:space="preserve"> (700,'9,50 m calha','494'),</v>
      </c>
    </row>
    <row r="2600" spans="1:5" x14ac:dyDescent="0.3">
      <c r="A2600">
        <v>700</v>
      </c>
      <c r="B2600" t="s">
        <v>2370</v>
      </c>
      <c r="C2600" s="2">
        <v>45</v>
      </c>
      <c r="E2600" t="str">
        <f t="shared" si="71"/>
        <v xml:space="preserve"> (700,'01 saída','45'),</v>
      </c>
    </row>
    <row r="2601" spans="1:5" x14ac:dyDescent="0.3">
      <c r="A2601">
        <v>700</v>
      </c>
      <c r="B2601" t="s">
        <v>3825</v>
      </c>
      <c r="C2601" s="2">
        <v>95.61</v>
      </c>
      <c r="E2601" t="str">
        <f t="shared" si="71"/>
        <v xml:space="preserve"> (700,'7,20 m rufo 20','95,61'),</v>
      </c>
    </row>
    <row r="2602" spans="1:5" x14ac:dyDescent="0.3">
      <c r="A2602">
        <v>701</v>
      </c>
      <c r="B2602" t="s">
        <v>3691</v>
      </c>
      <c r="C2602" s="2">
        <v>0</v>
      </c>
      <c r="E2602" t="str">
        <f t="shared" si="71"/>
        <v xml:space="preserve"> (701,'MATERIAL','0'),</v>
      </c>
    </row>
    <row r="2603" spans="1:5" x14ac:dyDescent="0.3">
      <c r="A2603">
        <v>701</v>
      </c>
      <c r="B2603" t="s">
        <v>3826</v>
      </c>
      <c r="C2603" s="2">
        <v>637.20000000000005</v>
      </c>
      <c r="E2603" t="str">
        <f t="shared" si="71"/>
        <v xml:space="preserve"> (701,'24,0 m ping/rufo 40','637,2'),</v>
      </c>
    </row>
    <row r="2604" spans="1:5" x14ac:dyDescent="0.3">
      <c r="A2604">
        <v>701</v>
      </c>
      <c r="B2604" t="s">
        <v>3827</v>
      </c>
      <c r="C2604" s="2">
        <v>348.39</v>
      </c>
      <c r="E2604" t="str">
        <f t="shared" si="71"/>
        <v xml:space="preserve"> (701,'21,0 m ping 25','348,39'),</v>
      </c>
    </row>
    <row r="2605" spans="1:5" x14ac:dyDescent="0.3">
      <c r="A2605">
        <v>701</v>
      </c>
      <c r="B2605" t="s">
        <v>2557</v>
      </c>
      <c r="C2605" s="2">
        <v>47.8</v>
      </c>
      <c r="E2605" t="str">
        <f t="shared" si="71"/>
        <v xml:space="preserve"> (701,'3,60 m rufo 20','47,8'),</v>
      </c>
    </row>
    <row r="2606" spans="1:5" x14ac:dyDescent="0.3">
      <c r="A2606">
        <v>701</v>
      </c>
      <c r="B2606" t="s">
        <v>3828</v>
      </c>
      <c r="C2606" s="2">
        <v>107.57</v>
      </c>
      <c r="E2606" t="str">
        <f t="shared" si="71"/>
        <v xml:space="preserve"> (701,'10,80 m rufo 15','107,57'),</v>
      </c>
    </row>
    <row r="2607" spans="1:5" x14ac:dyDescent="0.3">
      <c r="A2607">
        <v>701</v>
      </c>
      <c r="B2607" t="s">
        <v>2809</v>
      </c>
      <c r="C2607" s="2">
        <v>58.43</v>
      </c>
      <c r="E2607" t="str">
        <f t="shared" si="71"/>
        <v xml:space="preserve"> (701,'4,40 m rufo 20','58,43'),</v>
      </c>
    </row>
    <row r="2608" spans="1:5" x14ac:dyDescent="0.3">
      <c r="A2608">
        <v>701</v>
      </c>
      <c r="B2608" t="s">
        <v>2862</v>
      </c>
      <c r="C2608" s="2">
        <v>66.400000000000006</v>
      </c>
      <c r="E2608" t="str">
        <f t="shared" si="71"/>
        <v xml:space="preserve"> (701,'5,0 m rufo 20','66,4'),</v>
      </c>
    </row>
    <row r="2609" spans="1:5" x14ac:dyDescent="0.3">
      <c r="A2609">
        <v>701</v>
      </c>
      <c r="B2609" t="s">
        <v>3232</v>
      </c>
      <c r="C2609" s="2">
        <v>90</v>
      </c>
      <c r="E2609" t="str">
        <f t="shared" si="71"/>
        <v xml:space="preserve"> (701,'05 cola PU','90'),</v>
      </c>
    </row>
    <row r="2610" spans="1:5" hidden="1" x14ac:dyDescent="0.3">
      <c r="B2610" t="s">
        <v>3232</v>
      </c>
    </row>
    <row r="2611" spans="1:5" x14ac:dyDescent="0.3">
      <c r="A2611">
        <v>702</v>
      </c>
      <c r="B2611" t="s">
        <v>3829</v>
      </c>
      <c r="C2611" s="2">
        <v>486</v>
      </c>
      <c r="E2611" t="str">
        <f t="shared" ref="E2611:E2674" si="72">" ("&amp;A2611&amp;",'"&amp;B2611&amp;"','"&amp;C2611&amp;"'),"</f>
        <v xml:space="preserve"> (702,'15,85 m ping 30','486'),</v>
      </c>
    </row>
    <row r="2612" spans="1:5" x14ac:dyDescent="0.3">
      <c r="A2612">
        <v>703</v>
      </c>
      <c r="B2612" t="s">
        <v>3691</v>
      </c>
      <c r="C2612" s="2">
        <v>0</v>
      </c>
      <c r="E2612" t="str">
        <f t="shared" si="72"/>
        <v xml:space="preserve"> (703,'MATERIAL','0'),</v>
      </c>
    </row>
    <row r="2613" spans="1:5" x14ac:dyDescent="0.3">
      <c r="A2613">
        <v>703</v>
      </c>
      <c r="B2613" t="s">
        <v>3713</v>
      </c>
      <c r="C2613" s="2">
        <v>265.5</v>
      </c>
      <c r="E2613" t="str">
        <f t="shared" si="72"/>
        <v xml:space="preserve"> (703,'20,0 m rufo 20','265,5'),</v>
      </c>
    </row>
    <row r="2614" spans="1:5" x14ac:dyDescent="0.3">
      <c r="A2614">
        <v>704</v>
      </c>
      <c r="B2614" t="s">
        <v>3041</v>
      </c>
      <c r="C2614" s="2">
        <v>70</v>
      </c>
      <c r="E2614" t="str">
        <f t="shared" si="72"/>
        <v xml:space="preserve"> (704,'10,0 m rufo 15','70'),</v>
      </c>
    </row>
    <row r="2615" spans="1:5" x14ac:dyDescent="0.3">
      <c r="A2615">
        <v>705</v>
      </c>
      <c r="B2615" t="s">
        <v>3689</v>
      </c>
      <c r="C2615" s="2">
        <v>0</v>
      </c>
      <c r="E2615" t="str">
        <f t="shared" si="72"/>
        <v xml:space="preserve"> (705,'Material','0'),</v>
      </c>
    </row>
    <row r="2616" spans="1:5" x14ac:dyDescent="0.3">
      <c r="A2616">
        <v>705</v>
      </c>
      <c r="B2616" t="s">
        <v>3418</v>
      </c>
      <c r="C2616" s="2">
        <v>119.5</v>
      </c>
      <c r="E2616" t="str">
        <f t="shared" si="72"/>
        <v xml:space="preserve"> (705,'6,0 m ping 30','119,5'),</v>
      </c>
    </row>
    <row r="2617" spans="1:5" x14ac:dyDescent="0.3">
      <c r="A2617">
        <v>706</v>
      </c>
      <c r="B2617" t="s">
        <v>3830</v>
      </c>
      <c r="C2617" s="2">
        <v>320</v>
      </c>
      <c r="E2617" t="str">
        <f t="shared" si="72"/>
        <v xml:space="preserve"> (706,'5,0 m calha coxo 60','320'),</v>
      </c>
    </row>
    <row r="2618" spans="1:5" x14ac:dyDescent="0.3">
      <c r="A2618">
        <v>707</v>
      </c>
      <c r="B2618" t="s">
        <v>3831</v>
      </c>
      <c r="C2618" s="2">
        <v>37.299999999999997</v>
      </c>
      <c r="E2618" t="str">
        <f t="shared" si="72"/>
        <v xml:space="preserve"> (707,'05 m rufo 15','37,3'),</v>
      </c>
    </row>
    <row r="2619" spans="1:5" x14ac:dyDescent="0.3">
      <c r="A2619">
        <v>708</v>
      </c>
      <c r="B2619" t="s">
        <v>3832</v>
      </c>
      <c r="C2619" s="2">
        <v>370</v>
      </c>
      <c r="E2619" t="str">
        <f t="shared" si="72"/>
        <v xml:space="preserve"> (708,'30,0 m rufo 20','370'),</v>
      </c>
    </row>
    <row r="2620" spans="1:5" x14ac:dyDescent="0.3">
      <c r="A2620">
        <v>708</v>
      </c>
      <c r="B2620" t="s">
        <v>3689</v>
      </c>
      <c r="C2620" s="2">
        <v>0</v>
      </c>
      <c r="E2620" t="str">
        <f t="shared" si="72"/>
        <v xml:space="preserve"> (708,'Material','0'),</v>
      </c>
    </row>
    <row r="2621" spans="1:5" x14ac:dyDescent="0.3">
      <c r="A2621">
        <v>709</v>
      </c>
      <c r="B2621" t="s">
        <v>2510</v>
      </c>
      <c r="C2621" s="2">
        <v>120</v>
      </c>
      <c r="E2621" t="str">
        <f t="shared" si="72"/>
        <v xml:space="preserve"> (709,'4,0 m condutores 7x4','120'),</v>
      </c>
    </row>
    <row r="2622" spans="1:5" x14ac:dyDescent="0.3">
      <c r="A2622">
        <v>709</v>
      </c>
      <c r="B2622" t="s">
        <v>3833</v>
      </c>
      <c r="C2622" s="2">
        <v>144</v>
      </c>
      <c r="E2622" t="str">
        <f t="shared" si="72"/>
        <v xml:space="preserve"> (709,'3,20 m calha 50','144'),</v>
      </c>
    </row>
    <row r="2623" spans="1:5" x14ac:dyDescent="0.3">
      <c r="A2623">
        <v>709</v>
      </c>
      <c r="B2623" t="s">
        <v>3834</v>
      </c>
      <c r="C2623" s="2">
        <v>54.4</v>
      </c>
      <c r="E2623" t="str">
        <f t="shared" si="72"/>
        <v xml:space="preserve"> (709,'1,70 m rufo 30','54,4'),</v>
      </c>
    </row>
    <row r="2624" spans="1:5" x14ac:dyDescent="0.3">
      <c r="A2624">
        <v>709</v>
      </c>
      <c r="B2624" t="s">
        <v>2481</v>
      </c>
      <c r="C2624" s="2">
        <v>35.700000000000003</v>
      </c>
      <c r="E2624" t="str">
        <f t="shared" si="72"/>
        <v xml:space="preserve"> (709,'1,70 m rufo 20','35,7'),</v>
      </c>
    </row>
    <row r="2625" spans="1:5" x14ac:dyDescent="0.3">
      <c r="A2625">
        <v>709</v>
      </c>
      <c r="B2625" t="s">
        <v>2399</v>
      </c>
      <c r="C2625" s="2">
        <v>63</v>
      </c>
      <c r="E2625" t="str">
        <f t="shared" si="72"/>
        <v xml:space="preserve"> (709,'3,0 m rufo 20','63'),</v>
      </c>
    </row>
    <row r="2626" spans="1:5" x14ac:dyDescent="0.3">
      <c r="A2626">
        <v>709</v>
      </c>
      <c r="B2626" t="s">
        <v>2348</v>
      </c>
      <c r="C2626" s="2">
        <v>20</v>
      </c>
      <c r="E2626" t="str">
        <f t="shared" si="72"/>
        <v xml:space="preserve"> (709,'01 cola PU','20'),</v>
      </c>
    </row>
    <row r="2627" spans="1:5" x14ac:dyDescent="0.3">
      <c r="A2627">
        <v>710</v>
      </c>
      <c r="B2627" t="s">
        <v>3835</v>
      </c>
      <c r="C2627" s="2">
        <v>125</v>
      </c>
      <c r="E2627" t="str">
        <f t="shared" si="72"/>
        <v xml:space="preserve"> (710,'1,50 m calha 40 encost chap 24','125'),</v>
      </c>
    </row>
    <row r="2628" spans="1:5" x14ac:dyDescent="0.3">
      <c r="A2628">
        <v>711</v>
      </c>
      <c r="B2628" t="s">
        <v>3836</v>
      </c>
      <c r="C2628" s="2">
        <v>0</v>
      </c>
      <c r="E2628" t="str">
        <f t="shared" si="72"/>
        <v xml:space="preserve"> (711,'2,0 m chapa 60','0'),</v>
      </c>
    </row>
    <row r="2629" spans="1:5" x14ac:dyDescent="0.3">
      <c r="A2629">
        <v>711</v>
      </c>
      <c r="B2629" t="s">
        <v>3837</v>
      </c>
      <c r="C2629" s="2">
        <v>0</v>
      </c>
      <c r="E2629" t="str">
        <f t="shared" si="72"/>
        <v xml:space="preserve"> (711,'2,20 m chapa 35','0'),</v>
      </c>
    </row>
    <row r="2630" spans="1:5" x14ac:dyDescent="0.3">
      <c r="A2630">
        <v>712</v>
      </c>
      <c r="B2630" t="s">
        <v>3419</v>
      </c>
      <c r="C2630" s="2">
        <v>89.52</v>
      </c>
      <c r="E2630" t="str">
        <f t="shared" si="72"/>
        <v xml:space="preserve"> (712,'6,0 m rufo 30','89,52'),</v>
      </c>
    </row>
    <row r="2631" spans="1:5" x14ac:dyDescent="0.3">
      <c r="A2631">
        <v>713</v>
      </c>
      <c r="B2631" t="s">
        <v>3838</v>
      </c>
      <c r="C2631" s="2">
        <v>135</v>
      </c>
      <c r="E2631" t="str">
        <f t="shared" si="72"/>
        <v xml:space="preserve"> (713,'3,0 m bica','135'),</v>
      </c>
    </row>
    <row r="2632" spans="1:5" x14ac:dyDescent="0.3">
      <c r="A2632">
        <v>713</v>
      </c>
      <c r="B2632" t="s">
        <v>2954</v>
      </c>
      <c r="C2632" s="2">
        <v>44.1</v>
      </c>
      <c r="E2632" t="str">
        <f t="shared" si="72"/>
        <v xml:space="preserve"> (713,'2,10 m rufo 20','44,1'),</v>
      </c>
    </row>
    <row r="2633" spans="1:5" x14ac:dyDescent="0.3">
      <c r="A2633">
        <v>713</v>
      </c>
      <c r="B2633" t="s">
        <v>2954</v>
      </c>
      <c r="C2633" s="2">
        <v>44.1</v>
      </c>
      <c r="E2633" t="str">
        <f t="shared" si="72"/>
        <v xml:space="preserve"> (713,'2,10 m rufo 20','44,1'),</v>
      </c>
    </row>
    <row r="2634" spans="1:5" x14ac:dyDescent="0.3">
      <c r="A2634">
        <v>713</v>
      </c>
      <c r="B2634" t="s">
        <v>3436</v>
      </c>
      <c r="C2634" s="2">
        <v>58.8</v>
      </c>
      <c r="E2634" t="str">
        <f t="shared" si="72"/>
        <v xml:space="preserve"> (713,'2,80 m rufo 20','58,8'),</v>
      </c>
    </row>
    <row r="2635" spans="1:5" x14ac:dyDescent="0.3">
      <c r="A2635">
        <v>713</v>
      </c>
      <c r="B2635" t="s">
        <v>3839</v>
      </c>
      <c r="C2635" s="2">
        <v>108.8</v>
      </c>
      <c r="E2635" t="str">
        <f t="shared" si="72"/>
        <v xml:space="preserve"> (713,'3,40 m ping muro','108,8'),</v>
      </c>
    </row>
    <row r="2636" spans="1:5" x14ac:dyDescent="0.3">
      <c r="A2636">
        <v>713</v>
      </c>
      <c r="B2636" t="s">
        <v>2558</v>
      </c>
      <c r="C2636" s="2">
        <v>120</v>
      </c>
      <c r="E2636" t="str">
        <f t="shared" si="72"/>
        <v xml:space="preserve"> (713,'4,0 m condutores 10x5','120'),</v>
      </c>
    </row>
    <row r="2637" spans="1:5" x14ac:dyDescent="0.3">
      <c r="A2637">
        <v>713</v>
      </c>
      <c r="B2637" t="s">
        <v>2827</v>
      </c>
      <c r="C2637" s="2">
        <v>60</v>
      </c>
      <c r="E2637" t="str">
        <f t="shared" si="72"/>
        <v xml:space="preserve"> (713,'2,0 m condutores 10x5','60'),</v>
      </c>
    </row>
    <row r="2638" spans="1:5" x14ac:dyDescent="0.3">
      <c r="A2638">
        <v>713</v>
      </c>
      <c r="B2638" t="s">
        <v>3840</v>
      </c>
      <c r="C2638" s="2">
        <v>208</v>
      </c>
      <c r="E2638" t="str">
        <f t="shared" si="72"/>
        <v xml:space="preserve"> (713,'4,0 m condutor 15x9','208'),</v>
      </c>
    </row>
    <row r="2639" spans="1:5" x14ac:dyDescent="0.3">
      <c r="A2639">
        <v>713</v>
      </c>
      <c r="B2639" t="s">
        <v>3841</v>
      </c>
      <c r="C2639" s="2">
        <v>89.6</v>
      </c>
      <c r="E2639" t="str">
        <f t="shared" si="72"/>
        <v xml:space="preserve"> (713,'2,80 m calha mold 30','89,6'),</v>
      </c>
    </row>
    <row r="2640" spans="1:5" x14ac:dyDescent="0.3">
      <c r="A2640">
        <v>713</v>
      </c>
      <c r="B2640" t="s">
        <v>2351</v>
      </c>
      <c r="C2640" s="2">
        <v>16</v>
      </c>
      <c r="E2640" t="str">
        <f t="shared" si="72"/>
        <v xml:space="preserve"> (713,'02 suportes','16'),</v>
      </c>
    </row>
    <row r="2641" spans="1:5" x14ac:dyDescent="0.3">
      <c r="A2641">
        <v>713</v>
      </c>
      <c r="B2641" t="s">
        <v>2509</v>
      </c>
      <c r="C2641" s="2">
        <v>50</v>
      </c>
      <c r="E2641" t="str">
        <f t="shared" si="72"/>
        <v xml:space="preserve"> (713,'02 colas PU','50'),</v>
      </c>
    </row>
    <row r="2642" spans="1:5" x14ac:dyDescent="0.3">
      <c r="A2642">
        <v>714</v>
      </c>
      <c r="B2642" t="s">
        <v>3842</v>
      </c>
      <c r="C2642" s="2">
        <v>45</v>
      </c>
      <c r="E2642" t="str">
        <f t="shared" si="72"/>
        <v xml:space="preserve"> (714,'2,75 m chapa dob','45'),</v>
      </c>
    </row>
    <row r="2643" spans="1:5" x14ac:dyDescent="0.3">
      <c r="A2643">
        <v>715</v>
      </c>
      <c r="B2643" t="s">
        <v>3843</v>
      </c>
      <c r="C2643" s="2">
        <v>224</v>
      </c>
      <c r="E2643" t="str">
        <f t="shared" si="72"/>
        <v xml:space="preserve"> (715,'7,50 m calha enc.','224'),</v>
      </c>
    </row>
    <row r="2644" spans="1:5" x14ac:dyDescent="0.3">
      <c r="A2644">
        <v>715</v>
      </c>
      <c r="B2644" t="s">
        <v>2694</v>
      </c>
      <c r="C2644" s="2">
        <v>70</v>
      </c>
      <c r="E2644" t="str">
        <f t="shared" si="72"/>
        <v xml:space="preserve"> (715,'02 tampas','70'),</v>
      </c>
    </row>
    <row r="2645" spans="1:5" x14ac:dyDescent="0.3">
      <c r="A2645">
        <v>715</v>
      </c>
      <c r="B2645" t="s">
        <v>2783</v>
      </c>
      <c r="C2645" s="2">
        <v>35</v>
      </c>
      <c r="E2645" t="str">
        <f t="shared" si="72"/>
        <v xml:space="preserve"> (715,'01 boquilha','35'),</v>
      </c>
    </row>
    <row r="2646" spans="1:5" x14ac:dyDescent="0.3">
      <c r="A2646">
        <v>669</v>
      </c>
      <c r="B2646" t="s">
        <v>3691</v>
      </c>
      <c r="C2646" s="2">
        <v>0</v>
      </c>
      <c r="E2646" t="str">
        <f t="shared" si="72"/>
        <v xml:space="preserve"> (669,'MATERIAL','0'),</v>
      </c>
    </row>
    <row r="2647" spans="1:5" x14ac:dyDescent="0.3">
      <c r="A2647">
        <v>716</v>
      </c>
      <c r="B2647" t="s">
        <v>3844</v>
      </c>
      <c r="C2647" s="2">
        <v>233.6</v>
      </c>
      <c r="E2647" t="str">
        <f t="shared" si="72"/>
        <v xml:space="preserve"> (716,'7,30 m ping/rufo','233,6'),</v>
      </c>
    </row>
    <row r="2648" spans="1:5" x14ac:dyDescent="0.3">
      <c r="A2648">
        <v>716</v>
      </c>
      <c r="B2648" t="s">
        <v>3845</v>
      </c>
      <c r="C2648" s="2">
        <v>48</v>
      </c>
      <c r="E2648" t="str">
        <f t="shared" si="72"/>
        <v xml:space="preserve"> (716,'1,50 m ping 30','48'),</v>
      </c>
    </row>
    <row r="2649" spans="1:5" x14ac:dyDescent="0.3">
      <c r="A2649">
        <v>716</v>
      </c>
      <c r="B2649" t="s">
        <v>3846</v>
      </c>
      <c r="C2649" s="2">
        <v>89.6</v>
      </c>
      <c r="E2649" t="str">
        <f t="shared" si="72"/>
        <v xml:space="preserve"> (716,'2,80 m ping 30','89,6'),</v>
      </c>
    </row>
    <row r="2650" spans="1:5" x14ac:dyDescent="0.3">
      <c r="A2650">
        <v>716</v>
      </c>
      <c r="B2650" t="s">
        <v>3847</v>
      </c>
      <c r="C2650" s="2">
        <v>57.6</v>
      </c>
      <c r="E2650" t="str">
        <f t="shared" si="72"/>
        <v xml:space="preserve"> (716,'1,80 m ping 30','57,6'),</v>
      </c>
    </row>
    <row r="2651" spans="1:5" x14ac:dyDescent="0.3">
      <c r="A2651">
        <v>716</v>
      </c>
      <c r="B2651" t="s">
        <v>3848</v>
      </c>
      <c r="C2651" s="2">
        <v>102.4</v>
      </c>
      <c r="E2651" t="str">
        <f t="shared" si="72"/>
        <v xml:space="preserve"> (716,'3,20 ping 30','102,4'),</v>
      </c>
    </row>
    <row r="2652" spans="1:5" x14ac:dyDescent="0.3">
      <c r="A2652">
        <v>716</v>
      </c>
      <c r="B2652" t="s">
        <v>3849</v>
      </c>
      <c r="C2652" s="2">
        <v>39.6</v>
      </c>
      <c r="E2652" t="str">
        <f t="shared" si="72"/>
        <v xml:space="preserve"> (716,'1,80 m rufo 20','39,6'),</v>
      </c>
    </row>
    <row r="2653" spans="1:5" x14ac:dyDescent="0.3">
      <c r="A2653">
        <v>716</v>
      </c>
      <c r="B2653" t="s">
        <v>2598</v>
      </c>
      <c r="C2653" s="2">
        <v>33</v>
      </c>
      <c r="E2653" t="str">
        <f t="shared" si="72"/>
        <v xml:space="preserve"> (716,'1,50 m rufo 20','33'),</v>
      </c>
    </row>
    <row r="2654" spans="1:5" x14ac:dyDescent="0.3">
      <c r="A2654">
        <v>716</v>
      </c>
      <c r="B2654" t="s">
        <v>2582</v>
      </c>
      <c r="C2654" s="2">
        <v>56</v>
      </c>
      <c r="E2654" t="str">
        <f t="shared" si="72"/>
        <v xml:space="preserve"> (716,'2,80 m rufo 15','56'),</v>
      </c>
    </row>
    <row r="2655" spans="1:5" x14ac:dyDescent="0.3">
      <c r="A2655">
        <v>716</v>
      </c>
      <c r="B2655" t="s">
        <v>3329</v>
      </c>
      <c r="C2655" s="2">
        <v>70.400000000000006</v>
      </c>
      <c r="E2655" t="str">
        <f t="shared" si="72"/>
        <v xml:space="preserve"> (716,'3,20 m rufo 20','70,4'),</v>
      </c>
    </row>
    <row r="2656" spans="1:5" x14ac:dyDescent="0.3">
      <c r="A2656">
        <v>716</v>
      </c>
      <c r="B2656" t="s">
        <v>3850</v>
      </c>
      <c r="C2656" s="2">
        <v>150</v>
      </c>
      <c r="E2656" t="str">
        <f t="shared" si="72"/>
        <v xml:space="preserve"> (716,'01 tampa cx Dàgua','150'),</v>
      </c>
    </row>
    <row r="2657" spans="1:5" x14ac:dyDescent="0.3">
      <c r="A2657">
        <v>716</v>
      </c>
      <c r="B2657" t="s">
        <v>2509</v>
      </c>
      <c r="C2657" s="2">
        <v>50</v>
      </c>
      <c r="E2657" t="str">
        <f t="shared" si="72"/>
        <v xml:space="preserve"> (716,'02 colas PU','50'),</v>
      </c>
    </row>
    <row r="2658" spans="1:5" x14ac:dyDescent="0.3">
      <c r="A2658">
        <v>716</v>
      </c>
      <c r="B2658" t="s">
        <v>2400</v>
      </c>
      <c r="C2658" s="2">
        <v>99</v>
      </c>
      <c r="E2658" t="str">
        <f t="shared" si="72"/>
        <v xml:space="preserve"> (716,'4,50 m rufo 20','99'),</v>
      </c>
    </row>
    <row r="2659" spans="1:5" x14ac:dyDescent="0.3">
      <c r="A2659">
        <v>717</v>
      </c>
      <c r="B2659" t="s">
        <v>3851</v>
      </c>
      <c r="C2659" s="2">
        <v>0</v>
      </c>
      <c r="E2659" t="str">
        <f t="shared" si="72"/>
        <v xml:space="preserve"> (717,'02 calhas','0'),</v>
      </c>
    </row>
    <row r="2660" spans="1:5" x14ac:dyDescent="0.3">
      <c r="A2660">
        <v>717</v>
      </c>
      <c r="B2660" t="s">
        <v>3240</v>
      </c>
      <c r="C2660" s="2">
        <v>0</v>
      </c>
      <c r="E2660" t="str">
        <f t="shared" si="72"/>
        <v xml:space="preserve"> (717,'02 saídas','0'),</v>
      </c>
    </row>
    <row r="2661" spans="1:5" x14ac:dyDescent="0.3">
      <c r="A2661">
        <v>717</v>
      </c>
      <c r="B2661" t="s">
        <v>2880</v>
      </c>
      <c r="C2661" s="2">
        <v>0</v>
      </c>
      <c r="E2661" t="str">
        <f t="shared" si="72"/>
        <v xml:space="preserve"> (717,'01 cola','0'),</v>
      </c>
    </row>
    <row r="2662" spans="1:5" x14ac:dyDescent="0.3">
      <c r="A2662">
        <v>718</v>
      </c>
      <c r="B2662" t="s">
        <v>3852</v>
      </c>
      <c r="C2662" s="2">
        <v>0</v>
      </c>
      <c r="E2662" t="str">
        <f t="shared" si="72"/>
        <v xml:space="preserve"> (718,'5,0 m chapa 40','0'),</v>
      </c>
    </row>
    <row r="2663" spans="1:5" x14ac:dyDescent="0.3">
      <c r="A2663">
        <v>718</v>
      </c>
      <c r="B2663" t="s">
        <v>2785</v>
      </c>
      <c r="C2663" s="2">
        <v>0</v>
      </c>
      <c r="E2663" t="str">
        <f t="shared" si="72"/>
        <v xml:space="preserve"> (718,'01 tubo de cola PU','0'),</v>
      </c>
    </row>
    <row r="2664" spans="1:5" x14ac:dyDescent="0.3">
      <c r="A2664">
        <v>719</v>
      </c>
      <c r="B2664" t="s">
        <v>3853</v>
      </c>
      <c r="C2664" s="2">
        <v>381.9</v>
      </c>
      <c r="E2664" t="str">
        <f t="shared" si="72"/>
        <v xml:space="preserve"> (719,'10,05 m ping 33','381,9'),</v>
      </c>
    </row>
    <row r="2665" spans="1:5" x14ac:dyDescent="0.3">
      <c r="A2665">
        <v>719</v>
      </c>
      <c r="B2665" t="s">
        <v>3760</v>
      </c>
      <c r="C2665" s="2">
        <v>95</v>
      </c>
      <c r="E2665" t="str">
        <f t="shared" si="72"/>
        <v xml:space="preserve"> (719,'2,50 m ping 33','95'),</v>
      </c>
    </row>
    <row r="2666" spans="1:5" x14ac:dyDescent="0.3">
      <c r="A2666">
        <v>719</v>
      </c>
      <c r="B2666" t="s">
        <v>3622</v>
      </c>
      <c r="C2666" s="2">
        <v>209</v>
      </c>
      <c r="E2666" t="str">
        <f t="shared" si="72"/>
        <v xml:space="preserve"> (719,'5,50 m ping 33','209'),</v>
      </c>
    </row>
    <row r="2667" spans="1:5" x14ac:dyDescent="0.3">
      <c r="A2667">
        <v>719</v>
      </c>
      <c r="B2667" t="s">
        <v>3854</v>
      </c>
      <c r="C2667" s="2">
        <v>27.2</v>
      </c>
      <c r="E2667" t="str">
        <f t="shared" si="72"/>
        <v xml:space="preserve"> (719,'1,60 m ping 15','27,2'),</v>
      </c>
    </row>
    <row r="2668" spans="1:5" x14ac:dyDescent="0.3">
      <c r="A2668">
        <v>719</v>
      </c>
      <c r="B2668" t="s">
        <v>3854</v>
      </c>
      <c r="C2668" s="2">
        <v>27.2</v>
      </c>
      <c r="E2668" t="str">
        <f t="shared" si="72"/>
        <v xml:space="preserve"> (719,'1,60 m ping 15','27,2'),</v>
      </c>
    </row>
    <row r="2669" spans="1:5" x14ac:dyDescent="0.3">
      <c r="A2669">
        <v>719</v>
      </c>
      <c r="B2669" t="s">
        <v>3855</v>
      </c>
      <c r="C2669" s="2">
        <v>56.1</v>
      </c>
      <c r="E2669" t="str">
        <f t="shared" si="72"/>
        <v xml:space="preserve"> (719,'3,30 m ping 15','56,1'),</v>
      </c>
    </row>
    <row r="2670" spans="1:5" x14ac:dyDescent="0.3">
      <c r="A2670">
        <v>719</v>
      </c>
      <c r="B2670" t="s">
        <v>3856</v>
      </c>
      <c r="C2670" s="2">
        <v>60</v>
      </c>
      <c r="E2670" t="str">
        <f t="shared" si="72"/>
        <v xml:space="preserve"> (719,'2,0 m ping 30','60'),</v>
      </c>
    </row>
    <row r="2671" spans="1:5" x14ac:dyDescent="0.3">
      <c r="A2671">
        <v>719</v>
      </c>
      <c r="B2671" t="s">
        <v>3857</v>
      </c>
      <c r="C2671" s="2">
        <v>193.8</v>
      </c>
      <c r="E2671" t="str">
        <f t="shared" si="72"/>
        <v xml:space="preserve"> (719,'5,10 m ping 35','193,8'),</v>
      </c>
    </row>
    <row r="2672" spans="1:5" x14ac:dyDescent="0.3">
      <c r="A2672">
        <v>719</v>
      </c>
      <c r="B2672" t="s">
        <v>3845</v>
      </c>
      <c r="C2672" s="2">
        <v>45</v>
      </c>
      <c r="E2672" t="str">
        <f t="shared" si="72"/>
        <v xml:space="preserve"> (719,'1,50 m ping 30','45'),</v>
      </c>
    </row>
    <row r="2673" spans="1:5" x14ac:dyDescent="0.3">
      <c r="A2673">
        <v>719</v>
      </c>
      <c r="B2673" t="s">
        <v>2673</v>
      </c>
      <c r="C2673" s="2">
        <v>240</v>
      </c>
      <c r="E2673" t="str">
        <f t="shared" si="72"/>
        <v xml:space="preserve"> (719,'8,0 m ping 30','240'),</v>
      </c>
    </row>
    <row r="2674" spans="1:5" x14ac:dyDescent="0.3">
      <c r="A2674">
        <v>720</v>
      </c>
      <c r="B2674" t="s">
        <v>2989</v>
      </c>
      <c r="C2674" s="2">
        <v>200</v>
      </c>
      <c r="E2674" t="str">
        <f t="shared" si="72"/>
        <v xml:space="preserve"> (720,'Serviço condutor','200'),</v>
      </c>
    </row>
    <row r="2675" spans="1:5" x14ac:dyDescent="0.3">
      <c r="A2675">
        <v>721</v>
      </c>
      <c r="B2675" t="s">
        <v>3444</v>
      </c>
      <c r="C2675" s="2">
        <v>33</v>
      </c>
      <c r="E2675" t="str">
        <f t="shared" ref="E2675:E2719" si="73">" ("&amp;A2675&amp;",'"&amp;B2675&amp;"','"&amp;C2675&amp;"'),"</f>
        <v xml:space="preserve"> (721,'3,30 m rufo 15','33'),</v>
      </c>
    </row>
    <row r="2676" spans="1:5" x14ac:dyDescent="0.3">
      <c r="A2676">
        <v>722</v>
      </c>
      <c r="B2676" t="s">
        <v>3857</v>
      </c>
      <c r="C2676" s="2">
        <v>193.8</v>
      </c>
      <c r="E2676" t="str">
        <f t="shared" si="73"/>
        <v xml:space="preserve"> (722,'5,10 m ping 35','193,8'),</v>
      </c>
    </row>
    <row r="2677" spans="1:5" x14ac:dyDescent="0.3">
      <c r="A2677">
        <v>722</v>
      </c>
      <c r="B2677" t="s">
        <v>3858</v>
      </c>
      <c r="C2677" s="2">
        <v>51</v>
      </c>
      <c r="E2677" t="str">
        <f t="shared" si="73"/>
        <v xml:space="preserve"> (722,'1,70 m ping 30','51'),</v>
      </c>
    </row>
    <row r="2678" spans="1:5" x14ac:dyDescent="0.3">
      <c r="A2678">
        <v>722</v>
      </c>
      <c r="B2678" t="s">
        <v>3859</v>
      </c>
      <c r="C2678" s="2">
        <v>138</v>
      </c>
      <c r="E2678" t="str">
        <f t="shared" si="73"/>
        <v xml:space="preserve"> (722,'4,60 m ping 30','138'),</v>
      </c>
    </row>
    <row r="2679" spans="1:5" x14ac:dyDescent="0.3">
      <c r="A2679">
        <v>722</v>
      </c>
      <c r="B2679" t="s">
        <v>3237</v>
      </c>
      <c r="C2679" s="2">
        <v>220</v>
      </c>
      <c r="E2679" t="str">
        <f t="shared" si="73"/>
        <v xml:space="preserve"> (722,'10,0 m rufo 25','220'),</v>
      </c>
    </row>
    <row r="2680" spans="1:5" x14ac:dyDescent="0.3">
      <c r="A2680">
        <v>722</v>
      </c>
      <c r="B2680" t="s">
        <v>2371</v>
      </c>
      <c r="C2680" s="2">
        <v>40</v>
      </c>
      <c r="E2680" t="str">
        <f t="shared" si="73"/>
        <v xml:space="preserve"> (722,'02 cola PU','40'),</v>
      </c>
    </row>
    <row r="2681" spans="1:5" x14ac:dyDescent="0.3">
      <c r="A2681">
        <v>722</v>
      </c>
      <c r="B2681" t="s">
        <v>3847</v>
      </c>
      <c r="C2681" s="2">
        <v>54</v>
      </c>
      <c r="E2681" t="str">
        <f t="shared" si="73"/>
        <v xml:space="preserve"> (722,'1,80 m ping 30','54'),</v>
      </c>
    </row>
    <row r="2682" spans="1:5" x14ac:dyDescent="0.3">
      <c r="A2682">
        <v>512</v>
      </c>
      <c r="B2682" t="s">
        <v>3860</v>
      </c>
      <c r="C2682" s="2">
        <v>0</v>
      </c>
      <c r="E2682" t="str">
        <f t="shared" si="73"/>
        <v xml:space="preserve"> (512,'CANCELADA','0'),</v>
      </c>
    </row>
    <row r="2683" spans="1:5" x14ac:dyDescent="0.3">
      <c r="A2683">
        <v>723</v>
      </c>
      <c r="B2683" t="s">
        <v>3861</v>
      </c>
      <c r="C2683" s="2">
        <v>159.6</v>
      </c>
      <c r="E2683" t="str">
        <f t="shared" si="73"/>
        <v xml:space="preserve"> (723,'3,80 m calha 45','159,6'),</v>
      </c>
    </row>
    <row r="2684" spans="1:5" x14ac:dyDescent="0.3">
      <c r="A2684">
        <v>723</v>
      </c>
      <c r="B2684" t="s">
        <v>2361</v>
      </c>
      <c r="C2684" s="2">
        <v>60</v>
      </c>
      <c r="E2684" t="str">
        <f t="shared" si="73"/>
        <v xml:space="preserve"> (723,'2,0 m condutor 7x4','60'),</v>
      </c>
    </row>
    <row r="2685" spans="1:5" x14ac:dyDescent="0.3">
      <c r="A2685">
        <v>723</v>
      </c>
      <c r="B2685" t="s">
        <v>3862</v>
      </c>
      <c r="C2685" s="2">
        <v>329.6</v>
      </c>
      <c r="E2685" t="str">
        <f t="shared" si="73"/>
        <v xml:space="preserve"> (723,'10,30 m calha 30','329,6'),</v>
      </c>
    </row>
    <row r="2686" spans="1:5" x14ac:dyDescent="0.3">
      <c r="A2686">
        <v>723</v>
      </c>
      <c r="B2686" t="s">
        <v>2699</v>
      </c>
      <c r="C2686" s="2">
        <v>56</v>
      </c>
      <c r="E2686" t="str">
        <f t="shared" si="73"/>
        <v xml:space="preserve"> (723,'07 suportes','56'),</v>
      </c>
    </row>
    <row r="2687" spans="1:5" x14ac:dyDescent="0.3">
      <c r="A2687">
        <v>723</v>
      </c>
      <c r="B2687" t="s">
        <v>2697</v>
      </c>
      <c r="C2687" s="2">
        <v>240</v>
      </c>
      <c r="E2687" t="str">
        <f t="shared" si="73"/>
        <v xml:space="preserve"> (723,'8,0 m condutores 10x5','240'),</v>
      </c>
    </row>
    <row r="2688" spans="1:5" x14ac:dyDescent="0.3">
      <c r="A2688">
        <v>723</v>
      </c>
      <c r="B2688" t="s">
        <v>3863</v>
      </c>
      <c r="C2688" s="2">
        <v>302.77999999999997</v>
      </c>
      <c r="E2688" t="str">
        <f t="shared" si="73"/>
        <v xml:space="preserve"> (723,'30,4 m rufo 15 / MATERIAL','302,78'),</v>
      </c>
    </row>
    <row r="2689" spans="1:5" x14ac:dyDescent="0.3">
      <c r="A2689">
        <v>723</v>
      </c>
      <c r="B2689" t="s">
        <v>3864</v>
      </c>
      <c r="C2689" s="2">
        <v>79.680000000000007</v>
      </c>
      <c r="E2689" t="str">
        <f t="shared" si="73"/>
        <v xml:space="preserve"> (723,'6,0 m rufo 20 / MATERIAL','79,68'),</v>
      </c>
    </row>
    <row r="2690" spans="1:5" x14ac:dyDescent="0.3">
      <c r="A2690">
        <v>709</v>
      </c>
      <c r="B2690" t="s">
        <v>2598</v>
      </c>
      <c r="C2690" s="2">
        <v>48</v>
      </c>
      <c r="E2690" t="str">
        <f t="shared" si="73"/>
        <v xml:space="preserve"> (709,'1,50 m rufo 20','48'),</v>
      </c>
    </row>
    <row r="2691" spans="1:5" x14ac:dyDescent="0.3">
      <c r="A2691">
        <v>724</v>
      </c>
      <c r="B2691" t="s">
        <v>2358</v>
      </c>
      <c r="C2691" s="2">
        <v>100</v>
      </c>
      <c r="E2691" t="str">
        <f t="shared" si="73"/>
        <v xml:space="preserve"> (724,'4,0 m ping 25','100'),</v>
      </c>
    </row>
    <row r="2692" spans="1:5" x14ac:dyDescent="0.3">
      <c r="A2692">
        <v>724</v>
      </c>
      <c r="B2692" t="s">
        <v>3865</v>
      </c>
      <c r="C2692" s="2">
        <v>90</v>
      </c>
      <c r="E2692" t="str">
        <f t="shared" si="73"/>
        <v xml:space="preserve"> (724,'3,60 m ping 25','90'),</v>
      </c>
    </row>
    <row r="2693" spans="1:5" x14ac:dyDescent="0.3">
      <c r="A2693">
        <v>724</v>
      </c>
      <c r="B2693" t="s">
        <v>2589</v>
      </c>
      <c r="C2693" s="2">
        <v>122.5</v>
      </c>
      <c r="E2693" t="str">
        <f t="shared" si="73"/>
        <v xml:space="preserve"> (724,'4,90 m ping 25','122,5'),</v>
      </c>
    </row>
    <row r="2694" spans="1:5" x14ac:dyDescent="0.3">
      <c r="A2694">
        <v>724</v>
      </c>
      <c r="B2694" t="s">
        <v>3866</v>
      </c>
      <c r="C2694" s="2">
        <v>130</v>
      </c>
      <c r="E2694" t="str">
        <f t="shared" si="73"/>
        <v xml:space="preserve"> (724,'5,20 m ping 25','130'),</v>
      </c>
    </row>
    <row r="2695" spans="1:5" x14ac:dyDescent="0.3">
      <c r="A2695">
        <v>724</v>
      </c>
      <c r="B2695" t="s">
        <v>3867</v>
      </c>
      <c r="C2695" s="2">
        <v>57.5</v>
      </c>
      <c r="E2695" t="str">
        <f t="shared" si="73"/>
        <v xml:space="preserve"> (724,'2,30 m ping 25','57,5'),</v>
      </c>
    </row>
    <row r="2696" spans="1:5" x14ac:dyDescent="0.3">
      <c r="A2696">
        <v>724</v>
      </c>
      <c r="B2696" t="s">
        <v>3868</v>
      </c>
      <c r="C2696" s="2">
        <v>47.5</v>
      </c>
      <c r="E2696" t="str">
        <f t="shared" si="73"/>
        <v xml:space="preserve"> (724,'1,90 m ping 25','47,5'),</v>
      </c>
    </row>
    <row r="2697" spans="1:5" x14ac:dyDescent="0.3">
      <c r="A2697">
        <v>724</v>
      </c>
      <c r="B2697" t="s">
        <v>3868</v>
      </c>
      <c r="C2697" s="2">
        <v>47.5</v>
      </c>
      <c r="E2697" t="str">
        <f t="shared" si="73"/>
        <v xml:space="preserve"> (724,'1,90 m ping 25','47,5'),</v>
      </c>
    </row>
    <row r="2698" spans="1:5" x14ac:dyDescent="0.3">
      <c r="A2698">
        <v>724</v>
      </c>
      <c r="B2698" t="s">
        <v>3868</v>
      </c>
      <c r="C2698" s="2">
        <v>47.5</v>
      </c>
      <c r="E2698" t="str">
        <f t="shared" si="73"/>
        <v xml:space="preserve"> (724,'1,90 m ping 25','47,5'),</v>
      </c>
    </row>
    <row r="2699" spans="1:5" x14ac:dyDescent="0.3">
      <c r="A2699">
        <v>724</v>
      </c>
      <c r="B2699" t="s">
        <v>3869</v>
      </c>
      <c r="C2699" s="2">
        <v>200</v>
      </c>
      <c r="E2699" t="str">
        <f t="shared" si="73"/>
        <v xml:space="preserve"> (724,'5,0 m ping/rufo 40','200'),</v>
      </c>
    </row>
    <row r="2700" spans="1:5" x14ac:dyDescent="0.3">
      <c r="A2700">
        <v>724</v>
      </c>
      <c r="B2700" t="s">
        <v>2453</v>
      </c>
      <c r="C2700" s="2">
        <v>140</v>
      </c>
      <c r="E2700" t="str">
        <f t="shared" si="73"/>
        <v xml:space="preserve"> (724,'4,0 m rufo 20','140'),</v>
      </c>
    </row>
    <row r="2701" spans="1:5" x14ac:dyDescent="0.3">
      <c r="A2701">
        <v>724</v>
      </c>
      <c r="B2701" t="s">
        <v>3870</v>
      </c>
      <c r="C2701" s="2">
        <v>77</v>
      </c>
      <c r="E2701" t="str">
        <f t="shared" si="73"/>
        <v xml:space="preserve"> (724,'2,20 m rufo 33','77'),</v>
      </c>
    </row>
    <row r="2702" spans="1:5" x14ac:dyDescent="0.3">
      <c r="A2702">
        <v>724</v>
      </c>
      <c r="B2702" t="s">
        <v>2403</v>
      </c>
      <c r="C2702" s="2">
        <v>46.2</v>
      </c>
      <c r="E2702" t="str">
        <f t="shared" si="73"/>
        <v xml:space="preserve"> (724,'2,20 m rufo 20','46,2'),</v>
      </c>
    </row>
    <row r="2703" spans="1:5" x14ac:dyDescent="0.3">
      <c r="A2703">
        <v>724</v>
      </c>
      <c r="B2703" t="s">
        <v>2509</v>
      </c>
      <c r="C2703" s="2">
        <v>40</v>
      </c>
      <c r="E2703" t="str">
        <f t="shared" si="73"/>
        <v xml:space="preserve"> (724,'02 colas PU','40'),</v>
      </c>
    </row>
    <row r="2704" spans="1:5" x14ac:dyDescent="0.3">
      <c r="A2704">
        <v>725</v>
      </c>
      <c r="B2704" t="s">
        <v>3309</v>
      </c>
      <c r="C2704" s="2">
        <v>39.9</v>
      </c>
      <c r="E2704" t="str">
        <f t="shared" si="73"/>
        <v xml:space="preserve"> (725,'1,90 m rufo 20','39,9'),</v>
      </c>
    </row>
    <row r="2705" spans="1:5" x14ac:dyDescent="0.3">
      <c r="A2705">
        <v>725</v>
      </c>
      <c r="B2705" t="s">
        <v>3309</v>
      </c>
      <c r="C2705" s="2">
        <v>39.9</v>
      </c>
      <c r="E2705" t="str">
        <f t="shared" si="73"/>
        <v xml:space="preserve"> (725,'1,90 m rufo 20','39,9'),</v>
      </c>
    </row>
    <row r="2706" spans="1:5" x14ac:dyDescent="0.3">
      <c r="A2706">
        <v>725</v>
      </c>
      <c r="B2706" t="s">
        <v>3524</v>
      </c>
      <c r="C2706" s="2">
        <v>125</v>
      </c>
      <c r="E2706" t="str">
        <f t="shared" si="73"/>
        <v xml:space="preserve"> (725,'5,0 m rufo 25','125'),</v>
      </c>
    </row>
    <row r="2707" spans="1:5" x14ac:dyDescent="0.3">
      <c r="A2707">
        <v>725</v>
      </c>
      <c r="B2707" t="s">
        <v>2804</v>
      </c>
      <c r="C2707" s="2">
        <v>126</v>
      </c>
      <c r="E2707" t="str">
        <f t="shared" si="73"/>
        <v xml:space="preserve"> (725,'6,0 m rufo 20','126'),</v>
      </c>
    </row>
    <row r="2708" spans="1:5" x14ac:dyDescent="0.3">
      <c r="A2708">
        <v>725</v>
      </c>
      <c r="B2708" t="s">
        <v>2553</v>
      </c>
      <c r="C2708" s="2">
        <v>60</v>
      </c>
      <c r="E2708" t="str">
        <f t="shared" si="73"/>
        <v xml:space="preserve"> (725,'03 colas PU','60'),</v>
      </c>
    </row>
    <row r="2709" spans="1:5" x14ac:dyDescent="0.3">
      <c r="A2709">
        <v>726</v>
      </c>
      <c r="B2709" t="s">
        <v>3871</v>
      </c>
      <c r="C2709" s="2">
        <v>149.19999999999999</v>
      </c>
      <c r="E2709" t="str">
        <f t="shared" si="73"/>
        <v xml:space="preserve"> (726,'10,0 m calha enc. 30','149,2'),</v>
      </c>
    </row>
    <row r="2710" spans="1:5" x14ac:dyDescent="0.3">
      <c r="A2710">
        <v>726</v>
      </c>
      <c r="B2710" t="s">
        <v>3872</v>
      </c>
      <c r="C2710" s="2">
        <v>82.03</v>
      </c>
      <c r="E2710" t="str">
        <f t="shared" si="73"/>
        <v xml:space="preserve"> (726,'6,60 m calha mold 25','82,03'),</v>
      </c>
    </row>
    <row r="2711" spans="1:5" x14ac:dyDescent="0.3">
      <c r="A2711">
        <v>726</v>
      </c>
      <c r="B2711" t="s">
        <v>2382</v>
      </c>
      <c r="C2711" s="2">
        <v>35</v>
      </c>
      <c r="E2711" t="str">
        <f t="shared" si="73"/>
        <v xml:space="preserve"> (726,'2,0 m condutor 10x5','35'),</v>
      </c>
    </row>
    <row r="2712" spans="1:5" x14ac:dyDescent="0.3">
      <c r="A2712">
        <v>726</v>
      </c>
      <c r="B2712" t="s">
        <v>2510</v>
      </c>
      <c r="C2712" s="2">
        <v>53.04</v>
      </c>
      <c r="E2712" t="str">
        <f t="shared" si="73"/>
        <v xml:space="preserve"> (726,'4,0 m condutores 7x4','53,04'),</v>
      </c>
    </row>
    <row r="2713" spans="1:5" x14ac:dyDescent="0.3">
      <c r="A2713">
        <v>726</v>
      </c>
      <c r="B2713" t="s">
        <v>3832</v>
      </c>
      <c r="C2713" s="2">
        <v>298.5</v>
      </c>
      <c r="E2713" t="str">
        <f t="shared" si="73"/>
        <v xml:space="preserve"> (726,'30,0 m rufo 20','298,5'),</v>
      </c>
    </row>
    <row r="2714" spans="1:5" x14ac:dyDescent="0.3">
      <c r="A2714">
        <v>726</v>
      </c>
      <c r="B2714" t="s">
        <v>3031</v>
      </c>
      <c r="C2714" s="2">
        <v>15</v>
      </c>
      <c r="E2714" t="str">
        <f t="shared" si="73"/>
        <v xml:space="preserve"> (726,'01 estanho','15'),</v>
      </c>
    </row>
    <row r="2715" spans="1:5" x14ac:dyDescent="0.3">
      <c r="A2715">
        <v>727</v>
      </c>
      <c r="B2715" t="s">
        <v>3691</v>
      </c>
      <c r="C2715" s="2">
        <v>0</v>
      </c>
      <c r="E2715" t="str">
        <f t="shared" si="73"/>
        <v xml:space="preserve"> (727,'MATERIAL','0'),</v>
      </c>
    </row>
    <row r="2716" spans="1:5" x14ac:dyDescent="0.3">
      <c r="A2716">
        <v>727</v>
      </c>
      <c r="B2716" t="s">
        <v>3873</v>
      </c>
      <c r="C2716" s="2">
        <v>15.93</v>
      </c>
      <c r="E2716" t="str">
        <f t="shared" si="73"/>
        <v xml:space="preserve"> (727,'1,20 m rufo 20','15,93'),</v>
      </c>
    </row>
    <row r="2717" spans="1:5" x14ac:dyDescent="0.3">
      <c r="A2717">
        <v>727</v>
      </c>
      <c r="B2717" t="s">
        <v>2556</v>
      </c>
      <c r="C2717" s="2">
        <v>45.15</v>
      </c>
      <c r="E2717" t="str">
        <f t="shared" si="73"/>
        <v xml:space="preserve"> (727,'3,40 m rufo 20','45,15'),</v>
      </c>
    </row>
    <row r="2718" spans="1:5" x14ac:dyDescent="0.3">
      <c r="A2718">
        <v>727</v>
      </c>
      <c r="B2718" t="s">
        <v>3874</v>
      </c>
      <c r="C2718" s="2">
        <v>44.79</v>
      </c>
      <c r="E2718" t="str">
        <f t="shared" si="73"/>
        <v xml:space="preserve"> (727,'2,70 m rufo 25','44,79'),</v>
      </c>
    </row>
    <row r="2719" spans="1:5" x14ac:dyDescent="0.3">
      <c r="A2719">
        <v>727</v>
      </c>
      <c r="B2719" t="s">
        <v>3875</v>
      </c>
      <c r="C2719" s="2">
        <v>54.74</v>
      </c>
      <c r="E2719" t="str">
        <f t="shared" si="73"/>
        <v xml:space="preserve"> (727,'3,30 m rufo 25','54,74'),</v>
      </c>
    </row>
    <row r="2720" spans="1:5" hidden="1" x14ac:dyDescent="0.3">
      <c r="B2720" t="s">
        <v>3875</v>
      </c>
    </row>
    <row r="2721" spans="1:5" x14ac:dyDescent="0.3">
      <c r="A2721">
        <v>727</v>
      </c>
      <c r="B2721" t="s">
        <v>3876</v>
      </c>
      <c r="C2721" s="2">
        <v>92.96</v>
      </c>
      <c r="E2721" t="str">
        <f t="shared" ref="E2721:E2725" si="74">" ("&amp;A2721&amp;",'"&amp;B2721&amp;"','"&amp;C2721&amp;"'),"</f>
        <v xml:space="preserve"> (727,'4,0 m rufo 35','92,96'),</v>
      </c>
    </row>
    <row r="2722" spans="1:5" x14ac:dyDescent="0.3">
      <c r="A2722">
        <v>728</v>
      </c>
      <c r="B2722" t="s">
        <v>2348</v>
      </c>
      <c r="C2722" s="2">
        <v>20</v>
      </c>
      <c r="E2722" t="str">
        <f t="shared" si="74"/>
        <v xml:space="preserve"> (728,'01 cola PU','20'),</v>
      </c>
    </row>
    <row r="2723" spans="1:5" x14ac:dyDescent="0.3">
      <c r="A2723">
        <v>729</v>
      </c>
      <c r="B2723" t="s">
        <v>2755</v>
      </c>
      <c r="C2723" s="2">
        <v>196</v>
      </c>
      <c r="E2723" t="str">
        <f t="shared" si="74"/>
        <v xml:space="preserve"> (729,'4,70 m calha L','196'),</v>
      </c>
    </row>
    <row r="2724" spans="1:5" x14ac:dyDescent="0.3">
      <c r="A2724">
        <v>729</v>
      </c>
      <c r="B2724" t="s">
        <v>3877</v>
      </c>
      <c r="C2724" s="2">
        <v>348.4</v>
      </c>
      <c r="E2724" t="str">
        <f t="shared" si="74"/>
        <v xml:space="preserve"> (729,'6,70 m calha L','348,4'),</v>
      </c>
    </row>
    <row r="2725" spans="1:5" x14ac:dyDescent="0.3">
      <c r="A2725">
        <v>729</v>
      </c>
      <c r="B2725" t="s">
        <v>3877</v>
      </c>
      <c r="C2725" s="2">
        <v>348.4</v>
      </c>
      <c r="E2725" t="str">
        <f t="shared" si="74"/>
        <v xml:space="preserve"> (729,'6,70 m calha L','348,4'),</v>
      </c>
    </row>
    <row r="2726" spans="1:5" hidden="1" x14ac:dyDescent="0.3">
      <c r="B2726" t="s">
        <v>2638</v>
      </c>
    </row>
    <row r="2727" spans="1:5" x14ac:dyDescent="0.3">
      <c r="A2727">
        <v>729</v>
      </c>
      <c r="B2727" t="s">
        <v>2510</v>
      </c>
      <c r="C2727" s="2">
        <v>120</v>
      </c>
      <c r="E2727" t="str">
        <f t="shared" ref="E2727:E2745" si="75">" ("&amp;A2727&amp;",'"&amp;B2727&amp;"','"&amp;C2727&amp;"'),"</f>
        <v xml:space="preserve"> (729,'4,0 m condutores 7x4','120'),</v>
      </c>
    </row>
    <row r="2728" spans="1:5" x14ac:dyDescent="0.3">
      <c r="A2728">
        <v>729</v>
      </c>
      <c r="B2728" t="s">
        <v>3878</v>
      </c>
      <c r="C2728" s="2">
        <v>99</v>
      </c>
      <c r="E2728" t="str">
        <f t="shared" si="75"/>
        <v xml:space="preserve"> (729,'4,50 m rufo','99'),</v>
      </c>
    </row>
    <row r="2729" spans="1:5" x14ac:dyDescent="0.3">
      <c r="A2729">
        <v>729</v>
      </c>
      <c r="B2729" t="s">
        <v>2509</v>
      </c>
      <c r="C2729" s="2">
        <v>40</v>
      </c>
      <c r="E2729" t="str">
        <f t="shared" si="75"/>
        <v xml:space="preserve"> (729,'02 colas PU','40'),</v>
      </c>
    </row>
    <row r="2730" spans="1:5" x14ac:dyDescent="0.3">
      <c r="A2730">
        <v>729</v>
      </c>
      <c r="B2730" t="s">
        <v>2638</v>
      </c>
      <c r="C2730" s="2">
        <v>300</v>
      </c>
      <c r="E2730" t="str">
        <f t="shared" si="75"/>
        <v xml:space="preserve"> (729,'10,0 m condutores 10x5','300'),</v>
      </c>
    </row>
    <row r="2731" spans="1:5" x14ac:dyDescent="0.3">
      <c r="A2731">
        <v>728</v>
      </c>
      <c r="B2731" t="s">
        <v>3879</v>
      </c>
      <c r="C2731" s="2">
        <v>23.87</v>
      </c>
      <c r="E2731" t="str">
        <f t="shared" si="75"/>
        <v xml:space="preserve"> (728,'1,60 m calha 30','23,87'),</v>
      </c>
    </row>
    <row r="2732" spans="1:5" x14ac:dyDescent="0.3">
      <c r="A2732">
        <v>730</v>
      </c>
      <c r="B2732" t="s">
        <v>3689</v>
      </c>
      <c r="C2732" s="2">
        <v>0</v>
      </c>
      <c r="E2732" t="str">
        <f t="shared" si="75"/>
        <v xml:space="preserve"> (730,'Material','0'),</v>
      </c>
    </row>
    <row r="2733" spans="1:5" x14ac:dyDescent="0.3">
      <c r="A2733">
        <v>730</v>
      </c>
      <c r="B2733" t="s">
        <v>2793</v>
      </c>
      <c r="C2733" s="2">
        <v>0</v>
      </c>
      <c r="E2733" t="str">
        <f t="shared" si="75"/>
        <v xml:space="preserve"> (730,'2,50 m calha 30','0'),</v>
      </c>
    </row>
    <row r="2734" spans="1:5" x14ac:dyDescent="0.3">
      <c r="A2734">
        <v>730</v>
      </c>
      <c r="B2734" t="s">
        <v>2351</v>
      </c>
      <c r="C2734" s="2">
        <v>0</v>
      </c>
      <c r="E2734" t="str">
        <f t="shared" si="75"/>
        <v xml:space="preserve"> (730,'02 suportes','0'),</v>
      </c>
    </row>
    <row r="2735" spans="1:5" x14ac:dyDescent="0.3">
      <c r="A2735">
        <v>730</v>
      </c>
      <c r="B2735" t="s">
        <v>2694</v>
      </c>
      <c r="C2735" s="2">
        <v>0</v>
      </c>
      <c r="E2735" t="str">
        <f t="shared" si="75"/>
        <v xml:space="preserve"> (730,'02 tampas','0'),</v>
      </c>
    </row>
    <row r="2736" spans="1:5" x14ac:dyDescent="0.3">
      <c r="A2736">
        <v>730</v>
      </c>
      <c r="B2736" t="s">
        <v>2370</v>
      </c>
      <c r="C2736" s="2">
        <v>0</v>
      </c>
      <c r="E2736" t="str">
        <f t="shared" si="75"/>
        <v xml:space="preserve"> (730,'01 saída','0'),</v>
      </c>
    </row>
    <row r="2737" spans="1:5" x14ac:dyDescent="0.3">
      <c r="A2737">
        <v>728</v>
      </c>
      <c r="B2737" t="s">
        <v>3880</v>
      </c>
      <c r="C2737" s="2">
        <v>497.4</v>
      </c>
      <c r="E2737" t="str">
        <f t="shared" si="75"/>
        <v xml:space="preserve"> (728,'20,0 m calha 50','497,4'),</v>
      </c>
    </row>
    <row r="2738" spans="1:5" x14ac:dyDescent="0.3">
      <c r="A2738">
        <v>728</v>
      </c>
      <c r="B2738" t="s">
        <v>3881</v>
      </c>
      <c r="C2738" s="2">
        <v>24.37</v>
      </c>
      <c r="E2738" t="str">
        <f t="shared" si="75"/>
        <v xml:space="preserve"> (728,'1,40 m calha 35','24,37'),</v>
      </c>
    </row>
    <row r="2739" spans="1:5" x14ac:dyDescent="0.3">
      <c r="A2739">
        <v>728</v>
      </c>
      <c r="B2739" t="s">
        <v>3030</v>
      </c>
      <c r="C2739" s="2">
        <v>111.9</v>
      </c>
      <c r="E2739" t="str">
        <f t="shared" si="75"/>
        <v xml:space="preserve"> (728,'15,0 m rufo 15','111,9'),</v>
      </c>
    </row>
    <row r="2740" spans="1:5" x14ac:dyDescent="0.3">
      <c r="A2740">
        <v>731</v>
      </c>
      <c r="B2740" t="s">
        <v>2558</v>
      </c>
      <c r="C2740" s="2">
        <v>70</v>
      </c>
      <c r="E2740" t="str">
        <f t="shared" si="75"/>
        <v xml:space="preserve"> (731,'4,0 m condutores 10x5','70'),</v>
      </c>
    </row>
    <row r="2741" spans="1:5" x14ac:dyDescent="0.3">
      <c r="A2741">
        <v>731</v>
      </c>
      <c r="B2741" t="s">
        <v>2777</v>
      </c>
      <c r="C2741" s="2">
        <v>26.52</v>
      </c>
      <c r="E2741" t="str">
        <f t="shared" si="75"/>
        <v xml:space="preserve"> (731,'2,0 m condutores 7x4','26,52'),</v>
      </c>
    </row>
    <row r="2742" spans="1:5" x14ac:dyDescent="0.3">
      <c r="A2742">
        <v>731</v>
      </c>
      <c r="B2742" t="s">
        <v>2932</v>
      </c>
      <c r="C2742" s="2">
        <v>30</v>
      </c>
      <c r="E2742" t="str">
        <f t="shared" si="75"/>
        <v xml:space="preserve"> (731,'02 estanhos','30'),</v>
      </c>
    </row>
    <row r="2743" spans="1:5" x14ac:dyDescent="0.3">
      <c r="A2743">
        <v>731</v>
      </c>
      <c r="B2743" t="s">
        <v>2509</v>
      </c>
      <c r="C2743" s="2">
        <v>40</v>
      </c>
      <c r="E2743" t="str">
        <f t="shared" si="75"/>
        <v xml:space="preserve"> (731,'02 colas PU','40'),</v>
      </c>
    </row>
    <row r="2744" spans="1:5" x14ac:dyDescent="0.3">
      <c r="A2744">
        <v>732</v>
      </c>
      <c r="B2744" t="s">
        <v>3882</v>
      </c>
      <c r="C2744" s="2">
        <v>10</v>
      </c>
      <c r="E2744" t="str">
        <f t="shared" si="75"/>
        <v xml:space="preserve"> (732,'01 boquilha 75 mm','10'),</v>
      </c>
    </row>
    <row r="2745" spans="1:5" x14ac:dyDescent="0.3">
      <c r="A2745">
        <v>733</v>
      </c>
      <c r="B2745" t="s">
        <v>3883</v>
      </c>
      <c r="C2745" s="2">
        <v>16.93</v>
      </c>
      <c r="E2745" t="str">
        <f t="shared" si="75"/>
        <v xml:space="preserve"> (733,'1,7 m rufo 15','16,93'),</v>
      </c>
    </row>
    <row r="2746" spans="1:5" hidden="1" x14ac:dyDescent="0.3">
      <c r="B2746" t="s">
        <v>2317</v>
      </c>
    </row>
    <row r="2747" spans="1:5" hidden="1" x14ac:dyDescent="0.3">
      <c r="B2747" t="s">
        <v>2317</v>
      </c>
    </row>
    <row r="2748" spans="1:5" x14ac:dyDescent="0.3">
      <c r="A2748">
        <v>733</v>
      </c>
      <c r="B2748" t="s">
        <v>3309</v>
      </c>
      <c r="C2748" s="2">
        <v>25.32</v>
      </c>
      <c r="E2748" t="str">
        <f t="shared" ref="E2748:E2784" si="76">" ("&amp;A2748&amp;",'"&amp;B2748&amp;"','"&amp;C2748&amp;"'),"</f>
        <v xml:space="preserve"> (733,'1,90 m rufo 20','25,32'),</v>
      </c>
    </row>
    <row r="2749" spans="1:5" x14ac:dyDescent="0.3">
      <c r="A2749">
        <v>733</v>
      </c>
      <c r="B2749" t="s">
        <v>2403</v>
      </c>
      <c r="C2749" s="2">
        <v>29.21</v>
      </c>
      <c r="E2749" t="str">
        <f t="shared" si="76"/>
        <v xml:space="preserve"> (733,'2,20 m rufo 20','29,21'),</v>
      </c>
    </row>
    <row r="2750" spans="1:5" x14ac:dyDescent="0.3">
      <c r="A2750">
        <v>733</v>
      </c>
      <c r="B2750" t="s">
        <v>3884</v>
      </c>
      <c r="C2750" s="2">
        <v>10.199999999999999</v>
      </c>
      <c r="E2750" t="str">
        <f t="shared" si="76"/>
        <v xml:space="preserve"> (733,'15 unid prego de aço','10,2'),</v>
      </c>
    </row>
    <row r="2751" spans="1:5" x14ac:dyDescent="0.3">
      <c r="A2751">
        <v>734</v>
      </c>
      <c r="B2751" t="s">
        <v>3885</v>
      </c>
      <c r="C2751" s="2">
        <v>180</v>
      </c>
      <c r="E2751" t="str">
        <f t="shared" si="76"/>
        <v xml:space="preserve"> (734,'3,33 m calha L','180'),</v>
      </c>
    </row>
    <row r="2752" spans="1:5" x14ac:dyDescent="0.3">
      <c r="A2752">
        <v>734</v>
      </c>
      <c r="B2752" t="s">
        <v>2382</v>
      </c>
      <c r="C2752" s="2">
        <v>90</v>
      </c>
      <c r="E2752" t="str">
        <f t="shared" si="76"/>
        <v xml:space="preserve"> (734,'2,0 m condutor 10x5','90'),</v>
      </c>
    </row>
    <row r="2753" spans="1:5" x14ac:dyDescent="0.3">
      <c r="A2753">
        <v>734</v>
      </c>
      <c r="B2753" t="s">
        <v>2348</v>
      </c>
      <c r="C2753" s="2">
        <v>40</v>
      </c>
      <c r="E2753" t="str">
        <f t="shared" si="76"/>
        <v xml:space="preserve"> (734,'01 cola PU','40'),</v>
      </c>
    </row>
    <row r="2754" spans="1:5" x14ac:dyDescent="0.3">
      <c r="A2754">
        <v>735</v>
      </c>
      <c r="B2754" t="s">
        <v>3691</v>
      </c>
      <c r="C2754" s="2">
        <v>0</v>
      </c>
      <c r="E2754" t="str">
        <f t="shared" si="76"/>
        <v xml:space="preserve"> (735,'MATERIAL','0'),</v>
      </c>
    </row>
    <row r="2755" spans="1:5" x14ac:dyDescent="0.3">
      <c r="A2755">
        <v>735</v>
      </c>
      <c r="B2755" t="s">
        <v>3886</v>
      </c>
      <c r="C2755" s="2">
        <v>259</v>
      </c>
      <c r="E2755" t="str">
        <f t="shared" si="76"/>
        <v xml:space="preserve"> (735,'13,0 m calhas','259'),</v>
      </c>
    </row>
    <row r="2756" spans="1:5" x14ac:dyDescent="0.3">
      <c r="A2756">
        <v>735</v>
      </c>
      <c r="B2756" t="s">
        <v>2694</v>
      </c>
      <c r="C2756" s="2">
        <v>50</v>
      </c>
      <c r="E2756" t="str">
        <f t="shared" si="76"/>
        <v xml:space="preserve"> (735,'02 tampas','50'),</v>
      </c>
    </row>
    <row r="2757" spans="1:5" x14ac:dyDescent="0.3">
      <c r="A2757">
        <v>735</v>
      </c>
      <c r="B2757" t="s">
        <v>2783</v>
      </c>
      <c r="C2757" s="2">
        <v>35</v>
      </c>
      <c r="E2757" t="str">
        <f t="shared" si="76"/>
        <v xml:space="preserve"> (735,'01 boquilha','35'),</v>
      </c>
    </row>
    <row r="2758" spans="1:5" x14ac:dyDescent="0.3">
      <c r="A2758">
        <v>735</v>
      </c>
      <c r="B2758" t="s">
        <v>2569</v>
      </c>
      <c r="C2758" s="2">
        <v>48</v>
      </c>
      <c r="E2758" t="str">
        <f t="shared" si="76"/>
        <v xml:space="preserve"> (735,'06 suportes','48'),</v>
      </c>
    </row>
    <row r="2759" spans="1:5" x14ac:dyDescent="0.3">
      <c r="A2759">
        <v>735</v>
      </c>
      <c r="B2759" t="s">
        <v>2348</v>
      </c>
      <c r="C2759" s="2">
        <v>25</v>
      </c>
      <c r="E2759" t="str">
        <f t="shared" si="76"/>
        <v xml:space="preserve"> (735,'01 cola PU','25'),</v>
      </c>
    </row>
    <row r="2760" spans="1:5" x14ac:dyDescent="0.3">
      <c r="A2760">
        <v>736</v>
      </c>
      <c r="B2760" t="s">
        <v>2598</v>
      </c>
      <c r="C2760" s="2">
        <v>31.5</v>
      </c>
      <c r="E2760" t="str">
        <f t="shared" si="76"/>
        <v xml:space="preserve"> (736,'1,50 m rufo 20','31,5'),</v>
      </c>
    </row>
    <row r="2761" spans="1:5" x14ac:dyDescent="0.3">
      <c r="A2761">
        <v>736</v>
      </c>
      <c r="B2761" t="s">
        <v>2597</v>
      </c>
      <c r="C2761" s="2">
        <v>52.5</v>
      </c>
      <c r="E2761" t="str">
        <f t="shared" si="76"/>
        <v xml:space="preserve"> (736,'2,50 m rufo 20','52,5'),</v>
      </c>
    </row>
    <row r="2762" spans="1:5" x14ac:dyDescent="0.3">
      <c r="A2762">
        <v>736</v>
      </c>
      <c r="B2762" t="s">
        <v>2509</v>
      </c>
      <c r="C2762" s="2">
        <v>40</v>
      </c>
      <c r="E2762" t="str">
        <f t="shared" si="76"/>
        <v xml:space="preserve"> (736,'02 colas PU','40'),</v>
      </c>
    </row>
    <row r="2763" spans="1:5" x14ac:dyDescent="0.3">
      <c r="A2763">
        <v>736</v>
      </c>
      <c r="B2763" t="s">
        <v>3887</v>
      </c>
      <c r="C2763" s="2">
        <v>132</v>
      </c>
      <c r="E2763" t="str">
        <f t="shared" si="76"/>
        <v xml:space="preserve"> (736,'4,25 m calha 30','132'),</v>
      </c>
    </row>
    <row r="2764" spans="1:5" x14ac:dyDescent="0.3">
      <c r="A2764">
        <v>736</v>
      </c>
      <c r="B2764" t="s">
        <v>2390</v>
      </c>
      <c r="C2764" s="2">
        <v>120</v>
      </c>
      <c r="E2764" t="str">
        <f t="shared" si="76"/>
        <v xml:space="preserve"> (736,'4,0 m condutor 7x4','120'),</v>
      </c>
    </row>
    <row r="2765" spans="1:5" x14ac:dyDescent="0.3">
      <c r="A2765">
        <v>736</v>
      </c>
      <c r="B2765" t="s">
        <v>3888</v>
      </c>
      <c r="C2765" s="2">
        <v>89.25</v>
      </c>
      <c r="E2765" t="str">
        <f t="shared" si="76"/>
        <v xml:space="preserve"> (736,'4,25 m rufo 20','89,25'),</v>
      </c>
    </row>
    <row r="2766" spans="1:5" x14ac:dyDescent="0.3">
      <c r="A2766">
        <v>736</v>
      </c>
      <c r="B2766" t="s">
        <v>3889</v>
      </c>
      <c r="C2766" s="2">
        <v>106.25</v>
      </c>
      <c r="E2766" t="str">
        <f t="shared" si="76"/>
        <v xml:space="preserve"> (736,'4,25 m ping muro','106,25'),</v>
      </c>
    </row>
    <row r="2767" spans="1:5" x14ac:dyDescent="0.3">
      <c r="A2767">
        <v>736</v>
      </c>
      <c r="B2767" t="s">
        <v>3890</v>
      </c>
      <c r="C2767" s="2">
        <v>121.8</v>
      </c>
      <c r="E2767" t="str">
        <f t="shared" si="76"/>
        <v xml:space="preserve"> (736,'2,90 m ping enc 45','121,8'),</v>
      </c>
    </row>
    <row r="2768" spans="1:5" x14ac:dyDescent="0.3">
      <c r="A2768">
        <v>737</v>
      </c>
      <c r="B2768" t="s">
        <v>2621</v>
      </c>
      <c r="C2768" s="2">
        <v>79.56</v>
      </c>
      <c r="E2768" t="str">
        <f t="shared" si="76"/>
        <v xml:space="preserve"> (737,'6,0 m condutores 7x4','79,56'),</v>
      </c>
    </row>
    <row r="2769" spans="1:5" x14ac:dyDescent="0.3">
      <c r="A2769">
        <v>738</v>
      </c>
      <c r="B2769" t="s">
        <v>3891</v>
      </c>
      <c r="C2769" s="2">
        <v>150</v>
      </c>
      <c r="E2769" t="str">
        <f t="shared" si="76"/>
        <v xml:space="preserve"> (738,'12 unid PU','150'),</v>
      </c>
    </row>
    <row r="2770" spans="1:5" x14ac:dyDescent="0.3">
      <c r="A2770">
        <v>739</v>
      </c>
      <c r="B2770" t="s">
        <v>2453</v>
      </c>
      <c r="C2770" s="2">
        <v>39.799999999999997</v>
      </c>
      <c r="E2770" t="str">
        <f t="shared" si="76"/>
        <v xml:space="preserve"> (739,'4,0 m rufo 20','39,8'),</v>
      </c>
    </row>
    <row r="2771" spans="1:5" x14ac:dyDescent="0.3">
      <c r="A2771">
        <v>740</v>
      </c>
      <c r="B2771" t="s">
        <v>3892</v>
      </c>
      <c r="C2771" s="2">
        <v>557.62</v>
      </c>
      <c r="E2771" t="str">
        <f t="shared" si="76"/>
        <v xml:space="preserve"> (740,'14,0 m calha enc','557,62'),</v>
      </c>
    </row>
    <row r="2772" spans="1:5" x14ac:dyDescent="0.3">
      <c r="A2772">
        <v>740</v>
      </c>
      <c r="B2772" t="s">
        <v>3893</v>
      </c>
      <c r="C2772" s="2">
        <v>185.92</v>
      </c>
      <c r="E2772" t="str">
        <f t="shared" si="76"/>
        <v xml:space="preserve"> (740,'14,0 m rufo 20','185,92'),</v>
      </c>
    </row>
    <row r="2773" spans="1:5" x14ac:dyDescent="0.3">
      <c r="A2773">
        <v>740</v>
      </c>
      <c r="B2773" t="s">
        <v>3894</v>
      </c>
      <c r="C2773" s="2">
        <v>159.36000000000001</v>
      </c>
      <c r="E2773" t="str">
        <f t="shared" si="76"/>
        <v xml:space="preserve"> (740,'16,0 m rufo 15','159,36'),</v>
      </c>
    </row>
    <row r="2774" spans="1:5" x14ac:dyDescent="0.3">
      <c r="A2774">
        <v>740</v>
      </c>
      <c r="B2774" t="s">
        <v>2839</v>
      </c>
      <c r="C2774" s="2">
        <v>120</v>
      </c>
      <c r="E2774" t="str">
        <f t="shared" si="76"/>
        <v xml:space="preserve"> (740,'06 colas PU','120'),</v>
      </c>
    </row>
    <row r="2775" spans="1:5" x14ac:dyDescent="0.3">
      <c r="A2775">
        <v>741</v>
      </c>
      <c r="B2775" t="s">
        <v>3385</v>
      </c>
      <c r="C2775" s="2">
        <v>54.69</v>
      </c>
      <c r="E2775" t="str">
        <f t="shared" si="76"/>
        <v xml:space="preserve"> (741,'4,40 m rufo 25','54,69'),</v>
      </c>
    </row>
    <row r="2776" spans="1:5" x14ac:dyDescent="0.3">
      <c r="A2776">
        <v>741</v>
      </c>
      <c r="B2776" t="s">
        <v>2583</v>
      </c>
      <c r="C2776" s="2">
        <v>33.57</v>
      </c>
      <c r="E2776" t="str">
        <f t="shared" si="76"/>
        <v xml:space="preserve"> (741,'4,50 m rufo 15','33,57'),</v>
      </c>
    </row>
    <row r="2777" spans="1:5" x14ac:dyDescent="0.3">
      <c r="A2777">
        <v>741</v>
      </c>
      <c r="B2777" t="s">
        <v>3895</v>
      </c>
      <c r="C2777" s="2">
        <v>105.35</v>
      </c>
      <c r="E2777" t="str">
        <f t="shared" si="76"/>
        <v xml:space="preserve"> (741,'5,50 m rufo 40','105,35'),</v>
      </c>
    </row>
    <row r="2778" spans="1:5" x14ac:dyDescent="0.3">
      <c r="A2778">
        <v>741</v>
      </c>
      <c r="B2778" t="s">
        <v>2553</v>
      </c>
      <c r="C2778" s="2">
        <v>60</v>
      </c>
      <c r="E2778" t="str">
        <f t="shared" si="76"/>
        <v xml:space="preserve"> (741,'03 colas PU','60'),</v>
      </c>
    </row>
    <row r="2779" spans="1:5" x14ac:dyDescent="0.3">
      <c r="A2779">
        <v>742</v>
      </c>
      <c r="B2779" t="s">
        <v>3896</v>
      </c>
      <c r="C2779" s="2">
        <v>278.88</v>
      </c>
      <c r="E2779" t="str">
        <f t="shared" si="76"/>
        <v xml:space="preserve"> (742,'28,0 m rufo 15','278,88'),</v>
      </c>
    </row>
    <row r="2780" spans="1:5" x14ac:dyDescent="0.3">
      <c r="A2780">
        <v>742</v>
      </c>
      <c r="B2780" t="s">
        <v>2399</v>
      </c>
      <c r="C2780" s="2">
        <v>39.840000000000003</v>
      </c>
      <c r="E2780" t="str">
        <f t="shared" si="76"/>
        <v xml:space="preserve"> (742,'3,0 m rufo 20','39,84'),</v>
      </c>
    </row>
    <row r="2781" spans="1:5" x14ac:dyDescent="0.3">
      <c r="A2781">
        <v>743</v>
      </c>
      <c r="B2781" t="s">
        <v>3897</v>
      </c>
      <c r="C2781" s="2">
        <v>630</v>
      </c>
      <c r="E2781" t="str">
        <f t="shared" si="76"/>
        <v xml:space="preserve"> (743,'18,0 m condutor 10x5','630'),</v>
      </c>
    </row>
    <row r="2782" spans="1:5" x14ac:dyDescent="0.3">
      <c r="A2782">
        <v>743</v>
      </c>
      <c r="B2782" t="s">
        <v>3031</v>
      </c>
      <c r="C2782" s="2">
        <v>15</v>
      </c>
      <c r="E2782" t="str">
        <f t="shared" si="76"/>
        <v xml:space="preserve"> (743,'01 estanho','15'),</v>
      </c>
    </row>
    <row r="2783" spans="1:5" x14ac:dyDescent="0.3">
      <c r="A2783">
        <v>744</v>
      </c>
      <c r="B2783" t="s">
        <v>3898</v>
      </c>
      <c r="C2783" s="2">
        <v>222.6</v>
      </c>
      <c r="E2783" t="str">
        <f t="shared" si="76"/>
        <v xml:space="preserve"> (744,'5,30 m ping/rufo 45','222,6'),</v>
      </c>
    </row>
    <row r="2784" spans="1:5" x14ac:dyDescent="0.3">
      <c r="A2784">
        <v>744</v>
      </c>
      <c r="B2784" t="s">
        <v>3899</v>
      </c>
      <c r="C2784" s="2">
        <v>63</v>
      </c>
      <c r="E2784" t="str">
        <f t="shared" si="76"/>
        <v xml:space="preserve"> (744,'3,0 m 63,00','63'),</v>
      </c>
    </row>
    <row r="2785" spans="1:5" hidden="1" x14ac:dyDescent="0.3">
      <c r="B2785" t="s">
        <v>3900</v>
      </c>
    </row>
    <row r="2786" spans="1:5" x14ac:dyDescent="0.3">
      <c r="A2786">
        <v>744</v>
      </c>
      <c r="B2786" t="s">
        <v>3901</v>
      </c>
      <c r="C2786" s="2">
        <v>208</v>
      </c>
      <c r="E2786" t="str">
        <f t="shared" ref="E2786:E2846" si="77">" ("&amp;A2786&amp;",'"&amp;B2786&amp;"','"&amp;C2786&amp;"'),"</f>
        <v xml:space="preserve"> (744,'5,20 m ping 20','208'),</v>
      </c>
    </row>
    <row r="2787" spans="1:5" x14ac:dyDescent="0.3">
      <c r="A2787">
        <v>744</v>
      </c>
      <c r="B2787" t="s">
        <v>2348</v>
      </c>
      <c r="C2787" s="2">
        <v>20</v>
      </c>
      <c r="E2787" t="str">
        <f t="shared" si="77"/>
        <v xml:space="preserve"> (744,'01 cola PU','20'),</v>
      </c>
    </row>
    <row r="2788" spans="1:5" x14ac:dyDescent="0.3">
      <c r="A2788">
        <v>745</v>
      </c>
      <c r="B2788" t="s">
        <v>3902</v>
      </c>
      <c r="C2788" s="2">
        <v>693</v>
      </c>
      <c r="E2788" t="str">
        <f t="shared" si="77"/>
        <v xml:space="preserve"> (745,'16,0 m calha L','693'),</v>
      </c>
    </row>
    <row r="2789" spans="1:5" x14ac:dyDescent="0.3">
      <c r="A2789">
        <v>745</v>
      </c>
      <c r="B2789" t="s">
        <v>3903</v>
      </c>
      <c r="C2789" s="2">
        <v>104</v>
      </c>
      <c r="E2789" t="str">
        <f t="shared" si="77"/>
        <v xml:space="preserve"> (745,'2,0 m condutores 15x9','104'),</v>
      </c>
    </row>
    <row r="2790" spans="1:5" x14ac:dyDescent="0.3">
      <c r="A2790">
        <v>745</v>
      </c>
      <c r="B2790" t="s">
        <v>2804</v>
      </c>
      <c r="C2790" s="2">
        <v>126</v>
      </c>
      <c r="E2790" t="str">
        <f t="shared" si="77"/>
        <v xml:space="preserve"> (745,'6,0 m rufo 20','126'),</v>
      </c>
    </row>
    <row r="2791" spans="1:5" x14ac:dyDescent="0.3">
      <c r="A2791">
        <v>745</v>
      </c>
      <c r="B2791" t="s">
        <v>2969</v>
      </c>
      <c r="C2791" s="2">
        <v>80</v>
      </c>
      <c r="E2791" t="str">
        <f t="shared" si="77"/>
        <v xml:space="preserve"> (745,'04 cola PU','80'),</v>
      </c>
    </row>
    <row r="2792" spans="1:5" x14ac:dyDescent="0.3">
      <c r="A2792">
        <v>746</v>
      </c>
      <c r="B2792" t="s">
        <v>2352</v>
      </c>
      <c r="C2792" s="2">
        <v>140</v>
      </c>
      <c r="E2792" t="str">
        <f t="shared" si="77"/>
        <v xml:space="preserve"> (746,'4,0 m condutor 10x5','140'),</v>
      </c>
    </row>
    <row r="2793" spans="1:5" x14ac:dyDescent="0.3">
      <c r="A2793">
        <v>746</v>
      </c>
      <c r="B2793" t="s">
        <v>2932</v>
      </c>
      <c r="C2793" s="2">
        <v>30</v>
      </c>
      <c r="E2793" t="str">
        <f t="shared" si="77"/>
        <v xml:space="preserve"> (746,'02 estanhos','30'),</v>
      </c>
    </row>
    <row r="2794" spans="1:5" x14ac:dyDescent="0.3">
      <c r="A2794">
        <v>746</v>
      </c>
      <c r="B2794" t="s">
        <v>2509</v>
      </c>
      <c r="C2794" s="2">
        <v>40</v>
      </c>
      <c r="E2794" t="str">
        <f t="shared" si="77"/>
        <v xml:space="preserve"> (746,'02 colas PU','40'),</v>
      </c>
    </row>
    <row r="2795" spans="1:5" x14ac:dyDescent="0.3">
      <c r="A2795">
        <v>747</v>
      </c>
      <c r="B2795" t="s">
        <v>3904</v>
      </c>
      <c r="C2795" s="2">
        <v>0</v>
      </c>
      <c r="E2795" t="str">
        <f t="shared" si="77"/>
        <v xml:space="preserve"> (747,'7,0 m calha 50','0'),</v>
      </c>
    </row>
    <row r="2796" spans="1:5" x14ac:dyDescent="0.3">
      <c r="A2796">
        <v>747</v>
      </c>
      <c r="B2796" t="s">
        <v>2783</v>
      </c>
      <c r="C2796" s="2">
        <v>0</v>
      </c>
      <c r="E2796" t="str">
        <f t="shared" si="77"/>
        <v xml:space="preserve"> (747,'01 boquilha','0'),</v>
      </c>
    </row>
    <row r="2797" spans="1:5" x14ac:dyDescent="0.3">
      <c r="A2797">
        <v>748</v>
      </c>
      <c r="B2797" t="s">
        <v>2619</v>
      </c>
      <c r="C2797" s="2">
        <v>320</v>
      </c>
      <c r="E2797" t="str">
        <f t="shared" si="77"/>
        <v xml:space="preserve"> (748,'10,0 m calha 30','320'),</v>
      </c>
    </row>
    <row r="2798" spans="1:5" x14ac:dyDescent="0.3">
      <c r="A2798">
        <v>748</v>
      </c>
      <c r="B2798" t="s">
        <v>2699</v>
      </c>
      <c r="C2798" s="2">
        <v>56</v>
      </c>
      <c r="E2798" t="str">
        <f t="shared" si="77"/>
        <v xml:space="preserve"> (748,'07 suportes','56'),</v>
      </c>
    </row>
    <row r="2799" spans="1:5" x14ac:dyDescent="0.3">
      <c r="A2799">
        <v>748</v>
      </c>
      <c r="B2799" t="s">
        <v>2558</v>
      </c>
      <c r="C2799" s="2">
        <v>120</v>
      </c>
      <c r="E2799" t="str">
        <f t="shared" si="77"/>
        <v xml:space="preserve"> (748,'4,0 m condutores 10x5','120'),</v>
      </c>
    </row>
    <row r="2800" spans="1:5" x14ac:dyDescent="0.3">
      <c r="A2800">
        <v>748</v>
      </c>
      <c r="B2800" t="s">
        <v>2348</v>
      </c>
      <c r="C2800" s="2">
        <v>20</v>
      </c>
      <c r="E2800" t="str">
        <f t="shared" si="77"/>
        <v xml:space="preserve"> (748,'01 cola PU','20'),</v>
      </c>
    </row>
    <row r="2801" spans="1:5" x14ac:dyDescent="0.3">
      <c r="A2801">
        <v>749</v>
      </c>
      <c r="B2801" t="s">
        <v>3905</v>
      </c>
      <c r="C2801" s="2">
        <v>360</v>
      </c>
      <c r="E2801" t="str">
        <f t="shared" si="77"/>
        <v xml:space="preserve"> (749,'17,50 m rufo 20','360'),</v>
      </c>
    </row>
    <row r="2802" spans="1:5" x14ac:dyDescent="0.3">
      <c r="A2802">
        <v>750</v>
      </c>
      <c r="B2802" t="s">
        <v>3906</v>
      </c>
      <c r="C2802" s="2">
        <v>0</v>
      </c>
      <c r="E2802" t="str">
        <f t="shared" si="77"/>
        <v xml:space="preserve"> (750,'3,0 m calha','0'),</v>
      </c>
    </row>
    <row r="2803" spans="1:5" x14ac:dyDescent="0.3">
      <c r="A2803">
        <v>750</v>
      </c>
      <c r="B2803" t="s">
        <v>2370</v>
      </c>
      <c r="C2803" s="2">
        <v>0</v>
      </c>
      <c r="E2803" t="str">
        <f t="shared" si="77"/>
        <v xml:space="preserve"> (750,'01 saída','0'),</v>
      </c>
    </row>
    <row r="2804" spans="1:5" x14ac:dyDescent="0.3">
      <c r="A2804">
        <v>752</v>
      </c>
      <c r="B2804" t="s">
        <v>3907</v>
      </c>
      <c r="C2804" s="2">
        <v>121.5</v>
      </c>
      <c r="E2804" t="str">
        <f t="shared" si="77"/>
        <v xml:space="preserve"> (752,'2,30 m calha 50','121,5'),</v>
      </c>
    </row>
    <row r="2805" spans="1:5" x14ac:dyDescent="0.3">
      <c r="A2805">
        <v>752</v>
      </c>
      <c r="B2805" t="s">
        <v>3908</v>
      </c>
      <c r="C2805" s="2">
        <v>42.5</v>
      </c>
      <c r="E2805" t="str">
        <f t="shared" si="77"/>
        <v xml:space="preserve"> (752,'1,70 m rufo 25','42,5'),</v>
      </c>
    </row>
    <row r="2806" spans="1:5" x14ac:dyDescent="0.3">
      <c r="A2806">
        <v>752</v>
      </c>
      <c r="B2806" t="s">
        <v>3072</v>
      </c>
      <c r="C2806" s="2">
        <v>208</v>
      </c>
      <c r="E2806" t="str">
        <f t="shared" si="77"/>
        <v xml:space="preserve"> (752,'6,50 m calha 30','208'),</v>
      </c>
    </row>
    <row r="2807" spans="1:5" x14ac:dyDescent="0.3">
      <c r="A2807">
        <v>752</v>
      </c>
      <c r="B2807" t="s">
        <v>2514</v>
      </c>
      <c r="C2807" s="2">
        <v>32</v>
      </c>
      <c r="E2807" t="str">
        <f t="shared" si="77"/>
        <v xml:space="preserve"> (752,'04 suportes','32'),</v>
      </c>
    </row>
    <row r="2808" spans="1:5" x14ac:dyDescent="0.3">
      <c r="A2808">
        <v>752</v>
      </c>
      <c r="B2808" t="s">
        <v>3362</v>
      </c>
      <c r="C2808" s="2">
        <v>100</v>
      </c>
      <c r="E2808" t="str">
        <f t="shared" si="77"/>
        <v xml:space="preserve"> (752,'01 calha 40','100'),</v>
      </c>
    </row>
    <row r="2809" spans="1:5" x14ac:dyDescent="0.3">
      <c r="A2809">
        <v>752</v>
      </c>
      <c r="B2809" t="s">
        <v>2510</v>
      </c>
      <c r="C2809" s="2">
        <v>120</v>
      </c>
      <c r="E2809" t="str">
        <f t="shared" si="77"/>
        <v xml:space="preserve"> (752,'4,0 m condutores 7x4','120'),</v>
      </c>
    </row>
    <row r="2810" spans="1:5" x14ac:dyDescent="0.3">
      <c r="A2810">
        <v>752</v>
      </c>
      <c r="B2810" t="s">
        <v>2697</v>
      </c>
      <c r="C2810" s="2">
        <v>240</v>
      </c>
      <c r="E2810" t="str">
        <f t="shared" si="77"/>
        <v xml:space="preserve"> (752,'8,0 m condutores 10x5','240'),</v>
      </c>
    </row>
    <row r="2811" spans="1:5" x14ac:dyDescent="0.3">
      <c r="A2811">
        <v>752</v>
      </c>
      <c r="B2811" t="s">
        <v>2558</v>
      </c>
      <c r="C2811" s="2">
        <v>120</v>
      </c>
      <c r="E2811" t="str">
        <f t="shared" si="77"/>
        <v xml:space="preserve"> (752,'4,0 m condutores 10x5','120'),</v>
      </c>
    </row>
    <row r="2812" spans="1:5" x14ac:dyDescent="0.3">
      <c r="A2812">
        <v>753</v>
      </c>
      <c r="B2812" t="s">
        <v>3909</v>
      </c>
      <c r="C2812" s="2">
        <v>0</v>
      </c>
      <c r="E2812" t="str">
        <f t="shared" si="77"/>
        <v xml:space="preserve"> (753,'2,90 m calha','0'),</v>
      </c>
    </row>
    <row r="2813" spans="1:5" x14ac:dyDescent="0.3">
      <c r="A2813">
        <v>753</v>
      </c>
      <c r="B2813" t="s">
        <v>2694</v>
      </c>
      <c r="C2813" s="2">
        <v>0</v>
      </c>
      <c r="E2813" t="str">
        <f t="shared" si="77"/>
        <v xml:space="preserve"> (753,'02 tampas','0'),</v>
      </c>
    </row>
    <row r="2814" spans="1:5" x14ac:dyDescent="0.3">
      <c r="A2814">
        <v>753</v>
      </c>
      <c r="B2814" t="s">
        <v>2370</v>
      </c>
      <c r="C2814" s="2">
        <v>0</v>
      </c>
      <c r="E2814" t="str">
        <f t="shared" si="77"/>
        <v xml:space="preserve"> (753,'01 saída','0'),</v>
      </c>
    </row>
    <row r="2815" spans="1:5" x14ac:dyDescent="0.3">
      <c r="A2815">
        <v>753</v>
      </c>
      <c r="B2815" t="s">
        <v>3910</v>
      </c>
      <c r="C2815" s="2">
        <v>0</v>
      </c>
      <c r="E2815" t="str">
        <f t="shared" si="77"/>
        <v xml:space="preserve"> (753,'Meterial','0'),</v>
      </c>
    </row>
    <row r="2816" spans="1:5" x14ac:dyDescent="0.3">
      <c r="A2816">
        <v>751</v>
      </c>
      <c r="B2816" t="s">
        <v>3911</v>
      </c>
      <c r="C2816" s="2">
        <v>115</v>
      </c>
      <c r="E2816" t="str">
        <f t="shared" si="77"/>
        <v xml:space="preserve"> (751,'2,50 m calha 40','115'),</v>
      </c>
    </row>
    <row r="2817" spans="1:5" x14ac:dyDescent="0.3">
      <c r="A2817">
        <v>751</v>
      </c>
      <c r="B2817" t="s">
        <v>2959</v>
      </c>
      <c r="C2817" s="2">
        <v>184</v>
      </c>
      <c r="E2817" t="str">
        <f t="shared" si="77"/>
        <v xml:space="preserve"> (751,'8,0 m rufo 20','184'),</v>
      </c>
    </row>
    <row r="2818" spans="1:5" x14ac:dyDescent="0.3">
      <c r="A2818">
        <v>751</v>
      </c>
      <c r="B2818" t="s">
        <v>2422</v>
      </c>
      <c r="C2818" s="2">
        <v>55.2</v>
      </c>
      <c r="E2818" t="str">
        <f t="shared" si="77"/>
        <v xml:space="preserve"> (751,'2,40 m rufo 20','55,2'),</v>
      </c>
    </row>
    <row r="2819" spans="1:5" x14ac:dyDescent="0.3">
      <c r="A2819">
        <v>754</v>
      </c>
      <c r="B2819" t="s">
        <v>2804</v>
      </c>
      <c r="C2819" s="2">
        <v>72.84</v>
      </c>
      <c r="E2819" t="str">
        <f t="shared" si="77"/>
        <v xml:space="preserve"> (754,'6,0 m rufo 20','72,84'),</v>
      </c>
    </row>
    <row r="2820" spans="1:5" x14ac:dyDescent="0.3">
      <c r="A2820">
        <v>755</v>
      </c>
      <c r="B2820" t="s">
        <v>3691</v>
      </c>
      <c r="C2820" s="2">
        <v>0</v>
      </c>
      <c r="E2820" t="str">
        <f t="shared" si="77"/>
        <v xml:space="preserve"> (755,'MATERIAL','0'),</v>
      </c>
    </row>
    <row r="2821" spans="1:5" x14ac:dyDescent="0.3">
      <c r="A2821">
        <v>755</v>
      </c>
      <c r="B2821" t="s">
        <v>2684</v>
      </c>
      <c r="C2821" s="2">
        <v>0</v>
      </c>
      <c r="E2821" t="str">
        <f t="shared" si="77"/>
        <v xml:space="preserve"> (755,'10,0 m rufo 20','0'),</v>
      </c>
    </row>
    <row r="2822" spans="1:5" x14ac:dyDescent="0.3">
      <c r="A2822">
        <v>755</v>
      </c>
      <c r="B2822" t="s">
        <v>2509</v>
      </c>
      <c r="C2822" s="2">
        <v>0</v>
      </c>
      <c r="E2822" t="str">
        <f t="shared" si="77"/>
        <v xml:space="preserve"> (755,'02 colas PU','0'),</v>
      </c>
    </row>
    <row r="2823" spans="1:5" x14ac:dyDescent="0.3">
      <c r="A2823">
        <v>750</v>
      </c>
      <c r="B2823" t="s">
        <v>3691</v>
      </c>
      <c r="C2823" s="2">
        <v>0</v>
      </c>
      <c r="E2823" t="str">
        <f t="shared" si="77"/>
        <v xml:space="preserve"> (750,'MATERIAL','0'),</v>
      </c>
    </row>
    <row r="2824" spans="1:5" x14ac:dyDescent="0.3">
      <c r="A2824">
        <v>757</v>
      </c>
      <c r="B2824" t="s">
        <v>3912</v>
      </c>
      <c r="C2824" s="2">
        <v>329.6</v>
      </c>
      <c r="E2824" t="str">
        <f t="shared" si="77"/>
        <v xml:space="preserve"> (757,'4,90 calha L','329,6'),</v>
      </c>
    </row>
    <row r="2825" spans="1:5" x14ac:dyDescent="0.3">
      <c r="A2825">
        <v>758</v>
      </c>
      <c r="B2825" t="s">
        <v>3913</v>
      </c>
      <c r="C2825" s="2">
        <v>0</v>
      </c>
      <c r="E2825" t="str">
        <f t="shared" si="77"/>
        <v xml:space="preserve"> (758,'8,10 m calha 45','0'),</v>
      </c>
    </row>
    <row r="2826" spans="1:5" x14ac:dyDescent="0.3">
      <c r="A2826">
        <v>758</v>
      </c>
      <c r="B2826" t="s">
        <v>2783</v>
      </c>
      <c r="C2826" s="2">
        <v>0</v>
      </c>
      <c r="E2826" t="str">
        <f t="shared" si="77"/>
        <v xml:space="preserve"> (758,'01 boquilha','0'),</v>
      </c>
    </row>
    <row r="2827" spans="1:5" x14ac:dyDescent="0.3">
      <c r="A2827">
        <v>759</v>
      </c>
      <c r="B2827" t="s">
        <v>3914</v>
      </c>
      <c r="C2827" s="2">
        <v>235.2</v>
      </c>
      <c r="E2827" t="str">
        <f t="shared" si="77"/>
        <v xml:space="preserve"> (759,'4,90 m calha L','235,2'),</v>
      </c>
    </row>
    <row r="2828" spans="1:5" x14ac:dyDescent="0.3">
      <c r="A2828">
        <v>759</v>
      </c>
      <c r="B2828" t="s">
        <v>2783</v>
      </c>
      <c r="C2828" s="2">
        <v>45</v>
      </c>
      <c r="E2828" t="str">
        <f t="shared" si="77"/>
        <v xml:space="preserve"> (759,'01 boquilha','45'),</v>
      </c>
    </row>
    <row r="2829" spans="1:5" x14ac:dyDescent="0.3">
      <c r="A2829">
        <v>759</v>
      </c>
      <c r="B2829" t="s">
        <v>2598</v>
      </c>
      <c r="C2829" s="2">
        <v>37.5</v>
      </c>
      <c r="E2829" t="str">
        <f t="shared" si="77"/>
        <v xml:space="preserve"> (759,'1,50 m rufo 20','37,5'),</v>
      </c>
    </row>
    <row r="2830" spans="1:5" x14ac:dyDescent="0.3">
      <c r="A2830">
        <v>760</v>
      </c>
      <c r="B2830" t="s">
        <v>3915</v>
      </c>
      <c r="C2830" s="2">
        <v>193.53</v>
      </c>
      <c r="E2830" t="str">
        <f t="shared" si="77"/>
        <v xml:space="preserve"> (760,'5,04Tampada Calha Mold','193,53'),</v>
      </c>
    </row>
    <row r="2831" spans="1:5" x14ac:dyDescent="0.3">
      <c r="A2831">
        <v>760</v>
      </c>
      <c r="B2831" t="s">
        <v>2510</v>
      </c>
      <c r="C2831" s="2">
        <v>160</v>
      </c>
      <c r="E2831" t="str">
        <f t="shared" si="77"/>
        <v xml:space="preserve"> (760,'4,0 m condutores 7x4','160'),</v>
      </c>
    </row>
    <row r="2832" spans="1:5" x14ac:dyDescent="0.3">
      <c r="A2832">
        <v>760</v>
      </c>
      <c r="B2832" t="s">
        <v>2526</v>
      </c>
      <c r="C2832" s="2">
        <v>24</v>
      </c>
      <c r="E2832" t="str">
        <f t="shared" si="77"/>
        <v xml:space="preserve"> (760,'03 suportes','24'),</v>
      </c>
    </row>
    <row r="2833" spans="1:5" x14ac:dyDescent="0.3">
      <c r="A2833">
        <v>761</v>
      </c>
      <c r="B2833" t="s">
        <v>3030</v>
      </c>
      <c r="C2833" s="2">
        <v>183.15</v>
      </c>
      <c r="E2833" t="str">
        <f t="shared" si="77"/>
        <v xml:space="preserve"> (761,'15,0 m rufo 15','183,15'),</v>
      </c>
    </row>
    <row r="2834" spans="1:5" x14ac:dyDescent="0.3">
      <c r="A2834">
        <v>761</v>
      </c>
      <c r="B2834" t="s">
        <v>3916</v>
      </c>
      <c r="C2834" s="2">
        <v>184.32</v>
      </c>
      <c r="E2834" t="str">
        <f t="shared" si="77"/>
        <v xml:space="preserve"> (761,'4,50 m calha enc. c/ tamp 30','184,32'),</v>
      </c>
    </row>
    <row r="2835" spans="1:5" x14ac:dyDescent="0.3">
      <c r="A2835">
        <v>761</v>
      </c>
      <c r="B2835" t="s">
        <v>2824</v>
      </c>
      <c r="C2835" s="2">
        <v>80</v>
      </c>
      <c r="E2835" t="str">
        <f t="shared" si="77"/>
        <v xml:space="preserve"> (761,'04 colas PU','80'),</v>
      </c>
    </row>
    <row r="2836" spans="1:5" x14ac:dyDescent="0.3">
      <c r="A2836">
        <v>762</v>
      </c>
      <c r="B2836" t="s">
        <v>3917</v>
      </c>
      <c r="C2836" s="2">
        <v>0</v>
      </c>
      <c r="E2836" t="str">
        <f t="shared" si="77"/>
        <v xml:space="preserve"> (762,'MAYERIAL','0'),</v>
      </c>
    </row>
    <row r="2837" spans="1:5" x14ac:dyDescent="0.3">
      <c r="A2837">
        <v>762</v>
      </c>
      <c r="B2837" t="s">
        <v>3918</v>
      </c>
      <c r="C2837" s="2">
        <v>120</v>
      </c>
      <c r="E2837" t="str">
        <f t="shared" si="77"/>
        <v xml:space="preserve"> (762,'02 adaptadores','120'),</v>
      </c>
    </row>
    <row r="2838" spans="1:5" x14ac:dyDescent="0.3">
      <c r="A2838">
        <v>763</v>
      </c>
      <c r="B2838" t="s">
        <v>3919</v>
      </c>
      <c r="C2838" s="2">
        <v>460</v>
      </c>
      <c r="E2838" t="str">
        <f t="shared" si="77"/>
        <v xml:space="preserve"> (763,'13,20 m ping 45','460'),</v>
      </c>
    </row>
    <row r="2839" spans="1:5" x14ac:dyDescent="0.3">
      <c r="A2839">
        <v>763</v>
      </c>
      <c r="B2839" t="s">
        <v>3691</v>
      </c>
      <c r="C2839" s="2">
        <v>0</v>
      </c>
      <c r="E2839" t="str">
        <f t="shared" si="77"/>
        <v xml:space="preserve"> (763,'MATERIAL','0'),</v>
      </c>
    </row>
    <row r="2840" spans="1:5" x14ac:dyDescent="0.3">
      <c r="A2840">
        <v>764</v>
      </c>
      <c r="B2840" t="s">
        <v>3691</v>
      </c>
      <c r="C2840" s="2">
        <v>0</v>
      </c>
      <c r="E2840" t="str">
        <f t="shared" si="77"/>
        <v xml:space="preserve"> (764,'MATERIAL','0'),</v>
      </c>
    </row>
    <row r="2841" spans="1:5" x14ac:dyDescent="0.3">
      <c r="A2841">
        <v>764</v>
      </c>
      <c r="B2841" t="s">
        <v>3920</v>
      </c>
      <c r="C2841" s="2">
        <v>423.02</v>
      </c>
      <c r="E2841" t="str">
        <f t="shared" si="77"/>
        <v xml:space="preserve"> (764,'26,0 m rufo 20','423,02'),</v>
      </c>
    </row>
    <row r="2842" spans="1:5" x14ac:dyDescent="0.3">
      <c r="A2842">
        <v>764</v>
      </c>
      <c r="B2842" t="s">
        <v>2735</v>
      </c>
      <c r="C2842" s="2">
        <v>146.52000000000001</v>
      </c>
      <c r="E2842" t="str">
        <f t="shared" si="77"/>
        <v xml:space="preserve"> (764,'12,0 m rufo 15','146,52'),</v>
      </c>
    </row>
    <row r="2843" spans="1:5" x14ac:dyDescent="0.3">
      <c r="A2843">
        <v>764</v>
      </c>
      <c r="B2843" t="s">
        <v>3921</v>
      </c>
      <c r="C2843" s="2">
        <v>36.6</v>
      </c>
      <c r="E2843" t="str">
        <f t="shared" si="77"/>
        <v xml:space="preserve"> (764,'1,5 m chapa 30','36,6'),</v>
      </c>
    </row>
    <row r="2844" spans="1:5" x14ac:dyDescent="0.3">
      <c r="A2844">
        <v>764</v>
      </c>
      <c r="B2844" t="s">
        <v>2839</v>
      </c>
      <c r="C2844" s="2">
        <v>120</v>
      </c>
      <c r="E2844" t="str">
        <f t="shared" si="77"/>
        <v xml:space="preserve"> (764,'06 colas PU','120'),</v>
      </c>
    </row>
    <row r="2845" spans="1:5" x14ac:dyDescent="0.3">
      <c r="A2845">
        <v>764</v>
      </c>
      <c r="B2845" t="s">
        <v>3922</v>
      </c>
      <c r="C2845" s="2">
        <v>58.57</v>
      </c>
      <c r="E2845" t="str">
        <f t="shared" si="77"/>
        <v xml:space="preserve"> (764,'1,20 m chapa 60','58,57'),</v>
      </c>
    </row>
    <row r="2846" spans="1:5" x14ac:dyDescent="0.3">
      <c r="A2846">
        <v>765</v>
      </c>
      <c r="B2846" t="s">
        <v>3923</v>
      </c>
      <c r="C2846" s="2">
        <v>48.84</v>
      </c>
      <c r="E2846" t="str">
        <f t="shared" si="77"/>
        <v xml:space="preserve"> (765,'MATERIAL 4,0 m rufo 15','48,84'),</v>
      </c>
    </row>
    <row r="2847" spans="1:5" hidden="1" x14ac:dyDescent="0.3">
      <c r="B2847" t="s">
        <v>2473</v>
      </c>
    </row>
    <row r="2848" spans="1:5" x14ac:dyDescent="0.3">
      <c r="A2848">
        <v>766</v>
      </c>
      <c r="B2848" t="s">
        <v>3924</v>
      </c>
      <c r="C2848" s="2">
        <v>235.91</v>
      </c>
      <c r="E2848" t="str">
        <f t="shared" ref="E2848:E2911" si="78">" ("&amp;A2848&amp;",'"&amp;B2848&amp;"','"&amp;C2848&amp;"'),"</f>
        <v xml:space="preserve"> (766,'14,50 m rufo 20','235,91'),</v>
      </c>
    </row>
    <row r="2849" spans="1:5" x14ac:dyDescent="0.3">
      <c r="A2849">
        <v>766</v>
      </c>
      <c r="B2849" t="s">
        <v>3925</v>
      </c>
      <c r="C2849" s="2">
        <v>16.27</v>
      </c>
      <c r="E2849" t="str">
        <f t="shared" si="78"/>
        <v xml:space="preserve"> (766,'0,80 cm L 25','16,27'),</v>
      </c>
    </row>
    <row r="2850" spans="1:5" x14ac:dyDescent="0.3">
      <c r="A2850">
        <v>766</v>
      </c>
      <c r="B2850" t="s">
        <v>3689</v>
      </c>
      <c r="C2850" s="2">
        <v>0</v>
      </c>
      <c r="E2850" t="str">
        <f t="shared" si="78"/>
        <v xml:space="preserve"> (766,'Material','0'),</v>
      </c>
    </row>
    <row r="2851" spans="1:5" x14ac:dyDescent="0.3">
      <c r="A2851">
        <v>767</v>
      </c>
      <c r="B2851" t="s">
        <v>2370</v>
      </c>
      <c r="C2851" s="2">
        <v>45</v>
      </c>
      <c r="E2851" t="str">
        <f t="shared" si="78"/>
        <v xml:space="preserve"> (767,'01 saída','45'),</v>
      </c>
    </row>
    <row r="2852" spans="1:5" x14ac:dyDescent="0.3">
      <c r="A2852">
        <v>767</v>
      </c>
      <c r="B2852" t="s">
        <v>2698</v>
      </c>
      <c r="C2852" s="2">
        <v>240</v>
      </c>
      <c r="E2852" t="str">
        <f t="shared" si="78"/>
        <v xml:space="preserve"> (767,'6,0 m condutores 10x5','240'),</v>
      </c>
    </row>
    <row r="2853" spans="1:5" x14ac:dyDescent="0.3">
      <c r="A2853">
        <v>767</v>
      </c>
      <c r="B2853" t="s">
        <v>2706</v>
      </c>
      <c r="C2853" s="2">
        <v>401.5</v>
      </c>
      <c r="E2853" t="str">
        <f t="shared" si="78"/>
        <v xml:space="preserve"> (767,'7,30 m calha 50','401,5'),</v>
      </c>
    </row>
    <row r="2854" spans="1:5" x14ac:dyDescent="0.3">
      <c r="A2854">
        <v>745</v>
      </c>
      <c r="B2854" t="s">
        <v>3926</v>
      </c>
      <c r="C2854" s="2">
        <v>188</v>
      </c>
      <c r="E2854" t="str">
        <f t="shared" si="78"/>
        <v xml:space="preserve"> (745,'23,50 mão de obra ping','188'),</v>
      </c>
    </row>
    <row r="2855" spans="1:5" x14ac:dyDescent="0.3">
      <c r="A2855">
        <v>745</v>
      </c>
      <c r="B2855" t="s">
        <v>3927</v>
      </c>
      <c r="C2855" s="2">
        <v>168</v>
      </c>
      <c r="E2855" t="str">
        <f t="shared" si="78"/>
        <v xml:space="preserve"> (745,'4,0 m ping 33','168'),</v>
      </c>
    </row>
    <row r="2856" spans="1:5" x14ac:dyDescent="0.3">
      <c r="A2856">
        <v>745</v>
      </c>
      <c r="B2856" t="s">
        <v>3928</v>
      </c>
      <c r="C2856" s="2">
        <v>29.4</v>
      </c>
      <c r="E2856" t="str">
        <f t="shared" si="78"/>
        <v xml:space="preserve"> (745,'0,70 cm ping 33','29,4'),</v>
      </c>
    </row>
    <row r="2857" spans="1:5" x14ac:dyDescent="0.3">
      <c r="A2857">
        <v>745</v>
      </c>
      <c r="B2857" t="s">
        <v>2558</v>
      </c>
      <c r="C2857" s="2">
        <v>160</v>
      </c>
      <c r="E2857" t="str">
        <f t="shared" si="78"/>
        <v xml:space="preserve"> (745,'4,0 m condutores 10x5','160'),</v>
      </c>
    </row>
    <row r="2858" spans="1:5" x14ac:dyDescent="0.3">
      <c r="A2858">
        <v>745</v>
      </c>
      <c r="B2858" t="s">
        <v>2523</v>
      </c>
      <c r="C2858" s="2">
        <v>100</v>
      </c>
      <c r="E2858" t="str">
        <f t="shared" si="78"/>
        <v xml:space="preserve"> (745,'4,0 m mão de obra condutor','100'),</v>
      </c>
    </row>
    <row r="2859" spans="1:5" x14ac:dyDescent="0.3">
      <c r="A2859">
        <v>768</v>
      </c>
      <c r="B2859" t="s">
        <v>3929</v>
      </c>
      <c r="C2859" s="2">
        <v>1352</v>
      </c>
      <c r="E2859" t="str">
        <f t="shared" si="78"/>
        <v xml:space="preserve"> (768,'20,80 m calha 70','1352'),</v>
      </c>
    </row>
    <row r="2860" spans="1:5" x14ac:dyDescent="0.3">
      <c r="A2860">
        <v>768</v>
      </c>
      <c r="B2860" t="s">
        <v>3930</v>
      </c>
      <c r="C2860" s="2">
        <v>195</v>
      </c>
      <c r="E2860" t="str">
        <f t="shared" si="78"/>
        <v xml:space="preserve"> (768,'3,0 m calha 70','195'),</v>
      </c>
    </row>
    <row r="2861" spans="1:5" x14ac:dyDescent="0.3">
      <c r="A2861">
        <v>768</v>
      </c>
      <c r="B2861" t="s">
        <v>3931</v>
      </c>
      <c r="C2861" s="2">
        <v>390</v>
      </c>
      <c r="E2861" t="str">
        <f t="shared" si="78"/>
        <v xml:space="preserve"> (768,'6,0 m calha 70','390'),</v>
      </c>
    </row>
    <row r="2862" spans="1:5" x14ac:dyDescent="0.3">
      <c r="A2862">
        <v>768</v>
      </c>
      <c r="B2862" t="s">
        <v>3932</v>
      </c>
      <c r="C2862" s="2">
        <v>637</v>
      </c>
      <c r="E2862" t="str">
        <f t="shared" si="78"/>
        <v xml:space="preserve"> (768,'9,80 m calha 70','637'),</v>
      </c>
    </row>
    <row r="2863" spans="1:5" x14ac:dyDescent="0.3">
      <c r="A2863">
        <v>768</v>
      </c>
      <c r="B2863" t="s">
        <v>3933</v>
      </c>
      <c r="C2863" s="2">
        <v>180</v>
      </c>
      <c r="E2863" t="str">
        <f t="shared" si="78"/>
        <v xml:space="preserve"> (768,'04 saidas','180'),</v>
      </c>
    </row>
    <row r="2864" spans="1:5" x14ac:dyDescent="0.3">
      <c r="A2864">
        <v>769</v>
      </c>
      <c r="B2864" t="s">
        <v>3934</v>
      </c>
      <c r="C2864" s="2">
        <v>71.19</v>
      </c>
      <c r="E2864" t="str">
        <f t="shared" si="78"/>
        <v xml:space="preserve"> (769,'3,50 m rufo 25','71,19'),</v>
      </c>
    </row>
    <row r="2865" spans="1:5" x14ac:dyDescent="0.3">
      <c r="A2865">
        <v>770</v>
      </c>
      <c r="B2865" t="s">
        <v>3008</v>
      </c>
      <c r="C2865" s="2">
        <v>200</v>
      </c>
      <c r="E2865" t="str">
        <f t="shared" si="78"/>
        <v xml:space="preserve"> (770,'Manutenção condutores','200'),</v>
      </c>
    </row>
    <row r="2866" spans="1:5" x14ac:dyDescent="0.3">
      <c r="A2866">
        <v>771</v>
      </c>
      <c r="B2866" t="s">
        <v>3935</v>
      </c>
      <c r="C2866" s="2">
        <v>805.2</v>
      </c>
      <c r="E2866" t="str">
        <f t="shared" si="78"/>
        <v xml:space="preserve"> (771,'40,20 m ping 33','805,2'),</v>
      </c>
    </row>
    <row r="2867" spans="1:5" x14ac:dyDescent="0.3">
      <c r="A2867">
        <v>771</v>
      </c>
      <c r="B2867" t="s">
        <v>3936</v>
      </c>
      <c r="C2867" s="2">
        <v>56.16</v>
      </c>
      <c r="E2867" t="str">
        <f t="shared" si="78"/>
        <v xml:space="preserve"> (771,'3,70 m ping 25','56,16'),</v>
      </c>
    </row>
    <row r="2868" spans="1:5" x14ac:dyDescent="0.3">
      <c r="A2868">
        <v>771</v>
      </c>
      <c r="B2868" t="s">
        <v>3430</v>
      </c>
      <c r="C2868" s="2">
        <v>6</v>
      </c>
      <c r="E2868" t="str">
        <f t="shared" si="78"/>
        <v xml:space="preserve"> (771,'30 unid paraf/bucha','6'),</v>
      </c>
    </row>
    <row r="2869" spans="1:5" x14ac:dyDescent="0.3">
      <c r="A2869">
        <v>771</v>
      </c>
      <c r="B2869" t="s">
        <v>3937</v>
      </c>
      <c r="C2869" s="2">
        <v>1.5</v>
      </c>
      <c r="E2869" t="str">
        <f t="shared" si="78"/>
        <v xml:space="preserve"> (771,'10 unid paraf','1,5'),</v>
      </c>
    </row>
    <row r="2870" spans="1:5" x14ac:dyDescent="0.3">
      <c r="A2870">
        <v>771</v>
      </c>
      <c r="B2870" t="s">
        <v>2348</v>
      </c>
      <c r="C2870" s="2">
        <v>20</v>
      </c>
      <c r="E2870" t="str">
        <f t="shared" si="78"/>
        <v xml:space="preserve"> (771,'01 cola PU','20'),</v>
      </c>
    </row>
    <row r="2871" spans="1:5" x14ac:dyDescent="0.3">
      <c r="A2871">
        <v>771</v>
      </c>
      <c r="B2871" t="s">
        <v>4601</v>
      </c>
      <c r="C2871" s="2">
        <v>0</v>
      </c>
      <c r="E2871" t="str">
        <f t="shared" si="78"/>
        <v xml:space="preserve"> (771,'item','0'),</v>
      </c>
    </row>
    <row r="2872" spans="1:5" x14ac:dyDescent="0.3">
      <c r="A2872">
        <v>772</v>
      </c>
      <c r="B2872" t="s">
        <v>3938</v>
      </c>
      <c r="C2872" s="2">
        <v>460.8</v>
      </c>
      <c r="E2872" t="str">
        <f t="shared" si="78"/>
        <v xml:space="preserve"> (772,'11,0 m calha mold 30','460,8'),</v>
      </c>
    </row>
    <row r="2873" spans="1:5" x14ac:dyDescent="0.3">
      <c r="A2873">
        <v>772</v>
      </c>
      <c r="B2873" t="s">
        <v>2789</v>
      </c>
      <c r="C2873" s="2">
        <v>64</v>
      </c>
      <c r="E2873" t="str">
        <f t="shared" si="78"/>
        <v xml:space="preserve"> (772,'08 suportes','64'),</v>
      </c>
    </row>
    <row r="2874" spans="1:5" x14ac:dyDescent="0.3">
      <c r="A2874">
        <v>772</v>
      </c>
      <c r="B2874" t="s">
        <v>2370</v>
      </c>
      <c r="C2874" s="2">
        <v>45</v>
      </c>
      <c r="E2874" t="str">
        <f t="shared" si="78"/>
        <v xml:space="preserve"> (772,'01 saída','45'),</v>
      </c>
    </row>
    <row r="2875" spans="1:5" x14ac:dyDescent="0.3">
      <c r="A2875">
        <v>773</v>
      </c>
      <c r="B2875" t="s">
        <v>3939</v>
      </c>
      <c r="C2875" s="2">
        <v>720</v>
      </c>
      <c r="E2875" t="str">
        <f t="shared" si="78"/>
        <v xml:space="preserve"> (773,'18,0 m condutores 10x5 + 4 boq','720'),</v>
      </c>
    </row>
    <row r="2876" spans="1:5" x14ac:dyDescent="0.3">
      <c r="A2876">
        <v>773</v>
      </c>
      <c r="B2876" t="s">
        <v>3940</v>
      </c>
      <c r="C2876" s="2">
        <v>252</v>
      </c>
      <c r="E2876" t="str">
        <f t="shared" si="78"/>
        <v xml:space="preserve"> (773,'8,40 m rufo 25','252'),</v>
      </c>
    </row>
    <row r="2877" spans="1:5" x14ac:dyDescent="0.3">
      <c r="A2877">
        <v>773</v>
      </c>
      <c r="B2877" t="s">
        <v>3941</v>
      </c>
      <c r="C2877" s="2">
        <v>40</v>
      </c>
      <c r="E2877" t="str">
        <f t="shared" si="78"/>
        <v xml:space="preserve"> (773,'02 tubos de cola','40'),</v>
      </c>
    </row>
    <row r="2878" spans="1:5" x14ac:dyDescent="0.3">
      <c r="A2878">
        <v>773</v>
      </c>
      <c r="B2878" t="s">
        <v>3942</v>
      </c>
      <c r="C2878" s="2">
        <v>80</v>
      </c>
      <c r="E2878" t="str">
        <f t="shared" si="78"/>
        <v xml:space="preserve"> (773,'serviço pedreiro','80'),</v>
      </c>
    </row>
    <row r="2879" spans="1:5" x14ac:dyDescent="0.3">
      <c r="A2879">
        <v>774</v>
      </c>
      <c r="B2879" t="s">
        <v>3443</v>
      </c>
      <c r="C2879" s="2">
        <v>130</v>
      </c>
      <c r="E2879" t="str">
        <f t="shared" si="78"/>
        <v xml:space="preserve"> (774,'Mão de obra condutor','130'),</v>
      </c>
    </row>
    <row r="2880" spans="1:5" x14ac:dyDescent="0.3">
      <c r="A2880">
        <v>775</v>
      </c>
      <c r="B2880" t="s">
        <v>3943</v>
      </c>
      <c r="C2880" s="2">
        <v>260</v>
      </c>
      <c r="E2880" t="str">
        <f t="shared" si="78"/>
        <v xml:space="preserve"> (775,'Mão de obra de calha','260'),</v>
      </c>
    </row>
    <row r="2881" spans="1:5" x14ac:dyDescent="0.3">
      <c r="A2881">
        <v>776</v>
      </c>
      <c r="B2881" t="s">
        <v>3944</v>
      </c>
      <c r="C2881" s="2">
        <v>238</v>
      </c>
      <c r="E2881" t="str">
        <f t="shared" si="78"/>
        <v xml:space="preserve"> (776,'6,20 m calha 30','238'),</v>
      </c>
    </row>
    <row r="2882" spans="1:5" x14ac:dyDescent="0.3">
      <c r="A2882">
        <v>776</v>
      </c>
      <c r="B2882" t="s">
        <v>2558</v>
      </c>
      <c r="C2882" s="2">
        <v>160</v>
      </c>
      <c r="E2882" t="str">
        <f t="shared" si="78"/>
        <v xml:space="preserve"> (776,'4,0 m condutores 10x5','160'),</v>
      </c>
    </row>
    <row r="2883" spans="1:5" x14ac:dyDescent="0.3">
      <c r="A2883">
        <v>776</v>
      </c>
      <c r="B2883" t="s">
        <v>3945</v>
      </c>
      <c r="C2883" s="2">
        <v>50</v>
      </c>
      <c r="E2883" t="str">
        <f t="shared" si="78"/>
        <v xml:space="preserve"> (776,'calafetar 6,0 m rufo','50'),</v>
      </c>
    </row>
    <row r="2884" spans="1:5" x14ac:dyDescent="0.3">
      <c r="A2884">
        <v>776</v>
      </c>
      <c r="B2884" t="s">
        <v>2514</v>
      </c>
      <c r="C2884" s="2">
        <v>32</v>
      </c>
      <c r="E2884" t="str">
        <f t="shared" si="78"/>
        <v xml:space="preserve"> (776,'04 suportes','32'),</v>
      </c>
    </row>
    <row r="2885" spans="1:5" x14ac:dyDescent="0.3">
      <c r="A2885">
        <v>777</v>
      </c>
      <c r="B2885" t="s">
        <v>3946</v>
      </c>
      <c r="C2885" s="2">
        <v>0</v>
      </c>
      <c r="E2885" t="str">
        <f t="shared" si="78"/>
        <v xml:space="preserve"> (777,'3,50 calha L','0'),</v>
      </c>
    </row>
    <row r="2886" spans="1:5" x14ac:dyDescent="0.3">
      <c r="A2886">
        <v>777</v>
      </c>
      <c r="B2886" t="s">
        <v>2370</v>
      </c>
      <c r="C2886" s="2">
        <v>0</v>
      </c>
      <c r="E2886" t="str">
        <f t="shared" si="78"/>
        <v xml:space="preserve"> (777,'01 saída','0'),</v>
      </c>
    </row>
    <row r="2887" spans="1:5" x14ac:dyDescent="0.3">
      <c r="A2887">
        <v>777</v>
      </c>
      <c r="B2887" t="s">
        <v>2398</v>
      </c>
      <c r="C2887" s="2">
        <v>0</v>
      </c>
      <c r="E2887" t="str">
        <f t="shared" si="78"/>
        <v xml:space="preserve"> (777,'5,20 m rufo 20','0'),</v>
      </c>
    </row>
    <row r="2888" spans="1:5" x14ac:dyDescent="0.3">
      <c r="A2888">
        <v>778</v>
      </c>
      <c r="B2888" t="s">
        <v>3947</v>
      </c>
      <c r="C2888" s="2">
        <v>102.51</v>
      </c>
      <c r="E2888" t="str">
        <f t="shared" si="78"/>
        <v xml:space="preserve"> (778,'1,26 m chap 100','102,51'),</v>
      </c>
    </row>
    <row r="2889" spans="1:5" x14ac:dyDescent="0.3">
      <c r="A2889">
        <v>767</v>
      </c>
      <c r="B2889" t="s">
        <v>2509</v>
      </c>
      <c r="C2889" s="2">
        <v>40</v>
      </c>
      <c r="E2889" t="str">
        <f t="shared" si="78"/>
        <v xml:space="preserve"> (767,'02 colas PU','40'),</v>
      </c>
    </row>
    <row r="2890" spans="1:5" x14ac:dyDescent="0.3">
      <c r="A2890">
        <v>767</v>
      </c>
      <c r="B2890" t="s">
        <v>3948</v>
      </c>
      <c r="C2890" s="2">
        <v>585.9</v>
      </c>
      <c r="E2890" t="str">
        <f t="shared" si="78"/>
        <v xml:space="preserve"> (767,'8,80 m calha 60','585,9'),</v>
      </c>
    </row>
    <row r="2891" spans="1:5" x14ac:dyDescent="0.3">
      <c r="A2891">
        <v>767</v>
      </c>
      <c r="B2891" t="s">
        <v>2370</v>
      </c>
      <c r="C2891" s="2">
        <v>45</v>
      </c>
      <c r="E2891" t="str">
        <f t="shared" si="78"/>
        <v xml:space="preserve"> (767,'01 saída','45'),</v>
      </c>
    </row>
    <row r="2892" spans="1:5" x14ac:dyDescent="0.3">
      <c r="A2892">
        <v>779</v>
      </c>
      <c r="B2892" t="s">
        <v>3949</v>
      </c>
      <c r="C2892" s="2">
        <v>1207.5</v>
      </c>
      <c r="E2892" t="str">
        <f t="shared" si="78"/>
        <v xml:space="preserve"> (779,'57,50 rufo 20','1207,5'),</v>
      </c>
    </row>
    <row r="2893" spans="1:5" x14ac:dyDescent="0.3">
      <c r="A2893">
        <v>779</v>
      </c>
      <c r="B2893" t="s">
        <v>3950</v>
      </c>
      <c r="C2893" s="2">
        <v>688.8</v>
      </c>
      <c r="E2893" t="str">
        <f t="shared" si="78"/>
        <v xml:space="preserve"> (779,'16,40 m ping/rufo 45','688,8'),</v>
      </c>
    </row>
    <row r="2894" spans="1:5" x14ac:dyDescent="0.3">
      <c r="A2894">
        <v>779</v>
      </c>
      <c r="B2894" t="s">
        <v>3951</v>
      </c>
      <c r="C2894" s="2">
        <v>144</v>
      </c>
      <c r="E2894" t="str">
        <f t="shared" si="78"/>
        <v xml:space="preserve"> (779,'3,20 Ping/rufo 50','144'),</v>
      </c>
    </row>
    <row r="2895" spans="1:5" x14ac:dyDescent="0.3">
      <c r="A2895">
        <v>779</v>
      </c>
      <c r="B2895" t="s">
        <v>3952</v>
      </c>
      <c r="C2895" s="2">
        <v>2393.6</v>
      </c>
      <c r="E2895" t="str">
        <f t="shared" si="78"/>
        <v xml:space="preserve"> (779,'74,80 ping/ comum 30','2393,6'),</v>
      </c>
    </row>
    <row r="2896" spans="1:5" x14ac:dyDescent="0.3">
      <c r="A2896">
        <v>779</v>
      </c>
      <c r="B2896" t="s">
        <v>3953</v>
      </c>
      <c r="C2896" s="2">
        <v>112</v>
      </c>
      <c r="E2896" t="str">
        <f t="shared" si="78"/>
        <v xml:space="preserve"> (779,'3,20 m ping 33','112'),</v>
      </c>
    </row>
    <row r="2897" spans="1:5" x14ac:dyDescent="0.3">
      <c r="A2897">
        <v>779</v>
      </c>
      <c r="B2897" t="s">
        <v>3113</v>
      </c>
      <c r="C2897" s="2">
        <v>180</v>
      </c>
      <c r="E2897" t="str">
        <f t="shared" si="78"/>
        <v xml:space="preserve"> (779,'09 colas PU','180'),</v>
      </c>
    </row>
    <row r="2898" spans="1:5" x14ac:dyDescent="0.3">
      <c r="A2898">
        <v>780</v>
      </c>
      <c r="B2898" t="s">
        <v>3954</v>
      </c>
      <c r="C2898" s="2">
        <v>110</v>
      </c>
      <c r="E2898" t="str">
        <f t="shared" si="78"/>
        <v xml:space="preserve"> (780,'2,0 m geral','110'),</v>
      </c>
    </row>
    <row r="2899" spans="1:5" x14ac:dyDescent="0.3">
      <c r="A2899">
        <v>780</v>
      </c>
      <c r="B2899" t="s">
        <v>3955</v>
      </c>
      <c r="C2899" s="2">
        <v>80</v>
      </c>
      <c r="E2899" t="str">
        <f t="shared" si="78"/>
        <v xml:space="preserve"> (780,'0,90 cm calha','80'),</v>
      </c>
    </row>
    <row r="2900" spans="1:5" x14ac:dyDescent="0.3">
      <c r="A2900">
        <v>780</v>
      </c>
      <c r="B2900" t="s">
        <v>3956</v>
      </c>
      <c r="C2900" s="2">
        <v>65.52</v>
      </c>
      <c r="E2900" t="str">
        <f t="shared" si="78"/>
        <v xml:space="preserve"> (780,'2,60 rufo','65,52'),</v>
      </c>
    </row>
    <row r="2901" spans="1:5" x14ac:dyDescent="0.3">
      <c r="A2901">
        <v>780</v>
      </c>
      <c r="B2901" t="s">
        <v>3005</v>
      </c>
      <c r="C2901" s="2">
        <v>20</v>
      </c>
      <c r="E2901" t="str">
        <f t="shared" si="78"/>
        <v xml:space="preserve"> (780,'01 PU','20'),</v>
      </c>
    </row>
    <row r="2902" spans="1:5" x14ac:dyDescent="0.3">
      <c r="A2902">
        <v>780</v>
      </c>
      <c r="B2902" t="s">
        <v>2361</v>
      </c>
      <c r="C2902" s="2">
        <v>80</v>
      </c>
      <c r="E2902" t="str">
        <f t="shared" si="78"/>
        <v xml:space="preserve"> (780,'2,0 m condutor 7x4','80'),</v>
      </c>
    </row>
    <row r="2903" spans="1:5" x14ac:dyDescent="0.3">
      <c r="A2903">
        <v>781</v>
      </c>
      <c r="B2903" t="s">
        <v>3957</v>
      </c>
      <c r="C2903" s="2">
        <v>258.06</v>
      </c>
      <c r="E2903" t="str">
        <f t="shared" si="78"/>
        <v xml:space="preserve"> (781,'8,50 m calha L','258,06'),</v>
      </c>
    </row>
    <row r="2904" spans="1:5" x14ac:dyDescent="0.3">
      <c r="A2904">
        <v>781</v>
      </c>
      <c r="B2904" t="s">
        <v>2507</v>
      </c>
      <c r="C2904" s="2">
        <v>133.54</v>
      </c>
      <c r="E2904" t="str">
        <f t="shared" si="78"/>
        <v xml:space="preserve"> (781,'11,0 m rufo 20','133,54'),</v>
      </c>
    </row>
    <row r="2905" spans="1:5" x14ac:dyDescent="0.3">
      <c r="A2905">
        <v>781</v>
      </c>
      <c r="B2905" t="s">
        <v>2558</v>
      </c>
      <c r="C2905" s="2">
        <v>160</v>
      </c>
      <c r="E2905" t="str">
        <f t="shared" si="78"/>
        <v xml:space="preserve"> (781,'4,0 m condutores 10x5','160'),</v>
      </c>
    </row>
    <row r="2906" spans="1:5" x14ac:dyDescent="0.3">
      <c r="A2906">
        <v>782</v>
      </c>
      <c r="B2906" t="s">
        <v>3958</v>
      </c>
      <c r="C2906" s="2">
        <v>275</v>
      </c>
      <c r="E2906" t="str">
        <f t="shared" si="78"/>
        <v xml:space="preserve"> (782,'5,0 m calhas 45','275'),</v>
      </c>
    </row>
    <row r="2907" spans="1:5" x14ac:dyDescent="0.3">
      <c r="A2907">
        <v>782</v>
      </c>
      <c r="B2907" t="s">
        <v>2838</v>
      </c>
      <c r="C2907" s="2">
        <v>280</v>
      </c>
      <c r="E2907" t="str">
        <f t="shared" si="78"/>
        <v xml:space="preserve"> (782,'4,0 m condutores 15x9','280'),</v>
      </c>
    </row>
    <row r="2908" spans="1:5" x14ac:dyDescent="0.3">
      <c r="A2908">
        <v>782</v>
      </c>
      <c r="B2908" t="s">
        <v>3959</v>
      </c>
      <c r="C2908" s="2">
        <v>134.22</v>
      </c>
      <c r="E2908" t="str">
        <f t="shared" si="78"/>
        <v xml:space="preserve"> (782,'8,25 m rufo 20','134,22'),</v>
      </c>
    </row>
    <row r="2909" spans="1:5" x14ac:dyDescent="0.3">
      <c r="A2909">
        <v>782</v>
      </c>
      <c r="B2909" t="s">
        <v>2567</v>
      </c>
      <c r="C2909" s="2">
        <v>35</v>
      </c>
      <c r="E2909" t="str">
        <f t="shared" si="78"/>
        <v xml:space="preserve"> (782,'01 esquadro','35'),</v>
      </c>
    </row>
    <row r="2910" spans="1:5" x14ac:dyDescent="0.3">
      <c r="A2910">
        <v>783</v>
      </c>
      <c r="B2910" t="s">
        <v>3330</v>
      </c>
      <c r="C2910" s="2">
        <v>145.68</v>
      </c>
      <c r="E2910" t="str">
        <f t="shared" si="78"/>
        <v xml:space="preserve"> (783,'12,0 m rufo 20','145,68'),</v>
      </c>
    </row>
    <row r="2911" spans="1:5" x14ac:dyDescent="0.3">
      <c r="A2911">
        <v>784</v>
      </c>
      <c r="B2911" t="s">
        <v>3960</v>
      </c>
      <c r="C2911" s="2">
        <v>27.32</v>
      </c>
      <c r="E2911" t="str">
        <f t="shared" si="78"/>
        <v xml:space="preserve"> (784,'1,80 m chapa 25','27,32'),</v>
      </c>
    </row>
    <row r="2912" spans="1:5" x14ac:dyDescent="0.3">
      <c r="A2912">
        <v>784</v>
      </c>
      <c r="B2912" t="s">
        <v>3961</v>
      </c>
      <c r="C2912" s="2">
        <v>16.39</v>
      </c>
      <c r="E2912" t="str">
        <f t="shared" ref="E2912:E2943" si="79">" ("&amp;A2912&amp;",'"&amp;B2912&amp;"','"&amp;C2912&amp;"'),"</f>
        <v xml:space="preserve"> (784,'1,80 m chapa 15','16,39'),</v>
      </c>
    </row>
    <row r="2913" spans="1:5" x14ac:dyDescent="0.3">
      <c r="A2913">
        <v>787</v>
      </c>
      <c r="B2913" t="s">
        <v>3962</v>
      </c>
      <c r="C2913" s="2">
        <v>0</v>
      </c>
      <c r="E2913" t="str">
        <f t="shared" si="79"/>
        <v xml:space="preserve"> (787,'3,10 m calha mold 30','0'),</v>
      </c>
    </row>
    <row r="2914" spans="1:5" x14ac:dyDescent="0.3">
      <c r="A2914">
        <v>787</v>
      </c>
      <c r="B2914" t="s">
        <v>2351</v>
      </c>
      <c r="C2914" s="2">
        <v>0</v>
      </c>
      <c r="E2914" t="str">
        <f t="shared" si="79"/>
        <v xml:space="preserve"> (787,'02 suportes','0'),</v>
      </c>
    </row>
    <row r="2915" spans="1:5" x14ac:dyDescent="0.3">
      <c r="A2915">
        <v>787</v>
      </c>
      <c r="B2915" t="s">
        <v>2361</v>
      </c>
      <c r="C2915" s="2">
        <v>0</v>
      </c>
      <c r="E2915" t="str">
        <f t="shared" si="79"/>
        <v xml:space="preserve"> (787,'2,0 m condutor 7x4','0'),</v>
      </c>
    </row>
    <row r="2916" spans="1:5" x14ac:dyDescent="0.3">
      <c r="A2916">
        <v>788</v>
      </c>
      <c r="B2916" t="s">
        <v>3963</v>
      </c>
      <c r="C2916" s="2">
        <v>184.32</v>
      </c>
      <c r="E2916" t="str">
        <f t="shared" si="79"/>
        <v xml:space="preserve"> (788,'4,80 m calha mold','184,32'),</v>
      </c>
    </row>
    <row r="2917" spans="1:5" x14ac:dyDescent="0.3">
      <c r="A2917">
        <v>788</v>
      </c>
      <c r="B2917" t="s">
        <v>3964</v>
      </c>
      <c r="C2917" s="2">
        <v>84.48</v>
      </c>
      <c r="E2917" t="str">
        <f t="shared" si="79"/>
        <v xml:space="preserve"> (788,'2,20 m calha 30','84,48'),</v>
      </c>
    </row>
    <row r="2918" spans="1:5" x14ac:dyDescent="0.3">
      <c r="A2918">
        <v>788</v>
      </c>
      <c r="B2918" t="s">
        <v>2697</v>
      </c>
      <c r="C2918" s="2">
        <v>320</v>
      </c>
      <c r="E2918" t="str">
        <f t="shared" si="79"/>
        <v xml:space="preserve"> (788,'8,0 m condutores 10x5','320'),</v>
      </c>
    </row>
    <row r="2919" spans="1:5" x14ac:dyDescent="0.3">
      <c r="A2919">
        <v>788</v>
      </c>
      <c r="B2919" t="s">
        <v>2777</v>
      </c>
      <c r="C2919" s="2">
        <v>80</v>
      </c>
      <c r="E2919" t="str">
        <f t="shared" si="79"/>
        <v xml:space="preserve"> (788,'2,0 m condutores 7x4','80'),</v>
      </c>
    </row>
    <row r="2920" spans="1:5" x14ac:dyDescent="0.3">
      <c r="A2920">
        <v>788</v>
      </c>
      <c r="B2920" t="s">
        <v>2569</v>
      </c>
      <c r="C2920" s="2">
        <v>48</v>
      </c>
      <c r="E2920" t="str">
        <f t="shared" si="79"/>
        <v xml:space="preserve"> (788,'06 suportes','48'),</v>
      </c>
    </row>
    <row r="2921" spans="1:5" x14ac:dyDescent="0.3">
      <c r="A2921">
        <v>788</v>
      </c>
      <c r="B2921" t="s">
        <v>3965</v>
      </c>
      <c r="C2921" s="2">
        <v>129.34</v>
      </c>
      <c r="E2921" t="str">
        <f t="shared" si="79"/>
        <v xml:space="preserve"> (788,'7,95 m rufo 20','129,34'),</v>
      </c>
    </row>
    <row r="2922" spans="1:5" x14ac:dyDescent="0.3">
      <c r="A2922">
        <v>789</v>
      </c>
      <c r="B2922" t="s">
        <v>2670</v>
      </c>
      <c r="C2922" s="2">
        <v>330.4</v>
      </c>
      <c r="E2922" t="str">
        <f t="shared" si="79"/>
        <v xml:space="preserve"> (789,'6,0 m calha 50','330,4'),</v>
      </c>
    </row>
    <row r="2923" spans="1:5" x14ac:dyDescent="0.3">
      <c r="A2923">
        <v>789</v>
      </c>
      <c r="B2923" t="s">
        <v>3966</v>
      </c>
      <c r="C2923" s="2">
        <v>90</v>
      </c>
      <c r="E2923" t="str">
        <f t="shared" si="79"/>
        <v xml:space="preserve"> (789,'1,56 m calha mold','90'),</v>
      </c>
    </row>
    <row r="2924" spans="1:5" x14ac:dyDescent="0.3">
      <c r="A2924">
        <v>789</v>
      </c>
      <c r="B2924" t="s">
        <v>2510</v>
      </c>
      <c r="C2924" s="2">
        <v>160</v>
      </c>
      <c r="E2924" t="str">
        <f t="shared" si="79"/>
        <v xml:space="preserve"> (789,'4,0 m condutores 7x4','160'),</v>
      </c>
    </row>
    <row r="2925" spans="1:5" x14ac:dyDescent="0.3">
      <c r="A2925">
        <v>789</v>
      </c>
      <c r="B2925" t="s">
        <v>2697</v>
      </c>
      <c r="C2925" s="2">
        <v>320</v>
      </c>
      <c r="E2925" t="str">
        <f t="shared" si="79"/>
        <v xml:space="preserve"> (789,'8,0 m condutores 10x5','320'),</v>
      </c>
    </row>
    <row r="2926" spans="1:5" x14ac:dyDescent="0.3">
      <c r="A2926">
        <v>789</v>
      </c>
      <c r="B2926" t="s">
        <v>3967</v>
      </c>
      <c r="C2926" s="2">
        <v>211.2</v>
      </c>
      <c r="E2926" t="str">
        <f t="shared" si="79"/>
        <v xml:space="preserve"> (789,'5,50 m calha mold','211,2'),</v>
      </c>
    </row>
    <row r="2927" spans="1:5" x14ac:dyDescent="0.3">
      <c r="A2927">
        <v>789</v>
      </c>
      <c r="B2927" t="s">
        <v>3967</v>
      </c>
      <c r="C2927" s="2">
        <v>211.2</v>
      </c>
      <c r="E2927" t="str">
        <f t="shared" si="79"/>
        <v xml:space="preserve"> (789,'5,50 m calha mold','211,2'),</v>
      </c>
    </row>
    <row r="2928" spans="1:5" x14ac:dyDescent="0.3">
      <c r="A2928">
        <v>789</v>
      </c>
      <c r="B2928" t="s">
        <v>2538</v>
      </c>
      <c r="C2928" s="2">
        <v>80</v>
      </c>
      <c r="E2928" t="str">
        <f t="shared" si="79"/>
        <v xml:space="preserve"> (789,'10 suportes','80'),</v>
      </c>
    </row>
    <row r="2929" spans="1:5" x14ac:dyDescent="0.3">
      <c r="A2929">
        <v>789</v>
      </c>
      <c r="B2929" t="s">
        <v>3968</v>
      </c>
      <c r="C2929" s="2">
        <v>82.5</v>
      </c>
      <c r="E2929" t="str">
        <f t="shared" si="79"/>
        <v xml:space="preserve"> (789,'5,50 m rufo 10','82,5'),</v>
      </c>
    </row>
    <row r="2930" spans="1:5" x14ac:dyDescent="0.3">
      <c r="A2930">
        <v>789</v>
      </c>
      <c r="B2930" t="s">
        <v>2567</v>
      </c>
      <c r="C2930" s="2">
        <v>45</v>
      </c>
      <c r="E2930" t="str">
        <f t="shared" si="79"/>
        <v xml:space="preserve"> (789,'01 esquadro','45'),</v>
      </c>
    </row>
    <row r="2931" spans="1:5" x14ac:dyDescent="0.3">
      <c r="A2931">
        <v>789</v>
      </c>
      <c r="B2931" t="s">
        <v>3969</v>
      </c>
      <c r="C2931" s="2">
        <v>22.5</v>
      </c>
      <c r="E2931" t="str">
        <f t="shared" si="79"/>
        <v xml:space="preserve"> (789,'1,50 m rufo 10','22,5'),</v>
      </c>
    </row>
    <row r="2932" spans="1:5" x14ac:dyDescent="0.3">
      <c r="A2932">
        <v>786</v>
      </c>
      <c r="B2932" t="s">
        <v>4602</v>
      </c>
      <c r="C2932" s="2">
        <v>125</v>
      </c>
      <c r="E2932" t="str">
        <f t="shared" si="79"/>
        <v xml:space="preserve"> (786,'3,50 m ping rufo 45\'','125'),</v>
      </c>
    </row>
    <row r="2933" spans="1:5" x14ac:dyDescent="0.3">
      <c r="A2933">
        <v>786</v>
      </c>
      <c r="B2933" t="s">
        <v>3970</v>
      </c>
      <c r="C2933" s="2">
        <v>1</v>
      </c>
      <c r="E2933" t="str">
        <f t="shared" si="79"/>
        <v xml:space="preserve"> (786,'06 parafuso c/ bucha','1'),</v>
      </c>
    </row>
    <row r="2934" spans="1:5" x14ac:dyDescent="0.3">
      <c r="A2934">
        <v>790</v>
      </c>
      <c r="B2934" t="s">
        <v>3971</v>
      </c>
      <c r="C2934" s="2">
        <v>95.76</v>
      </c>
      <c r="E2934" t="str">
        <f t="shared" si="79"/>
        <v xml:space="preserve"> (790,'2,10 m ping/ muro 35','95,76'),</v>
      </c>
    </row>
    <row r="2935" spans="1:5" x14ac:dyDescent="0.3">
      <c r="A2935">
        <v>790</v>
      </c>
      <c r="B2935" t="s">
        <v>3972</v>
      </c>
      <c r="C2935" s="2">
        <v>155.04</v>
      </c>
      <c r="E2935" t="str">
        <f t="shared" si="79"/>
        <v xml:space="preserve"> (790,'3,40 m ping/ muro 35','155,04'),</v>
      </c>
    </row>
    <row r="2936" spans="1:5" x14ac:dyDescent="0.3">
      <c r="A2936">
        <v>790</v>
      </c>
      <c r="B2936" t="s">
        <v>3973</v>
      </c>
      <c r="C2936" s="2">
        <v>726</v>
      </c>
      <c r="E2936" t="str">
        <f t="shared" si="79"/>
        <v xml:space="preserve"> (790,'13,20 m ping/rufo 50','726'),</v>
      </c>
    </row>
    <row r="2937" spans="1:5" x14ac:dyDescent="0.3">
      <c r="A2937">
        <v>790</v>
      </c>
      <c r="B2937" t="s">
        <v>3782</v>
      </c>
      <c r="C2937" s="2">
        <v>460.8</v>
      </c>
      <c r="E2937" t="str">
        <f t="shared" si="79"/>
        <v xml:space="preserve"> (790,'9,60 m ping 40','460,8'),</v>
      </c>
    </row>
    <row r="2938" spans="1:5" x14ac:dyDescent="0.3">
      <c r="A2938">
        <v>790</v>
      </c>
      <c r="B2938" t="s">
        <v>3974</v>
      </c>
      <c r="C2938" s="2">
        <v>433.44</v>
      </c>
      <c r="E2938" t="str">
        <f t="shared" si="79"/>
        <v xml:space="preserve"> (790,'8,60 m ping 45','433,44'),</v>
      </c>
    </row>
    <row r="2939" spans="1:5" x14ac:dyDescent="0.3">
      <c r="A2939">
        <v>790</v>
      </c>
      <c r="B2939" t="s">
        <v>3975</v>
      </c>
      <c r="C2939" s="2">
        <v>145.91999999999999</v>
      </c>
      <c r="E2939" t="str">
        <f t="shared" si="79"/>
        <v xml:space="preserve"> (790,'3,80 m ping/ muro 30','145,92'),</v>
      </c>
    </row>
    <row r="2940" spans="1:5" x14ac:dyDescent="0.3">
      <c r="A2940">
        <v>790</v>
      </c>
      <c r="B2940" t="s">
        <v>3976</v>
      </c>
      <c r="C2940" s="2">
        <v>43.2</v>
      </c>
      <c r="E2940" t="str">
        <f t="shared" si="79"/>
        <v xml:space="preserve"> (790,'0,90 cm ping 40','43,2'),</v>
      </c>
    </row>
    <row r="2941" spans="1:5" x14ac:dyDescent="0.3">
      <c r="A2941">
        <v>790</v>
      </c>
      <c r="B2941" t="s">
        <v>3977</v>
      </c>
      <c r="C2941" s="2">
        <v>184.8</v>
      </c>
      <c r="E2941" t="str">
        <f t="shared" si="79"/>
        <v xml:space="preserve"> (790,'4,40 m rufo 33','184,8'),</v>
      </c>
    </row>
    <row r="2942" spans="1:5" x14ac:dyDescent="0.3">
      <c r="A2942">
        <v>790</v>
      </c>
      <c r="B2942" t="s">
        <v>3978</v>
      </c>
      <c r="C2942" s="2">
        <v>62.4</v>
      </c>
      <c r="E2942" t="str">
        <f t="shared" si="79"/>
        <v xml:space="preserve"> (790,'5,20 m mão de obra /Mant asfaltica','62,4'),</v>
      </c>
    </row>
    <row r="2943" spans="1:5" x14ac:dyDescent="0.3">
      <c r="A2943">
        <v>785</v>
      </c>
      <c r="B2943" t="s">
        <v>3979</v>
      </c>
      <c r="C2943" s="2">
        <v>882</v>
      </c>
      <c r="E2943" t="str">
        <f t="shared" si="79"/>
        <v xml:space="preserve"> (785,'14,0 m calha 60','882'),</v>
      </c>
    </row>
    <row r="2944" spans="1:5" hidden="1" x14ac:dyDescent="0.3">
      <c r="B2944" t="s">
        <v>3979</v>
      </c>
    </row>
    <row r="2945" spans="1:5" x14ac:dyDescent="0.3">
      <c r="A2945">
        <v>785</v>
      </c>
      <c r="B2945" t="s">
        <v>3601</v>
      </c>
      <c r="C2945" s="2">
        <v>90</v>
      </c>
      <c r="E2945" t="str">
        <f t="shared" ref="E2945:E2949" si="80">" ("&amp;A2945&amp;",'"&amp;B2945&amp;"','"&amp;C2945&amp;"'),"</f>
        <v xml:space="preserve"> (785,'02 saídas 100 mm','90'),</v>
      </c>
    </row>
    <row r="2946" spans="1:5" x14ac:dyDescent="0.3">
      <c r="A2946">
        <v>791</v>
      </c>
      <c r="B2946" t="s">
        <v>2698</v>
      </c>
      <c r="C2946" s="2">
        <v>0</v>
      </c>
      <c r="E2946" t="str">
        <f t="shared" si="80"/>
        <v xml:space="preserve"> (791,'6,0 m condutores 10x5','0'),</v>
      </c>
    </row>
    <row r="2947" spans="1:5" x14ac:dyDescent="0.3">
      <c r="A2947">
        <v>791</v>
      </c>
      <c r="B2947" t="s">
        <v>2558</v>
      </c>
      <c r="C2947" s="2">
        <v>0</v>
      </c>
      <c r="E2947" t="str">
        <f t="shared" si="80"/>
        <v xml:space="preserve"> (791,'4,0 m condutores 10x5','0'),</v>
      </c>
    </row>
    <row r="2948" spans="1:5" x14ac:dyDescent="0.3">
      <c r="A2948">
        <v>791</v>
      </c>
      <c r="B2948" t="s">
        <v>3980</v>
      </c>
      <c r="C2948" s="2">
        <v>0</v>
      </c>
      <c r="E2948" t="str">
        <f t="shared" si="80"/>
        <v xml:space="preserve"> (791,'Retirar curvas antigas','0'),</v>
      </c>
    </row>
    <row r="2949" spans="1:5" x14ac:dyDescent="0.3">
      <c r="A2949">
        <v>792</v>
      </c>
      <c r="B2949" t="s">
        <v>3981</v>
      </c>
      <c r="C2949" s="2">
        <v>519.75</v>
      </c>
      <c r="E2949" t="str">
        <f t="shared" si="80"/>
        <v xml:space="preserve"> (792,'13,0 m calha','519,75'),</v>
      </c>
    </row>
    <row r="2950" spans="1:5" hidden="1" x14ac:dyDescent="0.3">
      <c r="B2950" t="s">
        <v>3981</v>
      </c>
    </row>
    <row r="2951" spans="1:5" x14ac:dyDescent="0.3">
      <c r="A2951">
        <v>792</v>
      </c>
      <c r="B2951" t="s">
        <v>2370</v>
      </c>
      <c r="C2951" s="2">
        <v>65</v>
      </c>
      <c r="E2951" t="str">
        <f t="shared" ref="E2951:E3014" si="81">" ("&amp;A2951&amp;",'"&amp;B2951&amp;"','"&amp;C2951&amp;"'),"</f>
        <v xml:space="preserve"> (792,'01 saída','65'),</v>
      </c>
    </row>
    <row r="2952" spans="1:5" x14ac:dyDescent="0.3">
      <c r="A2952">
        <v>793</v>
      </c>
      <c r="B2952" t="s">
        <v>3458</v>
      </c>
      <c r="C2952" s="2">
        <v>378</v>
      </c>
      <c r="E2952" t="str">
        <f t="shared" si="81"/>
        <v xml:space="preserve"> (793,'6,0 m calha 60','378'),</v>
      </c>
    </row>
    <row r="2953" spans="1:5" x14ac:dyDescent="0.3">
      <c r="A2953">
        <v>793</v>
      </c>
      <c r="B2953" t="s">
        <v>3240</v>
      </c>
      <c r="C2953" s="2">
        <v>90</v>
      </c>
      <c r="E2953" t="str">
        <f t="shared" si="81"/>
        <v xml:space="preserve"> (793,'02 saídas','90'),</v>
      </c>
    </row>
    <row r="2954" spans="1:5" x14ac:dyDescent="0.3">
      <c r="A2954">
        <v>793</v>
      </c>
      <c r="B2954" t="s">
        <v>3982</v>
      </c>
      <c r="C2954" s="2">
        <v>482.6</v>
      </c>
      <c r="E2954" t="str">
        <f t="shared" si="81"/>
        <v xml:space="preserve"> (793,'19,0 m rufo 20','482,6'),</v>
      </c>
    </row>
    <row r="2955" spans="1:5" x14ac:dyDescent="0.3">
      <c r="A2955">
        <v>794</v>
      </c>
      <c r="B2955" t="s">
        <v>3983</v>
      </c>
      <c r="C2955" s="2">
        <v>56.95</v>
      </c>
      <c r="E2955" t="str">
        <f t="shared" si="81"/>
        <v xml:space="preserve"> (794,'2,80 m chapa 25','56,95'),</v>
      </c>
    </row>
    <row r="2956" spans="1:5" x14ac:dyDescent="0.3">
      <c r="A2956">
        <v>795</v>
      </c>
      <c r="B2956" t="s">
        <v>3984</v>
      </c>
      <c r="C2956" s="2">
        <v>686.4</v>
      </c>
      <c r="E2956" t="str">
        <f t="shared" si="81"/>
        <v xml:space="preserve"> (795,'8,80 m calha L 70','686,4'),</v>
      </c>
    </row>
    <row r="2957" spans="1:5" x14ac:dyDescent="0.3">
      <c r="A2957">
        <v>795</v>
      </c>
      <c r="B2957" t="s">
        <v>3240</v>
      </c>
      <c r="C2957" s="2">
        <v>90</v>
      </c>
      <c r="E2957" t="str">
        <f t="shared" si="81"/>
        <v xml:space="preserve"> (795,'02 saídas','90'),</v>
      </c>
    </row>
    <row r="2958" spans="1:5" x14ac:dyDescent="0.3">
      <c r="A2958">
        <v>796</v>
      </c>
      <c r="B2958" t="s">
        <v>3985</v>
      </c>
      <c r="C2958" s="2">
        <v>922.5</v>
      </c>
      <c r="E2958" t="str">
        <f t="shared" si="81"/>
        <v xml:space="preserve"> (796,'20,0 m condutor 13x7','922,5'),</v>
      </c>
    </row>
    <row r="2959" spans="1:5" x14ac:dyDescent="0.3">
      <c r="A2959">
        <v>796</v>
      </c>
      <c r="B2959" t="s">
        <v>3986</v>
      </c>
      <c r="C2959" s="2">
        <v>160</v>
      </c>
      <c r="E2959" t="str">
        <f t="shared" si="81"/>
        <v xml:space="preserve"> (796,'cortar telhas','160'),</v>
      </c>
    </row>
    <row r="2960" spans="1:5" x14ac:dyDescent="0.3">
      <c r="A2960">
        <v>796</v>
      </c>
      <c r="B2960" t="s">
        <v>3987</v>
      </c>
      <c r="C2960" s="2">
        <v>250</v>
      </c>
      <c r="E2960" t="str">
        <f t="shared" si="81"/>
        <v xml:space="preserve"> (796,'mão de obra calafetar 68 m rufo','250'),</v>
      </c>
    </row>
    <row r="2961" spans="1:5" x14ac:dyDescent="0.3">
      <c r="A2961">
        <v>796</v>
      </c>
      <c r="B2961" t="s">
        <v>3988</v>
      </c>
      <c r="C2961" s="2">
        <v>220</v>
      </c>
      <c r="E2961" t="str">
        <f t="shared" si="81"/>
        <v xml:space="preserve"> (796,'11 unid Cola PU','220'),</v>
      </c>
    </row>
    <row r="2962" spans="1:5" x14ac:dyDescent="0.3">
      <c r="A2962">
        <v>797</v>
      </c>
      <c r="B2962" t="s">
        <v>3689</v>
      </c>
      <c r="C2962" s="2">
        <v>0</v>
      </c>
      <c r="E2962" t="str">
        <f t="shared" si="81"/>
        <v xml:space="preserve"> (797,'Material','0'),</v>
      </c>
    </row>
    <row r="2963" spans="1:5" x14ac:dyDescent="0.3">
      <c r="A2963">
        <v>797</v>
      </c>
      <c r="B2963" t="s">
        <v>2382</v>
      </c>
      <c r="C2963" s="2">
        <v>56.6</v>
      </c>
      <c r="E2963" t="str">
        <f t="shared" si="81"/>
        <v xml:space="preserve"> (797,'2,0 m condutor 10x5','56,6'),</v>
      </c>
    </row>
    <row r="2964" spans="1:5" x14ac:dyDescent="0.3">
      <c r="A2964">
        <v>798</v>
      </c>
      <c r="B2964" t="s">
        <v>2422</v>
      </c>
      <c r="C2964" s="2">
        <v>60.48</v>
      </c>
      <c r="E2964" t="str">
        <f t="shared" si="81"/>
        <v xml:space="preserve"> (798,'2,40 m rufo 20','60,48'),</v>
      </c>
    </row>
    <row r="2965" spans="1:5" x14ac:dyDescent="0.3">
      <c r="A2965">
        <v>798</v>
      </c>
      <c r="B2965" t="s">
        <v>3436</v>
      </c>
      <c r="C2965" s="2">
        <v>70.56</v>
      </c>
      <c r="E2965" t="str">
        <f t="shared" si="81"/>
        <v xml:space="preserve"> (798,'2,80 m rufo 20','70,56'),</v>
      </c>
    </row>
    <row r="2966" spans="1:5" x14ac:dyDescent="0.3">
      <c r="A2966">
        <v>798</v>
      </c>
      <c r="B2966" t="s">
        <v>3849</v>
      </c>
      <c r="C2966" s="2">
        <v>45.36</v>
      </c>
      <c r="E2966" t="str">
        <f t="shared" si="81"/>
        <v xml:space="preserve"> (798,'1,80 m rufo 20','45,36'),</v>
      </c>
    </row>
    <row r="2967" spans="1:5" x14ac:dyDescent="0.3">
      <c r="A2967">
        <v>798</v>
      </c>
      <c r="B2967" t="s">
        <v>3055</v>
      </c>
      <c r="C2967" s="2">
        <v>161.28</v>
      </c>
      <c r="E2967" t="str">
        <f t="shared" si="81"/>
        <v xml:space="preserve"> (798,'4,20 m rufo 30','161,28'),</v>
      </c>
    </row>
    <row r="2968" spans="1:5" x14ac:dyDescent="0.3">
      <c r="A2968">
        <v>798</v>
      </c>
      <c r="B2968" t="s">
        <v>3989</v>
      </c>
      <c r="C2968" s="2">
        <v>172.8</v>
      </c>
      <c r="E2968" t="str">
        <f t="shared" si="81"/>
        <v xml:space="preserve"> (798,'4,50 m rufo 30','172,8'),</v>
      </c>
    </row>
    <row r="2969" spans="1:5" x14ac:dyDescent="0.3">
      <c r="A2969">
        <v>799</v>
      </c>
      <c r="B2969" t="s">
        <v>2672</v>
      </c>
      <c r="C2969" s="2">
        <v>97.62</v>
      </c>
      <c r="E2969" t="str">
        <f t="shared" si="81"/>
        <v xml:space="preserve"> (799,'6,0 m rufo','97,62'),</v>
      </c>
    </row>
    <row r="2970" spans="1:5" x14ac:dyDescent="0.3">
      <c r="A2970">
        <v>799</v>
      </c>
      <c r="B2970" t="s">
        <v>3990</v>
      </c>
      <c r="C2970" s="2">
        <v>48.8</v>
      </c>
      <c r="E2970" t="str">
        <f t="shared" si="81"/>
        <v xml:space="preserve"> (799,'2,0 m rufo 30','48,8'),</v>
      </c>
    </row>
    <row r="2971" spans="1:5" x14ac:dyDescent="0.3">
      <c r="A2971">
        <v>800</v>
      </c>
      <c r="B2971" t="s">
        <v>3991</v>
      </c>
      <c r="C2971" s="2">
        <v>394.55</v>
      </c>
      <c r="E2971" t="str">
        <f t="shared" si="81"/>
        <v xml:space="preserve"> (800,'32,50 m rufo chapa 20','394,55'),</v>
      </c>
    </row>
    <row r="2972" spans="1:5" x14ac:dyDescent="0.3">
      <c r="A2972">
        <v>800</v>
      </c>
      <c r="B2972" t="s">
        <v>3992</v>
      </c>
      <c r="C2972" s="2">
        <v>100</v>
      </c>
      <c r="E2972" t="str">
        <f t="shared" si="81"/>
        <v xml:space="preserve"> (800,'05 unid cola PU','100'),</v>
      </c>
    </row>
    <row r="2973" spans="1:5" x14ac:dyDescent="0.3">
      <c r="A2973">
        <v>800</v>
      </c>
      <c r="B2973" t="s">
        <v>3993</v>
      </c>
      <c r="C2973" s="2">
        <v>8</v>
      </c>
      <c r="E2973" t="str">
        <f t="shared" si="81"/>
        <v xml:space="preserve"> (800,'40 unid prego/aço','8'),</v>
      </c>
    </row>
    <row r="2974" spans="1:5" x14ac:dyDescent="0.3">
      <c r="A2974">
        <v>801</v>
      </c>
      <c r="B2974" t="s">
        <v>2619</v>
      </c>
      <c r="C2974" s="2">
        <v>384</v>
      </c>
      <c r="E2974" t="str">
        <f t="shared" si="81"/>
        <v xml:space="preserve"> (801,'10,0 m calha 30','384'),</v>
      </c>
    </row>
    <row r="2975" spans="1:5" x14ac:dyDescent="0.3">
      <c r="A2975">
        <v>801</v>
      </c>
      <c r="B2975" t="s">
        <v>2569</v>
      </c>
      <c r="C2975" s="2">
        <v>48</v>
      </c>
      <c r="E2975" t="str">
        <f t="shared" si="81"/>
        <v xml:space="preserve"> (801,'06 suportes','48'),</v>
      </c>
    </row>
    <row r="2976" spans="1:5" x14ac:dyDescent="0.3">
      <c r="A2976">
        <v>801</v>
      </c>
      <c r="B2976" t="s">
        <v>2697</v>
      </c>
      <c r="C2976" s="2">
        <v>320</v>
      </c>
      <c r="E2976" t="str">
        <f t="shared" si="81"/>
        <v xml:space="preserve"> (801,'8,0 m condutores 10x5','320'),</v>
      </c>
    </row>
    <row r="2977" spans="1:5" x14ac:dyDescent="0.3">
      <c r="A2977">
        <v>801</v>
      </c>
      <c r="B2977" t="s">
        <v>3994</v>
      </c>
      <c r="C2977" s="2">
        <v>810</v>
      </c>
      <c r="E2977" t="str">
        <f t="shared" si="81"/>
        <v xml:space="preserve"> (801,'6,0 m Duto 100 mm','810'),</v>
      </c>
    </row>
    <row r="2978" spans="1:5" x14ac:dyDescent="0.3">
      <c r="A2978">
        <v>802</v>
      </c>
      <c r="B2978" t="s">
        <v>3985</v>
      </c>
      <c r="C2978" s="2">
        <v>922</v>
      </c>
      <c r="E2978" t="str">
        <f t="shared" si="81"/>
        <v xml:space="preserve"> (802,'20,0 m condutor 13x7','922'),</v>
      </c>
    </row>
    <row r="2979" spans="1:5" x14ac:dyDescent="0.3">
      <c r="A2979">
        <v>802</v>
      </c>
      <c r="B2979" t="s">
        <v>3986</v>
      </c>
      <c r="C2979" s="2">
        <v>160</v>
      </c>
      <c r="E2979" t="str">
        <f t="shared" si="81"/>
        <v xml:space="preserve"> (802,'cortar telhas','160'),</v>
      </c>
    </row>
    <row r="2980" spans="1:5" x14ac:dyDescent="0.3">
      <c r="A2980">
        <v>802</v>
      </c>
      <c r="B2980" t="s">
        <v>4603</v>
      </c>
      <c r="C2980" s="2">
        <v>250</v>
      </c>
      <c r="E2980" t="str">
        <f t="shared" si="81"/>
        <v xml:space="preserve"> (802,'calafetação\' mão de obra','250'),</v>
      </c>
    </row>
    <row r="2981" spans="1:5" x14ac:dyDescent="0.3">
      <c r="A2981">
        <v>802</v>
      </c>
      <c r="B2981" t="s">
        <v>3995</v>
      </c>
      <c r="C2981" s="2">
        <v>220</v>
      </c>
      <c r="E2981" t="str">
        <f t="shared" si="81"/>
        <v xml:space="preserve"> (802,'11 colas PU','220'),</v>
      </c>
    </row>
    <row r="2982" spans="1:5" x14ac:dyDescent="0.3">
      <c r="A2982">
        <v>803</v>
      </c>
      <c r="B2982" t="s">
        <v>3691</v>
      </c>
      <c r="C2982" s="2">
        <v>0</v>
      </c>
      <c r="E2982" t="str">
        <f t="shared" si="81"/>
        <v xml:space="preserve"> (803,'MATERIAL','0'),</v>
      </c>
    </row>
    <row r="2983" spans="1:5" x14ac:dyDescent="0.3">
      <c r="A2983">
        <v>803</v>
      </c>
      <c r="B2983" t="s">
        <v>3996</v>
      </c>
      <c r="C2983" s="2">
        <v>371.58</v>
      </c>
      <c r="E2983" t="str">
        <f t="shared" si="81"/>
        <v xml:space="preserve"> (803,'10,20 m chapa 60','371,58'),</v>
      </c>
    </row>
    <row r="2984" spans="1:5" x14ac:dyDescent="0.3">
      <c r="A2984">
        <v>804</v>
      </c>
      <c r="B2984" t="s">
        <v>3997</v>
      </c>
      <c r="C2984" s="2">
        <v>441.5</v>
      </c>
      <c r="E2984" t="str">
        <f t="shared" si="81"/>
        <v xml:space="preserve"> (804,'7,0 m calha 60','441,5'),</v>
      </c>
    </row>
    <row r="2985" spans="1:5" x14ac:dyDescent="0.3">
      <c r="A2985">
        <v>804</v>
      </c>
      <c r="B2985" t="s">
        <v>3998</v>
      </c>
      <c r="C2985" s="2">
        <v>80.400000000000006</v>
      </c>
      <c r="E2985" t="str">
        <f t="shared" si="81"/>
        <v xml:space="preserve"> (804,'1,60 m calhinha','80,4'),</v>
      </c>
    </row>
    <row r="2986" spans="1:5" x14ac:dyDescent="0.3">
      <c r="A2986">
        <v>804</v>
      </c>
      <c r="B2986" t="s">
        <v>4601</v>
      </c>
      <c r="C2986" s="2">
        <v>0</v>
      </c>
      <c r="E2986" t="str">
        <f t="shared" si="81"/>
        <v xml:space="preserve"> (804,'item','0'),</v>
      </c>
    </row>
    <row r="2987" spans="1:5" x14ac:dyDescent="0.3">
      <c r="A2987">
        <v>804</v>
      </c>
      <c r="B2987" t="s">
        <v>2506</v>
      </c>
      <c r="C2987" s="2">
        <v>80</v>
      </c>
      <c r="E2987" t="str">
        <f t="shared" si="81"/>
        <v xml:space="preserve"> (804,'2,0 m condutor','80'),</v>
      </c>
    </row>
    <row r="2988" spans="1:5" x14ac:dyDescent="0.3">
      <c r="A2988">
        <v>804</v>
      </c>
      <c r="B2988" t="s">
        <v>2510</v>
      </c>
      <c r="C2988" s="2">
        <v>160</v>
      </c>
      <c r="E2988" t="str">
        <f t="shared" si="81"/>
        <v xml:space="preserve"> (804,'4,0 m condutores 7x4','160'),</v>
      </c>
    </row>
    <row r="2989" spans="1:5" x14ac:dyDescent="0.3">
      <c r="A2989">
        <v>804</v>
      </c>
      <c r="B2989" t="s">
        <v>3999</v>
      </c>
      <c r="C2989" s="2">
        <v>184.25</v>
      </c>
      <c r="E2989" t="str">
        <f t="shared" si="81"/>
        <v xml:space="preserve"> (804,'3,35 m calha','184,25'),</v>
      </c>
    </row>
    <row r="2990" spans="1:5" x14ac:dyDescent="0.3">
      <c r="A2990">
        <v>804</v>
      </c>
      <c r="B2990" t="s">
        <v>2370</v>
      </c>
      <c r="C2990" s="2">
        <v>45</v>
      </c>
      <c r="E2990" t="str">
        <f t="shared" si="81"/>
        <v xml:space="preserve"> (804,'01 saída','45'),</v>
      </c>
    </row>
    <row r="2991" spans="1:5" x14ac:dyDescent="0.3">
      <c r="A2991">
        <v>805</v>
      </c>
      <c r="B2991" t="s">
        <v>4000</v>
      </c>
      <c r="C2991" s="2">
        <v>303.60000000000002</v>
      </c>
      <c r="E2991" t="str">
        <f t="shared" si="81"/>
        <v xml:space="preserve"> (805,'10,0 m chapa 50','303,6'),</v>
      </c>
    </row>
    <row r="2992" spans="1:5" x14ac:dyDescent="0.3">
      <c r="A2992">
        <v>806</v>
      </c>
      <c r="B2992" t="s">
        <v>3458</v>
      </c>
      <c r="C2992" s="2">
        <v>378</v>
      </c>
      <c r="E2992" t="str">
        <f t="shared" si="81"/>
        <v xml:space="preserve"> (806,'6,0 m calha 60','378'),</v>
      </c>
    </row>
    <row r="2993" spans="1:5" x14ac:dyDescent="0.3">
      <c r="A2993">
        <v>806</v>
      </c>
      <c r="B2993" t="s">
        <v>2646</v>
      </c>
      <c r="C2993" s="2">
        <v>160</v>
      </c>
      <c r="E2993" t="str">
        <f t="shared" si="81"/>
        <v xml:space="preserve"> (806,'4,0 m condutores','160'),</v>
      </c>
    </row>
    <row r="2994" spans="1:5" x14ac:dyDescent="0.3">
      <c r="A2994">
        <v>806</v>
      </c>
      <c r="B2994" t="s">
        <v>3982</v>
      </c>
      <c r="C2994" s="2">
        <v>482.6</v>
      </c>
      <c r="E2994" t="str">
        <f t="shared" si="81"/>
        <v xml:space="preserve"> (806,'19,0 m rufo 20','482,6'),</v>
      </c>
    </row>
    <row r="2995" spans="1:5" x14ac:dyDescent="0.3">
      <c r="A2995">
        <v>806</v>
      </c>
      <c r="B2995" t="s">
        <v>4001</v>
      </c>
      <c r="C2995" s="2">
        <v>963.84</v>
      </c>
      <c r="E2995" t="str">
        <f t="shared" si="81"/>
        <v xml:space="preserve"> (806,'38,40 m ping 25','963,84'),</v>
      </c>
    </row>
    <row r="2996" spans="1:5" x14ac:dyDescent="0.3">
      <c r="A2996">
        <v>807</v>
      </c>
      <c r="B2996" t="s">
        <v>4002</v>
      </c>
      <c r="C2996" s="2">
        <v>744</v>
      </c>
      <c r="E2996" t="str">
        <f t="shared" si="81"/>
        <v xml:space="preserve"> (807,'15,50 m calha 40','744'),</v>
      </c>
    </row>
    <row r="2997" spans="1:5" x14ac:dyDescent="0.3">
      <c r="A2997">
        <v>807</v>
      </c>
      <c r="B2997" t="s">
        <v>4003</v>
      </c>
      <c r="C2997" s="2">
        <v>383.54</v>
      </c>
      <c r="E2997" t="str">
        <f t="shared" si="81"/>
        <v xml:space="preserve"> (807,'15,10 m rufo 20','383,54'),</v>
      </c>
    </row>
    <row r="2998" spans="1:5" x14ac:dyDescent="0.3">
      <c r="A2998">
        <v>807</v>
      </c>
      <c r="B2998" t="s">
        <v>2783</v>
      </c>
      <c r="C2998" s="2">
        <v>45</v>
      </c>
      <c r="E2998" t="str">
        <f t="shared" si="81"/>
        <v xml:space="preserve"> (807,'01 boquilha','45'),</v>
      </c>
    </row>
    <row r="2999" spans="1:5" x14ac:dyDescent="0.3">
      <c r="A2999">
        <v>807</v>
      </c>
      <c r="B2999" t="s">
        <v>2969</v>
      </c>
      <c r="C2999" s="2">
        <v>75</v>
      </c>
      <c r="E2999" t="str">
        <f t="shared" si="81"/>
        <v xml:space="preserve"> (807,'04 cola PU','75'),</v>
      </c>
    </row>
    <row r="3000" spans="1:5" x14ac:dyDescent="0.3">
      <c r="A3000">
        <v>808</v>
      </c>
      <c r="B3000" t="s">
        <v>4004</v>
      </c>
      <c r="C3000" s="2">
        <v>30</v>
      </c>
      <c r="E3000" t="str">
        <f t="shared" si="81"/>
        <v xml:space="preserve"> (808,'Reparo no Bau do caminhão/ trinca','30'),</v>
      </c>
    </row>
    <row r="3001" spans="1:5" x14ac:dyDescent="0.3">
      <c r="A3001">
        <v>809</v>
      </c>
      <c r="B3001" t="s">
        <v>4005</v>
      </c>
      <c r="C3001" s="2">
        <v>837.9</v>
      </c>
      <c r="E3001" t="str">
        <f t="shared" si="81"/>
        <v xml:space="preserve"> (809,'12,80 m calha coxo 60','837,9'),</v>
      </c>
    </row>
    <row r="3002" spans="1:5" x14ac:dyDescent="0.3">
      <c r="A3002">
        <v>809</v>
      </c>
      <c r="B3002" t="s">
        <v>4006</v>
      </c>
      <c r="C3002" s="2">
        <v>85.68</v>
      </c>
      <c r="E3002" t="str">
        <f t="shared" si="81"/>
        <v xml:space="preserve"> (809,'1,40 m calha encosto 45','85,68'),</v>
      </c>
    </row>
    <row r="3003" spans="1:5" x14ac:dyDescent="0.3">
      <c r="A3003">
        <v>809</v>
      </c>
      <c r="B3003" t="s">
        <v>4006</v>
      </c>
      <c r="C3003" s="2">
        <v>85.68</v>
      </c>
      <c r="E3003" t="str">
        <f t="shared" si="81"/>
        <v xml:space="preserve"> (809,'1,40 m calha encosto 45','85,68'),</v>
      </c>
    </row>
    <row r="3004" spans="1:5" x14ac:dyDescent="0.3">
      <c r="A3004">
        <v>809</v>
      </c>
      <c r="B3004" t="s">
        <v>4007</v>
      </c>
      <c r="C3004" s="2">
        <v>233.1</v>
      </c>
      <c r="E3004" t="str">
        <f t="shared" si="81"/>
        <v xml:space="preserve"> (809,'3,50 m calha coxo 60','233,1'),</v>
      </c>
    </row>
    <row r="3005" spans="1:5" x14ac:dyDescent="0.3">
      <c r="A3005">
        <v>809</v>
      </c>
      <c r="B3005" t="s">
        <v>2697</v>
      </c>
      <c r="C3005" s="2">
        <v>320</v>
      </c>
      <c r="E3005" t="str">
        <f t="shared" si="81"/>
        <v xml:space="preserve"> (809,'8,0 m condutores 10x5','320'),</v>
      </c>
    </row>
    <row r="3006" spans="1:5" x14ac:dyDescent="0.3">
      <c r="A3006">
        <v>809</v>
      </c>
      <c r="B3006" t="s">
        <v>2697</v>
      </c>
      <c r="C3006" s="2">
        <v>320</v>
      </c>
      <c r="E3006" t="str">
        <f t="shared" si="81"/>
        <v xml:space="preserve"> (809,'8,0 m condutores 10x5','320'),</v>
      </c>
    </row>
    <row r="3007" spans="1:5" x14ac:dyDescent="0.3">
      <c r="A3007">
        <v>809</v>
      </c>
      <c r="B3007" t="s">
        <v>2510</v>
      </c>
      <c r="C3007" s="2">
        <v>160</v>
      </c>
      <c r="E3007" t="str">
        <f t="shared" si="81"/>
        <v xml:space="preserve"> (809,'4,0 m condutores 7x4','160'),</v>
      </c>
    </row>
    <row r="3008" spans="1:5" x14ac:dyDescent="0.3">
      <c r="A3008">
        <v>810</v>
      </c>
      <c r="B3008" t="s">
        <v>4008</v>
      </c>
      <c r="C3008" s="2">
        <v>254.4</v>
      </c>
      <c r="E3008" t="str">
        <f t="shared" si="81"/>
        <v xml:space="preserve"> (810,'4,90 m calha L 40','254,4'),</v>
      </c>
    </row>
    <row r="3009" spans="1:5" x14ac:dyDescent="0.3">
      <c r="A3009">
        <v>810</v>
      </c>
      <c r="B3009" t="s">
        <v>2777</v>
      </c>
      <c r="C3009" s="2">
        <v>80</v>
      </c>
      <c r="E3009" t="str">
        <f t="shared" si="81"/>
        <v xml:space="preserve"> (810,'2,0 m condutores 7x4','80'),</v>
      </c>
    </row>
    <row r="3010" spans="1:5" x14ac:dyDescent="0.3">
      <c r="A3010">
        <v>810</v>
      </c>
      <c r="B3010" t="s">
        <v>4009</v>
      </c>
      <c r="C3010" s="2">
        <v>200</v>
      </c>
      <c r="E3010" t="str">
        <f t="shared" si="81"/>
        <v xml:space="preserve"> (810,'8,0 m calha mold /Mão de obra','200'),</v>
      </c>
    </row>
    <row r="3011" spans="1:5" x14ac:dyDescent="0.3">
      <c r="A3011">
        <v>810</v>
      </c>
      <c r="B3011" t="s">
        <v>4010</v>
      </c>
      <c r="C3011" s="2">
        <v>339.84</v>
      </c>
      <c r="E3011" t="str">
        <f t="shared" si="81"/>
        <v xml:space="preserve"> (810,'8,85 m rufo 20','339,84'),</v>
      </c>
    </row>
    <row r="3012" spans="1:5" x14ac:dyDescent="0.3">
      <c r="A3012">
        <v>810</v>
      </c>
      <c r="B3012" t="s">
        <v>2473</v>
      </c>
      <c r="C3012" s="2">
        <v>90.8</v>
      </c>
      <c r="E3012" t="str">
        <f t="shared" si="81"/>
        <v xml:space="preserve"> (810,'4,0 m rufo 15','90,8'),</v>
      </c>
    </row>
    <row r="3013" spans="1:5" x14ac:dyDescent="0.3">
      <c r="A3013">
        <v>810</v>
      </c>
      <c r="B3013" t="s">
        <v>2453</v>
      </c>
      <c r="C3013" s="2">
        <v>101.6</v>
      </c>
      <c r="E3013" t="str">
        <f t="shared" si="81"/>
        <v xml:space="preserve"> (810,'4,0 m rufo 20','101,6'),</v>
      </c>
    </row>
    <row r="3014" spans="1:5" x14ac:dyDescent="0.3">
      <c r="A3014">
        <v>810</v>
      </c>
      <c r="B3014" t="s">
        <v>2558</v>
      </c>
      <c r="C3014" s="2">
        <v>160</v>
      </c>
      <c r="E3014" t="str">
        <f t="shared" si="81"/>
        <v xml:space="preserve"> (810,'4,0 m condutores 10x5','160'),</v>
      </c>
    </row>
    <row r="3015" spans="1:5" x14ac:dyDescent="0.3">
      <c r="A3015">
        <v>810</v>
      </c>
      <c r="B3015" t="s">
        <v>2569</v>
      </c>
      <c r="C3015" s="2">
        <v>60</v>
      </c>
      <c r="E3015" t="str">
        <f t="shared" ref="E3015:E3078" si="82">" ("&amp;A3015&amp;",'"&amp;B3015&amp;"','"&amp;C3015&amp;"'),"</f>
        <v xml:space="preserve"> (810,'06 suportes','60'),</v>
      </c>
    </row>
    <row r="3016" spans="1:5" x14ac:dyDescent="0.3">
      <c r="A3016">
        <v>810</v>
      </c>
      <c r="B3016" t="s">
        <v>2627</v>
      </c>
      <c r="C3016" s="2">
        <v>158.9</v>
      </c>
      <c r="E3016" t="str">
        <f t="shared" si="82"/>
        <v xml:space="preserve"> (810,'7,0 m rufo 15','158,9'),</v>
      </c>
    </row>
    <row r="3017" spans="1:5" x14ac:dyDescent="0.3">
      <c r="A3017">
        <v>810</v>
      </c>
      <c r="B3017" t="s">
        <v>4011</v>
      </c>
      <c r="C3017" s="2">
        <v>65.28</v>
      </c>
      <c r="E3017" t="str">
        <f t="shared" si="82"/>
        <v xml:space="preserve"> (810,'1,70 m calha mold','65,28'),</v>
      </c>
    </row>
    <row r="3018" spans="1:5" x14ac:dyDescent="0.3">
      <c r="A3018">
        <v>810</v>
      </c>
      <c r="B3018" t="s">
        <v>2558</v>
      </c>
      <c r="C3018" s="2">
        <v>160</v>
      </c>
      <c r="E3018" t="str">
        <f t="shared" si="82"/>
        <v xml:space="preserve"> (810,'4,0 m condutores 10x5','160'),</v>
      </c>
    </row>
    <row r="3019" spans="1:5" x14ac:dyDescent="0.3">
      <c r="A3019">
        <v>810</v>
      </c>
      <c r="B3019" t="s">
        <v>2351</v>
      </c>
      <c r="C3019" s="2">
        <v>20</v>
      </c>
      <c r="E3019" t="str">
        <f t="shared" si="82"/>
        <v xml:space="preserve"> (810,'02 suportes','20'),</v>
      </c>
    </row>
    <row r="3020" spans="1:5" x14ac:dyDescent="0.3">
      <c r="A3020">
        <v>810</v>
      </c>
      <c r="B3020" t="s">
        <v>4012</v>
      </c>
      <c r="C3020" s="2">
        <v>80</v>
      </c>
      <c r="E3020" t="str">
        <f t="shared" si="82"/>
        <v xml:space="preserve"> (810,'04 tubos cola PU','80'),</v>
      </c>
    </row>
    <row r="3021" spans="1:5" x14ac:dyDescent="0.3">
      <c r="A3021">
        <v>811</v>
      </c>
      <c r="B3021" t="s">
        <v>4013</v>
      </c>
      <c r="C3021" s="2">
        <v>115.2</v>
      </c>
      <c r="E3021" t="str">
        <f t="shared" si="82"/>
        <v xml:space="preserve"> (811,'3,0 m rufo 30','115,2'),</v>
      </c>
    </row>
    <row r="3022" spans="1:5" x14ac:dyDescent="0.3">
      <c r="A3022">
        <v>811</v>
      </c>
      <c r="B3022" t="s">
        <v>4014</v>
      </c>
      <c r="C3022" s="2">
        <v>126.72</v>
      </c>
      <c r="E3022" t="str">
        <f t="shared" si="82"/>
        <v xml:space="preserve"> (811,'3,30 m rufo 30','126,72'),</v>
      </c>
    </row>
    <row r="3023" spans="1:5" x14ac:dyDescent="0.3">
      <c r="A3023">
        <v>811</v>
      </c>
      <c r="B3023" t="s">
        <v>4015</v>
      </c>
      <c r="C3023" s="2">
        <v>100</v>
      </c>
      <c r="E3023" t="str">
        <f t="shared" si="82"/>
        <v xml:space="preserve"> (811,'Mão de obra Limpeza/ chumba rufo','100'),</v>
      </c>
    </row>
    <row r="3024" spans="1:5" x14ac:dyDescent="0.3">
      <c r="A3024">
        <v>812</v>
      </c>
      <c r="B3024" t="s">
        <v>4016</v>
      </c>
      <c r="C3024" s="2">
        <v>0</v>
      </c>
      <c r="E3024" t="str">
        <f t="shared" si="82"/>
        <v xml:space="preserve"> (812,'2,50 m chapa 50','0'),</v>
      </c>
    </row>
    <row r="3025" spans="1:5" x14ac:dyDescent="0.3">
      <c r="A3025">
        <v>812</v>
      </c>
      <c r="B3025" t="s">
        <v>3005</v>
      </c>
      <c r="C3025" s="2">
        <v>0</v>
      </c>
      <c r="E3025" t="str">
        <f t="shared" si="82"/>
        <v xml:space="preserve"> (812,'01 PU','0'),</v>
      </c>
    </row>
    <row r="3026" spans="1:5" x14ac:dyDescent="0.3">
      <c r="A3026">
        <v>813</v>
      </c>
      <c r="B3026" t="s">
        <v>3691</v>
      </c>
      <c r="C3026" s="2">
        <v>0</v>
      </c>
      <c r="E3026" t="str">
        <f t="shared" si="82"/>
        <v xml:space="preserve"> (813,'MATERIAL','0'),</v>
      </c>
    </row>
    <row r="3027" spans="1:5" x14ac:dyDescent="0.3">
      <c r="A3027">
        <v>813</v>
      </c>
      <c r="B3027" t="s">
        <v>2627</v>
      </c>
      <c r="C3027" s="2">
        <v>85.47</v>
      </c>
      <c r="E3027" t="str">
        <f t="shared" si="82"/>
        <v xml:space="preserve"> (813,'7,0 m rufo 15','85,47'),</v>
      </c>
    </row>
    <row r="3028" spans="1:5" x14ac:dyDescent="0.3">
      <c r="A3028">
        <v>813</v>
      </c>
      <c r="B3028" t="s">
        <v>4017</v>
      </c>
      <c r="C3028" s="2">
        <v>73.260000000000005</v>
      </c>
      <c r="E3028" t="str">
        <f t="shared" si="82"/>
        <v xml:space="preserve"> (813,'6,0 m rufo 15','73,26'),</v>
      </c>
    </row>
    <row r="3029" spans="1:5" x14ac:dyDescent="0.3">
      <c r="A3029">
        <v>813</v>
      </c>
      <c r="B3029" t="s">
        <v>4018</v>
      </c>
      <c r="C3029" s="2">
        <v>85.4</v>
      </c>
      <c r="E3029" t="str">
        <f t="shared" si="82"/>
        <v xml:space="preserve"> (813,'3,50 m rufo 30','85,4'),</v>
      </c>
    </row>
    <row r="3030" spans="1:5" x14ac:dyDescent="0.3">
      <c r="A3030">
        <v>813</v>
      </c>
      <c r="B3030" t="s">
        <v>4019</v>
      </c>
      <c r="C3030" s="2">
        <v>12</v>
      </c>
      <c r="E3030" t="str">
        <f t="shared" si="82"/>
        <v xml:space="preserve"> (813,'60 unid parafuso/bucha','12'),</v>
      </c>
    </row>
    <row r="3031" spans="1:5" x14ac:dyDescent="0.3">
      <c r="A3031">
        <v>813</v>
      </c>
      <c r="B3031" t="s">
        <v>2348</v>
      </c>
      <c r="C3031" s="2">
        <v>20</v>
      </c>
      <c r="E3031" t="str">
        <f t="shared" si="82"/>
        <v xml:space="preserve"> (813,'01 cola PU','20'),</v>
      </c>
    </row>
    <row r="3032" spans="1:5" x14ac:dyDescent="0.3">
      <c r="A3032">
        <v>813</v>
      </c>
      <c r="B3032" t="s">
        <v>4020</v>
      </c>
      <c r="C3032" s="2">
        <v>282.94</v>
      </c>
      <c r="E3032" t="str">
        <f t="shared" si="82"/>
        <v xml:space="preserve"> (813,'4,38 m calha encost','282,94'),</v>
      </c>
    </row>
    <row r="3033" spans="1:5" x14ac:dyDescent="0.3">
      <c r="A3033">
        <v>813</v>
      </c>
      <c r="B3033" t="s">
        <v>4021</v>
      </c>
      <c r="C3033" s="2">
        <v>157.24</v>
      </c>
      <c r="E3033" t="str">
        <f t="shared" si="82"/>
        <v xml:space="preserve"> (813,'1,53 m calha','157,24'),</v>
      </c>
    </row>
    <row r="3034" spans="1:5" x14ac:dyDescent="0.3">
      <c r="A3034">
        <v>814</v>
      </c>
      <c r="B3034" t="s">
        <v>4022</v>
      </c>
      <c r="C3034" s="2">
        <v>220</v>
      </c>
      <c r="E3034" t="str">
        <f t="shared" si="82"/>
        <v xml:space="preserve"> (814,'4,0 m calha 45','220'),</v>
      </c>
    </row>
    <row r="3035" spans="1:5" x14ac:dyDescent="0.3">
      <c r="A3035">
        <v>815</v>
      </c>
      <c r="B3035" t="s">
        <v>3691</v>
      </c>
      <c r="C3035" s="2">
        <v>0</v>
      </c>
      <c r="E3035" t="str">
        <f t="shared" si="82"/>
        <v xml:space="preserve"> (815,'MATERIAL','0'),</v>
      </c>
    </row>
    <row r="3036" spans="1:5" x14ac:dyDescent="0.3">
      <c r="A3036">
        <v>815</v>
      </c>
      <c r="B3036" t="s">
        <v>2551</v>
      </c>
      <c r="C3036" s="2">
        <v>146.43</v>
      </c>
      <c r="E3036" t="str">
        <f t="shared" si="82"/>
        <v xml:space="preserve"> (815,'9,0 m rufo 20','146,43'),</v>
      </c>
    </row>
    <row r="3037" spans="1:5" x14ac:dyDescent="0.3">
      <c r="A3037">
        <v>815</v>
      </c>
      <c r="B3037" t="s">
        <v>2348</v>
      </c>
      <c r="C3037" s="2">
        <v>20</v>
      </c>
      <c r="E3037" t="str">
        <f t="shared" si="82"/>
        <v xml:space="preserve"> (815,'01 cola PU','20'),</v>
      </c>
    </row>
    <row r="3038" spans="1:5" x14ac:dyDescent="0.3">
      <c r="A3038">
        <v>815</v>
      </c>
      <c r="B3038" t="s">
        <v>4023</v>
      </c>
      <c r="C3038" s="2">
        <v>6</v>
      </c>
      <c r="E3038" t="str">
        <f t="shared" si="82"/>
        <v xml:space="preserve"> (815,'20 prego de aço','6'),</v>
      </c>
    </row>
    <row r="3039" spans="1:5" x14ac:dyDescent="0.3">
      <c r="A3039">
        <v>815</v>
      </c>
      <c r="B3039" t="s">
        <v>4024</v>
      </c>
      <c r="C3039" s="2">
        <v>317.26</v>
      </c>
      <c r="E3039" t="str">
        <f t="shared" si="82"/>
        <v xml:space="preserve"> (815,'6,50 m Geral 60','317,26'),</v>
      </c>
    </row>
    <row r="3040" spans="1:5" x14ac:dyDescent="0.3">
      <c r="A3040">
        <v>816</v>
      </c>
      <c r="B3040" t="s">
        <v>3691</v>
      </c>
      <c r="C3040" s="2">
        <v>0</v>
      </c>
      <c r="E3040" t="str">
        <f t="shared" si="82"/>
        <v xml:space="preserve"> (816,'MATERIAL','0'),</v>
      </c>
    </row>
    <row r="3041" spans="1:5" x14ac:dyDescent="0.3">
      <c r="A3041">
        <v>816</v>
      </c>
      <c r="B3041" t="s">
        <v>3061</v>
      </c>
      <c r="C3041" s="2">
        <v>53.69</v>
      </c>
      <c r="E3041" t="str">
        <f t="shared" si="82"/>
        <v xml:space="preserve"> (816,'3,30 m rufo 20','53,69'),</v>
      </c>
    </row>
    <row r="3042" spans="1:5" x14ac:dyDescent="0.3">
      <c r="A3042">
        <v>816</v>
      </c>
      <c r="B3042" t="s">
        <v>4025</v>
      </c>
      <c r="C3042" s="2">
        <v>47.59</v>
      </c>
      <c r="E3042" t="str">
        <f t="shared" si="82"/>
        <v xml:space="preserve"> (816,'1,30 m0calha 45','47,59'),</v>
      </c>
    </row>
    <row r="3043" spans="1:5" x14ac:dyDescent="0.3">
      <c r="A3043">
        <v>816</v>
      </c>
      <c r="B3043" t="s">
        <v>4026</v>
      </c>
      <c r="C3043" s="2">
        <v>69.959999999999994</v>
      </c>
      <c r="E3043" t="str">
        <f t="shared" si="82"/>
        <v xml:space="preserve"> (816,'4,30 m rufo 20','69,96'),</v>
      </c>
    </row>
    <row r="3044" spans="1:5" x14ac:dyDescent="0.3">
      <c r="A3044">
        <v>816</v>
      </c>
      <c r="B3044" t="s">
        <v>2750</v>
      </c>
      <c r="C3044" s="2">
        <v>61.82</v>
      </c>
      <c r="E3044" t="str">
        <f t="shared" si="82"/>
        <v xml:space="preserve"> (816,'3,80 m rufo 20','61,82'),</v>
      </c>
    </row>
    <row r="3045" spans="1:5" x14ac:dyDescent="0.3">
      <c r="A3045">
        <v>817</v>
      </c>
      <c r="B3045" t="s">
        <v>4027</v>
      </c>
      <c r="C3045" s="2">
        <v>3075.84</v>
      </c>
      <c r="E3045" t="str">
        <f t="shared" si="82"/>
        <v xml:space="preserve"> (817,'80,10 m ping simples 30','3075,84'),</v>
      </c>
    </row>
    <row r="3046" spans="1:5" x14ac:dyDescent="0.3">
      <c r="A3046">
        <v>817</v>
      </c>
      <c r="B3046" t="s">
        <v>4028</v>
      </c>
      <c r="C3046" s="2">
        <v>277.2</v>
      </c>
      <c r="E3046" t="str">
        <f t="shared" si="82"/>
        <v xml:space="preserve"> (817,'6,60 m ping muro 33','277,2'),</v>
      </c>
    </row>
    <row r="3047" spans="1:5" x14ac:dyDescent="0.3">
      <c r="A3047">
        <v>817</v>
      </c>
      <c r="B3047" t="s">
        <v>4029</v>
      </c>
      <c r="C3047" s="2">
        <v>1765.5</v>
      </c>
      <c r="E3047" t="str">
        <f t="shared" si="82"/>
        <v xml:space="preserve"> (817,'32,10 m ping rufo 50','1765,5'),</v>
      </c>
    </row>
    <row r="3048" spans="1:5" x14ac:dyDescent="0.3">
      <c r="A3048">
        <v>817</v>
      </c>
      <c r="B3048" t="s">
        <v>4030</v>
      </c>
      <c r="C3048" s="2">
        <v>310.8</v>
      </c>
      <c r="E3048" t="str">
        <f t="shared" si="82"/>
        <v xml:space="preserve"> (817,'7,40 m ping simples 33','310,8'),</v>
      </c>
    </row>
    <row r="3049" spans="1:5" x14ac:dyDescent="0.3">
      <c r="A3049">
        <v>817</v>
      </c>
      <c r="B3049" t="s">
        <v>4031</v>
      </c>
      <c r="C3049" s="2">
        <v>62.4</v>
      </c>
      <c r="E3049" t="str">
        <f t="shared" si="82"/>
        <v xml:space="preserve"> (817,'1,30 m ping simples 40','62,4'),</v>
      </c>
    </row>
    <row r="3050" spans="1:5" x14ac:dyDescent="0.3">
      <c r="A3050">
        <v>817</v>
      </c>
      <c r="B3050" t="s">
        <v>4032</v>
      </c>
      <c r="C3050" s="2">
        <v>33.6</v>
      </c>
      <c r="E3050" t="str">
        <f t="shared" si="82"/>
        <v xml:space="preserve"> (817,'0,70 m ping simples 40','33,6'),</v>
      </c>
    </row>
    <row r="3051" spans="1:5" x14ac:dyDescent="0.3">
      <c r="A3051">
        <v>818</v>
      </c>
      <c r="B3051" t="s">
        <v>4033</v>
      </c>
      <c r="C3051" s="2">
        <v>0</v>
      </c>
      <c r="E3051" t="str">
        <f t="shared" si="82"/>
        <v xml:space="preserve"> (818,'15,50 m calha coxo 60','0'),</v>
      </c>
    </row>
    <row r="3052" spans="1:5" x14ac:dyDescent="0.3">
      <c r="A3052">
        <v>818</v>
      </c>
      <c r="B3052" t="s">
        <v>2857</v>
      </c>
      <c r="C3052" s="2">
        <v>0</v>
      </c>
      <c r="E3052" t="str">
        <f t="shared" si="82"/>
        <v xml:space="preserve"> (818,'02 saidas','0'),</v>
      </c>
    </row>
    <row r="3053" spans="1:5" x14ac:dyDescent="0.3">
      <c r="A3053">
        <v>819</v>
      </c>
      <c r="B3053" t="s">
        <v>4034</v>
      </c>
      <c r="C3053" s="2">
        <v>1775</v>
      </c>
      <c r="E3053" t="str">
        <f t="shared" si="82"/>
        <v xml:space="preserve"> (819,'14,20 m rufão 1,00','1775'),</v>
      </c>
    </row>
    <row r="3054" spans="1:5" x14ac:dyDescent="0.3">
      <c r="A3054">
        <v>819</v>
      </c>
      <c r="B3054" t="s">
        <v>2613</v>
      </c>
      <c r="C3054" s="2">
        <v>90.8</v>
      </c>
      <c r="E3054" t="str">
        <f t="shared" si="82"/>
        <v xml:space="preserve"> (819,'4,0 m ping 15','90,8'),</v>
      </c>
    </row>
    <row r="3055" spans="1:5" x14ac:dyDescent="0.3">
      <c r="A3055">
        <v>819</v>
      </c>
      <c r="B3055" t="s">
        <v>4035</v>
      </c>
      <c r="C3055" s="2">
        <v>327.60000000000002</v>
      </c>
      <c r="E3055" t="str">
        <f t="shared" si="82"/>
        <v xml:space="preserve"> (819,'13,0 m rufo 20','327,6'),</v>
      </c>
    </row>
    <row r="3056" spans="1:5" x14ac:dyDescent="0.3">
      <c r="A3056">
        <v>819</v>
      </c>
      <c r="B3056" t="s">
        <v>4036</v>
      </c>
      <c r="C3056" s="2">
        <v>495</v>
      </c>
      <c r="E3056" t="str">
        <f t="shared" si="82"/>
        <v xml:space="preserve"> (819,'16,50 m ping/muro 25','495'),</v>
      </c>
    </row>
    <row r="3057" spans="1:5" x14ac:dyDescent="0.3">
      <c r="A3057">
        <v>819</v>
      </c>
      <c r="B3057" t="s">
        <v>4037</v>
      </c>
      <c r="C3057" s="2">
        <v>710.4</v>
      </c>
      <c r="E3057" t="str">
        <f t="shared" si="82"/>
        <v xml:space="preserve"> (819,'18,50 m ping/muro 30','710,4'),</v>
      </c>
    </row>
    <row r="3058" spans="1:5" x14ac:dyDescent="0.3">
      <c r="A3058">
        <v>820</v>
      </c>
      <c r="B3058" t="s">
        <v>2411</v>
      </c>
      <c r="C3058" s="2">
        <v>120</v>
      </c>
      <c r="E3058" t="str">
        <f t="shared" si="82"/>
        <v xml:space="preserve"> (820,'2,0 m calha 40','120'),</v>
      </c>
    </row>
    <row r="3059" spans="1:5" x14ac:dyDescent="0.3">
      <c r="A3059">
        <v>820</v>
      </c>
      <c r="B3059" t="s">
        <v>4038</v>
      </c>
      <c r="C3059" s="2">
        <v>90</v>
      </c>
      <c r="E3059" t="str">
        <f t="shared" si="82"/>
        <v xml:space="preserve"> (820,'2,20 m calha mold','90'),</v>
      </c>
    </row>
    <row r="3060" spans="1:5" x14ac:dyDescent="0.3">
      <c r="A3060">
        <v>820</v>
      </c>
      <c r="B3060" t="s">
        <v>2526</v>
      </c>
      <c r="C3060" s="2">
        <v>30</v>
      </c>
      <c r="E3060" t="str">
        <f t="shared" si="82"/>
        <v xml:space="preserve"> (820,'03 suportes','30'),</v>
      </c>
    </row>
    <row r="3061" spans="1:5" x14ac:dyDescent="0.3">
      <c r="A3061">
        <v>820</v>
      </c>
      <c r="B3061" t="s">
        <v>2827</v>
      </c>
      <c r="C3061" s="2">
        <v>80</v>
      </c>
      <c r="E3061" t="str">
        <f t="shared" si="82"/>
        <v xml:space="preserve"> (820,'2,0 m condutores 10x5','80'),</v>
      </c>
    </row>
    <row r="3062" spans="1:5" x14ac:dyDescent="0.3">
      <c r="A3062">
        <v>820</v>
      </c>
      <c r="B3062" t="s">
        <v>2558</v>
      </c>
      <c r="C3062" s="2">
        <v>160</v>
      </c>
      <c r="E3062" t="str">
        <f t="shared" si="82"/>
        <v xml:space="preserve"> (820,'4,0 m condutores 10x5','160'),</v>
      </c>
    </row>
    <row r="3063" spans="1:5" x14ac:dyDescent="0.3">
      <c r="A3063">
        <v>820</v>
      </c>
      <c r="B3063" t="s">
        <v>4039</v>
      </c>
      <c r="C3063" s="2">
        <v>99</v>
      </c>
      <c r="E3063" t="str">
        <f t="shared" si="82"/>
        <v xml:space="preserve"> (820,'3,90 m rufo 20','99'),</v>
      </c>
    </row>
    <row r="3064" spans="1:5" x14ac:dyDescent="0.3">
      <c r="A3064">
        <v>820</v>
      </c>
      <c r="B3064" t="s">
        <v>2804</v>
      </c>
      <c r="C3064" s="2">
        <v>152.4</v>
      </c>
      <c r="E3064" t="str">
        <f t="shared" si="82"/>
        <v xml:space="preserve"> (820,'6,0 m rufo 20','152,4'),</v>
      </c>
    </row>
    <row r="3065" spans="1:5" x14ac:dyDescent="0.3">
      <c r="A3065">
        <v>820</v>
      </c>
      <c r="B3065" t="s">
        <v>4040</v>
      </c>
      <c r="C3065" s="2">
        <v>278.39999999999998</v>
      </c>
      <c r="E3065" t="str">
        <f t="shared" si="82"/>
        <v xml:space="preserve"> (820,'4,50 m ping/rufo','278,4'),</v>
      </c>
    </row>
    <row r="3066" spans="1:5" x14ac:dyDescent="0.3">
      <c r="A3066">
        <v>820</v>
      </c>
      <c r="B3066" t="s">
        <v>2509</v>
      </c>
      <c r="C3066" s="2">
        <v>40</v>
      </c>
      <c r="E3066" t="str">
        <f t="shared" si="82"/>
        <v xml:space="preserve"> (820,'02 colas PU','40'),</v>
      </c>
    </row>
    <row r="3067" spans="1:5" x14ac:dyDescent="0.3">
      <c r="A3067">
        <v>820</v>
      </c>
      <c r="B3067" t="s">
        <v>4041</v>
      </c>
      <c r="C3067" s="2">
        <v>76.8</v>
      </c>
      <c r="E3067" t="str">
        <f t="shared" si="82"/>
        <v xml:space="preserve"> (820,'2,50 m ping 30','76,8'),</v>
      </c>
    </row>
    <row r="3068" spans="1:5" x14ac:dyDescent="0.3">
      <c r="A3068">
        <v>821</v>
      </c>
      <c r="B3068" t="s">
        <v>3691</v>
      </c>
      <c r="C3068" s="2">
        <v>0</v>
      </c>
      <c r="E3068" t="str">
        <f t="shared" si="82"/>
        <v xml:space="preserve"> (821,'MATERIAL','0'),</v>
      </c>
    </row>
    <row r="3069" spans="1:5" x14ac:dyDescent="0.3">
      <c r="A3069">
        <v>821</v>
      </c>
      <c r="B3069" t="s">
        <v>4042</v>
      </c>
      <c r="C3069" s="2">
        <v>0</v>
      </c>
      <c r="E3069" t="str">
        <f t="shared" si="82"/>
        <v xml:space="preserve"> (821,'1,0 m ping 50','0'),</v>
      </c>
    </row>
    <row r="3070" spans="1:5" x14ac:dyDescent="0.3">
      <c r="A3070">
        <v>821</v>
      </c>
      <c r="B3070" t="s">
        <v>4043</v>
      </c>
      <c r="C3070" s="2">
        <v>0</v>
      </c>
      <c r="E3070" t="str">
        <f t="shared" si="82"/>
        <v xml:space="preserve"> (821,'4,80 m ping 50','0'),</v>
      </c>
    </row>
    <row r="3071" spans="1:5" x14ac:dyDescent="0.3">
      <c r="A3071">
        <v>822</v>
      </c>
      <c r="B3071" t="s">
        <v>4044</v>
      </c>
      <c r="C3071" s="2">
        <v>0</v>
      </c>
      <c r="E3071" t="str">
        <f t="shared" si="82"/>
        <v xml:space="preserve"> (822,'8,0 m chapa 50','0'),</v>
      </c>
    </row>
    <row r="3072" spans="1:5" x14ac:dyDescent="0.3">
      <c r="A3072">
        <v>822</v>
      </c>
      <c r="B3072" t="s">
        <v>2880</v>
      </c>
      <c r="C3072" s="2">
        <v>0</v>
      </c>
      <c r="E3072" t="str">
        <f t="shared" si="82"/>
        <v xml:space="preserve"> (822,'01 cola','0'),</v>
      </c>
    </row>
    <row r="3073" spans="1:5" x14ac:dyDescent="0.3">
      <c r="A3073">
        <v>822</v>
      </c>
      <c r="B3073" t="s">
        <v>3226</v>
      </c>
      <c r="C3073" s="2">
        <v>0</v>
      </c>
      <c r="E3073" t="str">
        <f t="shared" si="82"/>
        <v xml:space="preserve"> (822,'Mão de obra','0'),</v>
      </c>
    </row>
    <row r="3074" spans="1:5" x14ac:dyDescent="0.3">
      <c r="A3074">
        <v>823</v>
      </c>
      <c r="B3074" t="s">
        <v>4045</v>
      </c>
      <c r="C3074" s="2">
        <v>528.09</v>
      </c>
      <c r="E3074" t="str">
        <f t="shared" si="82"/>
        <v xml:space="preserve"> (823,'29,0 m calha 30','528,09'),</v>
      </c>
    </row>
    <row r="3075" spans="1:5" x14ac:dyDescent="0.3">
      <c r="A3075">
        <v>823</v>
      </c>
      <c r="B3075" t="s">
        <v>4046</v>
      </c>
      <c r="C3075" s="2">
        <v>400</v>
      </c>
      <c r="E3075" t="str">
        <f t="shared" si="82"/>
        <v xml:space="preserve"> (823,'10,0 m condsutores 10x5','400'),</v>
      </c>
    </row>
    <row r="3076" spans="1:5" x14ac:dyDescent="0.3">
      <c r="A3076">
        <v>823</v>
      </c>
      <c r="B3076" t="s">
        <v>3031</v>
      </c>
      <c r="C3076" s="2">
        <v>16</v>
      </c>
      <c r="E3076" t="str">
        <f t="shared" si="82"/>
        <v xml:space="preserve"> (823,'01 estanho','16'),</v>
      </c>
    </row>
    <row r="3077" spans="1:5" x14ac:dyDescent="0.3">
      <c r="A3077">
        <v>824</v>
      </c>
      <c r="B3077" t="s">
        <v>4047</v>
      </c>
      <c r="C3077" s="2">
        <v>76</v>
      </c>
      <c r="E3077" t="str">
        <f t="shared" si="82"/>
        <v xml:space="preserve"> (824,'3,60 m rufo','76'),</v>
      </c>
    </row>
    <row r="3078" spans="1:5" x14ac:dyDescent="0.3">
      <c r="A3078">
        <v>824</v>
      </c>
      <c r="B3078" t="s">
        <v>2399</v>
      </c>
      <c r="C3078" s="2">
        <v>0</v>
      </c>
      <c r="E3078" t="str">
        <f t="shared" si="82"/>
        <v xml:space="preserve"> (824,'3,0 m rufo 20','0'),</v>
      </c>
    </row>
    <row r="3079" spans="1:5" x14ac:dyDescent="0.3">
      <c r="A3079">
        <v>824</v>
      </c>
      <c r="B3079" t="s">
        <v>4048</v>
      </c>
      <c r="C3079" s="2">
        <v>0</v>
      </c>
      <c r="E3079" t="str">
        <f t="shared" ref="E3079:E3103" si="83">" ("&amp;A3079&amp;",'"&amp;B3079&amp;"','"&amp;C3079&amp;"'),"</f>
        <v xml:space="preserve"> (824,'2,50 m ping 25','0'),</v>
      </c>
    </row>
    <row r="3080" spans="1:5" x14ac:dyDescent="0.3">
      <c r="A3080">
        <v>824</v>
      </c>
      <c r="B3080" t="s">
        <v>4048</v>
      </c>
      <c r="C3080" s="2">
        <v>150</v>
      </c>
      <c r="E3080" t="str">
        <f t="shared" si="83"/>
        <v xml:space="preserve"> (824,'2,50 m ping 25','150'),</v>
      </c>
    </row>
    <row r="3081" spans="1:5" x14ac:dyDescent="0.3">
      <c r="A3081">
        <v>824</v>
      </c>
      <c r="B3081" t="s">
        <v>4049</v>
      </c>
      <c r="C3081" s="2">
        <v>20</v>
      </c>
      <c r="E3081" t="str">
        <f t="shared" si="83"/>
        <v xml:space="preserve"> (824,'01 Cola PU','20'),</v>
      </c>
    </row>
    <row r="3082" spans="1:5" x14ac:dyDescent="0.3">
      <c r="A3082">
        <v>825</v>
      </c>
      <c r="B3082" t="s">
        <v>4050</v>
      </c>
      <c r="C3082" s="2">
        <v>0</v>
      </c>
      <c r="E3082" t="str">
        <f t="shared" si="83"/>
        <v xml:space="preserve"> (825,'8,20 m ping 20','0'),</v>
      </c>
    </row>
    <row r="3083" spans="1:5" x14ac:dyDescent="0.3">
      <c r="A3083">
        <v>825</v>
      </c>
      <c r="B3083" t="s">
        <v>2348</v>
      </c>
      <c r="C3083" s="2">
        <v>0</v>
      </c>
      <c r="E3083" t="str">
        <f t="shared" si="83"/>
        <v xml:space="preserve"> (825,'01 cola PU','0'),</v>
      </c>
    </row>
    <row r="3084" spans="1:5" x14ac:dyDescent="0.3">
      <c r="A3084">
        <v>826</v>
      </c>
      <c r="B3084" t="s">
        <v>4051</v>
      </c>
      <c r="C3084" s="2">
        <v>800</v>
      </c>
      <c r="E3084" t="str">
        <f t="shared" si="83"/>
        <v xml:space="preserve"> (826,'01 Saída de vazão de água','800'),</v>
      </c>
    </row>
    <row r="3085" spans="1:5" x14ac:dyDescent="0.3">
      <c r="A3085">
        <v>827</v>
      </c>
      <c r="B3085" t="s">
        <v>3691</v>
      </c>
      <c r="C3085" s="2">
        <v>0</v>
      </c>
      <c r="E3085" t="str">
        <f t="shared" si="83"/>
        <v xml:space="preserve"> (827,'MATERIAL','0'),</v>
      </c>
    </row>
    <row r="3086" spans="1:5" x14ac:dyDescent="0.3">
      <c r="A3086">
        <v>827</v>
      </c>
      <c r="B3086" t="s">
        <v>4052</v>
      </c>
      <c r="C3086" s="2">
        <v>212.52</v>
      </c>
      <c r="E3086" t="str">
        <f t="shared" si="83"/>
        <v xml:space="preserve"> (827,'7,0 m chapa 50','212,52'),</v>
      </c>
    </row>
    <row r="3087" spans="1:5" x14ac:dyDescent="0.3">
      <c r="A3087">
        <v>828</v>
      </c>
      <c r="B3087" t="s">
        <v>4053</v>
      </c>
      <c r="C3087" s="2">
        <v>159.37</v>
      </c>
      <c r="E3087" t="str">
        <f t="shared" si="83"/>
        <v xml:space="preserve"> (828,'7,5 m chapa 35','159,37'),</v>
      </c>
    </row>
    <row r="3088" spans="1:5" x14ac:dyDescent="0.3">
      <c r="A3088">
        <v>828</v>
      </c>
      <c r="B3088" t="s">
        <v>4054</v>
      </c>
      <c r="C3088" s="2">
        <v>26.7</v>
      </c>
      <c r="E3088" t="str">
        <f t="shared" si="83"/>
        <v xml:space="preserve"> (828,'2,20 m chapa 20','26,7'),</v>
      </c>
    </row>
    <row r="3089" spans="1:5" x14ac:dyDescent="0.3">
      <c r="A3089">
        <v>828</v>
      </c>
      <c r="B3089" t="s">
        <v>4055</v>
      </c>
      <c r="C3089" s="2">
        <v>38.24</v>
      </c>
      <c r="E3089" t="str">
        <f t="shared" si="83"/>
        <v xml:space="preserve"> (828,'2,10 m chapa 30','38,24'),</v>
      </c>
    </row>
    <row r="3090" spans="1:5" x14ac:dyDescent="0.3">
      <c r="A3090">
        <v>829</v>
      </c>
      <c r="B3090" t="s">
        <v>2407</v>
      </c>
      <c r="C3090" s="2">
        <v>321.3</v>
      </c>
      <c r="E3090" t="str">
        <f t="shared" si="83"/>
        <v xml:space="preserve"> (829,'5,10 m calha 60','321,3'),</v>
      </c>
    </row>
    <row r="3091" spans="1:5" x14ac:dyDescent="0.3">
      <c r="A3091">
        <v>829</v>
      </c>
      <c r="B3091" t="s">
        <v>2558</v>
      </c>
      <c r="C3091" s="2">
        <v>160</v>
      </c>
      <c r="E3091" t="str">
        <f t="shared" si="83"/>
        <v xml:space="preserve"> (829,'4,0 m condutores 10x5','160'),</v>
      </c>
    </row>
    <row r="3092" spans="1:5" x14ac:dyDescent="0.3">
      <c r="A3092">
        <v>830</v>
      </c>
      <c r="B3092" t="s">
        <v>4056</v>
      </c>
      <c r="C3092" s="2">
        <v>0</v>
      </c>
      <c r="E3092" t="str">
        <f t="shared" si="83"/>
        <v xml:space="preserve"> (830,'02 saída 100','0'),</v>
      </c>
    </row>
    <row r="3093" spans="1:5" x14ac:dyDescent="0.3">
      <c r="A3093">
        <v>830</v>
      </c>
      <c r="B3093" t="s">
        <v>4057</v>
      </c>
      <c r="C3093" s="2">
        <v>0</v>
      </c>
      <c r="E3093" t="str">
        <f t="shared" si="83"/>
        <v xml:space="preserve"> (830,'16,0 m calha 30','0'),</v>
      </c>
    </row>
    <row r="3094" spans="1:5" x14ac:dyDescent="0.3">
      <c r="A3094">
        <v>831</v>
      </c>
      <c r="B3094" t="s">
        <v>3370</v>
      </c>
      <c r="C3094" s="2">
        <v>50.06</v>
      </c>
      <c r="E3094" t="str">
        <f t="shared" si="83"/>
        <v xml:space="preserve"> (831,'4,10 m rufo 15','50,06'),</v>
      </c>
    </row>
    <row r="3095" spans="1:5" x14ac:dyDescent="0.3">
      <c r="A3095">
        <v>831</v>
      </c>
      <c r="B3095" t="s">
        <v>3370</v>
      </c>
      <c r="C3095" s="2">
        <v>50.06</v>
      </c>
      <c r="E3095" t="str">
        <f t="shared" si="83"/>
        <v xml:space="preserve"> (831,'4,10 m rufo 15','50,06'),</v>
      </c>
    </row>
    <row r="3096" spans="1:5" x14ac:dyDescent="0.3">
      <c r="A3096">
        <v>831</v>
      </c>
      <c r="B3096" t="s">
        <v>4058</v>
      </c>
      <c r="C3096" s="2">
        <v>96.61</v>
      </c>
      <c r="E3096" t="str">
        <f t="shared" si="83"/>
        <v xml:space="preserve"> (831,'4,75 m rufo 25','96,61'),</v>
      </c>
    </row>
    <row r="3097" spans="1:5" x14ac:dyDescent="0.3">
      <c r="A3097">
        <v>831</v>
      </c>
      <c r="B3097" t="s">
        <v>4013</v>
      </c>
      <c r="C3097" s="2">
        <v>73.2</v>
      </c>
      <c r="E3097" t="str">
        <f t="shared" si="83"/>
        <v xml:space="preserve"> (831,'3,0 m rufo 30','73,2'),</v>
      </c>
    </row>
    <row r="3098" spans="1:5" x14ac:dyDescent="0.3">
      <c r="A3098">
        <v>831</v>
      </c>
      <c r="B3098" t="s">
        <v>2509</v>
      </c>
      <c r="C3098" s="2">
        <v>40</v>
      </c>
      <c r="E3098" t="str">
        <f t="shared" si="83"/>
        <v xml:space="preserve"> (831,'02 colas PU','40'),</v>
      </c>
    </row>
    <row r="3099" spans="1:5" x14ac:dyDescent="0.3">
      <c r="A3099">
        <v>831</v>
      </c>
      <c r="B3099" t="s">
        <v>4059</v>
      </c>
      <c r="C3099" s="2">
        <v>147</v>
      </c>
      <c r="E3099" t="str">
        <f t="shared" si="83"/>
        <v xml:space="preserve"> (831,'3,50 m ping 33','147'),</v>
      </c>
    </row>
    <row r="3100" spans="1:5" x14ac:dyDescent="0.3">
      <c r="A3100">
        <v>831</v>
      </c>
      <c r="B3100" t="s">
        <v>3332</v>
      </c>
      <c r="C3100" s="2">
        <v>50.4</v>
      </c>
      <c r="E3100" t="str">
        <f t="shared" si="83"/>
        <v xml:space="preserve"> (831,'1,20 m ping 33','50,4'),</v>
      </c>
    </row>
    <row r="3101" spans="1:5" x14ac:dyDescent="0.3">
      <c r="A3101">
        <v>831</v>
      </c>
      <c r="B3101" t="s">
        <v>4060</v>
      </c>
      <c r="C3101" s="2">
        <v>172</v>
      </c>
      <c r="E3101" t="str">
        <f t="shared" si="83"/>
        <v xml:space="preserve"> (831,'4,10 m ping 33','172'),</v>
      </c>
    </row>
    <row r="3102" spans="1:5" x14ac:dyDescent="0.3">
      <c r="A3102">
        <v>832</v>
      </c>
      <c r="B3102" t="s">
        <v>4061</v>
      </c>
      <c r="C3102" s="2">
        <v>0</v>
      </c>
      <c r="E3102" t="str">
        <f t="shared" si="83"/>
        <v xml:space="preserve"> (832,'2,90 m rufo 30','0'),</v>
      </c>
    </row>
    <row r="3103" spans="1:5" x14ac:dyDescent="0.3">
      <c r="A3103">
        <v>833</v>
      </c>
      <c r="B3103" t="s">
        <v>4062</v>
      </c>
      <c r="C3103" s="2">
        <v>100</v>
      </c>
      <c r="E3103" t="str">
        <f t="shared" si="83"/>
        <v xml:space="preserve"> (833,'1,05 m 1,0','100'),</v>
      </c>
    </row>
    <row r="3104" spans="1:5" hidden="1" x14ac:dyDescent="0.3">
      <c r="A3104">
        <v>834</v>
      </c>
      <c r="B3104" t="s">
        <v>4063</v>
      </c>
    </row>
    <row r="3105" spans="1:5" x14ac:dyDescent="0.3">
      <c r="A3105">
        <v>834</v>
      </c>
      <c r="B3105" t="s">
        <v>4064</v>
      </c>
      <c r="C3105" s="2">
        <v>0</v>
      </c>
      <c r="E3105" t="str">
        <f t="shared" ref="E3105:E3106" si="84">" ("&amp;A3105&amp;",'"&amp;B3105&amp;"','"&amp;C3105&amp;"'),"</f>
        <v xml:space="preserve"> (834,'30 Tubos de cola PU','0'),</v>
      </c>
    </row>
    <row r="3106" spans="1:5" x14ac:dyDescent="0.3">
      <c r="A3106">
        <v>834</v>
      </c>
      <c r="B3106" t="s">
        <v>4065</v>
      </c>
      <c r="C3106" s="2">
        <v>0</v>
      </c>
      <c r="E3106" t="str">
        <f t="shared" si="84"/>
        <v xml:space="preserve"> (834,'Retirar 70 + 30 telhas e recolocar','0'),</v>
      </c>
    </row>
    <row r="3107" spans="1:5" hidden="1" x14ac:dyDescent="0.3">
      <c r="B3107" t="s">
        <v>4065</v>
      </c>
    </row>
    <row r="3108" spans="1:5" x14ac:dyDescent="0.3">
      <c r="A3108">
        <v>834</v>
      </c>
      <c r="B3108" t="s">
        <v>4066</v>
      </c>
      <c r="C3108" s="2">
        <v>0</v>
      </c>
      <c r="E3108" t="str">
        <f t="shared" ref="E3108:E3158" si="85">" ("&amp;A3108&amp;",'"&amp;B3108&amp;"','"&amp;C3108&amp;"'),"</f>
        <v xml:space="preserve"> (834,'Calafetar todo telhado','0'),</v>
      </c>
    </row>
    <row r="3109" spans="1:5" x14ac:dyDescent="0.3">
      <c r="A3109">
        <v>834</v>
      </c>
      <c r="B3109" t="s">
        <v>4067</v>
      </c>
      <c r="C3109" s="2">
        <v>0</v>
      </c>
      <c r="E3109" t="str">
        <f t="shared" si="85"/>
        <v xml:space="preserve"> (834,'Recolocar 20 ml ping 50','0'),</v>
      </c>
    </row>
    <row r="3110" spans="1:5" x14ac:dyDescent="0.3">
      <c r="A3110">
        <v>834</v>
      </c>
      <c r="B3110" t="s">
        <v>4068</v>
      </c>
      <c r="C3110" s="2">
        <v>0</v>
      </c>
      <c r="E3110" t="str">
        <f t="shared" si="85"/>
        <v xml:space="preserve"> (834,'15 saídas','0'),</v>
      </c>
    </row>
    <row r="3111" spans="1:5" x14ac:dyDescent="0.3">
      <c r="A3111">
        <v>834</v>
      </c>
      <c r="B3111" t="s">
        <v>4069</v>
      </c>
      <c r="C3111" s="2">
        <v>0</v>
      </c>
      <c r="E3111" t="str">
        <f t="shared" si="85"/>
        <v xml:space="preserve"> (834,'Retirada calha velha','0'),</v>
      </c>
    </row>
    <row r="3112" spans="1:5" x14ac:dyDescent="0.3">
      <c r="A3112">
        <v>835</v>
      </c>
      <c r="B3112" t="s">
        <v>4070</v>
      </c>
      <c r="C3112" s="2">
        <v>200</v>
      </c>
      <c r="E3112" t="str">
        <f t="shared" si="85"/>
        <v xml:space="preserve"> (835,'02 calha','200'),</v>
      </c>
    </row>
    <row r="3113" spans="1:5" x14ac:dyDescent="0.3">
      <c r="A3113">
        <v>835</v>
      </c>
      <c r="B3113" t="s">
        <v>4071</v>
      </c>
      <c r="C3113" s="2">
        <v>500</v>
      </c>
      <c r="E3113" t="str">
        <f t="shared" si="85"/>
        <v xml:space="preserve"> (835,'04 calhas','500'),</v>
      </c>
    </row>
    <row r="3114" spans="1:5" x14ac:dyDescent="0.3">
      <c r="A3114">
        <v>835</v>
      </c>
      <c r="B3114" t="s">
        <v>3691</v>
      </c>
      <c r="C3114" s="2">
        <v>0</v>
      </c>
      <c r="E3114" t="str">
        <f t="shared" si="85"/>
        <v xml:space="preserve"> (835,'MATERIAL','0'),</v>
      </c>
    </row>
    <row r="3115" spans="1:5" x14ac:dyDescent="0.3">
      <c r="A3115">
        <v>836</v>
      </c>
      <c r="B3115" t="s">
        <v>4072</v>
      </c>
      <c r="C3115" s="2">
        <v>547.20000000000005</v>
      </c>
      <c r="E3115" t="str">
        <f t="shared" si="85"/>
        <v xml:space="preserve"> (836,'11,0 m rufo 35','547,2'),</v>
      </c>
    </row>
    <row r="3116" spans="1:5" x14ac:dyDescent="0.3">
      <c r="A3116">
        <v>836</v>
      </c>
      <c r="B3116" t="s">
        <v>3657</v>
      </c>
      <c r="C3116" s="2">
        <v>40</v>
      </c>
      <c r="E3116" t="str">
        <f t="shared" si="85"/>
        <v xml:space="preserve"> (836,'02 tubos cola PU','40'),</v>
      </c>
    </row>
    <row r="3117" spans="1:5" x14ac:dyDescent="0.3">
      <c r="A3117">
        <v>838</v>
      </c>
      <c r="B3117" t="s">
        <v>3689</v>
      </c>
      <c r="C3117" s="2">
        <v>0</v>
      </c>
      <c r="E3117" t="str">
        <f t="shared" si="85"/>
        <v xml:space="preserve"> (838,'Material','0'),</v>
      </c>
    </row>
    <row r="3118" spans="1:5" x14ac:dyDescent="0.3">
      <c r="A3118">
        <v>838</v>
      </c>
      <c r="B3118" t="s">
        <v>4073</v>
      </c>
      <c r="C3118" s="2">
        <v>768.81</v>
      </c>
      <c r="E3118" t="str">
        <f t="shared" si="85"/>
        <v xml:space="preserve"> (838,'21,0 m chapa 45','768,81'),</v>
      </c>
    </row>
    <row r="3119" spans="1:5" x14ac:dyDescent="0.3">
      <c r="A3119">
        <v>839</v>
      </c>
      <c r="B3119" t="s">
        <v>4074</v>
      </c>
      <c r="C3119" s="2">
        <v>85</v>
      </c>
      <c r="E3119" t="str">
        <f t="shared" si="85"/>
        <v xml:space="preserve"> (839,'4,0 m corte 35','85'),</v>
      </c>
    </row>
    <row r="3120" spans="1:5" x14ac:dyDescent="0.3">
      <c r="A3120">
        <v>839</v>
      </c>
      <c r="B3120" t="s">
        <v>4075</v>
      </c>
      <c r="C3120" s="2">
        <v>48.56</v>
      </c>
      <c r="E3120" t="str">
        <f t="shared" si="85"/>
        <v xml:space="preserve"> (839,'2,0 m corte 40','48,56'),</v>
      </c>
    </row>
    <row r="3121" spans="1:5" x14ac:dyDescent="0.3">
      <c r="A3121">
        <v>839</v>
      </c>
      <c r="B3121" t="s">
        <v>2986</v>
      </c>
      <c r="C3121" s="2">
        <v>55.84</v>
      </c>
      <c r="E3121" t="str">
        <f t="shared" si="85"/>
        <v xml:space="preserve"> (839,'2,30 m chapa 40','55,84'),</v>
      </c>
    </row>
    <row r="3122" spans="1:5" x14ac:dyDescent="0.3">
      <c r="A3122">
        <v>840</v>
      </c>
      <c r="B3122" t="s">
        <v>3691</v>
      </c>
      <c r="C3122" s="2">
        <v>0</v>
      </c>
      <c r="E3122" t="str">
        <f t="shared" si="85"/>
        <v xml:space="preserve"> (840,'MATERIAL','0'),</v>
      </c>
    </row>
    <row r="3123" spans="1:5" x14ac:dyDescent="0.3">
      <c r="A3123">
        <v>840</v>
      </c>
      <c r="B3123" t="s">
        <v>4076</v>
      </c>
      <c r="C3123" s="2">
        <v>159.38999999999999</v>
      </c>
      <c r="E3123" t="str">
        <f t="shared" si="85"/>
        <v xml:space="preserve"> (840,'10,50 m calha 25','159,39'),</v>
      </c>
    </row>
    <row r="3124" spans="1:5" x14ac:dyDescent="0.3">
      <c r="A3124">
        <v>840</v>
      </c>
      <c r="B3124" t="s">
        <v>2510</v>
      </c>
      <c r="C3124" s="2">
        <v>67.98</v>
      </c>
      <c r="E3124" t="str">
        <f t="shared" si="85"/>
        <v xml:space="preserve"> (840,'4,0 m condutores 7x4','67,98'),</v>
      </c>
    </row>
    <row r="3125" spans="1:5" x14ac:dyDescent="0.3">
      <c r="A3125">
        <v>840</v>
      </c>
      <c r="B3125" t="s">
        <v>2382</v>
      </c>
      <c r="C3125" s="2">
        <v>40</v>
      </c>
      <c r="E3125" t="str">
        <f t="shared" si="85"/>
        <v xml:space="preserve"> (840,'2,0 m condutor 10x5','40'),</v>
      </c>
    </row>
    <row r="3126" spans="1:5" x14ac:dyDescent="0.3">
      <c r="A3126">
        <v>840</v>
      </c>
      <c r="B3126" t="s">
        <v>2569</v>
      </c>
      <c r="C3126" s="2">
        <v>36</v>
      </c>
      <c r="E3126" t="str">
        <f t="shared" si="85"/>
        <v xml:space="preserve"> (840,'06 suportes','36'),</v>
      </c>
    </row>
    <row r="3127" spans="1:5" x14ac:dyDescent="0.3">
      <c r="A3127">
        <v>841</v>
      </c>
      <c r="B3127" t="s">
        <v>2513</v>
      </c>
      <c r="C3127" s="2">
        <v>192</v>
      </c>
      <c r="E3127" t="str">
        <f t="shared" si="85"/>
        <v xml:space="preserve"> (841,'5,0 m calha 30','192'),</v>
      </c>
    </row>
    <row r="3128" spans="1:5" x14ac:dyDescent="0.3">
      <c r="A3128">
        <v>841</v>
      </c>
      <c r="B3128" t="s">
        <v>2350</v>
      </c>
      <c r="C3128" s="2">
        <v>90</v>
      </c>
      <c r="E3128" t="str">
        <f t="shared" si="85"/>
        <v xml:space="preserve"> (841,'1,50 m calha 30','90'),</v>
      </c>
    </row>
    <row r="3129" spans="1:5" x14ac:dyDescent="0.3">
      <c r="A3129">
        <v>841</v>
      </c>
      <c r="B3129" t="s">
        <v>4077</v>
      </c>
      <c r="C3129" s="2">
        <v>284.16000000000003</v>
      </c>
      <c r="E3129" t="str">
        <f t="shared" si="85"/>
        <v xml:space="preserve"> (841,'7,40 m calha 30','284,16'),</v>
      </c>
    </row>
    <row r="3130" spans="1:5" x14ac:dyDescent="0.3">
      <c r="A3130">
        <v>841</v>
      </c>
      <c r="B3130" t="s">
        <v>4078</v>
      </c>
      <c r="C3130" s="2">
        <v>110</v>
      </c>
      <c r="E3130" t="str">
        <f t="shared" si="85"/>
        <v xml:space="preserve"> (841,'110suportes','110'),</v>
      </c>
    </row>
    <row r="3131" spans="1:5" x14ac:dyDescent="0.3">
      <c r="A3131">
        <v>841</v>
      </c>
      <c r="B3131" t="s">
        <v>2510</v>
      </c>
      <c r="C3131" s="2">
        <v>160</v>
      </c>
      <c r="E3131" t="str">
        <f t="shared" si="85"/>
        <v xml:space="preserve"> (841,'4,0 m condutores 7x4','160'),</v>
      </c>
    </row>
    <row r="3132" spans="1:5" x14ac:dyDescent="0.3">
      <c r="A3132">
        <v>841</v>
      </c>
      <c r="B3132" t="s">
        <v>2777</v>
      </c>
      <c r="C3132" s="2">
        <v>80</v>
      </c>
      <c r="E3132" t="str">
        <f t="shared" si="85"/>
        <v xml:space="preserve"> (841,'2,0 m condutores 7x4','80'),</v>
      </c>
    </row>
    <row r="3133" spans="1:5" x14ac:dyDescent="0.3">
      <c r="A3133">
        <v>841</v>
      </c>
      <c r="B3133" t="s">
        <v>2510</v>
      </c>
      <c r="C3133" s="2">
        <v>160</v>
      </c>
      <c r="E3133" t="str">
        <f t="shared" si="85"/>
        <v xml:space="preserve"> (841,'4,0 m condutores 7x4','160'),</v>
      </c>
    </row>
    <row r="3134" spans="1:5" x14ac:dyDescent="0.3">
      <c r="A3134">
        <v>841</v>
      </c>
      <c r="B3134" t="s">
        <v>4079</v>
      </c>
      <c r="C3134" s="2">
        <v>50</v>
      </c>
      <c r="E3134" t="str">
        <f t="shared" si="85"/>
        <v xml:space="preserve"> (841,'Gasolina','50'),</v>
      </c>
    </row>
    <row r="3135" spans="1:5" x14ac:dyDescent="0.3">
      <c r="A3135">
        <v>843</v>
      </c>
      <c r="B3135" t="s">
        <v>4080</v>
      </c>
      <c r="C3135" s="2">
        <v>245.76</v>
      </c>
      <c r="E3135" t="str">
        <f t="shared" si="85"/>
        <v xml:space="preserve"> (843,'6,40 m calha 25','245,76'),</v>
      </c>
    </row>
    <row r="3136" spans="1:5" x14ac:dyDescent="0.3">
      <c r="A3136">
        <v>844</v>
      </c>
      <c r="B3136" t="s">
        <v>4081</v>
      </c>
      <c r="C3136" s="2">
        <v>269.5</v>
      </c>
      <c r="E3136" t="str">
        <f t="shared" si="85"/>
        <v xml:space="preserve"> (844,'4,90 m calha 50 Enc.','269,5'),</v>
      </c>
    </row>
    <row r="3137" spans="1:5" x14ac:dyDescent="0.3">
      <c r="A3137">
        <v>844</v>
      </c>
      <c r="B3137" t="s">
        <v>4082</v>
      </c>
      <c r="C3137" s="2">
        <v>478.5</v>
      </c>
      <c r="E3137" t="str">
        <f t="shared" si="85"/>
        <v xml:space="preserve"> (844,'8,70 m calha 50 coxo','478,5'),</v>
      </c>
    </row>
    <row r="3138" spans="1:5" x14ac:dyDescent="0.3">
      <c r="A3138">
        <v>844</v>
      </c>
      <c r="B3138" t="s">
        <v>3186</v>
      </c>
      <c r="C3138" s="2">
        <v>135</v>
      </c>
      <c r="E3138" t="str">
        <f t="shared" si="85"/>
        <v xml:space="preserve"> (844,'03 saídas','135'),</v>
      </c>
    </row>
    <row r="3139" spans="1:5" x14ac:dyDescent="0.3">
      <c r="A3139">
        <v>844</v>
      </c>
      <c r="B3139" t="s">
        <v>2956</v>
      </c>
      <c r="C3139" s="2">
        <v>100</v>
      </c>
      <c r="E3139" t="str">
        <f t="shared" si="85"/>
        <v xml:space="preserve"> (844,'01 calhinha','100'),</v>
      </c>
    </row>
    <row r="3140" spans="1:5" x14ac:dyDescent="0.3">
      <c r="A3140">
        <v>844</v>
      </c>
      <c r="B3140" t="s">
        <v>4083</v>
      </c>
      <c r="C3140" s="2">
        <v>247.5</v>
      </c>
      <c r="E3140" t="str">
        <f t="shared" si="85"/>
        <v xml:space="preserve"> (844,'4,50 bica 50','247,5'),</v>
      </c>
    </row>
    <row r="3141" spans="1:5" x14ac:dyDescent="0.3">
      <c r="A3141">
        <v>845</v>
      </c>
      <c r="B3141" t="s">
        <v>3691</v>
      </c>
      <c r="C3141" s="2">
        <v>0</v>
      </c>
      <c r="E3141" t="str">
        <f t="shared" si="85"/>
        <v xml:space="preserve"> (845,'MATERIAL','0'),</v>
      </c>
    </row>
    <row r="3142" spans="1:5" x14ac:dyDescent="0.3">
      <c r="A3142">
        <v>845</v>
      </c>
      <c r="B3142" t="s">
        <v>4084</v>
      </c>
      <c r="C3142" s="2">
        <v>208</v>
      </c>
      <c r="E3142" t="str">
        <f t="shared" si="85"/>
        <v xml:space="preserve"> (845,'18,0 m rufo 15','208'),</v>
      </c>
    </row>
    <row r="3143" spans="1:5" x14ac:dyDescent="0.3">
      <c r="A3143">
        <v>843</v>
      </c>
      <c r="B3143" t="s">
        <v>2491</v>
      </c>
      <c r="C3143" s="2">
        <v>504</v>
      </c>
      <c r="E3143" t="str">
        <f t="shared" si="85"/>
        <v xml:space="preserve"> (843,'10,50 m calha 40','504'),</v>
      </c>
    </row>
    <row r="3144" spans="1:5" x14ac:dyDescent="0.3">
      <c r="A3144">
        <v>843</v>
      </c>
      <c r="B3144" t="s">
        <v>2371</v>
      </c>
      <c r="C3144" s="2">
        <v>40</v>
      </c>
      <c r="E3144" t="str">
        <f t="shared" si="85"/>
        <v xml:space="preserve"> (843,'02 cola PU','40'),</v>
      </c>
    </row>
    <row r="3145" spans="1:5" x14ac:dyDescent="0.3">
      <c r="A3145">
        <v>846</v>
      </c>
      <c r="B3145" t="s">
        <v>4085</v>
      </c>
      <c r="C3145" s="2">
        <v>180.48</v>
      </c>
      <c r="E3145" t="str">
        <f t="shared" si="85"/>
        <v xml:space="preserve"> (846,'4,70 m rufo 30','180,48'),</v>
      </c>
    </row>
    <row r="3146" spans="1:5" x14ac:dyDescent="0.3">
      <c r="A3146">
        <v>846</v>
      </c>
      <c r="B3146" t="s">
        <v>3393</v>
      </c>
      <c r="C3146" s="2">
        <v>106.68</v>
      </c>
      <c r="E3146" t="str">
        <f t="shared" si="85"/>
        <v xml:space="preserve"> (846,'4,20 m rufo 20','106,68'),</v>
      </c>
    </row>
    <row r="3147" spans="1:5" x14ac:dyDescent="0.3">
      <c r="A3147">
        <v>846</v>
      </c>
      <c r="B3147" t="s">
        <v>4086</v>
      </c>
      <c r="C3147" s="2">
        <v>45</v>
      </c>
      <c r="E3147" t="str">
        <f t="shared" si="85"/>
        <v xml:space="preserve"> (846,'1,50 bica','45'),</v>
      </c>
    </row>
    <row r="3148" spans="1:5" x14ac:dyDescent="0.3">
      <c r="A3148">
        <v>846</v>
      </c>
      <c r="B3148" t="s">
        <v>4087</v>
      </c>
      <c r="C3148" s="2">
        <v>376.32</v>
      </c>
      <c r="E3148" t="str">
        <f t="shared" si="85"/>
        <v xml:space="preserve"> (846,'9,80 m calha 30','376,32'),</v>
      </c>
    </row>
    <row r="3149" spans="1:5" x14ac:dyDescent="0.3">
      <c r="A3149">
        <v>846</v>
      </c>
      <c r="B3149" t="s">
        <v>2569</v>
      </c>
      <c r="C3149" s="2">
        <v>60</v>
      </c>
      <c r="E3149" t="str">
        <f t="shared" si="85"/>
        <v xml:space="preserve"> (846,'06 suportes','60'),</v>
      </c>
    </row>
    <row r="3150" spans="1:5" x14ac:dyDescent="0.3">
      <c r="A3150">
        <v>846</v>
      </c>
      <c r="B3150" t="s">
        <v>2558</v>
      </c>
      <c r="C3150" s="2">
        <v>160</v>
      </c>
      <c r="E3150" t="str">
        <f t="shared" si="85"/>
        <v xml:space="preserve"> (846,'4,0 m condutores 10x5','160'),</v>
      </c>
    </row>
    <row r="3151" spans="1:5" x14ac:dyDescent="0.3">
      <c r="A3151">
        <v>847</v>
      </c>
      <c r="B3151" t="s">
        <v>2858</v>
      </c>
      <c r="C3151" s="2">
        <v>182.1</v>
      </c>
      <c r="E3151" t="str">
        <f t="shared" si="85"/>
        <v xml:space="preserve"> (847,'15,50 m rufo 20','182,1'),</v>
      </c>
    </row>
    <row r="3152" spans="1:5" x14ac:dyDescent="0.3">
      <c r="A3152">
        <v>843</v>
      </c>
      <c r="B3152" t="s">
        <v>4088</v>
      </c>
      <c r="C3152" s="2">
        <v>360.96</v>
      </c>
      <c r="E3152" t="str">
        <f t="shared" si="85"/>
        <v xml:space="preserve"> (843,'9,40 m calha 25','360,96'),</v>
      </c>
    </row>
    <row r="3153" spans="1:5" x14ac:dyDescent="0.3">
      <c r="A3153">
        <v>843</v>
      </c>
      <c r="B3153" t="s">
        <v>4089</v>
      </c>
      <c r="C3153" s="2">
        <v>135</v>
      </c>
      <c r="E3153" t="str">
        <f t="shared" si="85"/>
        <v xml:space="preserve"> (843,'03 saída','135'),</v>
      </c>
    </row>
    <row r="3154" spans="1:5" x14ac:dyDescent="0.3">
      <c r="A3154">
        <v>848</v>
      </c>
      <c r="B3154" t="s">
        <v>4090</v>
      </c>
      <c r="C3154" s="2">
        <v>0</v>
      </c>
      <c r="E3154" t="str">
        <f t="shared" si="85"/>
        <v xml:space="preserve"> (848,'Troca 66,0 m calha galvanizada','0'),</v>
      </c>
    </row>
    <row r="3155" spans="1:5" x14ac:dyDescent="0.3">
      <c r="A3155">
        <v>848</v>
      </c>
      <c r="B3155" t="s">
        <v>4091</v>
      </c>
      <c r="C3155" s="2">
        <v>0</v>
      </c>
      <c r="E3155" t="str">
        <f t="shared" si="85"/>
        <v xml:space="preserve"> (848,'Retirada telhas e alteração estrutura','0'),</v>
      </c>
    </row>
    <row r="3156" spans="1:5" x14ac:dyDescent="0.3">
      <c r="A3156">
        <v>848</v>
      </c>
      <c r="B3156" t="s">
        <v>4092</v>
      </c>
      <c r="C3156" s="2">
        <v>0</v>
      </c>
      <c r="E3156" t="str">
        <f t="shared" si="85"/>
        <v xml:space="preserve"> (848,'Revisão geral calhas e rufos','0'),</v>
      </c>
    </row>
    <row r="3157" spans="1:5" x14ac:dyDescent="0.3">
      <c r="A3157">
        <v>848</v>
      </c>
      <c r="B3157" t="s">
        <v>4093</v>
      </c>
      <c r="C3157" s="2">
        <v>0</v>
      </c>
      <c r="E3157" t="str">
        <f t="shared" si="85"/>
        <v xml:space="preserve"> (848,'Inst 20,0 m ping 60','0'),</v>
      </c>
    </row>
    <row r="3158" spans="1:5" x14ac:dyDescent="0.3">
      <c r="A3158">
        <v>848</v>
      </c>
      <c r="B3158" t="s">
        <v>4094</v>
      </c>
      <c r="C3158" s="2">
        <v>0</v>
      </c>
      <c r="E3158" t="str">
        <f t="shared" si="85"/>
        <v xml:space="preserve"> (848,'Inst 11,0 m calha 30','0'),</v>
      </c>
    </row>
    <row r="3159" spans="1:5" hidden="1" x14ac:dyDescent="0.3">
      <c r="B3159" t="s">
        <v>4094</v>
      </c>
    </row>
    <row r="3160" spans="1:5" x14ac:dyDescent="0.3">
      <c r="A3160">
        <v>848</v>
      </c>
      <c r="B3160" t="s">
        <v>4095</v>
      </c>
      <c r="C3160" s="2">
        <v>0</v>
      </c>
      <c r="E3160" t="str">
        <f t="shared" ref="E3160:E3223" si="86">" ("&amp;A3160&amp;",'"&amp;B3160&amp;"','"&amp;C3160&amp;"'),"</f>
        <v xml:space="preserve"> (848,'Inst 03 terças 75 mm barra enrij','0'),</v>
      </c>
    </row>
    <row r="3161" spans="1:5" x14ac:dyDescent="0.3">
      <c r="A3161">
        <v>848</v>
      </c>
      <c r="B3161" t="s">
        <v>4096</v>
      </c>
      <c r="C3161" s="2">
        <v>0</v>
      </c>
      <c r="E3161" t="str">
        <f t="shared" si="86"/>
        <v xml:space="preserve"> (848,'Desmontar e refazer a inst 28 telhas de 1,0 m','0'),</v>
      </c>
    </row>
    <row r="3162" spans="1:5" x14ac:dyDescent="0.3">
      <c r="A3162">
        <v>850</v>
      </c>
      <c r="B3162" t="s">
        <v>4097</v>
      </c>
      <c r="C3162" s="2">
        <v>42.72</v>
      </c>
      <c r="E3162" t="str">
        <f t="shared" si="86"/>
        <v xml:space="preserve"> (850,'1,50 m chapa 35','42,72'),</v>
      </c>
    </row>
    <row r="3163" spans="1:5" x14ac:dyDescent="0.3">
      <c r="A3163">
        <v>851</v>
      </c>
      <c r="B3163" t="s">
        <v>2698</v>
      </c>
      <c r="C3163" s="2">
        <v>0</v>
      </c>
      <c r="E3163" t="str">
        <f t="shared" si="86"/>
        <v xml:space="preserve"> (851,'6,0 m condutores 10x5','0'),</v>
      </c>
    </row>
    <row r="3164" spans="1:5" x14ac:dyDescent="0.3">
      <c r="A3164">
        <v>851</v>
      </c>
      <c r="B3164" t="s">
        <v>2662</v>
      </c>
      <c r="C3164" s="2">
        <v>0</v>
      </c>
      <c r="E3164" t="str">
        <f t="shared" si="86"/>
        <v xml:space="preserve"> (851,'01 saida','0'),</v>
      </c>
    </row>
    <row r="3165" spans="1:5" x14ac:dyDescent="0.3">
      <c r="A3165">
        <v>852</v>
      </c>
      <c r="B3165" t="s">
        <v>4098</v>
      </c>
      <c r="C3165" s="2">
        <v>0</v>
      </c>
      <c r="E3165" t="str">
        <f t="shared" si="86"/>
        <v xml:space="preserve"> (852,'3,50 m rufo 10','0'),</v>
      </c>
    </row>
    <row r="3166" spans="1:5" x14ac:dyDescent="0.3">
      <c r="A3166">
        <v>852</v>
      </c>
      <c r="B3166" t="s">
        <v>4099</v>
      </c>
      <c r="C3166" s="2">
        <v>0</v>
      </c>
      <c r="E3166" t="str">
        <f t="shared" si="86"/>
        <v xml:space="preserve"> (852,'02 cabeças ping','0'),</v>
      </c>
    </row>
    <row r="3167" spans="1:5" x14ac:dyDescent="0.3">
      <c r="A3167">
        <v>853</v>
      </c>
      <c r="B3167" t="s">
        <v>3122</v>
      </c>
      <c r="C3167" s="2">
        <v>45.55</v>
      </c>
      <c r="E3167" t="str">
        <f t="shared" si="86"/>
        <v xml:space="preserve"> (853,'5,0 m rufo 15','45,55'),</v>
      </c>
    </row>
    <row r="3168" spans="1:5" x14ac:dyDescent="0.3">
      <c r="A3168">
        <v>854</v>
      </c>
      <c r="B3168" t="s">
        <v>2597</v>
      </c>
      <c r="C3168" s="2">
        <v>30.35</v>
      </c>
      <c r="E3168" t="str">
        <f t="shared" si="86"/>
        <v xml:space="preserve"> (854,'2,50 m rufo 20','30,35'),</v>
      </c>
    </row>
    <row r="3169" spans="1:5" x14ac:dyDescent="0.3">
      <c r="A3169">
        <v>855</v>
      </c>
      <c r="B3169" t="s">
        <v>4100</v>
      </c>
      <c r="C3169" s="2">
        <v>156</v>
      </c>
      <c r="E3169" t="str">
        <f t="shared" si="86"/>
        <v xml:space="preserve"> (855,'3,25 m calha enc 40','156'),</v>
      </c>
    </row>
    <row r="3170" spans="1:5" x14ac:dyDescent="0.3">
      <c r="A3170">
        <v>855</v>
      </c>
      <c r="B3170" t="s">
        <v>4101</v>
      </c>
      <c r="C3170" s="2">
        <v>120</v>
      </c>
      <c r="E3170" t="str">
        <f t="shared" si="86"/>
        <v xml:space="preserve"> (855,'2,10 m calha enc 40','120'),</v>
      </c>
    </row>
    <row r="3171" spans="1:5" x14ac:dyDescent="0.3">
      <c r="A3171">
        <v>855</v>
      </c>
      <c r="B3171" t="s">
        <v>4102</v>
      </c>
      <c r="C3171" s="2">
        <v>120</v>
      </c>
      <c r="E3171" t="str">
        <f t="shared" si="86"/>
        <v xml:space="preserve"> (855,'1,75 m calha enc 40','120'),</v>
      </c>
    </row>
    <row r="3172" spans="1:5" x14ac:dyDescent="0.3">
      <c r="A3172">
        <v>855</v>
      </c>
      <c r="B3172" t="s">
        <v>4103</v>
      </c>
      <c r="C3172" s="2">
        <v>611.1</v>
      </c>
      <c r="E3172" t="str">
        <f t="shared" si="86"/>
        <v xml:space="preserve"> (855,'9,70 calha','611,1'),</v>
      </c>
    </row>
    <row r="3173" spans="1:5" x14ac:dyDescent="0.3">
      <c r="A3173">
        <v>855</v>
      </c>
      <c r="B3173" t="s">
        <v>3240</v>
      </c>
      <c r="C3173" s="2">
        <v>90</v>
      </c>
      <c r="E3173" t="str">
        <f t="shared" si="86"/>
        <v xml:space="preserve"> (855,'02 saídas','90'),</v>
      </c>
    </row>
    <row r="3174" spans="1:5" x14ac:dyDescent="0.3">
      <c r="A3174">
        <v>855</v>
      </c>
      <c r="B3174" t="s">
        <v>2698</v>
      </c>
      <c r="C3174" s="2">
        <v>240</v>
      </c>
      <c r="E3174" t="str">
        <f t="shared" si="86"/>
        <v xml:space="preserve"> (855,'6,0 m condutores 10x5','240'),</v>
      </c>
    </row>
    <row r="3175" spans="1:5" x14ac:dyDescent="0.3">
      <c r="A3175">
        <v>855</v>
      </c>
      <c r="B3175" t="s">
        <v>2553</v>
      </c>
      <c r="C3175" s="2">
        <v>60</v>
      </c>
      <c r="E3175" t="str">
        <f t="shared" si="86"/>
        <v xml:space="preserve"> (855,'03 colas PU','60'),</v>
      </c>
    </row>
    <row r="3176" spans="1:5" x14ac:dyDescent="0.3">
      <c r="A3176">
        <v>857</v>
      </c>
      <c r="B3176" t="s">
        <v>4104</v>
      </c>
      <c r="C3176" s="2">
        <v>233.68</v>
      </c>
      <c r="E3176" t="str">
        <f t="shared" si="86"/>
        <v xml:space="preserve"> (857,'9,20 m rufo 20','233,68'),</v>
      </c>
    </row>
    <row r="3177" spans="1:5" x14ac:dyDescent="0.3">
      <c r="A3177">
        <v>857</v>
      </c>
      <c r="B3177" t="s">
        <v>4105</v>
      </c>
      <c r="C3177" s="2">
        <v>20</v>
      </c>
      <c r="E3177" t="str">
        <f t="shared" si="86"/>
        <v xml:space="preserve"> (857,'01 tubo de cola','20'),</v>
      </c>
    </row>
    <row r="3178" spans="1:5" x14ac:dyDescent="0.3">
      <c r="A3178">
        <v>858</v>
      </c>
      <c r="B3178" t="s">
        <v>2394</v>
      </c>
      <c r="C3178" s="2">
        <v>50.8</v>
      </c>
      <c r="E3178" t="str">
        <f t="shared" si="86"/>
        <v xml:space="preserve"> (858,'2,0 m rufo 20','50,8'),</v>
      </c>
    </row>
    <row r="3179" spans="1:5" x14ac:dyDescent="0.3">
      <c r="A3179">
        <v>858</v>
      </c>
      <c r="B3179" t="s">
        <v>3394</v>
      </c>
      <c r="C3179" s="2">
        <v>45</v>
      </c>
      <c r="E3179" t="str">
        <f t="shared" si="86"/>
        <v xml:space="preserve"> (858,'1,60 m rufo 25','45'),</v>
      </c>
    </row>
    <row r="3180" spans="1:5" x14ac:dyDescent="0.3">
      <c r="A3180">
        <v>858</v>
      </c>
      <c r="B3180" t="s">
        <v>2618</v>
      </c>
      <c r="C3180" s="2">
        <v>20</v>
      </c>
      <c r="E3180" t="str">
        <f t="shared" si="86"/>
        <v xml:space="preserve"> (858,'01 cola Pu','20'),</v>
      </c>
    </row>
    <row r="3181" spans="1:5" x14ac:dyDescent="0.3">
      <c r="A3181">
        <v>858</v>
      </c>
      <c r="B3181" t="s">
        <v>2605</v>
      </c>
      <c r="C3181" s="2">
        <v>192</v>
      </c>
      <c r="E3181" t="str">
        <f t="shared" si="86"/>
        <v xml:space="preserve"> (858,'5,0 m ping 30','192'),</v>
      </c>
    </row>
    <row r="3182" spans="1:5" x14ac:dyDescent="0.3">
      <c r="A3182">
        <v>858</v>
      </c>
      <c r="B3182" t="s">
        <v>2605</v>
      </c>
      <c r="C3182" s="2">
        <v>192</v>
      </c>
      <c r="E3182" t="str">
        <f t="shared" si="86"/>
        <v xml:space="preserve"> (858,'5,0 m ping 30','192'),</v>
      </c>
    </row>
    <row r="3183" spans="1:5" x14ac:dyDescent="0.3">
      <c r="A3183">
        <v>859</v>
      </c>
      <c r="B3183" t="s">
        <v>4106</v>
      </c>
      <c r="C3183" s="2">
        <v>103.32</v>
      </c>
      <c r="E3183" t="str">
        <f t="shared" si="86"/>
        <v xml:space="preserve"> (859,'2,05 mcalha','103,32'),</v>
      </c>
    </row>
    <row r="3184" spans="1:5" x14ac:dyDescent="0.3">
      <c r="A3184">
        <v>859</v>
      </c>
      <c r="B3184" t="s">
        <v>4107</v>
      </c>
      <c r="C3184" s="2">
        <v>107.36</v>
      </c>
      <c r="E3184" t="str">
        <f t="shared" si="86"/>
        <v xml:space="preserve"> (859,'2,20 m calha (02 peças)','107,36'),</v>
      </c>
    </row>
    <row r="3185" spans="1:5" x14ac:dyDescent="0.3">
      <c r="A3185">
        <v>859</v>
      </c>
      <c r="B3185" t="s">
        <v>4108</v>
      </c>
      <c r="C3185" s="2">
        <v>54.63</v>
      </c>
      <c r="E3185" t="str">
        <f t="shared" si="86"/>
        <v xml:space="preserve"> (859,'1,50 m rufo 20 (03 peças)','54,63'),</v>
      </c>
    </row>
    <row r="3186" spans="1:5" x14ac:dyDescent="0.3">
      <c r="A3186">
        <v>859</v>
      </c>
      <c r="B3186" t="s">
        <v>4109</v>
      </c>
      <c r="C3186" s="2">
        <v>80</v>
      </c>
      <c r="E3186" t="str">
        <f t="shared" si="86"/>
        <v xml:space="preserve"> (859,'1,48 calha 40','80'),</v>
      </c>
    </row>
    <row r="3187" spans="1:5" x14ac:dyDescent="0.3">
      <c r="A3187">
        <v>859</v>
      </c>
      <c r="B3187" t="s">
        <v>2370</v>
      </c>
      <c r="C3187" s="2">
        <v>35</v>
      </c>
      <c r="E3187" t="str">
        <f t="shared" si="86"/>
        <v xml:space="preserve"> (859,'01 saída','35'),</v>
      </c>
    </row>
    <row r="3188" spans="1:5" x14ac:dyDescent="0.3">
      <c r="A3188">
        <v>860</v>
      </c>
      <c r="B3188" t="s">
        <v>4110</v>
      </c>
      <c r="C3188" s="2">
        <v>156.19</v>
      </c>
      <c r="E3188" t="str">
        <f t="shared" si="86"/>
        <v xml:space="preserve"> (860,'9,60 m rufo 20','156,19'),</v>
      </c>
    </row>
    <row r="3189" spans="1:5" x14ac:dyDescent="0.3">
      <c r="A3189">
        <v>861</v>
      </c>
      <c r="B3189" t="s">
        <v>2556</v>
      </c>
      <c r="C3189" s="2">
        <v>86.36</v>
      </c>
      <c r="E3189" t="str">
        <f t="shared" si="86"/>
        <v xml:space="preserve"> (861,'3,40 m rufo 20','86,36'),</v>
      </c>
    </row>
    <row r="3190" spans="1:5" x14ac:dyDescent="0.3">
      <c r="A3190">
        <v>861</v>
      </c>
      <c r="B3190" t="s">
        <v>2687</v>
      </c>
      <c r="C3190" s="2">
        <v>207.36</v>
      </c>
      <c r="E3190" t="str">
        <f t="shared" si="86"/>
        <v xml:space="preserve"> (861,'5,40 m calha 30','207,36'),</v>
      </c>
    </row>
    <row r="3191" spans="1:5" x14ac:dyDescent="0.3">
      <c r="A3191">
        <v>861</v>
      </c>
      <c r="B3191" t="s">
        <v>2352</v>
      </c>
      <c r="C3191" s="2">
        <v>160</v>
      </c>
      <c r="E3191" t="str">
        <f t="shared" si="86"/>
        <v xml:space="preserve"> (861,'4,0 m condutor 10x5','160'),</v>
      </c>
    </row>
    <row r="3192" spans="1:5" x14ac:dyDescent="0.3">
      <c r="A3192">
        <v>861</v>
      </c>
      <c r="B3192" t="s">
        <v>2514</v>
      </c>
      <c r="C3192" s="2">
        <v>70</v>
      </c>
      <c r="E3192" t="str">
        <f t="shared" si="86"/>
        <v xml:space="preserve"> (861,'04 suportes','70'),</v>
      </c>
    </row>
    <row r="3193" spans="1:5" x14ac:dyDescent="0.3">
      <c r="A3193">
        <v>861</v>
      </c>
      <c r="B3193" t="s">
        <v>4111</v>
      </c>
      <c r="C3193" s="2">
        <v>50.16</v>
      </c>
      <c r="E3193" t="str">
        <f t="shared" si="86"/>
        <v xml:space="preserve"> (861,'1,10 rufo acab 35','50,16'),</v>
      </c>
    </row>
    <row r="3194" spans="1:5" x14ac:dyDescent="0.3">
      <c r="A3194">
        <v>861</v>
      </c>
      <c r="B3194" t="s">
        <v>2788</v>
      </c>
      <c r="C3194" s="2">
        <v>138.24</v>
      </c>
      <c r="E3194" t="str">
        <f t="shared" si="86"/>
        <v xml:space="preserve"> (861,'3,60 m calha 30','138,24'),</v>
      </c>
    </row>
    <row r="3195" spans="1:5" x14ac:dyDescent="0.3">
      <c r="A3195">
        <v>861</v>
      </c>
      <c r="B3195" t="s">
        <v>4112</v>
      </c>
      <c r="C3195" s="2">
        <v>126.72</v>
      </c>
      <c r="E3195" t="str">
        <f t="shared" si="86"/>
        <v xml:space="preserve"> (861,'3,30 m rufo acab 30','126,72'),</v>
      </c>
    </row>
    <row r="3196" spans="1:5" x14ac:dyDescent="0.3">
      <c r="A3196">
        <v>861</v>
      </c>
      <c r="B3196" t="s">
        <v>4113</v>
      </c>
      <c r="C3196" s="2">
        <v>364.8</v>
      </c>
      <c r="E3196" t="str">
        <f t="shared" si="86"/>
        <v xml:space="preserve"> (861,'8,0 m ping /rufo 35','364,8'),</v>
      </c>
    </row>
    <row r="3197" spans="1:5" x14ac:dyDescent="0.3">
      <c r="A3197">
        <v>861</v>
      </c>
      <c r="B3197" t="s">
        <v>4114</v>
      </c>
      <c r="C3197" s="2">
        <v>161.28</v>
      </c>
      <c r="E3197" t="str">
        <f t="shared" si="86"/>
        <v xml:space="preserve"> (861,'4,20 rufo acab 30','161,28'),</v>
      </c>
    </row>
    <row r="3198" spans="1:5" x14ac:dyDescent="0.3">
      <c r="A3198">
        <v>861</v>
      </c>
      <c r="B3198" t="s">
        <v>2777</v>
      </c>
      <c r="C3198" s="2">
        <v>80</v>
      </c>
      <c r="E3198" t="str">
        <f t="shared" si="86"/>
        <v xml:space="preserve"> (861,'2,0 m condutores 7x4','80'),</v>
      </c>
    </row>
    <row r="3199" spans="1:5" x14ac:dyDescent="0.3">
      <c r="A3199">
        <v>862</v>
      </c>
      <c r="B3199" t="s">
        <v>4115</v>
      </c>
      <c r="C3199" s="2">
        <v>0</v>
      </c>
      <c r="E3199" t="str">
        <f t="shared" si="86"/>
        <v xml:space="preserve"> (862,'7,10 m calha 50','0'),</v>
      </c>
    </row>
    <row r="3200" spans="1:5" x14ac:dyDescent="0.3">
      <c r="A3200">
        <v>862</v>
      </c>
      <c r="B3200" t="s">
        <v>2558</v>
      </c>
      <c r="C3200" s="2">
        <v>0</v>
      </c>
      <c r="E3200" t="str">
        <f t="shared" si="86"/>
        <v xml:space="preserve"> (862,'4,0 m condutores 10x5','0'),</v>
      </c>
    </row>
    <row r="3201" spans="1:5" x14ac:dyDescent="0.3">
      <c r="A3201">
        <v>863</v>
      </c>
      <c r="B3201" t="s">
        <v>4116</v>
      </c>
      <c r="C3201" s="2">
        <v>651</v>
      </c>
      <c r="E3201" t="str">
        <f t="shared" si="86"/>
        <v xml:space="preserve"> (863,'15,50 m ping muro','651'),</v>
      </c>
    </row>
    <row r="3202" spans="1:5" x14ac:dyDescent="0.3">
      <c r="A3202">
        <v>863</v>
      </c>
      <c r="B3202" t="s">
        <v>4117</v>
      </c>
      <c r="C3202" s="2">
        <v>542.4</v>
      </c>
      <c r="E3202" t="str">
        <f t="shared" si="86"/>
        <v xml:space="preserve"> (863,'11,30 m ping muro','542,4'),</v>
      </c>
    </row>
    <row r="3203" spans="1:5" x14ac:dyDescent="0.3">
      <c r="A3203">
        <v>863</v>
      </c>
      <c r="B3203" t="s">
        <v>4118</v>
      </c>
      <c r="C3203" s="2">
        <v>218.4</v>
      </c>
      <c r="E3203" t="str">
        <f t="shared" si="86"/>
        <v xml:space="preserve"> (863,'5,20 m ping muro','218,4'),</v>
      </c>
    </row>
    <row r="3204" spans="1:5" x14ac:dyDescent="0.3">
      <c r="A3204">
        <v>863</v>
      </c>
      <c r="B3204" t="s">
        <v>4119</v>
      </c>
      <c r="C3204" s="2">
        <v>99.84</v>
      </c>
      <c r="E3204" t="str">
        <f t="shared" si="86"/>
        <v xml:space="preserve"> (863,'2,60 m ping 30','99,84'),</v>
      </c>
    </row>
    <row r="3205" spans="1:5" x14ac:dyDescent="0.3">
      <c r="A3205">
        <v>863</v>
      </c>
      <c r="B3205" t="s">
        <v>4120</v>
      </c>
      <c r="C3205" s="2">
        <v>84.48</v>
      </c>
      <c r="E3205" t="str">
        <f t="shared" si="86"/>
        <v xml:space="preserve"> (863,'2,20 m ping 30','84,48'),</v>
      </c>
    </row>
    <row r="3206" spans="1:5" x14ac:dyDescent="0.3">
      <c r="A3206">
        <v>863</v>
      </c>
      <c r="B3206" t="s">
        <v>3378</v>
      </c>
      <c r="C3206" s="2">
        <v>145.91999999999999</v>
      </c>
      <c r="E3206" t="str">
        <f t="shared" si="86"/>
        <v xml:space="preserve"> (863,'3,80 m ping 30','145,92'),</v>
      </c>
    </row>
    <row r="3207" spans="1:5" x14ac:dyDescent="0.3">
      <c r="A3207">
        <v>863</v>
      </c>
      <c r="B3207" t="s">
        <v>4121</v>
      </c>
      <c r="C3207" s="2">
        <v>0</v>
      </c>
      <c r="E3207" t="str">
        <f t="shared" si="86"/>
        <v xml:space="preserve"> (863,'0,50 cabeça ping','0'),</v>
      </c>
    </row>
    <row r="3208" spans="1:5" x14ac:dyDescent="0.3">
      <c r="A3208">
        <v>863</v>
      </c>
      <c r="B3208" t="s">
        <v>4122</v>
      </c>
      <c r="C3208" s="2">
        <v>59.02</v>
      </c>
      <c r="E3208" t="str">
        <f t="shared" si="86"/>
        <v xml:space="preserve"> (863,'2,60 m ping 15','59,02'),</v>
      </c>
    </row>
    <row r="3209" spans="1:5" x14ac:dyDescent="0.3">
      <c r="A3209">
        <v>863</v>
      </c>
      <c r="B3209" t="s">
        <v>2678</v>
      </c>
      <c r="C3209" s="2">
        <v>20.43</v>
      </c>
      <c r="E3209" t="str">
        <f t="shared" si="86"/>
        <v xml:space="preserve"> (863,'0,90 cm ping 15','20,43'),</v>
      </c>
    </row>
    <row r="3210" spans="1:5" x14ac:dyDescent="0.3">
      <c r="A3210">
        <v>864</v>
      </c>
      <c r="B3210" t="s">
        <v>3459</v>
      </c>
      <c r="C3210" s="2">
        <v>793.8</v>
      </c>
      <c r="E3210" t="str">
        <f t="shared" si="86"/>
        <v xml:space="preserve"> (864,'12,60 m calha 60','793,8'),</v>
      </c>
    </row>
    <row r="3211" spans="1:5" x14ac:dyDescent="0.3">
      <c r="A3211">
        <v>864</v>
      </c>
      <c r="B3211" t="s">
        <v>4123</v>
      </c>
      <c r="C3211" s="2">
        <v>749.7</v>
      </c>
      <c r="E3211" t="str">
        <f t="shared" si="86"/>
        <v xml:space="preserve"> (864,'11,90 m calha 60','749,7'),</v>
      </c>
    </row>
    <row r="3212" spans="1:5" x14ac:dyDescent="0.3">
      <c r="A3212">
        <v>864</v>
      </c>
      <c r="B3212" t="s">
        <v>4124</v>
      </c>
      <c r="C3212" s="2">
        <v>781.2</v>
      </c>
      <c r="E3212" t="str">
        <f t="shared" si="86"/>
        <v xml:space="preserve"> (864,'12,40 m calha 60','781,2'),</v>
      </c>
    </row>
    <row r="3213" spans="1:5" x14ac:dyDescent="0.3">
      <c r="A3213">
        <v>864</v>
      </c>
      <c r="B3213" t="s">
        <v>4124</v>
      </c>
      <c r="C3213" s="2">
        <v>781.2</v>
      </c>
      <c r="E3213" t="str">
        <f t="shared" si="86"/>
        <v xml:space="preserve"> (864,'12,40 m calha 60','781,2'),</v>
      </c>
    </row>
    <row r="3214" spans="1:5" x14ac:dyDescent="0.3">
      <c r="A3214">
        <v>864</v>
      </c>
      <c r="B3214" t="s">
        <v>3642</v>
      </c>
      <c r="C3214" s="2">
        <v>140</v>
      </c>
      <c r="E3214" t="str">
        <f t="shared" si="86"/>
        <v xml:space="preserve"> (864,'07 colas PU','140'),</v>
      </c>
    </row>
    <row r="3215" spans="1:5" x14ac:dyDescent="0.3">
      <c r="A3215">
        <v>864</v>
      </c>
      <c r="B3215" t="s">
        <v>4125</v>
      </c>
      <c r="C3215" s="2">
        <v>1600</v>
      </c>
      <c r="E3215" t="str">
        <f t="shared" si="86"/>
        <v xml:space="preserve"> (864,'40,0 m condutores 10x5','1600'),</v>
      </c>
    </row>
    <row r="3216" spans="1:5" x14ac:dyDescent="0.3">
      <c r="A3216">
        <v>865</v>
      </c>
      <c r="B3216" t="s">
        <v>4126</v>
      </c>
      <c r="C3216" s="2">
        <v>267.12</v>
      </c>
      <c r="E3216" t="str">
        <f t="shared" si="86"/>
        <v xml:space="preserve"> (865,'5,10 m calha 45','267,12'),</v>
      </c>
    </row>
    <row r="3217" spans="1:5" x14ac:dyDescent="0.3">
      <c r="A3217">
        <v>865</v>
      </c>
      <c r="B3217" t="s">
        <v>2646</v>
      </c>
      <c r="C3217" s="2">
        <v>160</v>
      </c>
      <c r="E3217" t="str">
        <f t="shared" si="86"/>
        <v xml:space="preserve"> (865,'4,0 m condutores','160'),</v>
      </c>
    </row>
    <row r="3218" spans="1:5" x14ac:dyDescent="0.3">
      <c r="A3218">
        <v>865</v>
      </c>
      <c r="B3218" t="s">
        <v>2514</v>
      </c>
      <c r="C3218" s="2">
        <v>40</v>
      </c>
      <c r="E3218" t="str">
        <f t="shared" si="86"/>
        <v xml:space="preserve"> (865,'04 suportes','40'),</v>
      </c>
    </row>
    <row r="3219" spans="1:5" x14ac:dyDescent="0.3">
      <c r="A3219">
        <v>865</v>
      </c>
      <c r="B3219" t="s">
        <v>2348</v>
      </c>
      <c r="C3219" s="2">
        <v>20</v>
      </c>
      <c r="E3219" t="str">
        <f t="shared" si="86"/>
        <v xml:space="preserve"> (865,'01 cola PU','20'),</v>
      </c>
    </row>
    <row r="3220" spans="1:5" x14ac:dyDescent="0.3">
      <c r="A3220">
        <v>866</v>
      </c>
      <c r="B3220" t="s">
        <v>4127</v>
      </c>
      <c r="C3220" s="2">
        <v>994.41</v>
      </c>
      <c r="E3220" t="str">
        <f t="shared" si="86"/>
        <v xml:space="preserve"> (866,'39,15 m rufo 20','994,41'),</v>
      </c>
    </row>
    <row r="3221" spans="1:5" x14ac:dyDescent="0.3">
      <c r="A3221">
        <v>866</v>
      </c>
      <c r="B3221" t="s">
        <v>4128</v>
      </c>
      <c r="C3221" s="2">
        <v>90</v>
      </c>
      <c r="E3221" t="str">
        <f t="shared" si="86"/>
        <v xml:space="preserve"> (866,'1,40 m calha 40','90'),</v>
      </c>
    </row>
    <row r="3222" spans="1:5" x14ac:dyDescent="0.3">
      <c r="A3222">
        <v>866</v>
      </c>
      <c r="B3222" t="s">
        <v>2777</v>
      </c>
      <c r="C3222" s="2">
        <v>80</v>
      </c>
      <c r="E3222" t="str">
        <f t="shared" si="86"/>
        <v xml:space="preserve"> (866,'2,0 m condutores 7x4','80'),</v>
      </c>
    </row>
    <row r="3223" spans="1:5" x14ac:dyDescent="0.3">
      <c r="A3223">
        <v>866</v>
      </c>
      <c r="B3223" t="s">
        <v>4129</v>
      </c>
      <c r="C3223" s="2">
        <v>251.46</v>
      </c>
      <c r="E3223" t="str">
        <f t="shared" si="86"/>
        <v xml:space="preserve"> (866,'9,90 m ping 20','251,46'),</v>
      </c>
    </row>
    <row r="3224" spans="1:5" x14ac:dyDescent="0.3">
      <c r="A3224">
        <v>866</v>
      </c>
      <c r="B3224" t="s">
        <v>4130</v>
      </c>
      <c r="C3224" s="2">
        <v>1259.5</v>
      </c>
      <c r="E3224" t="str">
        <f t="shared" ref="E3224:E3287" si="87">" ("&amp;A3224&amp;",'"&amp;B3224&amp;"','"&amp;C3224&amp;"'),"</f>
        <v xml:space="preserve"> (866,'22,90 m ping/rufo 50','1259,5'),</v>
      </c>
    </row>
    <row r="3225" spans="1:5" x14ac:dyDescent="0.3">
      <c r="A3225">
        <v>866</v>
      </c>
      <c r="B3225" t="s">
        <v>4131</v>
      </c>
      <c r="C3225" s="2">
        <v>1159.68</v>
      </c>
      <c r="E3225" t="str">
        <f t="shared" si="87"/>
        <v xml:space="preserve"> (866,'30,20 m ping/rufo 30','1159,68'),</v>
      </c>
    </row>
    <row r="3226" spans="1:5" x14ac:dyDescent="0.3">
      <c r="A3226">
        <v>866</v>
      </c>
      <c r="B3226" t="s">
        <v>4132</v>
      </c>
      <c r="C3226" s="2">
        <v>120</v>
      </c>
      <c r="E3226" t="str">
        <f t="shared" si="87"/>
        <v xml:space="preserve"> (866,'06 tubos de cola','120'),</v>
      </c>
    </row>
    <row r="3227" spans="1:5" x14ac:dyDescent="0.3">
      <c r="A3227">
        <v>867</v>
      </c>
      <c r="B3227" t="s">
        <v>2862</v>
      </c>
      <c r="C3227" s="2">
        <v>60.7</v>
      </c>
      <c r="E3227" t="str">
        <f t="shared" si="87"/>
        <v xml:space="preserve"> (867,'5,0 m rufo 20','60,7'),</v>
      </c>
    </row>
    <row r="3228" spans="1:5" x14ac:dyDescent="0.3">
      <c r="A3228">
        <v>868</v>
      </c>
      <c r="B3228" t="s">
        <v>4133</v>
      </c>
      <c r="C3228" s="2">
        <v>990.6</v>
      </c>
      <c r="E3228" t="str">
        <f t="shared" si="87"/>
        <v xml:space="preserve"> (868,'12,70 m calha 70','990,6'),</v>
      </c>
    </row>
    <row r="3229" spans="1:5" x14ac:dyDescent="0.3">
      <c r="A3229">
        <v>868</v>
      </c>
      <c r="B3229" t="s">
        <v>4134</v>
      </c>
      <c r="C3229" s="2">
        <v>180</v>
      </c>
      <c r="E3229" t="str">
        <f t="shared" si="87"/>
        <v xml:space="preserve"> (868,'04 saídas','180'),</v>
      </c>
    </row>
    <row r="3230" spans="1:5" x14ac:dyDescent="0.3">
      <c r="A3230">
        <v>869</v>
      </c>
      <c r="B3230" t="s">
        <v>4135</v>
      </c>
      <c r="C3230" s="2">
        <v>220</v>
      </c>
      <c r="E3230" t="str">
        <f t="shared" si="87"/>
        <v xml:space="preserve"> (869,'2,70 m rufo20','220'),</v>
      </c>
    </row>
    <row r="3231" spans="1:5" x14ac:dyDescent="0.3">
      <c r="A3231">
        <v>869</v>
      </c>
      <c r="B3231" t="s">
        <v>4136</v>
      </c>
      <c r="C3231" s="2">
        <v>0</v>
      </c>
      <c r="E3231" t="str">
        <f t="shared" si="87"/>
        <v xml:space="preserve"> (869,'2,44 m rufo 15','0'),</v>
      </c>
    </row>
    <row r="3232" spans="1:5" x14ac:dyDescent="0.3">
      <c r="A3232">
        <v>869</v>
      </c>
      <c r="B3232" t="s">
        <v>4137</v>
      </c>
      <c r="C3232" s="2">
        <v>0</v>
      </c>
      <c r="E3232" t="str">
        <f t="shared" si="87"/>
        <v xml:space="preserve"> (869,'1,46 m rufo 20','0'),</v>
      </c>
    </row>
    <row r="3233" spans="1:5" x14ac:dyDescent="0.3">
      <c r="A3233">
        <v>869</v>
      </c>
      <c r="B3233" t="s">
        <v>2348</v>
      </c>
      <c r="C3233" s="2">
        <v>0</v>
      </c>
      <c r="E3233" t="str">
        <f t="shared" si="87"/>
        <v xml:space="preserve"> (869,'01 cola PU','0'),</v>
      </c>
    </row>
    <row r="3234" spans="1:5" x14ac:dyDescent="0.3">
      <c r="A3234">
        <v>559</v>
      </c>
      <c r="B3234" t="s">
        <v>4138</v>
      </c>
      <c r="C3234" s="2">
        <v>0</v>
      </c>
      <c r="E3234" t="str">
        <f t="shared" si="87"/>
        <v xml:space="preserve"> (559,'ACERTO LOJA DEVE RUFO','0'),</v>
      </c>
    </row>
    <row r="3235" spans="1:5" x14ac:dyDescent="0.3">
      <c r="A3235">
        <v>559</v>
      </c>
      <c r="B3235" t="s">
        <v>4139</v>
      </c>
      <c r="C3235" s="2">
        <v>0</v>
      </c>
      <c r="E3235" t="str">
        <f t="shared" si="87"/>
        <v xml:space="preserve"> (559,'CLIENTE DEVE DINHEIRO','0'),</v>
      </c>
    </row>
    <row r="3236" spans="1:5" x14ac:dyDescent="0.3">
      <c r="A3236">
        <v>870</v>
      </c>
      <c r="B3236" t="s">
        <v>4140</v>
      </c>
      <c r="C3236" s="2">
        <v>72</v>
      </c>
      <c r="E3236" t="str">
        <f t="shared" si="87"/>
        <v xml:space="preserve"> (870,'2,40 m rufo 25','72'),</v>
      </c>
    </row>
    <row r="3237" spans="1:5" x14ac:dyDescent="0.3">
      <c r="A3237">
        <v>870</v>
      </c>
      <c r="B3237" t="s">
        <v>4141</v>
      </c>
      <c r="C3237" s="2">
        <v>24.97</v>
      </c>
      <c r="E3237" t="str">
        <f t="shared" si="87"/>
        <v xml:space="preserve"> (870,'1,10 m rufo 15','24,97'),</v>
      </c>
    </row>
    <row r="3238" spans="1:5" x14ac:dyDescent="0.3">
      <c r="A3238">
        <v>870</v>
      </c>
      <c r="B3238" t="s">
        <v>4142</v>
      </c>
      <c r="C3238" s="2">
        <v>321.31</v>
      </c>
      <c r="E3238" t="str">
        <f t="shared" si="87"/>
        <v xml:space="preserve"> (870,'12,65 m rufo 20','321,31'),</v>
      </c>
    </row>
    <row r="3239" spans="1:5" x14ac:dyDescent="0.3">
      <c r="A3239">
        <v>870</v>
      </c>
      <c r="B3239" t="s">
        <v>4143</v>
      </c>
      <c r="C3239" s="2">
        <v>60</v>
      </c>
      <c r="E3239" t="str">
        <f t="shared" si="87"/>
        <v xml:space="preserve"> (870,'03 tubos colas PU','60'),</v>
      </c>
    </row>
    <row r="3240" spans="1:5" x14ac:dyDescent="0.3">
      <c r="A3240">
        <v>870</v>
      </c>
      <c r="B3240" t="s">
        <v>4144</v>
      </c>
      <c r="C3240" s="2">
        <v>1121.28</v>
      </c>
      <c r="E3240" t="str">
        <f t="shared" si="87"/>
        <v xml:space="preserve"> (870,'29,20 m ping 30','1121,28'),</v>
      </c>
    </row>
    <row r="3241" spans="1:5" x14ac:dyDescent="0.3">
      <c r="A3241">
        <v>870</v>
      </c>
      <c r="B3241" t="s">
        <v>4145</v>
      </c>
      <c r="C3241" s="2">
        <v>632.5</v>
      </c>
      <c r="E3241" t="str">
        <f t="shared" si="87"/>
        <v xml:space="preserve"> (870,'11,50 m ping /rufo 50','632,5'),</v>
      </c>
    </row>
    <row r="3242" spans="1:5" x14ac:dyDescent="0.3">
      <c r="A3242">
        <v>870</v>
      </c>
      <c r="B3242" t="s">
        <v>4146</v>
      </c>
      <c r="C3242" s="2">
        <v>148.68</v>
      </c>
      <c r="E3242" t="str">
        <f t="shared" si="87"/>
        <v xml:space="preserve"> (870,'2,95 m ping/rufo 45','148,68'),</v>
      </c>
    </row>
    <row r="3243" spans="1:5" x14ac:dyDescent="0.3">
      <c r="A3243">
        <v>870</v>
      </c>
      <c r="B3243" t="s">
        <v>4147</v>
      </c>
      <c r="C3243" s="2">
        <v>177.06</v>
      </c>
      <c r="E3243" t="str">
        <f t="shared" si="87"/>
        <v xml:space="preserve"> (870,'7,80 m ping 15','177,06'),</v>
      </c>
    </row>
    <row r="3244" spans="1:5" x14ac:dyDescent="0.3">
      <c r="A3244">
        <v>871</v>
      </c>
      <c r="B3244" t="s">
        <v>4148</v>
      </c>
      <c r="C3244" s="2">
        <v>185.59</v>
      </c>
      <c r="E3244" t="str">
        <f t="shared" si="87"/>
        <v xml:space="preserve"> (871,'15,20 m rufo 15','185,59'),</v>
      </c>
    </row>
    <row r="3245" spans="1:5" x14ac:dyDescent="0.3">
      <c r="A3245">
        <v>872</v>
      </c>
      <c r="B3245" t="s">
        <v>2932</v>
      </c>
      <c r="C3245" s="2">
        <v>36</v>
      </c>
      <c r="E3245" t="str">
        <f t="shared" si="87"/>
        <v xml:space="preserve"> (872,'02 estanhos','36'),</v>
      </c>
    </row>
    <row r="3246" spans="1:5" x14ac:dyDescent="0.3">
      <c r="A3246">
        <v>872</v>
      </c>
      <c r="B3246" t="s">
        <v>2638</v>
      </c>
      <c r="C3246" s="2">
        <v>400</v>
      </c>
      <c r="E3246" t="str">
        <f t="shared" si="87"/>
        <v xml:space="preserve"> (872,'10,0 m condutores 10x5','400'),</v>
      </c>
    </row>
    <row r="3247" spans="1:5" x14ac:dyDescent="0.3">
      <c r="A3247">
        <v>873</v>
      </c>
      <c r="B3247" t="s">
        <v>4149</v>
      </c>
      <c r="C3247" s="2">
        <v>170</v>
      </c>
      <c r="E3247" t="str">
        <f t="shared" si="87"/>
        <v xml:space="preserve"> (873,'3,50 m calha 60','170'),</v>
      </c>
    </row>
    <row r="3248" spans="1:5" x14ac:dyDescent="0.3">
      <c r="A3248">
        <v>874</v>
      </c>
      <c r="B3248" t="s">
        <v>2646</v>
      </c>
      <c r="C3248" s="2">
        <v>160</v>
      </c>
      <c r="E3248" t="str">
        <f t="shared" si="87"/>
        <v xml:space="preserve"> (874,'4,0 m condutores','160'),</v>
      </c>
    </row>
    <row r="3249" spans="1:5" x14ac:dyDescent="0.3">
      <c r="A3249">
        <v>874</v>
      </c>
      <c r="B3249" t="s">
        <v>2534</v>
      </c>
      <c r="C3249" s="2">
        <v>100</v>
      </c>
      <c r="E3249" t="str">
        <f t="shared" si="87"/>
        <v xml:space="preserve"> (874,'1,0 m calha 30','100'),</v>
      </c>
    </row>
    <row r="3250" spans="1:5" x14ac:dyDescent="0.3">
      <c r="A3250">
        <v>874</v>
      </c>
      <c r="B3250" t="s">
        <v>2351</v>
      </c>
      <c r="C3250" s="2">
        <v>20</v>
      </c>
      <c r="E3250" t="str">
        <f t="shared" si="87"/>
        <v xml:space="preserve"> (874,'02 suportes','20'),</v>
      </c>
    </row>
    <row r="3251" spans="1:5" x14ac:dyDescent="0.3">
      <c r="A3251">
        <v>874</v>
      </c>
      <c r="B3251" t="s">
        <v>4150</v>
      </c>
      <c r="C3251" s="2">
        <v>31.75</v>
      </c>
      <c r="E3251" t="str">
        <f t="shared" si="87"/>
        <v xml:space="preserve"> (874,'1,25 m rufo 20','31,75'),</v>
      </c>
    </row>
    <row r="3252" spans="1:5" x14ac:dyDescent="0.3">
      <c r="A3252">
        <v>874</v>
      </c>
      <c r="B3252" t="s">
        <v>4151</v>
      </c>
      <c r="C3252" s="2">
        <v>26.67</v>
      </c>
      <c r="E3252" t="str">
        <f t="shared" si="87"/>
        <v xml:space="preserve"> (874,'1,05 m rufo 20','26,67'),</v>
      </c>
    </row>
    <row r="3253" spans="1:5" x14ac:dyDescent="0.3">
      <c r="A3253">
        <v>874</v>
      </c>
      <c r="B3253" t="s">
        <v>2480</v>
      </c>
      <c r="C3253" s="2">
        <v>33.020000000000003</v>
      </c>
      <c r="E3253" t="str">
        <f t="shared" si="87"/>
        <v xml:space="preserve"> (874,'1,30 m rufo 20','33,02'),</v>
      </c>
    </row>
    <row r="3254" spans="1:5" x14ac:dyDescent="0.3">
      <c r="A3254">
        <v>874</v>
      </c>
      <c r="B3254" t="s">
        <v>2348</v>
      </c>
      <c r="C3254" s="2">
        <v>20</v>
      </c>
      <c r="E3254" t="str">
        <f t="shared" si="87"/>
        <v xml:space="preserve"> (874,'01 cola PU','20'),</v>
      </c>
    </row>
    <row r="3255" spans="1:5" x14ac:dyDescent="0.3">
      <c r="A3255">
        <v>874</v>
      </c>
      <c r="B3255" t="s">
        <v>4152</v>
      </c>
      <c r="C3255" s="2">
        <v>120</v>
      </c>
      <c r="E3255" t="str">
        <f t="shared" si="87"/>
        <v xml:space="preserve"> (874,'1,45 calha enc. 40','120'),</v>
      </c>
    </row>
    <row r="3256" spans="1:5" x14ac:dyDescent="0.3">
      <c r="A3256">
        <v>875</v>
      </c>
      <c r="B3256" t="s">
        <v>3689</v>
      </c>
      <c r="C3256" s="2">
        <v>0</v>
      </c>
      <c r="E3256" t="str">
        <f t="shared" si="87"/>
        <v xml:space="preserve"> (875,'Material','0'),</v>
      </c>
    </row>
    <row r="3257" spans="1:5" x14ac:dyDescent="0.3">
      <c r="A3257">
        <v>875</v>
      </c>
      <c r="B3257" t="s">
        <v>2862</v>
      </c>
      <c r="C3257" s="2">
        <v>0</v>
      </c>
      <c r="E3257" t="str">
        <f t="shared" si="87"/>
        <v xml:space="preserve"> (875,'5,0 m rufo 20','0'),</v>
      </c>
    </row>
    <row r="3258" spans="1:5" x14ac:dyDescent="0.3">
      <c r="A3258">
        <v>875</v>
      </c>
      <c r="B3258" t="s">
        <v>2348</v>
      </c>
      <c r="C3258" s="2">
        <v>0</v>
      </c>
      <c r="E3258" t="str">
        <f t="shared" si="87"/>
        <v xml:space="preserve"> (875,'01 cola PU','0'),</v>
      </c>
    </row>
    <row r="3259" spans="1:5" x14ac:dyDescent="0.3">
      <c r="A3259">
        <v>876</v>
      </c>
      <c r="B3259" t="s">
        <v>4153</v>
      </c>
      <c r="C3259" s="2">
        <v>200</v>
      </c>
      <c r="E3259" t="str">
        <f t="shared" si="87"/>
        <v xml:space="preserve"> (876,'03 saídas 100 mm','200'),</v>
      </c>
    </row>
    <row r="3260" spans="1:5" x14ac:dyDescent="0.3">
      <c r="A3260">
        <v>877</v>
      </c>
      <c r="B3260" t="s">
        <v>3329</v>
      </c>
      <c r="C3260" s="2">
        <v>81.28</v>
      </c>
      <c r="E3260" t="str">
        <f t="shared" si="87"/>
        <v xml:space="preserve"> (877,'3,20 m rufo 20','81,28'),</v>
      </c>
    </row>
    <row r="3261" spans="1:5" x14ac:dyDescent="0.3">
      <c r="A3261">
        <v>877</v>
      </c>
      <c r="B3261" t="s">
        <v>2556</v>
      </c>
      <c r="C3261" s="2">
        <v>86.36</v>
      </c>
      <c r="E3261" t="str">
        <f t="shared" si="87"/>
        <v xml:space="preserve"> (877,'3,40 m rufo 20','86,36'),</v>
      </c>
    </row>
    <row r="3262" spans="1:5" x14ac:dyDescent="0.3">
      <c r="A3262">
        <v>877</v>
      </c>
      <c r="B3262" t="s">
        <v>4154</v>
      </c>
      <c r="C3262" s="2">
        <v>128.69999999999999</v>
      </c>
      <c r="E3262" t="str">
        <f t="shared" si="87"/>
        <v xml:space="preserve"> (877,'3,90 m rufo 25','128,7'),</v>
      </c>
    </row>
    <row r="3263" spans="1:5" x14ac:dyDescent="0.3">
      <c r="A3263">
        <v>877</v>
      </c>
      <c r="B3263" t="s">
        <v>4155</v>
      </c>
      <c r="C3263" s="2">
        <v>149.76</v>
      </c>
      <c r="E3263" t="str">
        <f t="shared" si="87"/>
        <v xml:space="preserve"> (877,'3,90 m ping 30','149,76'),</v>
      </c>
    </row>
    <row r="3264" spans="1:5" x14ac:dyDescent="0.3">
      <c r="A3264">
        <v>877</v>
      </c>
      <c r="B3264" t="s">
        <v>3401</v>
      </c>
      <c r="C3264" s="2">
        <v>40</v>
      </c>
      <c r="E3264" t="str">
        <f t="shared" si="87"/>
        <v xml:space="preserve"> (877,'02 PU','40'),</v>
      </c>
    </row>
    <row r="3265" spans="1:5" x14ac:dyDescent="0.3">
      <c r="A3265">
        <v>878</v>
      </c>
      <c r="B3265" t="s">
        <v>2640</v>
      </c>
      <c r="C3265" s="2">
        <v>320</v>
      </c>
      <c r="E3265" t="str">
        <f t="shared" si="87"/>
        <v xml:space="preserve"> (878,'8,0 m condutores 7x4','320'),</v>
      </c>
    </row>
    <row r="3266" spans="1:5" x14ac:dyDescent="0.3">
      <c r="A3266">
        <v>879</v>
      </c>
      <c r="B3266" t="s">
        <v>2558</v>
      </c>
      <c r="C3266" s="2">
        <v>160</v>
      </c>
      <c r="E3266" t="str">
        <f t="shared" si="87"/>
        <v xml:space="preserve"> (879,'4,0 m condutores 10x5','160'),</v>
      </c>
    </row>
    <row r="3267" spans="1:5" x14ac:dyDescent="0.3">
      <c r="A3267">
        <v>856</v>
      </c>
      <c r="B3267" t="s">
        <v>4156</v>
      </c>
      <c r="C3267" s="2">
        <v>266.37</v>
      </c>
      <c r="E3267" t="str">
        <f t="shared" si="87"/>
        <v xml:space="preserve"> (856,'6,50 m coxo 60','266,37'),</v>
      </c>
    </row>
    <row r="3268" spans="1:5" x14ac:dyDescent="0.3">
      <c r="A3268">
        <v>856</v>
      </c>
      <c r="B3268" t="s">
        <v>2526</v>
      </c>
      <c r="C3268" s="2">
        <v>21</v>
      </c>
      <c r="E3268" t="str">
        <f t="shared" si="87"/>
        <v xml:space="preserve"> (856,'03 suportes','21'),</v>
      </c>
    </row>
    <row r="3269" spans="1:5" x14ac:dyDescent="0.3">
      <c r="A3269">
        <v>880</v>
      </c>
      <c r="B3269" t="s">
        <v>2697</v>
      </c>
      <c r="C3269" s="2">
        <v>320</v>
      </c>
      <c r="E3269" t="str">
        <f t="shared" si="87"/>
        <v xml:space="preserve"> (880,'8,0 m condutores 10x5','320'),</v>
      </c>
    </row>
    <row r="3270" spans="1:5" x14ac:dyDescent="0.3">
      <c r="A3270">
        <v>881</v>
      </c>
      <c r="B3270" t="s">
        <v>2400</v>
      </c>
      <c r="C3270" s="2">
        <v>0</v>
      </c>
      <c r="E3270" t="str">
        <f t="shared" si="87"/>
        <v xml:space="preserve"> (881,'4,50 m rufo 20','0'),</v>
      </c>
    </row>
    <row r="3271" spans="1:5" x14ac:dyDescent="0.3">
      <c r="A3271">
        <v>881</v>
      </c>
      <c r="B3271" t="s">
        <v>4157</v>
      </c>
      <c r="C3271" s="2">
        <v>0</v>
      </c>
      <c r="E3271" t="str">
        <f t="shared" si="87"/>
        <v xml:space="preserve"> (881,'4,50 calha','0'),</v>
      </c>
    </row>
    <row r="3272" spans="1:5" x14ac:dyDescent="0.3">
      <c r="A3272">
        <v>881</v>
      </c>
      <c r="B3272" t="s">
        <v>3589</v>
      </c>
      <c r="C3272" s="2">
        <v>0</v>
      </c>
      <c r="E3272" t="str">
        <f t="shared" si="87"/>
        <v xml:space="preserve"> (881,'01 Pu','0'),</v>
      </c>
    </row>
    <row r="3273" spans="1:5" x14ac:dyDescent="0.3">
      <c r="A3273">
        <v>882</v>
      </c>
      <c r="B3273" t="s">
        <v>2558</v>
      </c>
      <c r="C3273" s="2">
        <v>0</v>
      </c>
      <c r="E3273" t="str">
        <f t="shared" si="87"/>
        <v xml:space="preserve"> (882,'4,0 m condutores 10x5','0'),</v>
      </c>
    </row>
    <row r="3274" spans="1:5" x14ac:dyDescent="0.3">
      <c r="A3274">
        <v>882</v>
      </c>
      <c r="B3274" t="s">
        <v>4158</v>
      </c>
      <c r="C3274" s="2">
        <v>0</v>
      </c>
      <c r="E3274" t="str">
        <f t="shared" si="87"/>
        <v xml:space="preserve"> (882,'01 adaptação','0'),</v>
      </c>
    </row>
    <row r="3275" spans="1:5" x14ac:dyDescent="0.3">
      <c r="A3275">
        <v>842</v>
      </c>
      <c r="B3275" t="s">
        <v>4159</v>
      </c>
      <c r="C3275" s="2">
        <v>462</v>
      </c>
      <c r="E3275" t="str">
        <f t="shared" si="87"/>
        <v xml:space="preserve"> (842,'8,40 m calha 50','462'),</v>
      </c>
    </row>
    <row r="3276" spans="1:5" x14ac:dyDescent="0.3">
      <c r="A3276">
        <v>842</v>
      </c>
      <c r="B3276" t="s">
        <v>2382</v>
      </c>
      <c r="C3276" s="2">
        <v>80</v>
      </c>
      <c r="E3276" t="str">
        <f t="shared" si="87"/>
        <v xml:space="preserve"> (842,'2,0 m condutor 10x5','80'),</v>
      </c>
    </row>
    <row r="3277" spans="1:5" x14ac:dyDescent="0.3">
      <c r="A3277">
        <v>883</v>
      </c>
      <c r="B3277" t="s">
        <v>2804</v>
      </c>
      <c r="C3277" s="2">
        <v>0</v>
      </c>
      <c r="E3277" t="str">
        <f t="shared" si="87"/>
        <v xml:space="preserve"> (883,'6,0 m rufo 20','0'),</v>
      </c>
    </row>
    <row r="3278" spans="1:5" x14ac:dyDescent="0.3">
      <c r="A3278">
        <v>883</v>
      </c>
      <c r="B3278" t="s">
        <v>2348</v>
      </c>
      <c r="C3278" s="2">
        <v>0</v>
      </c>
      <c r="E3278" t="str">
        <f t="shared" si="87"/>
        <v xml:space="preserve"> (883,'01 cola PU','0'),</v>
      </c>
    </row>
    <row r="3279" spans="1:5" x14ac:dyDescent="0.3">
      <c r="A3279">
        <v>884</v>
      </c>
      <c r="B3279" t="s">
        <v>4160</v>
      </c>
      <c r="C3279" s="2">
        <v>0</v>
      </c>
      <c r="E3279" t="str">
        <f t="shared" si="87"/>
        <v xml:space="preserve"> (884,'2,36 m calha 50','0'),</v>
      </c>
    </row>
    <row r="3280" spans="1:5" x14ac:dyDescent="0.3">
      <c r="A3280">
        <v>884</v>
      </c>
      <c r="B3280" t="s">
        <v>2694</v>
      </c>
      <c r="C3280" s="2">
        <v>0</v>
      </c>
      <c r="E3280" t="str">
        <f t="shared" si="87"/>
        <v xml:space="preserve"> (884,'02 tampas','0'),</v>
      </c>
    </row>
    <row r="3281" spans="1:5" x14ac:dyDescent="0.3">
      <c r="A3281">
        <v>884</v>
      </c>
      <c r="B3281" t="s">
        <v>2370</v>
      </c>
      <c r="C3281" s="2">
        <v>0</v>
      </c>
      <c r="E3281" t="str">
        <f t="shared" si="87"/>
        <v xml:space="preserve"> (884,'01 saída','0'),</v>
      </c>
    </row>
    <row r="3282" spans="1:5" x14ac:dyDescent="0.3">
      <c r="A3282">
        <v>885</v>
      </c>
      <c r="B3282" t="s">
        <v>4161</v>
      </c>
      <c r="C3282" s="2">
        <v>256.2</v>
      </c>
      <c r="E3282" t="str">
        <f t="shared" si="87"/>
        <v xml:space="preserve"> (885,'6,10 m chapa 33','256,2'),</v>
      </c>
    </row>
    <row r="3283" spans="1:5" x14ac:dyDescent="0.3">
      <c r="A3283">
        <v>885</v>
      </c>
      <c r="B3283" t="s">
        <v>4162</v>
      </c>
      <c r="C3283" s="2">
        <v>585.6</v>
      </c>
      <c r="E3283" t="str">
        <f t="shared" si="87"/>
        <v xml:space="preserve"> (885,'15,25 m chapa 30','585,6'),</v>
      </c>
    </row>
    <row r="3284" spans="1:5" x14ac:dyDescent="0.3">
      <c r="A3284">
        <v>885</v>
      </c>
      <c r="B3284" t="s">
        <v>2552</v>
      </c>
      <c r="C3284" s="2">
        <v>60</v>
      </c>
      <c r="E3284" t="str">
        <f t="shared" si="87"/>
        <v xml:space="preserve"> (885,'03 colas Pu','60'),</v>
      </c>
    </row>
    <row r="3285" spans="1:5" x14ac:dyDescent="0.3">
      <c r="A3285">
        <v>886</v>
      </c>
      <c r="B3285" t="s">
        <v>3689</v>
      </c>
      <c r="C3285" s="2">
        <v>0</v>
      </c>
      <c r="E3285" t="str">
        <f t="shared" si="87"/>
        <v xml:space="preserve"> (886,'Material','0'),</v>
      </c>
    </row>
    <row r="3286" spans="1:5" x14ac:dyDescent="0.3">
      <c r="A3286">
        <v>886</v>
      </c>
      <c r="B3286" t="s">
        <v>4163</v>
      </c>
      <c r="C3286" s="2">
        <v>455.83</v>
      </c>
      <c r="E3286" t="str">
        <f t="shared" si="87"/>
        <v xml:space="preserve"> (886,'16,60 m rufo 30','455,83'),</v>
      </c>
    </row>
    <row r="3287" spans="1:5" x14ac:dyDescent="0.3">
      <c r="A3287">
        <v>886</v>
      </c>
      <c r="B3287" t="s">
        <v>2371</v>
      </c>
      <c r="C3287" s="2">
        <v>40</v>
      </c>
      <c r="E3287" t="str">
        <f t="shared" si="87"/>
        <v xml:space="preserve"> (886,'02 cola PU','40'),</v>
      </c>
    </row>
    <row r="3288" spans="1:5" x14ac:dyDescent="0.3">
      <c r="A3288">
        <v>886</v>
      </c>
      <c r="B3288" t="s">
        <v>4164</v>
      </c>
      <c r="C3288" s="2">
        <v>7.5</v>
      </c>
      <c r="E3288" t="str">
        <f t="shared" ref="E3288:E3316" si="88">" ("&amp;A3288&amp;",'"&amp;B3288&amp;"','"&amp;C3288&amp;"'),"</f>
        <v xml:space="preserve"> (886,'30 Parafuso/bucha','7,5'),</v>
      </c>
    </row>
    <row r="3289" spans="1:5" x14ac:dyDescent="0.3">
      <c r="A3289">
        <v>887</v>
      </c>
      <c r="B3289" t="s">
        <v>2439</v>
      </c>
      <c r="C3289" s="2">
        <v>240</v>
      </c>
      <c r="E3289" t="str">
        <f t="shared" si="88"/>
        <v xml:space="preserve"> (887,'6,0 m condutor 10x5','240'),</v>
      </c>
    </row>
    <row r="3290" spans="1:5" x14ac:dyDescent="0.3">
      <c r="A3290">
        <v>888</v>
      </c>
      <c r="B3290" t="s">
        <v>4165</v>
      </c>
      <c r="C3290" s="2">
        <v>687.5</v>
      </c>
      <c r="E3290" t="str">
        <f t="shared" si="88"/>
        <v xml:space="preserve"> (888,'12,50 m calha','687,5'),</v>
      </c>
    </row>
    <row r="3291" spans="1:5" x14ac:dyDescent="0.3">
      <c r="A3291">
        <v>888</v>
      </c>
      <c r="B3291" t="s">
        <v>4166</v>
      </c>
      <c r="C3291" s="2">
        <v>35</v>
      </c>
      <c r="E3291" t="str">
        <f t="shared" si="88"/>
        <v xml:space="preserve"> (888,'01 Saída','35'),</v>
      </c>
    </row>
    <row r="3292" spans="1:5" x14ac:dyDescent="0.3">
      <c r="A3292">
        <v>888</v>
      </c>
      <c r="B3292" t="s">
        <v>4167</v>
      </c>
      <c r="C3292" s="2">
        <v>500</v>
      </c>
      <c r="E3292" t="str">
        <f t="shared" si="88"/>
        <v xml:space="preserve"> (888,'Telhado/ mão de obra','500'),</v>
      </c>
    </row>
    <row r="3293" spans="1:5" x14ac:dyDescent="0.3">
      <c r="A3293">
        <v>889</v>
      </c>
      <c r="B3293" t="s">
        <v>4168</v>
      </c>
      <c r="C3293" s="2">
        <v>582.72</v>
      </c>
      <c r="E3293" t="str">
        <f t="shared" si="88"/>
        <v xml:space="preserve"> (889,'32,0 m ping muro 30','582,72'),</v>
      </c>
    </row>
    <row r="3294" spans="1:5" x14ac:dyDescent="0.3">
      <c r="A3294">
        <v>889</v>
      </c>
      <c r="B3294" t="s">
        <v>3489</v>
      </c>
      <c r="C3294" s="2">
        <v>240.36</v>
      </c>
      <c r="E3294" t="str">
        <f t="shared" si="88"/>
        <v xml:space="preserve"> (889,'12,0 m ping 33','240,36'),</v>
      </c>
    </row>
    <row r="3295" spans="1:5" x14ac:dyDescent="0.3">
      <c r="A3295">
        <v>889</v>
      </c>
      <c r="B3295" t="s">
        <v>4169</v>
      </c>
      <c r="C3295" s="2">
        <v>148.75</v>
      </c>
      <c r="E3295" t="str">
        <f t="shared" si="88"/>
        <v xml:space="preserve"> (889,'7,0 m ping 35','148,75'),</v>
      </c>
    </row>
    <row r="3296" spans="1:5" x14ac:dyDescent="0.3">
      <c r="A3296">
        <v>889</v>
      </c>
      <c r="B3296" t="s">
        <v>4170</v>
      </c>
      <c r="C3296" s="2">
        <v>22.77</v>
      </c>
      <c r="E3296" t="str">
        <f t="shared" si="88"/>
        <v xml:space="preserve"> (889,'1,5 m ping 25','22,77'),</v>
      </c>
    </row>
    <row r="3297" spans="1:5" x14ac:dyDescent="0.3">
      <c r="A3297">
        <v>889</v>
      </c>
      <c r="B3297" t="s">
        <v>3303</v>
      </c>
      <c r="C3297" s="2">
        <v>169.96</v>
      </c>
      <c r="E3297" t="str">
        <f t="shared" si="88"/>
        <v xml:space="preserve"> (889,'14,0 m ping 20','169,96'),</v>
      </c>
    </row>
    <row r="3298" spans="1:5" x14ac:dyDescent="0.3">
      <c r="A3298">
        <v>889</v>
      </c>
      <c r="B3298" t="s">
        <v>3836</v>
      </c>
      <c r="C3298" s="2">
        <v>72.86</v>
      </c>
      <c r="E3298" t="str">
        <f t="shared" si="88"/>
        <v xml:space="preserve"> (889,'2,0 m chapa 60','72,86'),</v>
      </c>
    </row>
    <row r="3299" spans="1:5" x14ac:dyDescent="0.3">
      <c r="A3299">
        <v>889</v>
      </c>
      <c r="B3299" t="s">
        <v>2860</v>
      </c>
      <c r="C3299" s="2">
        <v>18.32</v>
      </c>
      <c r="E3299" t="str">
        <f t="shared" si="88"/>
        <v xml:space="preserve"> (889,'2,0 m rufo 15','18,32'),</v>
      </c>
    </row>
    <row r="3300" spans="1:5" x14ac:dyDescent="0.3">
      <c r="A3300">
        <v>890</v>
      </c>
      <c r="B3300" t="s">
        <v>3422</v>
      </c>
      <c r="C3300" s="2">
        <v>150</v>
      </c>
      <c r="E3300" t="str">
        <f t="shared" si="88"/>
        <v xml:space="preserve"> (890,'01 chapéu chinês','150'),</v>
      </c>
    </row>
    <row r="3301" spans="1:5" x14ac:dyDescent="0.3">
      <c r="A3301">
        <v>891</v>
      </c>
      <c r="B3301" t="s">
        <v>4171</v>
      </c>
      <c r="C3301" s="2">
        <v>27</v>
      </c>
      <c r="E3301" t="str">
        <f t="shared" si="88"/>
        <v xml:space="preserve"> (891,'1,0 m rufo 30','27'),</v>
      </c>
    </row>
    <row r="3302" spans="1:5" x14ac:dyDescent="0.3">
      <c r="A3302">
        <v>892</v>
      </c>
      <c r="B3302" t="s">
        <v>4172</v>
      </c>
      <c r="C3302" s="2">
        <v>0</v>
      </c>
      <c r="E3302" t="str">
        <f t="shared" si="88"/>
        <v xml:space="preserve"> (892,'5,30 rufo/mata bica 50','0'),</v>
      </c>
    </row>
    <row r="3303" spans="1:5" x14ac:dyDescent="0.3">
      <c r="A3303">
        <v>892</v>
      </c>
      <c r="B3303" t="s">
        <v>2348</v>
      </c>
      <c r="C3303" s="2">
        <v>0</v>
      </c>
      <c r="E3303" t="str">
        <f t="shared" si="88"/>
        <v xml:space="preserve"> (892,'01 cola PU','0'),</v>
      </c>
    </row>
    <row r="3304" spans="1:5" x14ac:dyDescent="0.3">
      <c r="A3304">
        <v>893</v>
      </c>
      <c r="B3304" t="s">
        <v>3689</v>
      </c>
      <c r="C3304" s="2">
        <v>0</v>
      </c>
      <c r="E3304" t="str">
        <f t="shared" si="88"/>
        <v xml:space="preserve"> (893,'Material','0'),</v>
      </c>
    </row>
    <row r="3305" spans="1:5" x14ac:dyDescent="0.3">
      <c r="A3305">
        <v>893</v>
      </c>
      <c r="B3305" t="s">
        <v>4173</v>
      </c>
      <c r="C3305" s="2">
        <v>0</v>
      </c>
      <c r="E3305" t="str">
        <f t="shared" si="88"/>
        <v xml:space="preserve"> (893,'15,0 m chapa 20','0'),</v>
      </c>
    </row>
    <row r="3306" spans="1:5" x14ac:dyDescent="0.3">
      <c r="A3306">
        <v>893</v>
      </c>
      <c r="B3306" t="s">
        <v>4174</v>
      </c>
      <c r="C3306" s="2">
        <v>0</v>
      </c>
      <c r="E3306" t="str">
        <f t="shared" si="88"/>
        <v xml:space="preserve"> (893,'14,27 m rufos 20','0'),</v>
      </c>
    </row>
    <row r="3307" spans="1:5" x14ac:dyDescent="0.3">
      <c r="A3307">
        <v>894</v>
      </c>
      <c r="B3307" t="s">
        <v>4175</v>
      </c>
      <c r="C3307" s="2">
        <v>312</v>
      </c>
      <c r="E3307" t="str">
        <f t="shared" si="88"/>
        <v xml:space="preserve"> (894,'6,5 m rufo 40','312'),</v>
      </c>
    </row>
    <row r="3308" spans="1:5" x14ac:dyDescent="0.3">
      <c r="A3308">
        <v>894</v>
      </c>
      <c r="B3308" t="s">
        <v>3041</v>
      </c>
      <c r="C3308" s="2">
        <v>227</v>
      </c>
      <c r="E3308" t="str">
        <f t="shared" si="88"/>
        <v xml:space="preserve"> (894,'10,0 m rufo 15','227'),</v>
      </c>
    </row>
    <row r="3309" spans="1:5" x14ac:dyDescent="0.3">
      <c r="A3309">
        <v>895</v>
      </c>
      <c r="B3309" t="s">
        <v>4176</v>
      </c>
      <c r="C3309" s="2">
        <v>396.9</v>
      </c>
      <c r="E3309" t="str">
        <f t="shared" si="88"/>
        <v xml:space="preserve"> (895,'6,30 m giral 60','396,9'),</v>
      </c>
    </row>
    <row r="3310" spans="1:5" x14ac:dyDescent="0.3">
      <c r="A3310">
        <v>895</v>
      </c>
      <c r="B3310" t="s">
        <v>2661</v>
      </c>
      <c r="C3310" s="2">
        <v>230.4</v>
      </c>
      <c r="E3310" t="str">
        <f t="shared" si="88"/>
        <v xml:space="preserve"> (895,'6,0 m calha 30','230,4'),</v>
      </c>
    </row>
    <row r="3311" spans="1:5" x14ac:dyDescent="0.3">
      <c r="A3311">
        <v>895</v>
      </c>
      <c r="B3311" t="s">
        <v>2529</v>
      </c>
      <c r="C3311" s="2">
        <v>126.72</v>
      </c>
      <c r="E3311" t="str">
        <f t="shared" si="88"/>
        <v xml:space="preserve"> (895,'3,30 m calha 30','126,72'),</v>
      </c>
    </row>
    <row r="3312" spans="1:5" x14ac:dyDescent="0.3">
      <c r="A3312">
        <v>895</v>
      </c>
      <c r="B3312" t="s">
        <v>2567</v>
      </c>
      <c r="C3312" s="2">
        <v>45</v>
      </c>
      <c r="E3312" t="str">
        <f t="shared" si="88"/>
        <v xml:space="preserve"> (895,'01 esquadro','45'),</v>
      </c>
    </row>
    <row r="3313" spans="1:5" x14ac:dyDescent="0.3">
      <c r="A3313">
        <v>895</v>
      </c>
      <c r="B3313" t="s">
        <v>2640</v>
      </c>
      <c r="C3313" s="2">
        <v>320</v>
      </c>
      <c r="E3313" t="str">
        <f t="shared" si="88"/>
        <v xml:space="preserve"> (895,'8,0 m condutores 7x4','320'),</v>
      </c>
    </row>
    <row r="3314" spans="1:5" x14ac:dyDescent="0.3">
      <c r="A3314">
        <v>895</v>
      </c>
      <c r="B3314" t="s">
        <v>2699</v>
      </c>
      <c r="C3314" s="2">
        <v>70</v>
      </c>
      <c r="E3314" t="str">
        <f t="shared" si="88"/>
        <v xml:space="preserve"> (895,'07 suportes','70'),</v>
      </c>
    </row>
    <row r="3315" spans="1:5" x14ac:dyDescent="0.3">
      <c r="A3315">
        <v>896</v>
      </c>
      <c r="B3315" t="s">
        <v>4177</v>
      </c>
      <c r="C3315" s="2">
        <v>249.6</v>
      </c>
      <c r="E3315" t="str">
        <f t="shared" si="88"/>
        <v xml:space="preserve"> (896,'6,50 m ping/muro','249,6'),</v>
      </c>
    </row>
    <row r="3316" spans="1:5" x14ac:dyDescent="0.3">
      <c r="A3316">
        <v>896</v>
      </c>
      <c r="B3316" t="s">
        <v>2738</v>
      </c>
      <c r="C3316" s="2">
        <v>68.099999999999994</v>
      </c>
      <c r="E3316" t="str">
        <f t="shared" si="88"/>
        <v xml:space="preserve"> (896,'3,0 m rufo 15','68,1'),</v>
      </c>
    </row>
    <row r="3317" spans="1:5" hidden="1" x14ac:dyDescent="0.3">
      <c r="B3317" t="s">
        <v>2738</v>
      </c>
    </row>
    <row r="3318" spans="1:5" x14ac:dyDescent="0.3">
      <c r="A3318">
        <v>896</v>
      </c>
      <c r="B3318" t="s">
        <v>2348</v>
      </c>
      <c r="C3318" s="2">
        <v>20</v>
      </c>
      <c r="E3318" t="str">
        <f t="shared" ref="E3318:E3381" si="89">" ("&amp;A3318&amp;",'"&amp;B3318&amp;"','"&amp;C3318&amp;"'),"</f>
        <v xml:space="preserve"> (896,'01 cola PU','20'),</v>
      </c>
    </row>
    <row r="3319" spans="1:5" x14ac:dyDescent="0.3">
      <c r="A3319">
        <v>897</v>
      </c>
      <c r="B3319" t="s">
        <v>4178</v>
      </c>
      <c r="C3319" s="2">
        <v>306.10000000000002</v>
      </c>
      <c r="E3319" t="str">
        <f t="shared" si="89"/>
        <v xml:space="preserve"> (897,'7,30 m pingadeira 40','306,1'),</v>
      </c>
    </row>
    <row r="3320" spans="1:5" x14ac:dyDescent="0.3">
      <c r="A3320">
        <v>897</v>
      </c>
      <c r="B3320" t="s">
        <v>4179</v>
      </c>
      <c r="C3320" s="2">
        <v>441</v>
      </c>
      <c r="E3320" t="str">
        <f t="shared" si="89"/>
        <v xml:space="preserve"> (897,'10,50 m pingadeira 40','441'),</v>
      </c>
    </row>
    <row r="3321" spans="1:5" x14ac:dyDescent="0.3">
      <c r="A3321">
        <v>897</v>
      </c>
      <c r="B3321" t="s">
        <v>3466</v>
      </c>
      <c r="C3321" s="2">
        <v>58.42</v>
      </c>
      <c r="E3321" t="str">
        <f t="shared" si="89"/>
        <v xml:space="preserve"> (897,'2,30 m rufo 20','58,42'),</v>
      </c>
    </row>
    <row r="3322" spans="1:5" x14ac:dyDescent="0.3">
      <c r="A3322">
        <v>897</v>
      </c>
      <c r="B3322" t="s">
        <v>4180</v>
      </c>
      <c r="C3322" s="2">
        <v>46.8</v>
      </c>
      <c r="E3322" t="str">
        <f t="shared" si="89"/>
        <v xml:space="preserve"> (897,'0,60 cm rufo/acab 70','46,8'),</v>
      </c>
    </row>
    <row r="3323" spans="1:5" x14ac:dyDescent="0.3">
      <c r="A3323">
        <v>897</v>
      </c>
      <c r="B3323" t="s">
        <v>2348</v>
      </c>
      <c r="C3323" s="2">
        <v>20</v>
      </c>
      <c r="E3323" t="str">
        <f t="shared" si="89"/>
        <v xml:space="preserve"> (897,'01 cola PU','20'),</v>
      </c>
    </row>
    <row r="3324" spans="1:5" x14ac:dyDescent="0.3">
      <c r="A3324">
        <v>898</v>
      </c>
      <c r="B3324" t="s">
        <v>3222</v>
      </c>
      <c r="C3324" s="2">
        <v>241.92</v>
      </c>
      <c r="E3324" t="str">
        <f t="shared" si="89"/>
        <v xml:space="preserve"> (898,'6,30 m calha 30','241,92'),</v>
      </c>
    </row>
    <row r="3325" spans="1:5" x14ac:dyDescent="0.3">
      <c r="A3325">
        <v>898</v>
      </c>
      <c r="B3325" t="s">
        <v>2514</v>
      </c>
      <c r="C3325" s="2">
        <v>40</v>
      </c>
      <c r="E3325" t="str">
        <f t="shared" si="89"/>
        <v xml:space="preserve"> (898,'04 suportes','40'),</v>
      </c>
    </row>
    <row r="3326" spans="1:5" x14ac:dyDescent="0.3">
      <c r="A3326">
        <v>898</v>
      </c>
      <c r="B3326" t="s">
        <v>2361</v>
      </c>
      <c r="C3326" s="2">
        <v>80</v>
      </c>
      <c r="E3326" t="str">
        <f t="shared" si="89"/>
        <v xml:space="preserve"> (898,'2,0 m condutor 7x4','80'),</v>
      </c>
    </row>
    <row r="3327" spans="1:5" x14ac:dyDescent="0.3">
      <c r="A3327">
        <v>898</v>
      </c>
      <c r="B3327" t="s">
        <v>4181</v>
      </c>
      <c r="C3327" s="2">
        <v>75</v>
      </c>
      <c r="E3327" t="str">
        <f t="shared" si="89"/>
        <v xml:space="preserve"> (898,'2,50 m chapa 25','75'),</v>
      </c>
    </row>
    <row r="3328" spans="1:5" x14ac:dyDescent="0.3">
      <c r="A3328">
        <v>898</v>
      </c>
      <c r="B3328" t="s">
        <v>4182</v>
      </c>
      <c r="C3328" s="2">
        <v>192</v>
      </c>
      <c r="E3328" t="str">
        <f t="shared" si="89"/>
        <v xml:space="preserve"> (898,'5,0 m chapa 25','192'),</v>
      </c>
    </row>
    <row r="3329" spans="1:5" x14ac:dyDescent="0.3">
      <c r="A3329">
        <v>898</v>
      </c>
      <c r="B3329" t="s">
        <v>2348</v>
      </c>
      <c r="C3329" s="2">
        <v>20</v>
      </c>
      <c r="E3329" t="str">
        <f t="shared" si="89"/>
        <v xml:space="preserve"> (898,'01 cola PU','20'),</v>
      </c>
    </row>
    <row r="3330" spans="1:5" x14ac:dyDescent="0.3">
      <c r="A3330">
        <v>899</v>
      </c>
      <c r="B3330" t="s">
        <v>4183</v>
      </c>
      <c r="C3330" s="2">
        <v>226.8</v>
      </c>
      <c r="E3330" t="str">
        <f t="shared" si="89"/>
        <v xml:space="preserve"> (899,'3,60 m rufo 50','226,8'),</v>
      </c>
    </row>
    <row r="3331" spans="1:5" x14ac:dyDescent="0.3">
      <c r="A3331">
        <v>899</v>
      </c>
      <c r="B3331" t="s">
        <v>2959</v>
      </c>
      <c r="C3331" s="2">
        <v>203.2</v>
      </c>
      <c r="E3331" t="str">
        <f t="shared" si="89"/>
        <v xml:space="preserve"> (899,'8,0 m rufo 20','203,2'),</v>
      </c>
    </row>
    <row r="3332" spans="1:5" x14ac:dyDescent="0.3">
      <c r="A3332">
        <v>899</v>
      </c>
      <c r="B3332" t="s">
        <v>4184</v>
      </c>
      <c r="C3332" s="2">
        <v>30</v>
      </c>
      <c r="E3332" t="str">
        <f t="shared" si="89"/>
        <v xml:space="preserve"> (899,'3,0 m condutores 10x5','30'),</v>
      </c>
    </row>
    <row r="3333" spans="1:5" x14ac:dyDescent="0.3">
      <c r="A3333">
        <v>899</v>
      </c>
      <c r="B3333" t="s">
        <v>4185</v>
      </c>
      <c r="C3333" s="2">
        <v>192</v>
      </c>
      <c r="E3333" t="str">
        <f t="shared" si="89"/>
        <v xml:space="preserve"> (899,'5,0 m calha mold 30','192'),</v>
      </c>
    </row>
    <row r="3334" spans="1:5" x14ac:dyDescent="0.3">
      <c r="A3334">
        <v>899</v>
      </c>
      <c r="B3334" t="s">
        <v>2526</v>
      </c>
      <c r="C3334" s="2">
        <v>30</v>
      </c>
      <c r="E3334" t="str">
        <f t="shared" si="89"/>
        <v xml:space="preserve"> (899,'03 suportes','30'),</v>
      </c>
    </row>
    <row r="3335" spans="1:5" x14ac:dyDescent="0.3">
      <c r="A3335">
        <v>899</v>
      </c>
      <c r="B3335" t="s">
        <v>2370</v>
      </c>
      <c r="C3335" s="2">
        <v>45</v>
      </c>
      <c r="E3335" t="str">
        <f t="shared" si="89"/>
        <v xml:space="preserve"> (899,'01 saída','45'),</v>
      </c>
    </row>
    <row r="3336" spans="1:5" x14ac:dyDescent="0.3">
      <c r="A3336">
        <v>899</v>
      </c>
      <c r="B3336" t="s">
        <v>3955</v>
      </c>
      <c r="C3336" s="2">
        <v>42</v>
      </c>
      <c r="E3336" t="str">
        <f t="shared" si="89"/>
        <v xml:space="preserve"> (899,'0,90 cm calha','42'),</v>
      </c>
    </row>
    <row r="3337" spans="1:5" x14ac:dyDescent="0.3">
      <c r="A3337">
        <v>900</v>
      </c>
      <c r="B3337" t="s">
        <v>2697</v>
      </c>
      <c r="C3337" s="2">
        <v>320</v>
      </c>
      <c r="E3337" t="str">
        <f t="shared" si="89"/>
        <v xml:space="preserve"> (900,'8,0 m condutores 10x5','320'),</v>
      </c>
    </row>
    <row r="3338" spans="1:5" x14ac:dyDescent="0.3">
      <c r="A3338">
        <v>900</v>
      </c>
      <c r="B3338" t="s">
        <v>4186</v>
      </c>
      <c r="C3338" s="2">
        <v>300</v>
      </c>
      <c r="E3338" t="str">
        <f t="shared" si="89"/>
        <v xml:space="preserve"> (900,'01 retirada e instalação','300'),</v>
      </c>
    </row>
    <row r="3339" spans="1:5" x14ac:dyDescent="0.3">
      <c r="A3339">
        <v>900</v>
      </c>
      <c r="B3339" t="s">
        <v>2694</v>
      </c>
      <c r="C3339" s="2">
        <v>50</v>
      </c>
      <c r="E3339" t="str">
        <f t="shared" si="89"/>
        <v xml:space="preserve"> (900,'02 tampas','50'),</v>
      </c>
    </row>
    <row r="3340" spans="1:5" x14ac:dyDescent="0.3">
      <c r="A3340">
        <v>901</v>
      </c>
      <c r="B3340" t="s">
        <v>4187</v>
      </c>
      <c r="C3340" s="2">
        <v>0</v>
      </c>
      <c r="E3340" t="str">
        <f t="shared" si="89"/>
        <v xml:space="preserve"> (901,'01 Motor Bufalo 15 cv de baixa','0'),</v>
      </c>
    </row>
    <row r="3341" spans="1:5" x14ac:dyDescent="0.3">
      <c r="A3341">
        <v>901</v>
      </c>
      <c r="B3341" t="s">
        <v>4188</v>
      </c>
      <c r="C3341" s="2">
        <v>0</v>
      </c>
      <c r="E3341" t="str">
        <f t="shared" si="89"/>
        <v xml:space="preserve"> (901,'01 Motor Bufalo 7,5 cv de baixa','0'),</v>
      </c>
    </row>
    <row r="3342" spans="1:5" x14ac:dyDescent="0.3">
      <c r="A3342">
        <v>902</v>
      </c>
      <c r="B3342" t="s">
        <v>4189</v>
      </c>
      <c r="C3342" s="2">
        <v>0</v>
      </c>
      <c r="E3342" t="str">
        <f t="shared" si="89"/>
        <v xml:space="preserve"> (902,'4,30 m rufo acab 20','0'),</v>
      </c>
    </row>
    <row r="3343" spans="1:5" x14ac:dyDescent="0.3">
      <c r="A3343">
        <v>902</v>
      </c>
      <c r="B3343" t="s">
        <v>4190</v>
      </c>
      <c r="C3343" s="2">
        <v>0</v>
      </c>
      <c r="E3343" t="str">
        <f t="shared" si="89"/>
        <v xml:space="preserve"> (902,'7,00 m rufo acab 30','0'),</v>
      </c>
    </row>
    <row r="3344" spans="1:5" x14ac:dyDescent="0.3">
      <c r="A3344">
        <v>902</v>
      </c>
      <c r="B3344" t="s">
        <v>4191</v>
      </c>
      <c r="C3344" s="2">
        <v>0</v>
      </c>
      <c r="E3344" t="str">
        <f t="shared" si="89"/>
        <v xml:space="preserve"> (902,'0,60 cm chapa 30','0'),</v>
      </c>
    </row>
    <row r="3345" spans="1:5" x14ac:dyDescent="0.3">
      <c r="A3345">
        <v>903</v>
      </c>
      <c r="B3345" t="s">
        <v>4192</v>
      </c>
      <c r="C3345" s="2">
        <v>590.4</v>
      </c>
      <c r="E3345" t="str">
        <f t="shared" si="89"/>
        <v xml:space="preserve"> (903,'12,50 m rufo 40','590,4'),</v>
      </c>
    </row>
    <row r="3346" spans="1:5" x14ac:dyDescent="0.3">
      <c r="A3346">
        <v>903</v>
      </c>
      <c r="B3346" t="s">
        <v>2625</v>
      </c>
      <c r="C3346" s="2">
        <v>60</v>
      </c>
      <c r="E3346" t="str">
        <f t="shared" si="89"/>
        <v xml:space="preserve"> (903,'03 tubos cola PU','60'),</v>
      </c>
    </row>
    <row r="3347" spans="1:5" x14ac:dyDescent="0.3">
      <c r="A3347">
        <v>904</v>
      </c>
      <c r="B3347" t="s">
        <v>4193</v>
      </c>
      <c r="C3347" s="2">
        <v>393.6</v>
      </c>
      <c r="E3347" t="str">
        <f t="shared" si="89"/>
        <v xml:space="preserve"> (904,'8,20 m ping 40','393,6'),</v>
      </c>
    </row>
    <row r="3348" spans="1:5" x14ac:dyDescent="0.3">
      <c r="A3348">
        <v>904</v>
      </c>
      <c r="B3348" t="s">
        <v>2680</v>
      </c>
      <c r="C3348" s="2">
        <v>480</v>
      </c>
      <c r="E3348" t="str">
        <f t="shared" si="89"/>
        <v xml:space="preserve"> (904,'10,0 m ping 40','480'),</v>
      </c>
    </row>
    <row r="3349" spans="1:5" x14ac:dyDescent="0.3">
      <c r="A3349">
        <v>904</v>
      </c>
      <c r="B3349" t="s">
        <v>4194</v>
      </c>
      <c r="C3349" s="2">
        <v>234</v>
      </c>
      <c r="E3349" t="str">
        <f t="shared" si="89"/>
        <v xml:space="preserve"> (904,'7,80 m ping 25','234'),</v>
      </c>
    </row>
    <row r="3350" spans="1:5" x14ac:dyDescent="0.3">
      <c r="A3350">
        <v>904</v>
      </c>
      <c r="B3350" t="s">
        <v>4195</v>
      </c>
      <c r="C3350" s="2">
        <v>45.72</v>
      </c>
      <c r="E3350" t="str">
        <f t="shared" si="89"/>
        <v xml:space="preserve"> (904,'1,80 m ping 20','45,72'),</v>
      </c>
    </row>
    <row r="3351" spans="1:5" x14ac:dyDescent="0.3">
      <c r="A3351">
        <v>904</v>
      </c>
      <c r="B3351" t="s">
        <v>4196</v>
      </c>
      <c r="C3351" s="2">
        <v>150</v>
      </c>
      <c r="E3351" t="str">
        <f t="shared" si="89"/>
        <v xml:space="preserve"> (904,'Mão de obra calha','150'),</v>
      </c>
    </row>
    <row r="3352" spans="1:5" x14ac:dyDescent="0.3">
      <c r="A3352">
        <v>904</v>
      </c>
      <c r="B3352" t="s">
        <v>2662</v>
      </c>
      <c r="C3352" s="2">
        <v>45</v>
      </c>
      <c r="E3352" t="str">
        <f t="shared" si="89"/>
        <v xml:space="preserve"> (904,'01 saida','45'),</v>
      </c>
    </row>
    <row r="3353" spans="1:5" x14ac:dyDescent="0.3">
      <c r="A3353">
        <v>905</v>
      </c>
      <c r="B3353" t="s">
        <v>4197</v>
      </c>
      <c r="C3353" s="2">
        <v>120</v>
      </c>
      <c r="E3353" t="str">
        <f t="shared" si="89"/>
        <v xml:space="preserve"> (905,'1,16 m chapa 45','120'),</v>
      </c>
    </row>
    <row r="3354" spans="1:5" x14ac:dyDescent="0.3">
      <c r="A3354">
        <v>906</v>
      </c>
      <c r="B3354" t="s">
        <v>4198</v>
      </c>
      <c r="C3354" s="2">
        <v>80</v>
      </c>
      <c r="E3354" t="str">
        <f t="shared" si="89"/>
        <v xml:space="preserve"> (906,'01 mold calha','80'),</v>
      </c>
    </row>
    <row r="3355" spans="1:5" x14ac:dyDescent="0.3">
      <c r="A3355">
        <v>906</v>
      </c>
      <c r="B3355" t="s">
        <v>4199</v>
      </c>
      <c r="C3355" s="2">
        <v>150</v>
      </c>
      <c r="E3355" t="str">
        <f t="shared" si="89"/>
        <v xml:space="preserve"> (906,'1,0 m condutor 10x5 /mão de obra','150'),</v>
      </c>
    </row>
    <row r="3356" spans="1:5" x14ac:dyDescent="0.3">
      <c r="A3356">
        <v>907</v>
      </c>
      <c r="B3356" t="s">
        <v>4200</v>
      </c>
      <c r="C3356" s="2">
        <v>234.24</v>
      </c>
      <c r="E3356" t="str">
        <f t="shared" si="89"/>
        <v xml:space="preserve"> (907,'6,10 m calha mold','234,24'),</v>
      </c>
    </row>
    <row r="3357" spans="1:5" x14ac:dyDescent="0.3">
      <c r="A3357">
        <v>907</v>
      </c>
      <c r="B3357" t="s">
        <v>2761</v>
      </c>
      <c r="C3357" s="2">
        <v>50</v>
      </c>
      <c r="E3357" t="str">
        <f t="shared" si="89"/>
        <v xml:space="preserve"> (907,'05 suportes','50'),</v>
      </c>
    </row>
    <row r="3358" spans="1:5" x14ac:dyDescent="0.3">
      <c r="A3358">
        <v>907</v>
      </c>
      <c r="B3358" t="s">
        <v>2370</v>
      </c>
      <c r="C3358" s="2">
        <v>45</v>
      </c>
      <c r="E3358" t="str">
        <f t="shared" si="89"/>
        <v xml:space="preserve"> (907,'01 saída','45'),</v>
      </c>
    </row>
    <row r="3359" spans="1:5" x14ac:dyDescent="0.3">
      <c r="A3359">
        <v>908</v>
      </c>
      <c r="B3359" t="s">
        <v>2481</v>
      </c>
      <c r="C3359" s="2">
        <v>43.16</v>
      </c>
      <c r="E3359" t="str">
        <f t="shared" si="89"/>
        <v xml:space="preserve"> (908,'1,70 m rufo 20','43,16'),</v>
      </c>
    </row>
    <row r="3360" spans="1:5" x14ac:dyDescent="0.3">
      <c r="A3360">
        <v>908</v>
      </c>
      <c r="B3360" t="s">
        <v>2483</v>
      </c>
      <c r="C3360" s="2">
        <v>93.98</v>
      </c>
      <c r="E3360" t="str">
        <f t="shared" si="89"/>
        <v xml:space="preserve"> (908,'3,70 m rufo 20','93,98'),</v>
      </c>
    </row>
    <row r="3361" spans="1:5" x14ac:dyDescent="0.3">
      <c r="A3361">
        <v>908</v>
      </c>
      <c r="B3361" t="s">
        <v>2483</v>
      </c>
      <c r="C3361" s="2">
        <v>93.98</v>
      </c>
      <c r="E3361" t="str">
        <f t="shared" si="89"/>
        <v xml:space="preserve"> (908,'3,70 m rufo 20','93,98'),</v>
      </c>
    </row>
    <row r="3362" spans="1:5" x14ac:dyDescent="0.3">
      <c r="A3362">
        <v>908</v>
      </c>
      <c r="B3362" t="s">
        <v>2648</v>
      </c>
      <c r="C3362" s="2">
        <v>25.4</v>
      </c>
      <c r="E3362" t="str">
        <f t="shared" si="89"/>
        <v xml:space="preserve"> (908,'1,0 m rufo 20','25,4'),</v>
      </c>
    </row>
    <row r="3363" spans="1:5" x14ac:dyDescent="0.3">
      <c r="A3363">
        <v>908</v>
      </c>
      <c r="B3363" t="s">
        <v>2580</v>
      </c>
      <c r="C3363" s="2">
        <v>124.46</v>
      </c>
      <c r="E3363" t="str">
        <f t="shared" si="89"/>
        <v xml:space="preserve"> (908,'4,90 m rufo 20','124,46'),</v>
      </c>
    </row>
    <row r="3364" spans="1:5" x14ac:dyDescent="0.3">
      <c r="A3364">
        <v>908</v>
      </c>
      <c r="B3364" t="s">
        <v>2553</v>
      </c>
      <c r="C3364" s="2">
        <v>60</v>
      </c>
      <c r="E3364" t="str">
        <f t="shared" si="89"/>
        <v xml:space="preserve"> (908,'03 colas PU','60'),</v>
      </c>
    </row>
    <row r="3365" spans="1:5" x14ac:dyDescent="0.3">
      <c r="A3365">
        <v>909</v>
      </c>
      <c r="B3365" t="s">
        <v>2317</v>
      </c>
      <c r="C3365" s="2">
        <v>38.590000000000003</v>
      </c>
      <c r="E3365" t="str">
        <f t="shared" si="89"/>
        <v xml:space="preserve"> (909,'1,70 m rufo 15','38,59'),</v>
      </c>
    </row>
    <row r="3366" spans="1:5" x14ac:dyDescent="0.3">
      <c r="A3366">
        <v>909</v>
      </c>
      <c r="B3366" t="s">
        <v>3908</v>
      </c>
      <c r="C3366" s="2">
        <v>51</v>
      </c>
      <c r="E3366" t="str">
        <f t="shared" si="89"/>
        <v xml:space="preserve"> (909,'1,70 m rufo 25','51'),</v>
      </c>
    </row>
    <row r="3367" spans="1:5" x14ac:dyDescent="0.3">
      <c r="A3367">
        <v>909</v>
      </c>
      <c r="B3367" t="s">
        <v>3879</v>
      </c>
      <c r="C3367" s="2">
        <v>100</v>
      </c>
      <c r="E3367" t="str">
        <f t="shared" si="89"/>
        <v xml:space="preserve"> (909,'1,60 m calha 30','100'),</v>
      </c>
    </row>
    <row r="3368" spans="1:5" x14ac:dyDescent="0.3">
      <c r="A3368">
        <v>909</v>
      </c>
      <c r="B3368" t="s">
        <v>2351</v>
      </c>
      <c r="C3368" s="2">
        <v>20</v>
      </c>
      <c r="E3368" t="str">
        <f t="shared" si="89"/>
        <v xml:space="preserve"> (909,'02 suportes','20'),</v>
      </c>
    </row>
    <row r="3369" spans="1:5" x14ac:dyDescent="0.3">
      <c r="A3369">
        <v>909</v>
      </c>
      <c r="B3369" t="s">
        <v>3849</v>
      </c>
      <c r="C3369" s="2">
        <v>45.72</v>
      </c>
      <c r="E3369" t="str">
        <f t="shared" si="89"/>
        <v xml:space="preserve"> (909,'1,80 m rufo 20','45,72'),</v>
      </c>
    </row>
    <row r="3370" spans="1:5" x14ac:dyDescent="0.3">
      <c r="A3370">
        <v>909</v>
      </c>
      <c r="B3370" t="s">
        <v>4201</v>
      </c>
      <c r="C3370" s="2">
        <v>136.19999999999999</v>
      </c>
      <c r="E3370" t="str">
        <f t="shared" si="89"/>
        <v xml:space="preserve"> (909,'6,0 m ping 15','136,2'),</v>
      </c>
    </row>
    <row r="3371" spans="1:5" x14ac:dyDescent="0.3">
      <c r="A3371">
        <v>909</v>
      </c>
      <c r="B3371" t="s">
        <v>4201</v>
      </c>
      <c r="C3371" s="2">
        <v>136.19999999999999</v>
      </c>
      <c r="E3371" t="str">
        <f t="shared" si="89"/>
        <v xml:space="preserve"> (909,'6,0 m ping 15','136,2'),</v>
      </c>
    </row>
    <row r="3372" spans="1:5" x14ac:dyDescent="0.3">
      <c r="A3372">
        <v>909</v>
      </c>
      <c r="B3372" t="s">
        <v>2370</v>
      </c>
      <c r="C3372" s="2">
        <v>45</v>
      </c>
      <c r="E3372" t="str">
        <f t="shared" si="89"/>
        <v xml:space="preserve"> (909,'01 saída','45'),</v>
      </c>
    </row>
    <row r="3373" spans="1:5" x14ac:dyDescent="0.3">
      <c r="A3373">
        <v>909</v>
      </c>
      <c r="B3373" t="s">
        <v>2509</v>
      </c>
      <c r="C3373" s="2">
        <v>40</v>
      </c>
      <c r="E3373" t="str">
        <f t="shared" si="89"/>
        <v xml:space="preserve"> (909,'02 colas PU','40'),</v>
      </c>
    </row>
    <row r="3374" spans="1:5" x14ac:dyDescent="0.3">
      <c r="A3374">
        <v>910</v>
      </c>
      <c r="B3374" t="s">
        <v>3434</v>
      </c>
      <c r="C3374" s="2">
        <v>317</v>
      </c>
      <c r="E3374" t="str">
        <f t="shared" si="89"/>
        <v xml:space="preserve"> (910,'6,50 m calha 60','317'),</v>
      </c>
    </row>
    <row r="3375" spans="1:5" x14ac:dyDescent="0.3">
      <c r="A3375">
        <v>911</v>
      </c>
      <c r="B3375" t="s">
        <v>4202</v>
      </c>
      <c r="C3375" s="2">
        <v>168.01</v>
      </c>
      <c r="E3375" t="str">
        <f t="shared" si="89"/>
        <v xml:space="preserve"> (911,'8,20 m calha mold','168,01'),</v>
      </c>
    </row>
    <row r="3376" spans="1:5" x14ac:dyDescent="0.3">
      <c r="A3376">
        <v>911</v>
      </c>
      <c r="B3376" t="s">
        <v>2694</v>
      </c>
      <c r="C3376" s="2">
        <v>50</v>
      </c>
      <c r="E3376" t="str">
        <f t="shared" si="89"/>
        <v xml:space="preserve"> (911,'02 tampas','50'),</v>
      </c>
    </row>
    <row r="3377" spans="1:5" x14ac:dyDescent="0.3">
      <c r="A3377">
        <v>911</v>
      </c>
      <c r="B3377" t="s">
        <v>4203</v>
      </c>
      <c r="C3377" s="2">
        <v>70</v>
      </c>
      <c r="E3377" t="str">
        <f t="shared" si="89"/>
        <v xml:space="preserve"> (911,'02 boquilhas 75 mm','70'),</v>
      </c>
    </row>
    <row r="3378" spans="1:5" x14ac:dyDescent="0.3">
      <c r="A3378">
        <v>911</v>
      </c>
      <c r="B3378" t="s">
        <v>2761</v>
      </c>
      <c r="C3378" s="2">
        <v>40</v>
      </c>
      <c r="E3378" t="str">
        <f t="shared" si="89"/>
        <v xml:space="preserve"> (911,'05 suportes','40'),</v>
      </c>
    </row>
    <row r="3379" spans="1:5" x14ac:dyDescent="0.3">
      <c r="A3379">
        <v>912</v>
      </c>
      <c r="B3379" t="s">
        <v>4204</v>
      </c>
      <c r="C3379" s="2">
        <v>350</v>
      </c>
      <c r="E3379" t="str">
        <f t="shared" si="89"/>
        <v xml:space="preserve"> (912,'10,0 m ping/rufo 40','350'),</v>
      </c>
    </row>
    <row r="3380" spans="1:5" x14ac:dyDescent="0.3">
      <c r="A3380">
        <v>913</v>
      </c>
      <c r="B3380" t="s">
        <v>4205</v>
      </c>
      <c r="C3380" s="2">
        <v>3</v>
      </c>
      <c r="E3380" t="str">
        <f t="shared" si="89"/>
        <v xml:space="preserve"> (913,'10 pregos de aço','3'),</v>
      </c>
    </row>
    <row r="3381" spans="1:5" x14ac:dyDescent="0.3">
      <c r="A3381">
        <v>914</v>
      </c>
      <c r="B3381" t="s">
        <v>4206</v>
      </c>
      <c r="C3381" s="2">
        <v>112.62</v>
      </c>
      <c r="E3381" t="str">
        <f t="shared" si="89"/>
        <v xml:space="preserve"> (914,'6,0 m chapa 25','112,62'),</v>
      </c>
    </row>
    <row r="3382" spans="1:5" x14ac:dyDescent="0.3">
      <c r="A3382">
        <v>915</v>
      </c>
      <c r="B3382" t="s">
        <v>3691</v>
      </c>
      <c r="C3382" s="2">
        <v>0</v>
      </c>
      <c r="E3382" t="str">
        <f t="shared" ref="E3382:E3445" si="90">" ("&amp;A3382&amp;",'"&amp;B3382&amp;"','"&amp;C3382&amp;"'),"</f>
        <v xml:space="preserve"> (915,'MATERIAL','0'),</v>
      </c>
    </row>
    <row r="3383" spans="1:5" x14ac:dyDescent="0.3">
      <c r="A3383">
        <v>915</v>
      </c>
      <c r="B3383" t="s">
        <v>4207</v>
      </c>
      <c r="C3383" s="2">
        <v>445</v>
      </c>
      <c r="E3383" t="str">
        <f t="shared" si="90"/>
        <v xml:space="preserve"> (915,'13,50 m cantoneira 40','445'),</v>
      </c>
    </row>
    <row r="3384" spans="1:5" x14ac:dyDescent="0.3">
      <c r="A3384">
        <v>916</v>
      </c>
      <c r="B3384" t="s">
        <v>2399</v>
      </c>
      <c r="C3384" s="2">
        <v>45.06</v>
      </c>
      <c r="E3384" t="str">
        <f t="shared" si="90"/>
        <v xml:space="preserve"> (916,'3,0 m rufo 20','45,06'),</v>
      </c>
    </row>
    <row r="3385" spans="1:5" x14ac:dyDescent="0.3">
      <c r="A3385">
        <v>916</v>
      </c>
      <c r="B3385" t="s">
        <v>4601</v>
      </c>
      <c r="C3385" s="2">
        <v>0</v>
      </c>
      <c r="E3385" t="str">
        <f t="shared" si="90"/>
        <v xml:space="preserve"> (916,'item','0'),</v>
      </c>
    </row>
    <row r="3386" spans="1:5" x14ac:dyDescent="0.3">
      <c r="A3386">
        <v>917</v>
      </c>
      <c r="B3386" t="s">
        <v>2506</v>
      </c>
      <c r="C3386" s="2">
        <v>80</v>
      </c>
      <c r="E3386" t="str">
        <f t="shared" si="90"/>
        <v xml:space="preserve"> (917,'2,0 m condutor','80'),</v>
      </c>
    </row>
    <row r="3387" spans="1:5" x14ac:dyDescent="0.3">
      <c r="A3387">
        <v>918</v>
      </c>
      <c r="B3387" t="s">
        <v>4208</v>
      </c>
      <c r="C3387" s="2">
        <v>320</v>
      </c>
      <c r="E3387" t="str">
        <f t="shared" si="90"/>
        <v xml:space="preserve"> (918,'04 caixinhas','320'),</v>
      </c>
    </row>
    <row r="3388" spans="1:5" x14ac:dyDescent="0.3">
      <c r="A3388">
        <v>919</v>
      </c>
      <c r="B3388" t="s">
        <v>2557</v>
      </c>
      <c r="C3388" s="2">
        <v>91.44</v>
      </c>
      <c r="E3388" t="str">
        <f t="shared" si="90"/>
        <v xml:space="preserve"> (919,'3,60 m rufo 20','91,44'),</v>
      </c>
    </row>
    <row r="3389" spans="1:5" x14ac:dyDescent="0.3">
      <c r="A3389">
        <v>919</v>
      </c>
      <c r="B3389" t="s">
        <v>3873</v>
      </c>
      <c r="C3389" s="2">
        <v>30.48</v>
      </c>
      <c r="E3389" t="str">
        <f t="shared" si="90"/>
        <v xml:space="preserve"> (919,'1,20 m rufo 20','30,48'),</v>
      </c>
    </row>
    <row r="3390" spans="1:5" x14ac:dyDescent="0.3">
      <c r="A3390">
        <v>919</v>
      </c>
      <c r="B3390" t="s">
        <v>4209</v>
      </c>
      <c r="C3390" s="2">
        <v>18</v>
      </c>
      <c r="E3390" t="str">
        <f t="shared" si="90"/>
        <v xml:space="preserve"> (919,'0,60 cm rufo 25','18'),</v>
      </c>
    </row>
    <row r="3391" spans="1:5" x14ac:dyDescent="0.3">
      <c r="A3391">
        <v>919</v>
      </c>
      <c r="B3391" t="s">
        <v>2750</v>
      </c>
      <c r="C3391" s="2">
        <v>96.52</v>
      </c>
      <c r="E3391" t="str">
        <f t="shared" si="90"/>
        <v xml:space="preserve"> (919,'3,80 m rufo 20','96,52'),</v>
      </c>
    </row>
    <row r="3392" spans="1:5" x14ac:dyDescent="0.3">
      <c r="A3392">
        <v>919</v>
      </c>
      <c r="B3392" t="s">
        <v>4210</v>
      </c>
      <c r="C3392" s="2">
        <v>30.48</v>
      </c>
      <c r="E3392" t="str">
        <f t="shared" si="90"/>
        <v xml:space="preserve"> (919,'1,20 m rufo','30,48'),</v>
      </c>
    </row>
    <row r="3393" spans="1:5" x14ac:dyDescent="0.3">
      <c r="A3393">
        <v>919</v>
      </c>
      <c r="B3393" t="s">
        <v>2371</v>
      </c>
      <c r="C3393" s="2">
        <v>40</v>
      </c>
      <c r="E3393" t="str">
        <f t="shared" si="90"/>
        <v xml:space="preserve"> (919,'02 cola PU','40'),</v>
      </c>
    </row>
    <row r="3394" spans="1:5" x14ac:dyDescent="0.3">
      <c r="A3394">
        <v>919</v>
      </c>
      <c r="B3394" t="s">
        <v>4211</v>
      </c>
      <c r="C3394" s="2">
        <v>349.44</v>
      </c>
      <c r="E3394" t="str">
        <f t="shared" si="90"/>
        <v xml:space="preserve"> (919,'9,10 m calha mold 30','349,44'),</v>
      </c>
    </row>
    <row r="3395" spans="1:5" x14ac:dyDescent="0.3">
      <c r="A3395">
        <v>919</v>
      </c>
      <c r="B3395" t="s">
        <v>4212</v>
      </c>
      <c r="C3395" s="2">
        <v>157.44</v>
      </c>
      <c r="E3395" t="str">
        <f t="shared" si="90"/>
        <v xml:space="preserve"> (919,'4,10 m calha mold 30','157,44'),</v>
      </c>
    </row>
    <row r="3396" spans="1:5" x14ac:dyDescent="0.3">
      <c r="A3396">
        <v>919</v>
      </c>
      <c r="B3396" t="s">
        <v>2697</v>
      </c>
      <c r="C3396" s="2">
        <v>320</v>
      </c>
      <c r="E3396" t="str">
        <f t="shared" si="90"/>
        <v xml:space="preserve"> (919,'8,0 m condutores 10x5','320'),</v>
      </c>
    </row>
    <row r="3397" spans="1:5" x14ac:dyDescent="0.3">
      <c r="A3397">
        <v>919</v>
      </c>
      <c r="B3397" t="s">
        <v>2526</v>
      </c>
      <c r="C3397" s="2">
        <v>30</v>
      </c>
      <c r="E3397" t="str">
        <f t="shared" si="90"/>
        <v xml:space="preserve"> (919,'03 suportes','30'),</v>
      </c>
    </row>
    <row r="3398" spans="1:5" x14ac:dyDescent="0.3">
      <c r="A3398">
        <v>919</v>
      </c>
      <c r="B3398" t="s">
        <v>2569</v>
      </c>
      <c r="C3398" s="2">
        <v>60</v>
      </c>
      <c r="E3398" t="str">
        <f t="shared" si="90"/>
        <v xml:space="preserve"> (919,'06 suportes','60'),</v>
      </c>
    </row>
    <row r="3399" spans="1:5" x14ac:dyDescent="0.3">
      <c r="A3399">
        <v>919</v>
      </c>
      <c r="B3399" t="s">
        <v>2509</v>
      </c>
      <c r="C3399" s="2">
        <v>40</v>
      </c>
      <c r="E3399" t="str">
        <f t="shared" si="90"/>
        <v xml:space="preserve"> (919,'02 colas PU','40'),</v>
      </c>
    </row>
    <row r="3400" spans="1:5" x14ac:dyDescent="0.3">
      <c r="A3400">
        <v>919</v>
      </c>
      <c r="B3400" t="s">
        <v>2567</v>
      </c>
      <c r="C3400" s="2">
        <v>45</v>
      </c>
      <c r="E3400" t="str">
        <f t="shared" si="90"/>
        <v xml:space="preserve"> (919,'01 esquadro','45'),</v>
      </c>
    </row>
    <row r="3401" spans="1:5" x14ac:dyDescent="0.3">
      <c r="A3401">
        <v>920</v>
      </c>
      <c r="B3401" t="s">
        <v>2585</v>
      </c>
      <c r="C3401" s="2">
        <v>250</v>
      </c>
      <c r="E3401" t="str">
        <f t="shared" si="90"/>
        <v xml:space="preserve"> (920,'1,60 m chapa 50','250'),</v>
      </c>
    </row>
    <row r="3402" spans="1:5" x14ac:dyDescent="0.3">
      <c r="A3402">
        <v>913</v>
      </c>
      <c r="B3402" t="s">
        <v>2954</v>
      </c>
      <c r="C3402" s="2">
        <v>42.27</v>
      </c>
      <c r="E3402" t="str">
        <f t="shared" si="90"/>
        <v xml:space="preserve"> (913,'2,10 m rufo 20','42,27'),</v>
      </c>
    </row>
    <row r="3403" spans="1:5" x14ac:dyDescent="0.3">
      <c r="A3403">
        <v>913</v>
      </c>
      <c r="B3403" t="s">
        <v>2809</v>
      </c>
      <c r="C3403" s="2">
        <v>88.57</v>
      </c>
      <c r="E3403" t="str">
        <f t="shared" si="90"/>
        <v xml:space="preserve"> (913,'4,40 m rufo 20','88,57'),</v>
      </c>
    </row>
    <row r="3404" spans="1:5" x14ac:dyDescent="0.3">
      <c r="A3404">
        <v>913</v>
      </c>
      <c r="B3404" t="s">
        <v>2509</v>
      </c>
      <c r="C3404" s="2">
        <v>40</v>
      </c>
      <c r="E3404" t="str">
        <f t="shared" si="90"/>
        <v xml:space="preserve"> (913,'02 colas PU','40'),</v>
      </c>
    </row>
    <row r="3405" spans="1:5" x14ac:dyDescent="0.3">
      <c r="A3405">
        <v>921</v>
      </c>
      <c r="B3405" t="s">
        <v>2954</v>
      </c>
      <c r="C3405" s="2">
        <v>42.27</v>
      </c>
      <c r="E3405" t="str">
        <f t="shared" si="90"/>
        <v xml:space="preserve"> (921,'2,10 m rufo 20','42,27'),</v>
      </c>
    </row>
    <row r="3406" spans="1:5" x14ac:dyDescent="0.3">
      <c r="A3406">
        <v>921</v>
      </c>
      <c r="B3406" t="s">
        <v>2809</v>
      </c>
      <c r="C3406" s="2">
        <v>88.57</v>
      </c>
      <c r="E3406" t="str">
        <f t="shared" si="90"/>
        <v xml:space="preserve"> (921,'4,40 m rufo 20','88,57'),</v>
      </c>
    </row>
    <row r="3407" spans="1:5" x14ac:dyDescent="0.3">
      <c r="A3407">
        <v>921</v>
      </c>
      <c r="B3407" t="s">
        <v>2509</v>
      </c>
      <c r="C3407" s="2">
        <v>40</v>
      </c>
      <c r="E3407" t="str">
        <f t="shared" si="90"/>
        <v xml:space="preserve"> (921,'02 colas PU','40'),</v>
      </c>
    </row>
    <row r="3408" spans="1:5" x14ac:dyDescent="0.3">
      <c r="A3408">
        <v>921</v>
      </c>
      <c r="B3408" t="s">
        <v>4205</v>
      </c>
      <c r="C3408" s="2">
        <v>3</v>
      </c>
      <c r="E3408" t="str">
        <f t="shared" si="90"/>
        <v xml:space="preserve"> (921,'10 pregos de aço','3'),</v>
      </c>
    </row>
    <row r="3409" spans="1:5" x14ac:dyDescent="0.3">
      <c r="A3409">
        <v>921</v>
      </c>
      <c r="B3409" t="s">
        <v>4213</v>
      </c>
      <c r="C3409" s="2">
        <v>343.4</v>
      </c>
      <c r="E3409" t="str">
        <f t="shared" si="90"/>
        <v xml:space="preserve"> (921,'5,05 m calha 40','343,4'),</v>
      </c>
    </row>
    <row r="3410" spans="1:5" x14ac:dyDescent="0.3">
      <c r="A3410">
        <v>921</v>
      </c>
      <c r="B3410" t="s">
        <v>4214</v>
      </c>
      <c r="C3410" s="2">
        <v>60</v>
      </c>
      <c r="E3410" t="str">
        <f t="shared" si="90"/>
        <v xml:space="preserve"> (921,'01 saídas','60'),</v>
      </c>
    </row>
    <row r="3411" spans="1:5" x14ac:dyDescent="0.3">
      <c r="A3411">
        <v>921</v>
      </c>
      <c r="B3411" t="s">
        <v>2348</v>
      </c>
      <c r="C3411" s="2">
        <v>20</v>
      </c>
      <c r="E3411" t="str">
        <f t="shared" si="90"/>
        <v xml:space="preserve"> (921,'01 cola PU','20'),</v>
      </c>
    </row>
    <row r="3412" spans="1:5" x14ac:dyDescent="0.3">
      <c r="A3412">
        <v>921</v>
      </c>
      <c r="B3412" t="s">
        <v>2514</v>
      </c>
      <c r="C3412" s="2">
        <v>40</v>
      </c>
      <c r="E3412" t="str">
        <f t="shared" si="90"/>
        <v xml:space="preserve"> (921,'04 suportes','40'),</v>
      </c>
    </row>
    <row r="3413" spans="1:5" x14ac:dyDescent="0.3">
      <c r="A3413">
        <v>922</v>
      </c>
      <c r="B3413" t="s">
        <v>3689</v>
      </c>
      <c r="C3413" s="2">
        <v>0</v>
      </c>
      <c r="E3413" t="str">
        <f t="shared" si="90"/>
        <v xml:space="preserve"> (922,'Material','0'),</v>
      </c>
    </row>
    <row r="3414" spans="1:5" x14ac:dyDescent="0.3">
      <c r="A3414">
        <v>922</v>
      </c>
      <c r="B3414" t="s">
        <v>2738</v>
      </c>
      <c r="C3414" s="2">
        <v>45.3</v>
      </c>
      <c r="E3414" t="str">
        <f t="shared" si="90"/>
        <v xml:space="preserve"> (922,'3,0 m rufo 15','45,3'),</v>
      </c>
    </row>
    <row r="3415" spans="1:5" x14ac:dyDescent="0.3">
      <c r="A3415">
        <v>923</v>
      </c>
      <c r="B3415" t="s">
        <v>4215</v>
      </c>
      <c r="C3415" s="2">
        <v>150</v>
      </c>
      <c r="E3415" t="str">
        <f t="shared" si="90"/>
        <v xml:space="preserve"> (923,'Mão de obra de inst. Ping + cola','150'),</v>
      </c>
    </row>
    <row r="3416" spans="1:5" x14ac:dyDescent="0.3">
      <c r="A3416">
        <v>924</v>
      </c>
      <c r="B3416" t="s">
        <v>3157</v>
      </c>
      <c r="C3416" s="2">
        <v>35</v>
      </c>
      <c r="E3416" t="str">
        <f t="shared" si="90"/>
        <v xml:space="preserve"> (924,'01 saída 75','35'),</v>
      </c>
    </row>
    <row r="3417" spans="1:5" x14ac:dyDescent="0.3">
      <c r="A3417">
        <v>924</v>
      </c>
      <c r="B3417" t="s">
        <v>4216</v>
      </c>
      <c r="C3417" s="2">
        <v>303.36</v>
      </c>
      <c r="E3417" t="str">
        <f t="shared" si="90"/>
        <v xml:space="preserve"> (924,'7,90 m calha 30','303,36'),</v>
      </c>
    </row>
    <row r="3418" spans="1:5" x14ac:dyDescent="0.3">
      <c r="A3418">
        <v>924</v>
      </c>
      <c r="B3418" t="s">
        <v>2761</v>
      </c>
      <c r="C3418" s="2">
        <v>50</v>
      </c>
      <c r="E3418" t="str">
        <f t="shared" si="90"/>
        <v xml:space="preserve"> (924,'05 suportes','50'),</v>
      </c>
    </row>
    <row r="3419" spans="1:5" x14ac:dyDescent="0.3">
      <c r="A3419">
        <v>925</v>
      </c>
      <c r="B3419" t="s">
        <v>4217</v>
      </c>
      <c r="C3419" s="2">
        <v>63</v>
      </c>
      <c r="E3419" t="str">
        <f t="shared" si="90"/>
        <v xml:space="preserve"> (925,'2,10 m ping 25','63'),</v>
      </c>
    </row>
    <row r="3420" spans="1:5" x14ac:dyDescent="0.3">
      <c r="A3420">
        <v>925</v>
      </c>
      <c r="B3420" t="s">
        <v>4218</v>
      </c>
      <c r="C3420" s="2">
        <v>15</v>
      </c>
      <c r="E3420" t="str">
        <f t="shared" si="90"/>
        <v xml:space="preserve"> (925,'0,50 cm ping 25','15'),</v>
      </c>
    </row>
    <row r="3421" spans="1:5" x14ac:dyDescent="0.3">
      <c r="A3421">
        <v>925</v>
      </c>
      <c r="B3421" t="s">
        <v>3785</v>
      </c>
      <c r="C3421" s="2">
        <v>105</v>
      </c>
      <c r="E3421" t="str">
        <f t="shared" si="90"/>
        <v xml:space="preserve"> (925,'3,50 m ping 25','105'),</v>
      </c>
    </row>
    <row r="3422" spans="1:5" x14ac:dyDescent="0.3">
      <c r="A3422">
        <v>925</v>
      </c>
      <c r="B3422" t="s">
        <v>4194</v>
      </c>
      <c r="C3422" s="2">
        <v>234</v>
      </c>
      <c r="E3422" t="str">
        <f t="shared" si="90"/>
        <v xml:space="preserve"> (925,'7,80 m ping 25','234'),</v>
      </c>
    </row>
    <row r="3423" spans="1:5" x14ac:dyDescent="0.3">
      <c r="A3423">
        <v>925</v>
      </c>
      <c r="B3423" t="s">
        <v>4219</v>
      </c>
      <c r="C3423" s="2">
        <v>34.049999999999997</v>
      </c>
      <c r="E3423" t="str">
        <f t="shared" si="90"/>
        <v xml:space="preserve"> (925,'1,50 rufo acab 15','34,05'),</v>
      </c>
    </row>
    <row r="3424" spans="1:5" x14ac:dyDescent="0.3">
      <c r="A3424">
        <v>925</v>
      </c>
      <c r="B3424" t="s">
        <v>2348</v>
      </c>
      <c r="C3424" s="2">
        <v>20</v>
      </c>
      <c r="E3424" t="str">
        <f t="shared" si="90"/>
        <v xml:space="preserve"> (925,'01 cola PU','20'),</v>
      </c>
    </row>
    <row r="3425" spans="1:5" x14ac:dyDescent="0.3">
      <c r="A3425">
        <v>926</v>
      </c>
      <c r="B3425" t="s">
        <v>4220</v>
      </c>
      <c r="C3425" s="2">
        <v>96.54</v>
      </c>
      <c r="E3425" t="str">
        <f t="shared" si="90"/>
        <v xml:space="preserve"> (926,'1,50 m calha 40','96,54'),</v>
      </c>
    </row>
    <row r="3426" spans="1:5" x14ac:dyDescent="0.3">
      <c r="A3426">
        <v>926</v>
      </c>
      <c r="B3426" t="s">
        <v>2558</v>
      </c>
      <c r="C3426" s="2">
        <v>160</v>
      </c>
      <c r="E3426" t="str">
        <f t="shared" si="90"/>
        <v xml:space="preserve"> (926,'4,0 m condutores 10x5','160'),</v>
      </c>
    </row>
    <row r="3427" spans="1:5" x14ac:dyDescent="0.3">
      <c r="A3427">
        <v>926</v>
      </c>
      <c r="B3427" t="s">
        <v>4221</v>
      </c>
      <c r="C3427" s="2">
        <v>314.02</v>
      </c>
      <c r="E3427" t="str">
        <f t="shared" si="90"/>
        <v xml:space="preserve"> (926,'7,80 m ping 40','314,02'),</v>
      </c>
    </row>
    <row r="3428" spans="1:5" x14ac:dyDescent="0.3">
      <c r="A3428">
        <v>926</v>
      </c>
      <c r="B3428" t="s">
        <v>4017</v>
      </c>
      <c r="C3428" s="2">
        <v>90.72</v>
      </c>
      <c r="E3428" t="str">
        <f t="shared" si="90"/>
        <v xml:space="preserve"> (926,'6,0 m rufo 15','90,72'),</v>
      </c>
    </row>
    <row r="3429" spans="1:5" x14ac:dyDescent="0.3">
      <c r="A3429">
        <v>926</v>
      </c>
      <c r="B3429" t="s">
        <v>3371</v>
      </c>
      <c r="C3429" s="2">
        <v>150.97</v>
      </c>
      <c r="E3429" t="str">
        <f t="shared" si="90"/>
        <v xml:space="preserve"> (926,'7,50 m rufo 20','150,97'),</v>
      </c>
    </row>
    <row r="3430" spans="1:5" x14ac:dyDescent="0.3">
      <c r="A3430">
        <v>926</v>
      </c>
      <c r="B3430" t="s">
        <v>4222</v>
      </c>
      <c r="C3430" s="2">
        <v>25.16</v>
      </c>
      <c r="E3430" t="str">
        <f t="shared" si="90"/>
        <v xml:space="preserve"> (926,'0,50 cm rufo acab','25,16'),</v>
      </c>
    </row>
    <row r="3431" spans="1:5" x14ac:dyDescent="0.3">
      <c r="A3431">
        <v>926</v>
      </c>
      <c r="B3431" t="s">
        <v>4223</v>
      </c>
      <c r="C3431" s="2">
        <v>189.22</v>
      </c>
      <c r="E3431" t="str">
        <f t="shared" si="90"/>
        <v xml:space="preserve"> (926,'4,70 m rufo acab','189,22'),</v>
      </c>
    </row>
    <row r="3432" spans="1:5" x14ac:dyDescent="0.3">
      <c r="A3432">
        <v>926</v>
      </c>
      <c r="B3432" t="s">
        <v>4224</v>
      </c>
      <c r="C3432" s="2">
        <v>123.82</v>
      </c>
      <c r="E3432" t="str">
        <f t="shared" si="90"/>
        <v xml:space="preserve"> (926,'4,10 m rufo acab','123,82'),</v>
      </c>
    </row>
    <row r="3433" spans="1:5" x14ac:dyDescent="0.3">
      <c r="A3433">
        <v>926</v>
      </c>
      <c r="B3433" t="s">
        <v>4225</v>
      </c>
      <c r="C3433" s="2">
        <v>49.83</v>
      </c>
      <c r="E3433" t="str">
        <f t="shared" si="90"/>
        <v xml:space="preserve"> (926,'1,30 m chapa 15','49,83'),</v>
      </c>
    </row>
    <row r="3434" spans="1:5" x14ac:dyDescent="0.3">
      <c r="A3434">
        <v>926</v>
      </c>
      <c r="B3434" t="s">
        <v>4226</v>
      </c>
      <c r="C3434" s="2">
        <v>44.28</v>
      </c>
      <c r="E3434" t="str">
        <f t="shared" si="90"/>
        <v xml:space="preserve"> (926,'2,20 m chap 20','44,28'),</v>
      </c>
    </row>
    <row r="3435" spans="1:5" x14ac:dyDescent="0.3">
      <c r="A3435">
        <v>926</v>
      </c>
      <c r="B3435" t="s">
        <v>2348</v>
      </c>
      <c r="C3435" s="2">
        <v>20</v>
      </c>
      <c r="E3435" t="str">
        <f t="shared" si="90"/>
        <v xml:space="preserve"> (926,'01 cola PU','20'),</v>
      </c>
    </row>
    <row r="3436" spans="1:5" x14ac:dyDescent="0.3">
      <c r="A3436">
        <v>926</v>
      </c>
      <c r="B3436" t="s">
        <v>2478</v>
      </c>
      <c r="C3436" s="2">
        <v>60</v>
      </c>
      <c r="E3436" t="str">
        <f t="shared" si="90"/>
        <v xml:space="preserve"> (926,'03 cola PU','60'),</v>
      </c>
    </row>
    <row r="3437" spans="1:5" x14ac:dyDescent="0.3">
      <c r="A3437">
        <v>927</v>
      </c>
      <c r="B3437" t="s">
        <v>4227</v>
      </c>
      <c r="C3437" s="2">
        <v>283.5</v>
      </c>
      <c r="E3437" t="str">
        <f t="shared" si="90"/>
        <v xml:space="preserve"> (927,'4,50 m calha','283,5'),</v>
      </c>
    </row>
    <row r="3438" spans="1:5" x14ac:dyDescent="0.3">
      <c r="A3438">
        <v>927</v>
      </c>
      <c r="B3438" t="s">
        <v>2370</v>
      </c>
      <c r="C3438" s="2">
        <v>45</v>
      </c>
      <c r="E3438" t="str">
        <f t="shared" si="90"/>
        <v xml:space="preserve"> (927,'01 saída','45'),</v>
      </c>
    </row>
    <row r="3439" spans="1:5" x14ac:dyDescent="0.3">
      <c r="A3439">
        <v>927</v>
      </c>
      <c r="B3439" t="s">
        <v>2453</v>
      </c>
      <c r="C3439" s="2">
        <v>101.6</v>
      </c>
      <c r="E3439" t="str">
        <f t="shared" si="90"/>
        <v xml:space="preserve"> (927,'4,0 m rufo 20','101,6'),</v>
      </c>
    </row>
    <row r="3440" spans="1:5" x14ac:dyDescent="0.3">
      <c r="A3440">
        <v>927</v>
      </c>
      <c r="B3440" t="s">
        <v>2783</v>
      </c>
      <c r="C3440" s="2">
        <v>65</v>
      </c>
      <c r="E3440" t="str">
        <f t="shared" si="90"/>
        <v xml:space="preserve"> (927,'01 boquilha','65'),</v>
      </c>
    </row>
    <row r="3441" spans="1:5" x14ac:dyDescent="0.3">
      <c r="A3441">
        <v>927</v>
      </c>
      <c r="B3441" t="s">
        <v>2784</v>
      </c>
      <c r="C3441" s="2">
        <v>35</v>
      </c>
      <c r="E3441" t="str">
        <f t="shared" si="90"/>
        <v xml:space="preserve"> (927,'01 reparo boquilha','35'),</v>
      </c>
    </row>
    <row r="3442" spans="1:5" x14ac:dyDescent="0.3">
      <c r="A3442">
        <v>928</v>
      </c>
      <c r="B3442" t="s">
        <v>4228</v>
      </c>
      <c r="C3442" s="2">
        <v>350</v>
      </c>
      <c r="E3442" t="str">
        <f t="shared" si="90"/>
        <v xml:space="preserve"> (928,'Mão de obra de instalação de chamine','350'),</v>
      </c>
    </row>
    <row r="3443" spans="1:5" x14ac:dyDescent="0.3">
      <c r="A3443">
        <v>929</v>
      </c>
      <c r="B3443" t="s">
        <v>4229</v>
      </c>
      <c r="C3443" s="2">
        <v>130.56</v>
      </c>
      <c r="E3443" t="str">
        <f t="shared" si="90"/>
        <v xml:space="preserve"> (929,'3,40 m calha mold 30','130,56'),</v>
      </c>
    </row>
    <row r="3444" spans="1:5" x14ac:dyDescent="0.3">
      <c r="A3444">
        <v>929</v>
      </c>
      <c r="B3444" t="s">
        <v>4230</v>
      </c>
      <c r="C3444" s="2">
        <v>165.12</v>
      </c>
      <c r="E3444" t="str">
        <f t="shared" si="90"/>
        <v xml:space="preserve"> (929,'4,30 m calha mold 30','165,12'),</v>
      </c>
    </row>
    <row r="3445" spans="1:5" x14ac:dyDescent="0.3">
      <c r="A3445">
        <v>929</v>
      </c>
      <c r="B3445" t="s">
        <v>4231</v>
      </c>
      <c r="C3445" s="2">
        <v>69.12</v>
      </c>
      <c r="E3445" t="str">
        <f t="shared" si="90"/>
        <v xml:space="preserve"> (929,'1,80 m calha mold 30','69,12'),</v>
      </c>
    </row>
    <row r="3446" spans="1:5" x14ac:dyDescent="0.3">
      <c r="A3446">
        <v>929</v>
      </c>
      <c r="B3446" t="s">
        <v>4232</v>
      </c>
      <c r="C3446" s="2">
        <v>76.8</v>
      </c>
      <c r="E3446" t="str">
        <f t="shared" ref="E3446:E3498" si="91">" ("&amp;A3446&amp;",'"&amp;B3446&amp;"','"&amp;C3446&amp;"'),"</f>
        <v xml:space="preserve"> (929,'2,0 m calha mold 30','76,8'),</v>
      </c>
    </row>
    <row r="3447" spans="1:5" x14ac:dyDescent="0.3">
      <c r="A3447">
        <v>929</v>
      </c>
      <c r="B3447" t="s">
        <v>4233</v>
      </c>
      <c r="C3447" s="2">
        <v>107.52</v>
      </c>
      <c r="E3447" t="str">
        <f t="shared" si="91"/>
        <v xml:space="preserve"> (929,'2,80 m calh mold 30','107,52'),</v>
      </c>
    </row>
    <row r="3448" spans="1:5" x14ac:dyDescent="0.3">
      <c r="A3448">
        <v>929</v>
      </c>
      <c r="B3448" t="s">
        <v>4234</v>
      </c>
      <c r="C3448" s="2">
        <v>261.12</v>
      </c>
      <c r="E3448" t="str">
        <f t="shared" si="91"/>
        <v xml:space="preserve"> (929,'6,80 m calha 30 mold','261,12'),</v>
      </c>
    </row>
    <row r="3449" spans="1:5" x14ac:dyDescent="0.3">
      <c r="A3449">
        <v>930</v>
      </c>
      <c r="B3449" t="s">
        <v>4235</v>
      </c>
      <c r="C3449" s="2">
        <v>689.86</v>
      </c>
      <c r="E3449" t="str">
        <f t="shared" si="91"/>
        <v xml:space="preserve"> (930,'11,30 calha 50','689,86'),</v>
      </c>
    </row>
    <row r="3450" spans="1:5" x14ac:dyDescent="0.3">
      <c r="A3450">
        <v>930</v>
      </c>
      <c r="B3450" t="s">
        <v>2370</v>
      </c>
      <c r="C3450" s="2">
        <v>45</v>
      </c>
      <c r="E3450" t="str">
        <f t="shared" si="91"/>
        <v xml:space="preserve"> (930,'01 saída','45'),</v>
      </c>
    </row>
    <row r="3451" spans="1:5" x14ac:dyDescent="0.3">
      <c r="A3451">
        <v>931</v>
      </c>
      <c r="B3451" t="s">
        <v>4236</v>
      </c>
      <c r="C3451" s="2">
        <v>165.99</v>
      </c>
      <c r="E3451" t="str">
        <f t="shared" si="91"/>
        <v xml:space="preserve"> (931,'6,60 m rufo 25','165,99'),</v>
      </c>
    </row>
    <row r="3452" spans="1:5" x14ac:dyDescent="0.3">
      <c r="A3452">
        <v>931</v>
      </c>
      <c r="B3452" t="s">
        <v>4013</v>
      </c>
      <c r="C3452" s="2">
        <v>90.6</v>
      </c>
      <c r="E3452" t="str">
        <f t="shared" si="91"/>
        <v xml:space="preserve"> (931,'3,0 m rufo 30','90,6'),</v>
      </c>
    </row>
    <row r="3453" spans="1:5" x14ac:dyDescent="0.3">
      <c r="A3453">
        <v>931</v>
      </c>
      <c r="B3453" t="s">
        <v>4237</v>
      </c>
      <c r="C3453" s="2">
        <v>118.2</v>
      </c>
      <c r="E3453" t="str">
        <f t="shared" si="91"/>
        <v xml:space="preserve"> (931,'4,70 m rufo 25','118,2'),</v>
      </c>
    </row>
    <row r="3454" spans="1:5" x14ac:dyDescent="0.3">
      <c r="A3454">
        <v>932</v>
      </c>
      <c r="B3454" t="s">
        <v>4238</v>
      </c>
      <c r="C3454" s="2">
        <v>213.5</v>
      </c>
      <c r="E3454" t="str">
        <f t="shared" si="91"/>
        <v xml:space="preserve"> (932,'7,50 m rufo','213,5'),</v>
      </c>
    </row>
    <row r="3455" spans="1:5" x14ac:dyDescent="0.3">
      <c r="A3455">
        <v>932</v>
      </c>
      <c r="B3455" t="s">
        <v>4239</v>
      </c>
      <c r="C3455" s="2">
        <v>69.239999999999995</v>
      </c>
      <c r="E3455" t="str">
        <f t="shared" si="91"/>
        <v xml:space="preserve"> (932,'1,60 m rufo','69,24'),</v>
      </c>
    </row>
    <row r="3456" spans="1:5" x14ac:dyDescent="0.3">
      <c r="A3456">
        <v>932</v>
      </c>
      <c r="B3456" t="s">
        <v>3005</v>
      </c>
      <c r="C3456" s="2">
        <v>20</v>
      </c>
      <c r="E3456" t="str">
        <f t="shared" si="91"/>
        <v xml:space="preserve"> (932,'01 PU','20'),</v>
      </c>
    </row>
    <row r="3457" spans="1:5" x14ac:dyDescent="0.3">
      <c r="A3457">
        <v>929</v>
      </c>
      <c r="B3457" t="s">
        <v>4240</v>
      </c>
      <c r="C3457" s="2">
        <v>576</v>
      </c>
      <c r="E3457" t="str">
        <f t="shared" si="91"/>
        <v xml:space="preserve"> (929,'15,00 m calha mold 30','576'),</v>
      </c>
    </row>
    <row r="3458" spans="1:5" x14ac:dyDescent="0.3">
      <c r="A3458">
        <v>929</v>
      </c>
      <c r="B3458" t="s">
        <v>4241</v>
      </c>
      <c r="C3458" s="2">
        <v>57.6</v>
      </c>
      <c r="E3458" t="str">
        <f t="shared" si="91"/>
        <v xml:space="preserve"> (929,'1,50 m calha mold 30','57,6'),</v>
      </c>
    </row>
    <row r="3459" spans="1:5" x14ac:dyDescent="0.3">
      <c r="A3459">
        <v>929</v>
      </c>
      <c r="B3459" t="s">
        <v>4242</v>
      </c>
      <c r="C3459" s="2">
        <v>384</v>
      </c>
      <c r="E3459" t="str">
        <f t="shared" si="91"/>
        <v xml:space="preserve"> (929,'10,0 m calha mold 30','384'),</v>
      </c>
    </row>
    <row r="3460" spans="1:5" x14ac:dyDescent="0.3">
      <c r="A3460">
        <v>929</v>
      </c>
      <c r="B3460" t="s">
        <v>4229</v>
      </c>
      <c r="C3460" s="2">
        <v>130.56</v>
      </c>
      <c r="E3460" t="str">
        <f t="shared" si="91"/>
        <v xml:space="preserve"> (929,'3,40 m calha mold 30','130,56'),</v>
      </c>
    </row>
    <row r="3461" spans="1:5" x14ac:dyDescent="0.3">
      <c r="A3461">
        <v>929</v>
      </c>
      <c r="B3461" t="s">
        <v>4243</v>
      </c>
      <c r="C3461" s="2">
        <v>351.36</v>
      </c>
      <c r="E3461" t="str">
        <f t="shared" si="91"/>
        <v xml:space="preserve"> (929,'9,15 m calha mold 30','351,36'),</v>
      </c>
    </row>
    <row r="3462" spans="1:5" x14ac:dyDescent="0.3">
      <c r="A3462">
        <v>929</v>
      </c>
      <c r="B3462" t="s">
        <v>4244</v>
      </c>
      <c r="C3462" s="2">
        <v>46.08</v>
      </c>
      <c r="E3462" t="str">
        <f t="shared" si="91"/>
        <v xml:space="preserve"> (929,'1,20 m calha mold 30','46,08'),</v>
      </c>
    </row>
    <row r="3463" spans="1:5" x14ac:dyDescent="0.3">
      <c r="A3463">
        <v>929</v>
      </c>
      <c r="B3463" t="s">
        <v>4242</v>
      </c>
      <c r="C3463" s="2">
        <v>384</v>
      </c>
      <c r="E3463" t="str">
        <f t="shared" si="91"/>
        <v xml:space="preserve"> (929,'10,0 m calha mold 30','384'),</v>
      </c>
    </row>
    <row r="3464" spans="1:5" x14ac:dyDescent="0.3">
      <c r="A3464">
        <v>929</v>
      </c>
      <c r="B3464" t="s">
        <v>4245</v>
      </c>
      <c r="C3464" s="2">
        <v>111.36</v>
      </c>
      <c r="E3464" t="str">
        <f t="shared" si="91"/>
        <v xml:space="preserve"> (929,'2,90 m calha mold 30','111,36'),</v>
      </c>
    </row>
    <row r="3465" spans="1:5" x14ac:dyDescent="0.3">
      <c r="A3465">
        <v>929</v>
      </c>
      <c r="B3465" t="s">
        <v>4246</v>
      </c>
      <c r="C3465" s="2">
        <v>115.2</v>
      </c>
      <c r="E3465" t="str">
        <f t="shared" si="91"/>
        <v xml:space="preserve"> (929,'3,0 m calha mold 30','115,2'),</v>
      </c>
    </row>
    <row r="3466" spans="1:5" x14ac:dyDescent="0.3">
      <c r="A3466">
        <v>929</v>
      </c>
      <c r="B3466" t="s">
        <v>2558</v>
      </c>
      <c r="C3466" s="2">
        <v>160</v>
      </c>
      <c r="E3466" t="str">
        <f t="shared" si="91"/>
        <v xml:space="preserve"> (929,'4,0 m condutores 10x5','160'),</v>
      </c>
    </row>
    <row r="3467" spans="1:5" x14ac:dyDescent="0.3">
      <c r="A3467">
        <v>929</v>
      </c>
      <c r="B3467" t="s">
        <v>2558</v>
      </c>
      <c r="C3467" s="2">
        <v>160</v>
      </c>
      <c r="E3467" t="str">
        <f t="shared" si="91"/>
        <v xml:space="preserve"> (929,'4,0 m condutores 10x5','160'),</v>
      </c>
    </row>
    <row r="3468" spans="1:5" x14ac:dyDescent="0.3">
      <c r="A3468">
        <v>929</v>
      </c>
      <c r="B3468" t="s">
        <v>2558</v>
      </c>
      <c r="C3468" s="2">
        <v>160</v>
      </c>
      <c r="E3468" t="str">
        <f t="shared" si="91"/>
        <v xml:space="preserve"> (929,'4,0 m condutores 10x5','160'),</v>
      </c>
    </row>
    <row r="3469" spans="1:5" x14ac:dyDescent="0.3">
      <c r="A3469">
        <v>929</v>
      </c>
      <c r="B3469" t="s">
        <v>2558</v>
      </c>
      <c r="C3469" s="2">
        <v>160</v>
      </c>
      <c r="E3469" t="str">
        <f t="shared" si="91"/>
        <v xml:space="preserve"> (929,'4,0 m condutores 10x5','160'),</v>
      </c>
    </row>
    <row r="3470" spans="1:5" x14ac:dyDescent="0.3">
      <c r="A3470">
        <v>929</v>
      </c>
      <c r="B3470" t="s">
        <v>2558</v>
      </c>
      <c r="C3470" s="2">
        <v>160</v>
      </c>
      <c r="E3470" t="str">
        <f t="shared" si="91"/>
        <v xml:space="preserve"> (929,'4,0 m condutores 10x5','160'),</v>
      </c>
    </row>
    <row r="3471" spans="1:5" x14ac:dyDescent="0.3">
      <c r="A3471">
        <v>929</v>
      </c>
      <c r="B3471" t="s">
        <v>2558</v>
      </c>
      <c r="C3471" s="2">
        <v>160</v>
      </c>
      <c r="E3471" t="str">
        <f t="shared" si="91"/>
        <v xml:space="preserve"> (929,'4,0 m condutores 10x5','160'),</v>
      </c>
    </row>
    <row r="3472" spans="1:5" x14ac:dyDescent="0.3">
      <c r="A3472">
        <v>929</v>
      </c>
      <c r="B3472" t="s">
        <v>2558</v>
      </c>
      <c r="C3472" s="2">
        <v>160</v>
      </c>
      <c r="E3472" t="str">
        <f t="shared" si="91"/>
        <v xml:space="preserve"> (929,'4,0 m condutores 10x5','160'),</v>
      </c>
    </row>
    <row r="3473" spans="1:5" x14ac:dyDescent="0.3">
      <c r="A3473">
        <v>929</v>
      </c>
      <c r="B3473" t="s">
        <v>2558</v>
      </c>
      <c r="C3473" s="2">
        <v>160</v>
      </c>
      <c r="E3473" t="str">
        <f t="shared" si="91"/>
        <v xml:space="preserve"> (929,'4,0 m condutores 10x5','160'),</v>
      </c>
    </row>
    <row r="3474" spans="1:5" x14ac:dyDescent="0.3">
      <c r="A3474">
        <v>929</v>
      </c>
      <c r="B3474" t="s">
        <v>2558</v>
      </c>
      <c r="C3474" s="2">
        <v>160</v>
      </c>
      <c r="E3474" t="str">
        <f t="shared" si="91"/>
        <v xml:space="preserve"> (929,'4,0 m condutores 10x5','160'),</v>
      </c>
    </row>
    <row r="3475" spans="1:5" x14ac:dyDescent="0.3">
      <c r="A3475">
        <v>929</v>
      </c>
      <c r="B3475" t="s">
        <v>4247</v>
      </c>
      <c r="C3475" s="2">
        <v>520</v>
      </c>
      <c r="E3475" t="str">
        <f t="shared" si="91"/>
        <v xml:space="preserve"> (929,'52 suportes','520'),</v>
      </c>
    </row>
    <row r="3476" spans="1:5" x14ac:dyDescent="0.3">
      <c r="A3476">
        <v>929</v>
      </c>
      <c r="B3476" t="s">
        <v>4248</v>
      </c>
      <c r="C3476" s="2">
        <v>405</v>
      </c>
      <c r="E3476" t="str">
        <f t="shared" si="91"/>
        <v xml:space="preserve"> (929,'09 esquadros','405'),</v>
      </c>
    </row>
    <row r="3477" spans="1:5" x14ac:dyDescent="0.3">
      <c r="A3477">
        <v>929</v>
      </c>
      <c r="B3477" t="s">
        <v>3845</v>
      </c>
      <c r="C3477" s="2">
        <v>57.6</v>
      </c>
      <c r="E3477" t="str">
        <f t="shared" si="91"/>
        <v xml:space="preserve"> (929,'1,50 m ping 30','57,6'),</v>
      </c>
    </row>
    <row r="3478" spans="1:5" x14ac:dyDescent="0.3">
      <c r="A3478">
        <v>929</v>
      </c>
      <c r="B3478" t="s">
        <v>4249</v>
      </c>
      <c r="C3478" s="2">
        <v>506.88</v>
      </c>
      <c r="E3478" t="str">
        <f t="shared" si="91"/>
        <v xml:space="preserve"> (929,'13,20 m ping muro 30','506,88'),</v>
      </c>
    </row>
    <row r="3479" spans="1:5" x14ac:dyDescent="0.3">
      <c r="A3479">
        <v>929</v>
      </c>
      <c r="B3479" t="s">
        <v>4250</v>
      </c>
      <c r="C3479" s="2">
        <v>353.28</v>
      </c>
      <c r="E3479" t="str">
        <f t="shared" si="91"/>
        <v xml:space="preserve"> (929,'9,20 m ping muro 30','353,28'),</v>
      </c>
    </row>
    <row r="3480" spans="1:5" x14ac:dyDescent="0.3">
      <c r="A3480">
        <v>929</v>
      </c>
      <c r="B3480" t="s">
        <v>4251</v>
      </c>
      <c r="C3480" s="2">
        <v>75</v>
      </c>
      <c r="E3480" t="str">
        <f t="shared" si="91"/>
        <v xml:space="preserve"> (929,'2,50 m ping muro 25','75'),</v>
      </c>
    </row>
    <row r="3481" spans="1:5" x14ac:dyDescent="0.3">
      <c r="A3481">
        <v>929</v>
      </c>
      <c r="B3481" t="s">
        <v>3478</v>
      </c>
      <c r="C3481" s="2">
        <v>87</v>
      </c>
      <c r="E3481" t="str">
        <f t="shared" si="91"/>
        <v xml:space="preserve"> (929,'2,90 m ping 25','87'),</v>
      </c>
    </row>
    <row r="3482" spans="1:5" x14ac:dyDescent="0.3">
      <c r="A3482">
        <v>929</v>
      </c>
      <c r="B3482" t="s">
        <v>3478</v>
      </c>
      <c r="C3482" s="2">
        <v>87</v>
      </c>
      <c r="E3482" t="str">
        <f t="shared" si="91"/>
        <v xml:space="preserve"> (929,'2,90 m ping 25','87'),</v>
      </c>
    </row>
    <row r="3483" spans="1:5" x14ac:dyDescent="0.3">
      <c r="A3483">
        <v>933</v>
      </c>
      <c r="B3483" t="s">
        <v>4252</v>
      </c>
      <c r="C3483" s="2">
        <v>460</v>
      </c>
      <c r="E3483" t="str">
        <f t="shared" si="91"/>
        <v xml:space="preserve"> (933,'9,60 m calha coxo','460'),</v>
      </c>
    </row>
    <row r="3484" spans="1:5" x14ac:dyDescent="0.3">
      <c r="A3484">
        <v>933</v>
      </c>
      <c r="B3484" t="s">
        <v>2558</v>
      </c>
      <c r="C3484" s="2">
        <v>160</v>
      </c>
      <c r="E3484" t="str">
        <f t="shared" si="91"/>
        <v xml:space="preserve"> (933,'4,0 m condutores 10x5','160'),</v>
      </c>
    </row>
    <row r="3485" spans="1:5" x14ac:dyDescent="0.3">
      <c r="A3485">
        <v>914</v>
      </c>
      <c r="B3485" t="s">
        <v>4253</v>
      </c>
      <c r="C3485" s="2">
        <v>0</v>
      </c>
      <c r="E3485" t="str">
        <f t="shared" si="91"/>
        <v xml:space="preserve"> (914,'01 transformador','0'),</v>
      </c>
    </row>
    <row r="3486" spans="1:5" x14ac:dyDescent="0.3">
      <c r="A3486">
        <v>914</v>
      </c>
      <c r="B3486" t="s">
        <v>4254</v>
      </c>
      <c r="C3486" s="2">
        <v>0</v>
      </c>
      <c r="E3486" t="str">
        <f t="shared" si="91"/>
        <v xml:space="preserve"> (914,'22 parafusos de telhas','0'),</v>
      </c>
    </row>
    <row r="3487" spans="1:5" x14ac:dyDescent="0.3">
      <c r="A3487">
        <v>934</v>
      </c>
      <c r="B3487" t="s">
        <v>4255</v>
      </c>
      <c r="C3487" s="2">
        <v>1000</v>
      </c>
      <c r="E3487" t="str">
        <f t="shared" si="91"/>
        <v xml:space="preserve"> (934,'11,0 m comunheira 70','1000'),</v>
      </c>
    </row>
    <row r="3488" spans="1:5" x14ac:dyDescent="0.3">
      <c r="A3488">
        <v>935</v>
      </c>
      <c r="B3488" t="s">
        <v>4256</v>
      </c>
      <c r="C3488" s="2">
        <v>337.82</v>
      </c>
      <c r="E3488" t="str">
        <f t="shared" si="91"/>
        <v xml:space="preserve"> (935,'13,30 m rufo 20','337,82'),</v>
      </c>
    </row>
    <row r="3489" spans="1:5" x14ac:dyDescent="0.3">
      <c r="A3489">
        <v>935</v>
      </c>
      <c r="B3489" t="s">
        <v>2553</v>
      </c>
      <c r="C3489" s="2">
        <v>60</v>
      </c>
      <c r="E3489" t="str">
        <f t="shared" si="91"/>
        <v xml:space="preserve"> (935,'03 colas PU','60'),</v>
      </c>
    </row>
    <row r="3490" spans="1:5" x14ac:dyDescent="0.3">
      <c r="A3490">
        <v>936</v>
      </c>
      <c r="B3490" t="s">
        <v>4257</v>
      </c>
      <c r="C3490" s="2">
        <v>1200</v>
      </c>
      <c r="E3490" t="str">
        <f t="shared" si="91"/>
        <v xml:space="preserve"> (936,'102 m chapa 7,5','1200'),</v>
      </c>
    </row>
    <row r="3491" spans="1:5" x14ac:dyDescent="0.3">
      <c r="A3491">
        <v>937</v>
      </c>
      <c r="B3491" t="s">
        <v>4258</v>
      </c>
      <c r="C3491" s="2">
        <v>276</v>
      </c>
      <c r="E3491" t="str">
        <f t="shared" si="91"/>
        <v xml:space="preserve"> (937,'01 cx PU/24 unid','276'),</v>
      </c>
    </row>
    <row r="3492" spans="1:5" x14ac:dyDescent="0.3">
      <c r="A3492">
        <v>938</v>
      </c>
      <c r="B3492" t="s">
        <v>4259</v>
      </c>
      <c r="C3492" s="2">
        <v>110</v>
      </c>
      <c r="E3492" t="str">
        <f t="shared" si="91"/>
        <v xml:space="preserve"> (938,'3,70 m calha 25','110'),</v>
      </c>
    </row>
    <row r="3493" spans="1:5" x14ac:dyDescent="0.3">
      <c r="A3493">
        <v>939</v>
      </c>
      <c r="B3493" t="s">
        <v>2619</v>
      </c>
      <c r="C3493" s="2">
        <v>302</v>
      </c>
      <c r="E3493" t="str">
        <f t="shared" si="91"/>
        <v xml:space="preserve"> (939,'10,0 m calha 30','302'),</v>
      </c>
    </row>
    <row r="3494" spans="1:5" x14ac:dyDescent="0.3">
      <c r="A3494">
        <v>939</v>
      </c>
      <c r="B3494" t="s">
        <v>2569</v>
      </c>
      <c r="C3494" s="2">
        <v>60</v>
      </c>
      <c r="E3494" t="str">
        <f t="shared" si="91"/>
        <v xml:space="preserve"> (939,'06 suportes','60'),</v>
      </c>
    </row>
    <row r="3495" spans="1:5" x14ac:dyDescent="0.3">
      <c r="A3495">
        <v>939</v>
      </c>
      <c r="B3495" t="s">
        <v>2694</v>
      </c>
      <c r="C3495" s="2">
        <v>50</v>
      </c>
      <c r="E3495" t="str">
        <f t="shared" si="91"/>
        <v xml:space="preserve"> (939,'02 tampas','50'),</v>
      </c>
    </row>
    <row r="3496" spans="1:5" x14ac:dyDescent="0.3">
      <c r="A3496">
        <v>939</v>
      </c>
      <c r="B3496" t="s">
        <v>2370</v>
      </c>
      <c r="C3496" s="2">
        <v>35</v>
      </c>
      <c r="E3496" t="str">
        <f t="shared" si="91"/>
        <v xml:space="preserve"> (939,'01 saída','35'),</v>
      </c>
    </row>
    <row r="3497" spans="1:5" x14ac:dyDescent="0.3">
      <c r="A3497">
        <v>940</v>
      </c>
      <c r="B3497" t="s">
        <v>4260</v>
      </c>
      <c r="C3497" s="2">
        <v>500</v>
      </c>
      <c r="E3497" t="str">
        <f t="shared" si="91"/>
        <v xml:space="preserve"> (940,'9,30 m calha coxo 40','500'),</v>
      </c>
    </row>
    <row r="3498" spans="1:5" x14ac:dyDescent="0.3">
      <c r="A3498">
        <v>940</v>
      </c>
      <c r="B3498" t="s">
        <v>2911</v>
      </c>
      <c r="C3498" s="2">
        <v>35</v>
      </c>
      <c r="E3498" t="str">
        <f t="shared" si="91"/>
        <v xml:space="preserve"> (940,'01 saída 100','35'),</v>
      </c>
    </row>
    <row r="3499" spans="1:5" hidden="1" x14ac:dyDescent="0.3">
      <c r="A3499">
        <v>941</v>
      </c>
    </row>
    <row r="3500" spans="1:5" hidden="1" x14ac:dyDescent="0.3">
      <c r="A3500">
        <v>941</v>
      </c>
    </row>
    <row r="3501" spans="1:5" hidden="1" x14ac:dyDescent="0.3">
      <c r="A3501">
        <v>941</v>
      </c>
    </row>
    <row r="3502" spans="1:5" hidden="1" x14ac:dyDescent="0.3">
      <c r="A3502">
        <v>941</v>
      </c>
    </row>
    <row r="3503" spans="1:5" hidden="1" x14ac:dyDescent="0.3">
      <c r="A3503">
        <v>941</v>
      </c>
    </row>
    <row r="3504" spans="1:5" hidden="1" x14ac:dyDescent="0.3">
      <c r="A3504">
        <v>941</v>
      </c>
    </row>
    <row r="3505" spans="1:5" hidden="1" x14ac:dyDescent="0.3">
      <c r="A3505">
        <v>941</v>
      </c>
    </row>
    <row r="3506" spans="1:5" hidden="1" x14ac:dyDescent="0.3">
      <c r="A3506">
        <v>941</v>
      </c>
    </row>
    <row r="3507" spans="1:5" hidden="1" x14ac:dyDescent="0.3">
      <c r="A3507">
        <v>941</v>
      </c>
    </row>
    <row r="3508" spans="1:5" hidden="1" x14ac:dyDescent="0.3">
      <c r="A3508">
        <v>941</v>
      </c>
    </row>
    <row r="3509" spans="1:5" hidden="1" x14ac:dyDescent="0.3">
      <c r="A3509">
        <v>941</v>
      </c>
      <c r="B3509" t="s">
        <v>4261</v>
      </c>
    </row>
    <row r="3510" spans="1:5" x14ac:dyDescent="0.3">
      <c r="A3510">
        <v>942</v>
      </c>
      <c r="B3510" t="s">
        <v>2812</v>
      </c>
      <c r="C3510" s="2">
        <v>211.2</v>
      </c>
      <c r="E3510" t="str">
        <f t="shared" ref="E3510:E3516" si="92">" ("&amp;A3510&amp;",'"&amp;B3510&amp;"','"&amp;C3510&amp;"'),"</f>
        <v xml:space="preserve"> (942,'5,50 m calha 30','211,2'),</v>
      </c>
    </row>
    <row r="3511" spans="1:5" x14ac:dyDescent="0.3">
      <c r="A3511">
        <v>942</v>
      </c>
      <c r="B3511" t="s">
        <v>2558</v>
      </c>
      <c r="C3511" s="2">
        <v>160</v>
      </c>
      <c r="E3511" t="str">
        <f t="shared" si="92"/>
        <v xml:space="preserve"> (942,'4,0 m condutores 10x5','160'),</v>
      </c>
    </row>
    <row r="3512" spans="1:5" x14ac:dyDescent="0.3">
      <c r="A3512">
        <v>942</v>
      </c>
      <c r="B3512" t="s">
        <v>4262</v>
      </c>
      <c r="C3512" s="2">
        <v>184.32</v>
      </c>
      <c r="E3512" t="str">
        <f t="shared" si="92"/>
        <v xml:space="preserve"> (942,'4,80 m calha 30','184,32'),</v>
      </c>
    </row>
    <row r="3513" spans="1:5" x14ac:dyDescent="0.3">
      <c r="A3513">
        <v>942</v>
      </c>
      <c r="B3513" t="s">
        <v>2698</v>
      </c>
      <c r="C3513" s="2">
        <v>240</v>
      </c>
      <c r="E3513" t="str">
        <f t="shared" si="92"/>
        <v xml:space="preserve"> (942,'6,0 m condutores 10x5','240'),</v>
      </c>
    </row>
    <row r="3514" spans="1:5" x14ac:dyDescent="0.3">
      <c r="A3514">
        <v>942</v>
      </c>
      <c r="B3514" t="s">
        <v>3720</v>
      </c>
      <c r="C3514" s="2">
        <v>103.68</v>
      </c>
      <c r="E3514" t="str">
        <f t="shared" si="92"/>
        <v xml:space="preserve"> (942,'2,70 m calha 30','103,68'),</v>
      </c>
    </row>
    <row r="3515" spans="1:5" x14ac:dyDescent="0.3">
      <c r="A3515">
        <v>942</v>
      </c>
      <c r="B3515" t="s">
        <v>2538</v>
      </c>
      <c r="C3515" s="2">
        <v>100</v>
      </c>
      <c r="E3515" t="str">
        <f t="shared" si="92"/>
        <v xml:space="preserve"> (942,'10 suportes','100'),</v>
      </c>
    </row>
    <row r="3516" spans="1:5" x14ac:dyDescent="0.3">
      <c r="A3516">
        <v>943</v>
      </c>
      <c r="B3516" t="s">
        <v>4263</v>
      </c>
      <c r="C3516" s="2">
        <v>147</v>
      </c>
      <c r="E3516" t="str">
        <f t="shared" si="92"/>
        <v xml:space="preserve"> (943,'3,25 m calha 30','147'),</v>
      </c>
    </row>
    <row r="3517" spans="1:5" hidden="1" x14ac:dyDescent="0.3">
      <c r="B3517" t="s">
        <v>4264</v>
      </c>
    </row>
    <row r="3518" spans="1:5" hidden="1" x14ac:dyDescent="0.3">
      <c r="B3518" t="s">
        <v>4264</v>
      </c>
    </row>
    <row r="3519" spans="1:5" x14ac:dyDescent="0.3">
      <c r="A3519">
        <v>943</v>
      </c>
      <c r="B3519" t="s">
        <v>4265</v>
      </c>
      <c r="C3519" s="2">
        <v>307.2</v>
      </c>
      <c r="E3519" t="str">
        <f t="shared" ref="E3519:E3528" si="93">" ("&amp;A3519&amp;",'"&amp;B3519&amp;"','"&amp;C3519&amp;"'),"</f>
        <v xml:space="preserve"> (943,'6,40 m calha 40','307,2'),</v>
      </c>
    </row>
    <row r="3520" spans="1:5" x14ac:dyDescent="0.3">
      <c r="A3520">
        <v>943</v>
      </c>
      <c r="B3520" t="s">
        <v>2370</v>
      </c>
      <c r="C3520" s="2">
        <v>35</v>
      </c>
      <c r="E3520" t="str">
        <f t="shared" si="93"/>
        <v xml:space="preserve"> (943,'01 saída','35'),</v>
      </c>
    </row>
    <row r="3521" spans="1:5" x14ac:dyDescent="0.3">
      <c r="A3521">
        <v>943</v>
      </c>
      <c r="B3521" t="s">
        <v>2597</v>
      </c>
      <c r="C3521" s="2">
        <v>71.17</v>
      </c>
      <c r="E3521" t="str">
        <f t="shared" si="93"/>
        <v xml:space="preserve"> (943,'2,50 m rufo 20','71,17'),</v>
      </c>
    </row>
    <row r="3522" spans="1:5" x14ac:dyDescent="0.3">
      <c r="A3522">
        <v>943</v>
      </c>
      <c r="B3522" t="s">
        <v>4266</v>
      </c>
      <c r="C3522" s="2">
        <v>315.49</v>
      </c>
      <c r="E3522" t="str">
        <f t="shared" si="93"/>
        <v xml:space="preserve"> (943,'12,30 m chap 15','315,49'),</v>
      </c>
    </row>
    <row r="3523" spans="1:5" x14ac:dyDescent="0.3">
      <c r="A3523">
        <v>943</v>
      </c>
      <c r="B3523" t="s">
        <v>2839</v>
      </c>
      <c r="C3523" s="2">
        <v>120</v>
      </c>
      <c r="E3523" t="str">
        <f t="shared" si="93"/>
        <v xml:space="preserve"> (943,'06 colas PU','120'),</v>
      </c>
    </row>
    <row r="3524" spans="1:5" x14ac:dyDescent="0.3">
      <c r="A3524">
        <v>943</v>
      </c>
      <c r="B3524" t="s">
        <v>2370</v>
      </c>
      <c r="C3524" s="2">
        <v>35</v>
      </c>
      <c r="E3524" t="str">
        <f t="shared" si="93"/>
        <v xml:space="preserve"> (943,'01 saída','35'),</v>
      </c>
    </row>
    <row r="3525" spans="1:5" x14ac:dyDescent="0.3">
      <c r="A3525">
        <v>944</v>
      </c>
      <c r="B3525" t="s">
        <v>3689</v>
      </c>
      <c r="C3525" s="2">
        <v>0</v>
      </c>
      <c r="E3525" t="str">
        <f t="shared" si="93"/>
        <v xml:space="preserve"> (944,'Material','0'),</v>
      </c>
    </row>
    <row r="3526" spans="1:5" x14ac:dyDescent="0.3">
      <c r="A3526">
        <v>944</v>
      </c>
      <c r="B3526" t="s">
        <v>2679</v>
      </c>
      <c r="C3526" s="2">
        <v>33.1</v>
      </c>
      <c r="E3526" t="str">
        <f t="shared" si="93"/>
        <v xml:space="preserve"> (944,'2,20 m rufo 15','33,1'),</v>
      </c>
    </row>
    <row r="3527" spans="1:5" x14ac:dyDescent="0.3">
      <c r="A3527">
        <v>945</v>
      </c>
      <c r="B3527" t="s">
        <v>4267</v>
      </c>
      <c r="C3527" s="2">
        <v>100</v>
      </c>
      <c r="E3527" t="str">
        <f t="shared" si="93"/>
        <v xml:space="preserve"> (945,'0,80 cm condutor 10x5','100'),</v>
      </c>
    </row>
    <row r="3528" spans="1:5" x14ac:dyDescent="0.3">
      <c r="A3528">
        <v>946</v>
      </c>
      <c r="B3528" t="s">
        <v>4268</v>
      </c>
      <c r="C3528" s="2">
        <v>120</v>
      </c>
      <c r="E3528" t="str">
        <f t="shared" si="93"/>
        <v xml:space="preserve"> (946,'11,0 m rufo 0,05','120'),</v>
      </c>
    </row>
    <row r="3529" spans="1:5" hidden="1" x14ac:dyDescent="0.3">
      <c r="B3529" t="s">
        <v>4268</v>
      </c>
    </row>
    <row r="3530" spans="1:5" x14ac:dyDescent="0.3">
      <c r="A3530">
        <v>947</v>
      </c>
      <c r="B3530" t="s">
        <v>4269</v>
      </c>
      <c r="C3530" s="2">
        <v>434</v>
      </c>
      <c r="E3530" t="str">
        <f t="shared" ref="E3530:E3578" si="94">" ("&amp;A3530&amp;",'"&amp;B3530&amp;"','"&amp;C3530&amp;"'),"</f>
        <v xml:space="preserve"> (947,'11,30 m calha 30','434'),</v>
      </c>
    </row>
    <row r="3531" spans="1:5" x14ac:dyDescent="0.3">
      <c r="A3531">
        <v>947</v>
      </c>
      <c r="B3531" t="s">
        <v>2789</v>
      </c>
      <c r="C3531" s="2">
        <v>80</v>
      </c>
      <c r="E3531" t="str">
        <f t="shared" si="94"/>
        <v xml:space="preserve"> (947,'08 suportes','80'),</v>
      </c>
    </row>
    <row r="3532" spans="1:5" x14ac:dyDescent="0.3">
      <c r="A3532">
        <v>947</v>
      </c>
      <c r="B3532" t="s">
        <v>3157</v>
      </c>
      <c r="C3532" s="2">
        <v>45</v>
      </c>
      <c r="E3532" t="str">
        <f t="shared" si="94"/>
        <v xml:space="preserve"> (947,'01 saída 75','45'),</v>
      </c>
    </row>
    <row r="3533" spans="1:5" x14ac:dyDescent="0.3">
      <c r="A3533">
        <v>948</v>
      </c>
      <c r="B3533" t="s">
        <v>4270</v>
      </c>
      <c r="C3533" s="2">
        <v>0</v>
      </c>
      <c r="E3533" t="str">
        <f t="shared" si="94"/>
        <v xml:space="preserve"> (948,'0,80 cm U','0'),</v>
      </c>
    </row>
    <row r="3534" spans="1:5" x14ac:dyDescent="0.3">
      <c r="A3534">
        <v>948</v>
      </c>
      <c r="B3534" t="s">
        <v>4271</v>
      </c>
      <c r="C3534" s="2">
        <v>0</v>
      </c>
      <c r="E3534" t="str">
        <f t="shared" si="94"/>
        <v xml:space="preserve"> (948,'1,0 m chapa','0'),</v>
      </c>
    </row>
    <row r="3535" spans="1:5" x14ac:dyDescent="0.3">
      <c r="A3535">
        <v>948</v>
      </c>
      <c r="B3535" t="s">
        <v>4272</v>
      </c>
      <c r="C3535" s="2">
        <v>0</v>
      </c>
      <c r="E3535" t="str">
        <f t="shared" si="94"/>
        <v xml:space="preserve"> (948,'Mão de obra chaminé','0'),</v>
      </c>
    </row>
    <row r="3536" spans="1:5" x14ac:dyDescent="0.3">
      <c r="A3536">
        <v>948</v>
      </c>
      <c r="B3536" t="s">
        <v>4273</v>
      </c>
      <c r="C3536" s="2">
        <v>0</v>
      </c>
      <c r="E3536" t="str">
        <f t="shared" si="94"/>
        <v xml:space="preserve"> (948,'1,0 m chaminé','0'),</v>
      </c>
    </row>
    <row r="3537" spans="1:5" x14ac:dyDescent="0.3">
      <c r="A3537">
        <v>949</v>
      </c>
      <c r="B3537" t="s">
        <v>3193</v>
      </c>
      <c r="C3537" s="2">
        <v>66.040000000000006</v>
      </c>
      <c r="E3537" t="str">
        <f t="shared" si="94"/>
        <v xml:space="preserve"> (949,'2,60 m rufo 20','66,04'),</v>
      </c>
    </row>
    <row r="3538" spans="1:5" x14ac:dyDescent="0.3">
      <c r="A3538">
        <v>949</v>
      </c>
      <c r="B3538" t="s">
        <v>2941</v>
      </c>
      <c r="C3538" s="2">
        <v>78.739999999999995</v>
      </c>
      <c r="E3538" t="str">
        <f t="shared" si="94"/>
        <v xml:space="preserve"> (949,'3,10 m rufo 20','78,74'),</v>
      </c>
    </row>
    <row r="3539" spans="1:5" x14ac:dyDescent="0.3">
      <c r="A3539">
        <v>949</v>
      </c>
      <c r="B3539" t="s">
        <v>2483</v>
      </c>
      <c r="C3539" s="2">
        <v>93.98</v>
      </c>
      <c r="E3539" t="str">
        <f t="shared" si="94"/>
        <v xml:space="preserve"> (949,'3,70 m rufo 20','93,98'),</v>
      </c>
    </row>
    <row r="3540" spans="1:5" x14ac:dyDescent="0.3">
      <c r="A3540">
        <v>949</v>
      </c>
      <c r="B3540" t="s">
        <v>2483</v>
      </c>
      <c r="C3540" s="2">
        <v>93.98</v>
      </c>
      <c r="E3540" t="str">
        <f t="shared" si="94"/>
        <v xml:space="preserve"> (949,'3,70 m rufo 20','93,98'),</v>
      </c>
    </row>
    <row r="3541" spans="1:5" x14ac:dyDescent="0.3">
      <c r="A3541">
        <v>949</v>
      </c>
      <c r="B3541" t="s">
        <v>2836</v>
      </c>
      <c r="C3541" s="2">
        <v>119.38</v>
      </c>
      <c r="E3541" t="str">
        <f t="shared" si="94"/>
        <v xml:space="preserve"> (949,'4,70 m rufo 20','119,38'),</v>
      </c>
    </row>
    <row r="3542" spans="1:5" x14ac:dyDescent="0.3">
      <c r="A3542">
        <v>949</v>
      </c>
      <c r="B3542" t="s">
        <v>2553</v>
      </c>
      <c r="C3542" s="2">
        <v>60</v>
      </c>
      <c r="E3542" t="str">
        <f t="shared" si="94"/>
        <v xml:space="preserve"> (949,'03 colas PU','60'),</v>
      </c>
    </row>
    <row r="3543" spans="1:5" x14ac:dyDescent="0.3">
      <c r="A3543">
        <v>952</v>
      </c>
      <c r="B3543" t="s">
        <v>3193</v>
      </c>
      <c r="C3543" s="2">
        <v>66.040000000000006</v>
      </c>
      <c r="E3543" t="str">
        <f t="shared" si="94"/>
        <v xml:space="preserve"> (952,'2,60 m rufo 20','66,04'),</v>
      </c>
    </row>
    <row r="3544" spans="1:5" x14ac:dyDescent="0.3">
      <c r="A3544">
        <v>952</v>
      </c>
      <c r="B3544" t="s">
        <v>2941</v>
      </c>
      <c r="C3544" s="2">
        <v>78.739999999999995</v>
      </c>
      <c r="E3544" t="str">
        <f t="shared" si="94"/>
        <v xml:space="preserve"> (952,'3,10 m rufo 20','78,74'),</v>
      </c>
    </row>
    <row r="3545" spans="1:5" x14ac:dyDescent="0.3">
      <c r="A3545">
        <v>952</v>
      </c>
      <c r="B3545" t="s">
        <v>2483</v>
      </c>
      <c r="C3545" s="2">
        <v>93.98</v>
      </c>
      <c r="E3545" t="str">
        <f t="shared" si="94"/>
        <v xml:space="preserve"> (952,'3,70 m rufo 20','93,98'),</v>
      </c>
    </row>
    <row r="3546" spans="1:5" x14ac:dyDescent="0.3">
      <c r="A3546">
        <v>952</v>
      </c>
      <c r="B3546" t="s">
        <v>2483</v>
      </c>
      <c r="C3546" s="2">
        <v>93.98</v>
      </c>
      <c r="E3546" t="str">
        <f t="shared" si="94"/>
        <v xml:space="preserve"> (952,'3,70 m rufo 20','93,98'),</v>
      </c>
    </row>
    <row r="3547" spans="1:5" x14ac:dyDescent="0.3">
      <c r="A3547">
        <v>952</v>
      </c>
      <c r="B3547" t="s">
        <v>2836</v>
      </c>
      <c r="C3547" s="2">
        <v>119.38</v>
      </c>
      <c r="E3547" t="str">
        <f t="shared" si="94"/>
        <v xml:space="preserve"> (952,'4,70 m rufo 20','119,38'),</v>
      </c>
    </row>
    <row r="3548" spans="1:5" x14ac:dyDescent="0.3">
      <c r="A3548">
        <v>952</v>
      </c>
      <c r="B3548" t="s">
        <v>2553</v>
      </c>
      <c r="C3548" s="2">
        <v>60</v>
      </c>
      <c r="E3548" t="str">
        <f t="shared" si="94"/>
        <v xml:space="preserve"> (952,'03 colas PU','60'),</v>
      </c>
    </row>
    <row r="3549" spans="1:5" x14ac:dyDescent="0.3">
      <c r="A3549">
        <v>953</v>
      </c>
      <c r="B3549" t="s">
        <v>3689</v>
      </c>
      <c r="C3549" s="2">
        <v>0</v>
      </c>
      <c r="E3549" t="str">
        <f t="shared" si="94"/>
        <v xml:space="preserve"> (953,'Material','0'),</v>
      </c>
    </row>
    <row r="3550" spans="1:5" x14ac:dyDescent="0.3">
      <c r="A3550">
        <v>953</v>
      </c>
      <c r="B3550" t="s">
        <v>4274</v>
      </c>
      <c r="C3550" s="2">
        <v>130</v>
      </c>
      <c r="E3550" t="str">
        <f t="shared" si="94"/>
        <v xml:space="preserve"> (953,'4,50 m ping 30','130'),</v>
      </c>
    </row>
    <row r="3551" spans="1:5" x14ac:dyDescent="0.3">
      <c r="A3551">
        <v>954</v>
      </c>
      <c r="B3551" t="s">
        <v>4275</v>
      </c>
      <c r="C3551" s="2">
        <v>330</v>
      </c>
      <c r="E3551" t="str">
        <f t="shared" si="94"/>
        <v xml:space="preserve"> (954,'6,0 m calha coxo 50','330'),</v>
      </c>
    </row>
    <row r="3552" spans="1:5" x14ac:dyDescent="0.3">
      <c r="A3552">
        <v>954</v>
      </c>
      <c r="B3552" t="s">
        <v>4276</v>
      </c>
      <c r="C3552" s="2">
        <v>385</v>
      </c>
      <c r="E3552" t="str">
        <f t="shared" si="94"/>
        <v xml:space="preserve"> (954,'7,0 m calha encosto 50','385'),</v>
      </c>
    </row>
    <row r="3553" spans="1:5" x14ac:dyDescent="0.3">
      <c r="A3553">
        <v>954</v>
      </c>
      <c r="B3553" t="s">
        <v>2698</v>
      </c>
      <c r="C3553" s="2">
        <v>240</v>
      </c>
      <c r="E3553" t="str">
        <f t="shared" si="94"/>
        <v xml:space="preserve"> (954,'6,0 m condutores 10x5','240'),</v>
      </c>
    </row>
    <row r="3554" spans="1:5" x14ac:dyDescent="0.3">
      <c r="A3554">
        <v>955</v>
      </c>
      <c r="B3554" t="s">
        <v>3691</v>
      </c>
      <c r="C3554" s="2">
        <v>0</v>
      </c>
      <c r="E3554" t="str">
        <f t="shared" si="94"/>
        <v xml:space="preserve"> (955,'MATERIAL','0'),</v>
      </c>
    </row>
    <row r="3555" spans="1:5" x14ac:dyDescent="0.3">
      <c r="A3555">
        <v>955</v>
      </c>
      <c r="B3555" t="s">
        <v>4277</v>
      </c>
      <c r="C3555" s="2">
        <v>251.1</v>
      </c>
      <c r="E3555" t="str">
        <f t="shared" si="94"/>
        <v xml:space="preserve"> (955,'16,00 m rufo 20','251,1'),</v>
      </c>
    </row>
    <row r="3556" spans="1:5" x14ac:dyDescent="0.3">
      <c r="A3556">
        <v>956</v>
      </c>
      <c r="B3556" t="s">
        <v>4278</v>
      </c>
      <c r="C3556" s="2">
        <v>710.4</v>
      </c>
      <c r="E3556" t="str">
        <f t="shared" si="94"/>
        <v xml:space="preserve"> (956,'18,50 m calha 30','710,4'),</v>
      </c>
    </row>
    <row r="3557" spans="1:5" x14ac:dyDescent="0.3">
      <c r="A3557">
        <v>956</v>
      </c>
      <c r="B3557" t="s">
        <v>4279</v>
      </c>
      <c r="C3557" s="2">
        <v>140</v>
      </c>
      <c r="E3557" t="str">
        <f t="shared" si="94"/>
        <v xml:space="preserve"> (956,'04 saida','140'),</v>
      </c>
    </row>
    <row r="3558" spans="1:5" x14ac:dyDescent="0.3">
      <c r="A3558">
        <v>956</v>
      </c>
      <c r="B3558" t="s">
        <v>3496</v>
      </c>
      <c r="C3558" s="2">
        <v>150</v>
      </c>
      <c r="E3558" t="str">
        <f t="shared" si="94"/>
        <v xml:space="preserve"> (956,'15 suportes','150'),</v>
      </c>
    </row>
    <row r="3559" spans="1:5" x14ac:dyDescent="0.3">
      <c r="A3559">
        <v>957</v>
      </c>
      <c r="B3559" t="s">
        <v>4280</v>
      </c>
      <c r="C3559" s="2">
        <v>362.37</v>
      </c>
      <c r="E3559" t="str">
        <f t="shared" si="94"/>
        <v xml:space="preserve"> (957,'8,0 m rufo 50','362,37'),</v>
      </c>
    </row>
    <row r="3560" spans="1:5" x14ac:dyDescent="0.3">
      <c r="A3560">
        <v>957</v>
      </c>
      <c r="B3560" t="s">
        <v>4281</v>
      </c>
      <c r="C3560" s="2">
        <v>123.65</v>
      </c>
      <c r="E3560" t="str">
        <f t="shared" si="94"/>
        <v xml:space="preserve"> (957,'3,90 m rufo 35','123,65'),</v>
      </c>
    </row>
    <row r="3561" spans="1:5" x14ac:dyDescent="0.3">
      <c r="A3561">
        <v>957</v>
      </c>
      <c r="B3561" t="s">
        <v>4282</v>
      </c>
      <c r="C3561" s="2">
        <v>176.65</v>
      </c>
      <c r="E3561" t="str">
        <f t="shared" si="94"/>
        <v xml:space="preserve"> (957,'3,90 m rufo 50','176,65'),</v>
      </c>
    </row>
    <row r="3562" spans="1:5" x14ac:dyDescent="0.3">
      <c r="A3562">
        <v>957</v>
      </c>
      <c r="B3562" t="s">
        <v>2394</v>
      </c>
      <c r="C3562" s="2">
        <v>36.229999999999997</v>
      </c>
      <c r="E3562" t="str">
        <f t="shared" si="94"/>
        <v xml:space="preserve"> (957,'2,0 m rufo 20','36,23'),</v>
      </c>
    </row>
    <row r="3563" spans="1:5" x14ac:dyDescent="0.3">
      <c r="A3563">
        <v>957</v>
      </c>
      <c r="B3563" t="s">
        <v>4283</v>
      </c>
      <c r="C3563" s="2">
        <v>141.25</v>
      </c>
      <c r="E3563" t="str">
        <f t="shared" si="94"/>
        <v xml:space="preserve"> (957,'7,80 m rufo 20','141,25'),</v>
      </c>
    </row>
    <row r="3564" spans="1:5" x14ac:dyDescent="0.3">
      <c r="A3564">
        <v>957</v>
      </c>
      <c r="B3564" t="s">
        <v>3375</v>
      </c>
      <c r="C3564" s="2">
        <v>16.3</v>
      </c>
      <c r="E3564" t="str">
        <f t="shared" si="94"/>
        <v xml:space="preserve"> (957,'1,20 m rufo 15','16,3'),</v>
      </c>
    </row>
    <row r="3565" spans="1:5" x14ac:dyDescent="0.3">
      <c r="A3565">
        <v>957</v>
      </c>
      <c r="B3565" t="s">
        <v>2650</v>
      </c>
      <c r="C3565" s="2">
        <v>20</v>
      </c>
      <c r="E3565" t="str">
        <f t="shared" si="94"/>
        <v xml:space="preserve"> (957,'01 tubo cola PU','20'),</v>
      </c>
    </row>
    <row r="3566" spans="1:5" x14ac:dyDescent="0.3">
      <c r="A3566">
        <v>958</v>
      </c>
      <c r="B3566" t="s">
        <v>3691</v>
      </c>
      <c r="C3566" s="2">
        <v>0</v>
      </c>
      <c r="E3566" t="str">
        <f t="shared" si="94"/>
        <v xml:space="preserve"> (958,'MATERIAL','0'),</v>
      </c>
    </row>
    <row r="3567" spans="1:5" x14ac:dyDescent="0.3">
      <c r="A3567">
        <v>958</v>
      </c>
      <c r="B3567" t="s">
        <v>4284</v>
      </c>
      <c r="C3567" s="2">
        <v>320.06</v>
      </c>
      <c r="E3567" t="str">
        <f t="shared" si="94"/>
        <v xml:space="preserve"> (958,'15,90 m rufo 20','320,06'),</v>
      </c>
    </row>
    <row r="3568" spans="1:5" x14ac:dyDescent="0.3">
      <c r="A3568">
        <v>958</v>
      </c>
      <c r="B3568" t="s">
        <v>4285</v>
      </c>
      <c r="C3568" s="2">
        <v>166.1</v>
      </c>
      <c r="E3568" t="str">
        <f t="shared" si="94"/>
        <v xml:space="preserve"> (958,'5,50 m pingadeira 30','166,1'),</v>
      </c>
    </row>
    <row r="3569" spans="1:5" x14ac:dyDescent="0.3">
      <c r="A3569">
        <v>959</v>
      </c>
      <c r="B3569" t="s">
        <v>4286</v>
      </c>
      <c r="C3569" s="2">
        <v>75.5</v>
      </c>
      <c r="E3569" t="str">
        <f t="shared" si="94"/>
        <v xml:space="preserve"> (959,'5,0 m canaleta','75,5'),</v>
      </c>
    </row>
    <row r="3570" spans="1:5" x14ac:dyDescent="0.3">
      <c r="A3570">
        <v>951</v>
      </c>
      <c r="B3570" t="s">
        <v>4287</v>
      </c>
      <c r="C3570" s="2">
        <v>314.88</v>
      </c>
      <c r="E3570" t="str">
        <f t="shared" si="94"/>
        <v xml:space="preserve"> (951,'8,20 m calha 30','314,88'),</v>
      </c>
    </row>
    <row r="3571" spans="1:5" x14ac:dyDescent="0.3">
      <c r="A3571">
        <v>951</v>
      </c>
      <c r="B3571" t="s">
        <v>4287</v>
      </c>
      <c r="C3571" s="2">
        <v>314.88</v>
      </c>
      <c r="E3571" t="str">
        <f t="shared" si="94"/>
        <v xml:space="preserve"> (951,'8,20 m calha 30','314,88'),</v>
      </c>
    </row>
    <row r="3572" spans="1:5" x14ac:dyDescent="0.3">
      <c r="A3572">
        <v>951</v>
      </c>
      <c r="B3572" t="s">
        <v>2352</v>
      </c>
      <c r="C3572" s="2">
        <v>160</v>
      </c>
      <c r="E3572" t="str">
        <f t="shared" si="94"/>
        <v xml:space="preserve"> (951,'4,0 m condutor 10x5','160'),</v>
      </c>
    </row>
    <row r="3573" spans="1:5" x14ac:dyDescent="0.3">
      <c r="A3573">
        <v>951</v>
      </c>
      <c r="B3573" t="s">
        <v>2352</v>
      </c>
      <c r="C3573" s="2">
        <v>160</v>
      </c>
      <c r="E3573" t="str">
        <f t="shared" si="94"/>
        <v xml:space="preserve"> (951,'4,0 m condutor 10x5','160'),</v>
      </c>
    </row>
    <row r="3574" spans="1:5" x14ac:dyDescent="0.3">
      <c r="A3574">
        <v>951</v>
      </c>
      <c r="B3574" t="s">
        <v>2538</v>
      </c>
      <c r="C3574" s="2">
        <v>100</v>
      </c>
      <c r="E3574" t="str">
        <f t="shared" si="94"/>
        <v xml:space="preserve"> (951,'10 suportes','100'),</v>
      </c>
    </row>
    <row r="3575" spans="1:5" x14ac:dyDescent="0.3">
      <c r="A3575">
        <v>960</v>
      </c>
      <c r="B3575" t="s">
        <v>4288</v>
      </c>
      <c r="C3575" s="2">
        <v>0</v>
      </c>
      <c r="E3575" t="str">
        <f t="shared" si="94"/>
        <v xml:space="preserve"> (960,'32,0 m rufo','0'),</v>
      </c>
    </row>
    <row r="3576" spans="1:5" x14ac:dyDescent="0.3">
      <c r="A3576">
        <v>960</v>
      </c>
      <c r="B3576" t="s">
        <v>4289</v>
      </c>
      <c r="C3576" s="2">
        <v>0</v>
      </c>
      <c r="E3576" t="str">
        <f t="shared" si="94"/>
        <v xml:space="preserve"> (960,'40,0 m pingadeiras','0'),</v>
      </c>
    </row>
    <row r="3577" spans="1:5" x14ac:dyDescent="0.3">
      <c r="A3577">
        <v>960</v>
      </c>
      <c r="B3577" t="s">
        <v>4290</v>
      </c>
      <c r="C3577" s="2">
        <v>0</v>
      </c>
      <c r="E3577" t="str">
        <f t="shared" si="94"/>
        <v xml:space="preserve"> (960,'Limpeza/corte/dobra','0'),</v>
      </c>
    </row>
    <row r="3578" spans="1:5" x14ac:dyDescent="0.3">
      <c r="A3578">
        <v>961</v>
      </c>
      <c r="B3578" t="s">
        <v>2827</v>
      </c>
      <c r="C3578" s="2">
        <v>80</v>
      </c>
      <c r="E3578" t="str">
        <f t="shared" si="94"/>
        <v xml:space="preserve"> (961,'2,0 m condutores 10x5','80'),</v>
      </c>
    </row>
    <row r="3579" spans="1:5" hidden="1" x14ac:dyDescent="0.3">
      <c r="B3579" t="s">
        <v>2827</v>
      </c>
    </row>
    <row r="3580" spans="1:5" x14ac:dyDescent="0.3">
      <c r="A3580">
        <v>961</v>
      </c>
      <c r="B3580" t="s">
        <v>4291</v>
      </c>
      <c r="C3580" s="2">
        <v>202.5</v>
      </c>
      <c r="E3580" t="str">
        <f t="shared" ref="E3580:E3638" si="95">" ("&amp;A3580&amp;",'"&amp;B3580&amp;"','"&amp;C3580&amp;"'),"</f>
        <v xml:space="preserve"> (961,'4,5 m calha 33','202,5'),</v>
      </c>
    </row>
    <row r="3581" spans="1:5" x14ac:dyDescent="0.3">
      <c r="A3581">
        <v>961</v>
      </c>
      <c r="B3581" t="s">
        <v>2514</v>
      </c>
      <c r="C3581" s="2">
        <v>40</v>
      </c>
      <c r="E3581" t="str">
        <f t="shared" si="95"/>
        <v xml:space="preserve"> (961,'04 suportes','40'),</v>
      </c>
    </row>
    <row r="3582" spans="1:5" x14ac:dyDescent="0.3">
      <c r="A3582">
        <v>962</v>
      </c>
      <c r="B3582" t="s">
        <v>3689</v>
      </c>
      <c r="C3582" s="2">
        <v>0</v>
      </c>
      <c r="E3582" t="str">
        <f t="shared" si="95"/>
        <v xml:space="preserve"> (962,'Material','0'),</v>
      </c>
    </row>
    <row r="3583" spans="1:5" x14ac:dyDescent="0.3">
      <c r="A3583">
        <v>963</v>
      </c>
      <c r="B3583" t="s">
        <v>4292</v>
      </c>
      <c r="C3583" s="2">
        <v>0</v>
      </c>
      <c r="E3583" t="str">
        <f t="shared" si="95"/>
        <v xml:space="preserve"> (963,'4,70 m calha 60','0'),</v>
      </c>
    </row>
    <row r="3584" spans="1:5" x14ac:dyDescent="0.3">
      <c r="A3584">
        <v>963</v>
      </c>
      <c r="B3584" t="s">
        <v>2783</v>
      </c>
      <c r="C3584" s="2">
        <v>0</v>
      </c>
      <c r="E3584" t="str">
        <f t="shared" si="95"/>
        <v xml:space="preserve"> (963,'01 boquilha','0'),</v>
      </c>
    </row>
    <row r="3585" spans="1:5" x14ac:dyDescent="0.3">
      <c r="A3585">
        <v>963</v>
      </c>
      <c r="B3585" t="s">
        <v>4293</v>
      </c>
      <c r="C3585" s="2">
        <v>0</v>
      </c>
      <c r="E3585" t="str">
        <f t="shared" si="95"/>
        <v xml:space="preserve"> (963,'8,0 m calha 60','0'),</v>
      </c>
    </row>
    <row r="3586" spans="1:5" x14ac:dyDescent="0.3">
      <c r="A3586">
        <v>963</v>
      </c>
      <c r="B3586" t="s">
        <v>2783</v>
      </c>
      <c r="C3586" s="2">
        <v>0</v>
      </c>
      <c r="E3586" t="str">
        <f t="shared" si="95"/>
        <v xml:space="preserve"> (963,'01 boquilha','0'),</v>
      </c>
    </row>
    <row r="3587" spans="1:5" x14ac:dyDescent="0.3">
      <c r="A3587">
        <v>964</v>
      </c>
      <c r="B3587" t="s">
        <v>4294</v>
      </c>
      <c r="C3587" s="2">
        <v>0</v>
      </c>
      <c r="E3587" t="str">
        <f t="shared" si="95"/>
        <v xml:space="preserve"> (964,'10,20 m chapa 40','0'),</v>
      </c>
    </row>
    <row r="3588" spans="1:5" x14ac:dyDescent="0.3">
      <c r="A3588">
        <v>964</v>
      </c>
      <c r="B3588" t="s">
        <v>4295</v>
      </c>
      <c r="C3588" s="2">
        <v>0</v>
      </c>
      <c r="E3588" t="str">
        <f t="shared" si="95"/>
        <v xml:space="preserve"> (964,'12,40 m chaoa 20','0'),</v>
      </c>
    </row>
    <row r="3589" spans="1:5" x14ac:dyDescent="0.3">
      <c r="A3589">
        <v>965</v>
      </c>
      <c r="B3589" t="s">
        <v>2697</v>
      </c>
      <c r="C3589" s="2">
        <v>320</v>
      </c>
      <c r="E3589" t="str">
        <f t="shared" si="95"/>
        <v xml:space="preserve"> (965,'8,0 m condutores 10x5','320'),</v>
      </c>
    </row>
    <row r="3590" spans="1:5" x14ac:dyDescent="0.3">
      <c r="A3590">
        <v>965</v>
      </c>
      <c r="B3590" t="s">
        <v>4296</v>
      </c>
      <c r="C3590" s="2">
        <v>261.25</v>
      </c>
      <c r="E3590" t="str">
        <f t="shared" si="95"/>
        <v xml:space="preserve"> (965,'4,75 m calha 50','261,25'),</v>
      </c>
    </row>
    <row r="3591" spans="1:5" x14ac:dyDescent="0.3">
      <c r="A3591">
        <v>965</v>
      </c>
      <c r="B3591" t="s">
        <v>4297</v>
      </c>
      <c r="C3591" s="2">
        <v>206.25</v>
      </c>
      <c r="E3591" t="str">
        <f t="shared" si="95"/>
        <v xml:space="preserve"> (965,'3,70 m calha 50','206,25'),</v>
      </c>
    </row>
    <row r="3592" spans="1:5" x14ac:dyDescent="0.3">
      <c r="A3592">
        <v>966</v>
      </c>
      <c r="B3592" t="s">
        <v>2783</v>
      </c>
      <c r="C3592" s="2">
        <v>180</v>
      </c>
      <c r="E3592" t="str">
        <f t="shared" si="95"/>
        <v xml:space="preserve"> (966,'01 boquilha','180'),</v>
      </c>
    </row>
    <row r="3593" spans="1:5" x14ac:dyDescent="0.3">
      <c r="A3593">
        <v>967</v>
      </c>
      <c r="B3593" t="s">
        <v>3450</v>
      </c>
      <c r="C3593" s="2">
        <v>0</v>
      </c>
      <c r="E3593" t="str">
        <f t="shared" si="95"/>
        <v xml:space="preserve"> (967,'0,80 cm rufo 20','0'),</v>
      </c>
    </row>
    <row r="3594" spans="1:5" x14ac:dyDescent="0.3">
      <c r="A3594">
        <v>967</v>
      </c>
      <c r="B3594" t="s">
        <v>4298</v>
      </c>
      <c r="C3594" s="2">
        <v>0</v>
      </c>
      <c r="E3594" t="str">
        <f t="shared" si="95"/>
        <v xml:space="preserve"> (967,'01calhinha','0'),</v>
      </c>
    </row>
    <row r="3595" spans="1:5" x14ac:dyDescent="0.3">
      <c r="A3595">
        <v>967</v>
      </c>
      <c r="B3595" t="s">
        <v>4299</v>
      </c>
      <c r="C3595" s="2">
        <v>0</v>
      </c>
      <c r="E3595" t="str">
        <f t="shared" si="95"/>
        <v xml:space="preserve"> (967,'01 condutor','0'),</v>
      </c>
    </row>
    <row r="3596" spans="1:5" x14ac:dyDescent="0.3">
      <c r="A3596">
        <v>968</v>
      </c>
      <c r="B3596" t="s">
        <v>4300</v>
      </c>
      <c r="C3596" s="2">
        <v>312.95</v>
      </c>
      <c r="E3596" t="str">
        <f t="shared" si="95"/>
        <v xml:space="preserve"> (968,'5,69 m calha 50','312,95'),</v>
      </c>
    </row>
    <row r="3597" spans="1:5" x14ac:dyDescent="0.3">
      <c r="A3597">
        <v>968</v>
      </c>
      <c r="B3597" t="s">
        <v>4301</v>
      </c>
      <c r="C3597" s="2">
        <v>275</v>
      </c>
      <c r="E3597" t="str">
        <f t="shared" si="95"/>
        <v xml:space="preserve"> (968,'5,0 m calha coxo 50','275'),</v>
      </c>
    </row>
    <row r="3598" spans="1:5" x14ac:dyDescent="0.3">
      <c r="A3598">
        <v>968</v>
      </c>
      <c r="B3598" t="s">
        <v>4302</v>
      </c>
      <c r="C3598" s="2">
        <v>162.25</v>
      </c>
      <c r="E3598" t="str">
        <f t="shared" si="95"/>
        <v xml:space="preserve"> (968,'2,95 m calha 50','162,25'),</v>
      </c>
    </row>
    <row r="3599" spans="1:5" x14ac:dyDescent="0.3">
      <c r="A3599">
        <v>968</v>
      </c>
      <c r="B3599" t="s">
        <v>2352</v>
      </c>
      <c r="C3599" s="2">
        <v>160</v>
      </c>
      <c r="E3599" t="str">
        <f t="shared" si="95"/>
        <v xml:space="preserve"> (968,'4,0 m condutor 10x5','160'),</v>
      </c>
    </row>
    <row r="3600" spans="1:5" x14ac:dyDescent="0.3">
      <c r="A3600">
        <v>969</v>
      </c>
      <c r="B3600" t="s">
        <v>4303</v>
      </c>
      <c r="C3600" s="2">
        <v>80</v>
      </c>
      <c r="E3600" t="str">
        <f t="shared" si="95"/>
        <v xml:space="preserve"> (969,'0,80 cm calhinha L','80'),</v>
      </c>
    </row>
    <row r="3601" spans="1:5" x14ac:dyDescent="0.3">
      <c r="A3601">
        <v>969</v>
      </c>
      <c r="B3601" t="s">
        <v>4304</v>
      </c>
      <c r="C3601" s="2">
        <v>560</v>
      </c>
      <c r="E3601" t="str">
        <f t="shared" si="95"/>
        <v xml:space="preserve"> (969,'14 m condutor 10x5','560'),</v>
      </c>
    </row>
    <row r="3602" spans="1:5" x14ac:dyDescent="0.3">
      <c r="A3602">
        <v>969</v>
      </c>
      <c r="B3602" t="s">
        <v>4185</v>
      </c>
      <c r="C3602" s="2">
        <v>192</v>
      </c>
      <c r="E3602" t="str">
        <f t="shared" si="95"/>
        <v xml:space="preserve"> (969,'5,0 m calha mold 30','192'),</v>
      </c>
    </row>
    <row r="3603" spans="1:5" x14ac:dyDescent="0.3">
      <c r="A3603">
        <v>969</v>
      </c>
      <c r="B3603" t="s">
        <v>2821</v>
      </c>
      <c r="C3603" s="2">
        <v>160</v>
      </c>
      <c r="E3603" t="str">
        <f t="shared" si="95"/>
        <v xml:space="preserve"> (969,'16 suportes','160'),</v>
      </c>
    </row>
    <row r="3604" spans="1:5" x14ac:dyDescent="0.3">
      <c r="A3604">
        <v>969</v>
      </c>
      <c r="B3604" t="s">
        <v>4214</v>
      </c>
      <c r="C3604" s="2">
        <v>40</v>
      </c>
      <c r="E3604" t="str">
        <f t="shared" si="95"/>
        <v xml:space="preserve"> (969,'01 saídas','40'),</v>
      </c>
    </row>
    <row r="3605" spans="1:5" x14ac:dyDescent="0.3">
      <c r="A3605">
        <v>969</v>
      </c>
      <c r="B3605" t="s">
        <v>3193</v>
      </c>
      <c r="C3605" s="2">
        <v>66.040000000000006</v>
      </c>
      <c r="E3605" t="str">
        <f t="shared" si="95"/>
        <v xml:space="preserve"> (969,'2,60 m rufo 20','66,04'),</v>
      </c>
    </row>
    <row r="3606" spans="1:5" x14ac:dyDescent="0.3">
      <c r="A3606">
        <v>969</v>
      </c>
      <c r="B3606" t="s">
        <v>3193</v>
      </c>
      <c r="C3606" s="2">
        <v>66.040000000000006</v>
      </c>
      <c r="E3606" t="str">
        <f t="shared" si="95"/>
        <v xml:space="preserve"> (969,'2,60 m rufo 20','66,04'),</v>
      </c>
    </row>
    <row r="3607" spans="1:5" x14ac:dyDescent="0.3">
      <c r="A3607">
        <v>969</v>
      </c>
      <c r="B3607" t="s">
        <v>2453</v>
      </c>
      <c r="C3607" s="2">
        <v>101.6</v>
      </c>
      <c r="E3607" t="str">
        <f t="shared" si="95"/>
        <v xml:space="preserve"> (969,'4,0 m rufo 20','101,6'),</v>
      </c>
    </row>
    <row r="3608" spans="1:5" x14ac:dyDescent="0.3">
      <c r="A3608">
        <v>969</v>
      </c>
      <c r="B3608" t="s">
        <v>4305</v>
      </c>
      <c r="C3608" s="2">
        <v>92.16</v>
      </c>
      <c r="E3608" t="str">
        <f t="shared" si="95"/>
        <v xml:space="preserve"> (969,'2,40 m calha 30','92,16'),</v>
      </c>
    </row>
    <row r="3609" spans="1:5" x14ac:dyDescent="0.3">
      <c r="A3609">
        <v>969</v>
      </c>
      <c r="B3609" t="s">
        <v>2567</v>
      </c>
      <c r="C3609" s="2">
        <v>45</v>
      </c>
      <c r="E3609" t="str">
        <f t="shared" si="95"/>
        <v xml:space="preserve"> (969,'01 esquadro','45'),</v>
      </c>
    </row>
    <row r="3610" spans="1:5" x14ac:dyDescent="0.3">
      <c r="A3610">
        <v>969</v>
      </c>
      <c r="B3610" t="s">
        <v>4306</v>
      </c>
      <c r="C3610" s="2">
        <v>96</v>
      </c>
      <c r="E3610" t="str">
        <f t="shared" si="95"/>
        <v xml:space="preserve"> (969,'2,5 calha 30','96'),</v>
      </c>
    </row>
    <row r="3611" spans="1:5" x14ac:dyDescent="0.3">
      <c r="A3611">
        <v>969</v>
      </c>
      <c r="B3611" t="s">
        <v>2567</v>
      </c>
      <c r="C3611" s="2">
        <v>45</v>
      </c>
      <c r="E3611" t="str">
        <f t="shared" si="95"/>
        <v xml:space="preserve"> (969,'01 esquadro','45'),</v>
      </c>
    </row>
    <row r="3612" spans="1:5" x14ac:dyDescent="0.3">
      <c r="A3612">
        <v>969</v>
      </c>
      <c r="B3612" t="s">
        <v>4307</v>
      </c>
      <c r="C3612" s="2">
        <v>76.8</v>
      </c>
      <c r="E3612" t="str">
        <f t="shared" si="95"/>
        <v xml:space="preserve"> (969,'2,0 m calha 30','76,8'),</v>
      </c>
    </row>
    <row r="3613" spans="1:5" x14ac:dyDescent="0.3">
      <c r="A3613">
        <v>969</v>
      </c>
      <c r="B3613" t="s">
        <v>3964</v>
      </c>
      <c r="C3613" s="2">
        <v>84.48</v>
      </c>
      <c r="E3613" t="str">
        <f t="shared" si="95"/>
        <v xml:space="preserve"> (969,'2,20 m calha 30','84,48'),</v>
      </c>
    </row>
    <row r="3614" spans="1:5" x14ac:dyDescent="0.3">
      <c r="A3614">
        <v>969</v>
      </c>
      <c r="B3614" t="s">
        <v>2567</v>
      </c>
      <c r="C3614" s="2">
        <v>45</v>
      </c>
      <c r="E3614" t="str">
        <f t="shared" si="95"/>
        <v xml:space="preserve"> (969,'01 esquadro','45'),</v>
      </c>
    </row>
    <row r="3615" spans="1:5" x14ac:dyDescent="0.3">
      <c r="A3615">
        <v>969</v>
      </c>
      <c r="B3615" t="s">
        <v>3068</v>
      </c>
      <c r="C3615" s="2">
        <v>203.52</v>
      </c>
      <c r="E3615" t="str">
        <f t="shared" si="95"/>
        <v xml:space="preserve"> (969,'5,30 m calha 30','203,52'),</v>
      </c>
    </row>
    <row r="3616" spans="1:5" x14ac:dyDescent="0.3">
      <c r="A3616">
        <v>969</v>
      </c>
      <c r="B3616" t="s">
        <v>2509</v>
      </c>
      <c r="C3616" s="2">
        <v>40</v>
      </c>
      <c r="E3616" t="str">
        <f t="shared" si="95"/>
        <v xml:space="preserve"> (969,'02 colas PU','40'),</v>
      </c>
    </row>
    <row r="3617" spans="1:5" x14ac:dyDescent="0.3">
      <c r="A3617">
        <v>970</v>
      </c>
      <c r="B3617" t="s">
        <v>4308</v>
      </c>
      <c r="C3617" s="2">
        <v>450</v>
      </c>
      <c r="E3617" t="str">
        <f t="shared" si="95"/>
        <v xml:space="preserve"> (970,'9,20 m rufo 35','450'),</v>
      </c>
    </row>
    <row r="3618" spans="1:5" x14ac:dyDescent="0.3">
      <c r="A3618">
        <v>971</v>
      </c>
      <c r="B3618" t="s">
        <v>4309</v>
      </c>
      <c r="C3618" s="2">
        <v>313.5</v>
      </c>
      <c r="E3618" t="str">
        <f t="shared" si="95"/>
        <v xml:space="preserve"> (971,'5,70 m calha 50','313,5'),</v>
      </c>
    </row>
    <row r="3619" spans="1:5" x14ac:dyDescent="0.3">
      <c r="A3619">
        <v>971</v>
      </c>
      <c r="B3619" t="s">
        <v>3121</v>
      </c>
      <c r="C3619" s="2">
        <v>45</v>
      </c>
      <c r="E3619" t="str">
        <f t="shared" si="95"/>
        <v xml:space="preserve"> (971,'01 boquilha 100','45'),</v>
      </c>
    </row>
    <row r="3620" spans="1:5" x14ac:dyDescent="0.3">
      <c r="A3620">
        <v>972</v>
      </c>
      <c r="B3620" t="s">
        <v>4310</v>
      </c>
      <c r="C3620" s="2">
        <v>246.14</v>
      </c>
      <c r="E3620" t="str">
        <f t="shared" si="95"/>
        <v xml:space="preserve"> (972,'6,36 m ping 30','246,14'),</v>
      </c>
    </row>
    <row r="3621" spans="1:5" x14ac:dyDescent="0.3">
      <c r="A3621">
        <v>972</v>
      </c>
      <c r="B3621" t="s">
        <v>4311</v>
      </c>
      <c r="C3621" s="2">
        <v>385.5</v>
      </c>
      <c r="E3621" t="str">
        <f t="shared" si="95"/>
        <v xml:space="preserve"> (972,'12,55 m ping 25','385,5'),</v>
      </c>
    </row>
    <row r="3622" spans="1:5" x14ac:dyDescent="0.3">
      <c r="A3622">
        <v>973</v>
      </c>
      <c r="B3622" t="s">
        <v>4312</v>
      </c>
      <c r="C3622" s="2">
        <v>275</v>
      </c>
      <c r="E3622" t="str">
        <f t="shared" si="95"/>
        <v xml:space="preserve"> (973,'5,0 m calha encost 50','275'),</v>
      </c>
    </row>
    <row r="3623" spans="1:5" x14ac:dyDescent="0.3">
      <c r="A3623">
        <v>973</v>
      </c>
      <c r="B3623" t="s">
        <v>4313</v>
      </c>
      <c r="C3623" s="2">
        <v>165</v>
      </c>
      <c r="E3623" t="str">
        <f t="shared" si="95"/>
        <v xml:space="preserve"> (973,'3,0 m calha coxo 50','165'),</v>
      </c>
    </row>
    <row r="3624" spans="1:5" x14ac:dyDescent="0.3">
      <c r="A3624">
        <v>973</v>
      </c>
      <c r="B3624" t="s">
        <v>4314</v>
      </c>
      <c r="C3624" s="2">
        <v>165</v>
      </c>
      <c r="E3624" t="str">
        <f t="shared" si="95"/>
        <v xml:space="preserve"> (973,'3,0 m calha 50','165'),</v>
      </c>
    </row>
    <row r="3625" spans="1:5" x14ac:dyDescent="0.3">
      <c r="A3625">
        <v>973</v>
      </c>
      <c r="B3625" t="s">
        <v>2777</v>
      </c>
      <c r="C3625" s="2">
        <v>0</v>
      </c>
      <c r="E3625" t="str">
        <f t="shared" si="95"/>
        <v xml:space="preserve"> (973,'2,0 m condutores 7x4','0'),</v>
      </c>
    </row>
    <row r="3626" spans="1:5" x14ac:dyDescent="0.3">
      <c r="A3626">
        <v>973</v>
      </c>
      <c r="B3626" t="s">
        <v>3115</v>
      </c>
      <c r="C3626" s="2">
        <v>82.5</v>
      </c>
      <c r="E3626" t="str">
        <f t="shared" si="95"/>
        <v xml:space="preserve"> (973,'1,50 m calha 50','82,5'),</v>
      </c>
    </row>
    <row r="3627" spans="1:5" x14ac:dyDescent="0.3">
      <c r="A3627">
        <v>973</v>
      </c>
      <c r="B3627" t="s">
        <v>4315</v>
      </c>
      <c r="C3627" s="2">
        <v>48</v>
      </c>
      <c r="E3627" t="str">
        <f t="shared" si="95"/>
        <v xml:space="preserve"> (973,'01 bica 40','48'),</v>
      </c>
    </row>
    <row r="3628" spans="1:5" x14ac:dyDescent="0.3">
      <c r="A3628">
        <v>973</v>
      </c>
      <c r="B3628" t="s">
        <v>4316</v>
      </c>
      <c r="C3628" s="2">
        <v>240</v>
      </c>
      <c r="E3628" t="str">
        <f t="shared" si="95"/>
        <v xml:space="preserve"> (973,'5,0 m bica 40','240'),</v>
      </c>
    </row>
    <row r="3629" spans="1:5" x14ac:dyDescent="0.3">
      <c r="A3629">
        <v>973</v>
      </c>
      <c r="B3629" t="s">
        <v>4317</v>
      </c>
      <c r="C3629" s="2">
        <v>45</v>
      </c>
      <c r="E3629" t="str">
        <f t="shared" si="95"/>
        <v xml:space="preserve"> (973,'01 saída 100 c/curva','45'),</v>
      </c>
    </row>
    <row r="3630" spans="1:5" x14ac:dyDescent="0.3">
      <c r="A3630">
        <v>973</v>
      </c>
      <c r="B3630" t="s">
        <v>4105</v>
      </c>
      <c r="C3630" s="2">
        <v>20</v>
      </c>
      <c r="E3630" t="str">
        <f t="shared" si="95"/>
        <v xml:space="preserve"> (973,'01 tubo de cola','20'),</v>
      </c>
    </row>
    <row r="3631" spans="1:5" x14ac:dyDescent="0.3">
      <c r="A3631">
        <v>974</v>
      </c>
      <c r="B3631" t="s">
        <v>4318</v>
      </c>
      <c r="C3631" s="2">
        <v>1200</v>
      </c>
      <c r="E3631" t="str">
        <f t="shared" si="95"/>
        <v xml:space="preserve"> (974,'40,0 ml chapa 25','1200'),</v>
      </c>
    </row>
    <row r="3632" spans="1:5" x14ac:dyDescent="0.3">
      <c r="A3632">
        <v>974</v>
      </c>
      <c r="B3632" t="s">
        <v>3208</v>
      </c>
      <c r="C3632" s="2">
        <v>120</v>
      </c>
      <c r="E3632" t="str">
        <f t="shared" si="95"/>
        <v xml:space="preserve"> (974,'1,0 m calhinha','120'),</v>
      </c>
    </row>
    <row r="3633" spans="1:5" x14ac:dyDescent="0.3">
      <c r="A3633">
        <v>974</v>
      </c>
      <c r="B3633" t="s">
        <v>3998</v>
      </c>
      <c r="C3633" s="2">
        <v>120</v>
      </c>
      <c r="E3633" t="str">
        <f t="shared" si="95"/>
        <v xml:space="preserve"> (974,'1,60 m calhinha','120'),</v>
      </c>
    </row>
    <row r="3634" spans="1:5" x14ac:dyDescent="0.3">
      <c r="A3634">
        <v>974</v>
      </c>
      <c r="B3634" t="s">
        <v>3208</v>
      </c>
      <c r="C3634" s="2">
        <v>120</v>
      </c>
      <c r="E3634" t="str">
        <f t="shared" si="95"/>
        <v xml:space="preserve"> (974,'1,0 m calhinha','120'),</v>
      </c>
    </row>
    <row r="3635" spans="1:5" x14ac:dyDescent="0.3">
      <c r="A3635">
        <v>975</v>
      </c>
      <c r="B3635" t="s">
        <v>4319</v>
      </c>
      <c r="C3635" s="2">
        <v>1083.5999999999999</v>
      </c>
      <c r="E3635" t="str">
        <f t="shared" si="95"/>
        <v xml:space="preserve"> (975,'17,20 m calha 60','1083,6'),</v>
      </c>
    </row>
    <row r="3636" spans="1:5" x14ac:dyDescent="0.3">
      <c r="A3636">
        <v>975</v>
      </c>
      <c r="B3636" t="s">
        <v>4320</v>
      </c>
      <c r="C3636" s="2">
        <v>390</v>
      </c>
      <c r="E3636" t="str">
        <f t="shared" si="95"/>
        <v xml:space="preserve"> (975,'6,0 m condutores 12x15','390'),</v>
      </c>
    </row>
    <row r="3637" spans="1:5" x14ac:dyDescent="0.3">
      <c r="A3637">
        <v>975</v>
      </c>
      <c r="B3637" t="s">
        <v>4321</v>
      </c>
      <c r="C3637" s="2">
        <v>120</v>
      </c>
      <c r="E3637" t="str">
        <f t="shared" si="95"/>
        <v xml:space="preserve"> (975,'1,64+0,30= 1,94 calha 40','120'),</v>
      </c>
    </row>
    <row r="3638" spans="1:5" x14ac:dyDescent="0.3">
      <c r="A3638">
        <v>975</v>
      </c>
      <c r="B3638" t="s">
        <v>2361</v>
      </c>
      <c r="C3638" s="2">
        <v>80</v>
      </c>
      <c r="E3638" t="str">
        <f t="shared" si="95"/>
        <v xml:space="preserve"> (975,'2,0 m condutor 7x4','80'),</v>
      </c>
    </row>
    <row r="3639" spans="1:5" hidden="1" x14ac:dyDescent="0.3">
      <c r="B3639" t="s">
        <v>2361</v>
      </c>
    </row>
    <row r="3640" spans="1:5" x14ac:dyDescent="0.3">
      <c r="A3640">
        <v>976</v>
      </c>
      <c r="B3640" t="s">
        <v>4322</v>
      </c>
      <c r="C3640" s="2">
        <v>414.72</v>
      </c>
      <c r="E3640" t="str">
        <f t="shared" ref="E3640:E3684" si="96">" ("&amp;A3640&amp;",'"&amp;B3640&amp;"','"&amp;C3640&amp;"'),"</f>
        <v xml:space="preserve"> (976,'10,80 m calha 30','414,72'),</v>
      </c>
    </row>
    <row r="3641" spans="1:5" x14ac:dyDescent="0.3">
      <c r="A3641">
        <v>976</v>
      </c>
      <c r="B3641" t="s">
        <v>2699</v>
      </c>
      <c r="C3641" s="2">
        <v>70</v>
      </c>
      <c r="E3641" t="str">
        <f t="shared" si="96"/>
        <v xml:space="preserve"> (976,'07 suportes','70'),</v>
      </c>
    </row>
    <row r="3642" spans="1:5" x14ac:dyDescent="0.3">
      <c r="A3642">
        <v>976</v>
      </c>
      <c r="B3642" t="s">
        <v>4323</v>
      </c>
      <c r="C3642" s="2">
        <v>45</v>
      </c>
      <c r="E3642" t="str">
        <f t="shared" si="96"/>
        <v xml:space="preserve"> (976,'1 saída','45'),</v>
      </c>
    </row>
    <row r="3643" spans="1:5" x14ac:dyDescent="0.3">
      <c r="A3643">
        <v>976</v>
      </c>
      <c r="B3643" t="s">
        <v>2879</v>
      </c>
      <c r="C3643" s="2">
        <v>153.6</v>
      </c>
      <c r="E3643" t="str">
        <f t="shared" si="96"/>
        <v xml:space="preserve"> (976,'4,0 m calha 30','153,6'),</v>
      </c>
    </row>
    <row r="3644" spans="1:5" x14ac:dyDescent="0.3">
      <c r="A3644">
        <v>976</v>
      </c>
      <c r="B3644" t="s">
        <v>2526</v>
      </c>
      <c r="C3644" s="2">
        <v>30</v>
      </c>
      <c r="E3644" t="str">
        <f t="shared" si="96"/>
        <v xml:space="preserve"> (976,'03 suportes','30'),</v>
      </c>
    </row>
    <row r="3645" spans="1:5" x14ac:dyDescent="0.3">
      <c r="A3645">
        <v>976</v>
      </c>
      <c r="B3645" t="s">
        <v>4324</v>
      </c>
      <c r="C3645" s="2">
        <v>578</v>
      </c>
      <c r="E3645" t="str">
        <f t="shared" si="96"/>
        <v xml:space="preserve"> (976,'8,50 m calha 60','578'),</v>
      </c>
    </row>
    <row r="3646" spans="1:5" x14ac:dyDescent="0.3">
      <c r="A3646">
        <v>976</v>
      </c>
      <c r="B3646" t="s">
        <v>2569</v>
      </c>
      <c r="C3646" s="2">
        <v>90</v>
      </c>
      <c r="E3646" t="str">
        <f t="shared" si="96"/>
        <v xml:space="preserve"> (976,'06 suportes','90'),</v>
      </c>
    </row>
    <row r="3647" spans="1:5" x14ac:dyDescent="0.3">
      <c r="A3647">
        <v>976</v>
      </c>
      <c r="B3647" t="s">
        <v>2558</v>
      </c>
      <c r="C3647" s="2">
        <v>160</v>
      </c>
      <c r="E3647" t="str">
        <f t="shared" si="96"/>
        <v xml:space="preserve"> (976,'4,0 m condutores 10x5','160'),</v>
      </c>
    </row>
    <row r="3648" spans="1:5" x14ac:dyDescent="0.3">
      <c r="A3648">
        <v>976</v>
      </c>
      <c r="B3648" t="s">
        <v>2397</v>
      </c>
      <c r="C3648" s="2">
        <v>199.68</v>
      </c>
      <c r="E3648" t="str">
        <f t="shared" si="96"/>
        <v xml:space="preserve"> (976,'5,20 m calha 30','199,68'),</v>
      </c>
    </row>
    <row r="3649" spans="1:5" x14ac:dyDescent="0.3">
      <c r="A3649">
        <v>976</v>
      </c>
      <c r="B3649" t="s">
        <v>2514</v>
      </c>
      <c r="C3649" s="2">
        <v>40</v>
      </c>
      <c r="E3649" t="str">
        <f t="shared" si="96"/>
        <v xml:space="preserve"> (976,'04 suportes','40'),</v>
      </c>
    </row>
    <row r="3650" spans="1:5" x14ac:dyDescent="0.3">
      <c r="A3650">
        <v>976</v>
      </c>
      <c r="B3650" t="s">
        <v>2777</v>
      </c>
      <c r="C3650" s="2">
        <v>80</v>
      </c>
      <c r="E3650" t="str">
        <f t="shared" si="96"/>
        <v xml:space="preserve"> (976,'2,0 m condutores 7x4','80'),</v>
      </c>
    </row>
    <row r="3651" spans="1:5" x14ac:dyDescent="0.3">
      <c r="A3651">
        <v>976</v>
      </c>
      <c r="B3651" t="s">
        <v>2622</v>
      </c>
      <c r="C3651" s="2">
        <v>237.12</v>
      </c>
      <c r="E3651" t="str">
        <f t="shared" si="96"/>
        <v xml:space="preserve"> (976,'5,20 m rufo 35','237,12'),</v>
      </c>
    </row>
    <row r="3652" spans="1:5" x14ac:dyDescent="0.3">
      <c r="A3652">
        <v>977</v>
      </c>
      <c r="B3652" t="s">
        <v>4325</v>
      </c>
      <c r="C3652" s="2">
        <v>633.6</v>
      </c>
      <c r="E3652" t="str">
        <f t="shared" si="96"/>
        <v xml:space="preserve"> (977,'16,50 m calha 30','633,6'),</v>
      </c>
    </row>
    <row r="3653" spans="1:5" x14ac:dyDescent="0.3">
      <c r="A3653">
        <v>977</v>
      </c>
      <c r="B3653" t="s">
        <v>4326</v>
      </c>
      <c r="C3653" s="2">
        <v>110</v>
      </c>
      <c r="E3653" t="str">
        <f t="shared" si="96"/>
        <v xml:space="preserve"> (977,'11 suporte','110'),</v>
      </c>
    </row>
    <row r="3654" spans="1:5" x14ac:dyDescent="0.3">
      <c r="A3654">
        <v>977</v>
      </c>
      <c r="B3654" t="s">
        <v>3344</v>
      </c>
      <c r="C3654" s="2">
        <v>480</v>
      </c>
      <c r="E3654" t="str">
        <f t="shared" si="96"/>
        <v xml:space="preserve"> (977,'12,0 m condutores 7x4','480'),</v>
      </c>
    </row>
    <row r="3655" spans="1:5" x14ac:dyDescent="0.3">
      <c r="A3655">
        <v>978</v>
      </c>
      <c r="B3655" t="s">
        <v>4327</v>
      </c>
      <c r="C3655" s="2">
        <v>160</v>
      </c>
      <c r="E3655" t="str">
        <f t="shared" si="96"/>
        <v xml:space="preserve"> (978,'4,0 m conduto 10x5','160'),</v>
      </c>
    </row>
    <row r="3656" spans="1:5" x14ac:dyDescent="0.3">
      <c r="A3656">
        <v>978</v>
      </c>
      <c r="B3656" t="s">
        <v>2862</v>
      </c>
      <c r="C3656" s="2">
        <v>127</v>
      </c>
      <c r="E3656" t="str">
        <f t="shared" si="96"/>
        <v xml:space="preserve"> (978,'5,0 m rufo 20','127'),</v>
      </c>
    </row>
    <row r="3657" spans="1:5" x14ac:dyDescent="0.3">
      <c r="A3657">
        <v>978</v>
      </c>
      <c r="B3657" t="s">
        <v>3005</v>
      </c>
      <c r="C3657" s="2">
        <v>20</v>
      </c>
      <c r="E3657" t="str">
        <f t="shared" si="96"/>
        <v xml:space="preserve"> (978,'01 PU','20'),</v>
      </c>
    </row>
    <row r="3658" spans="1:5" x14ac:dyDescent="0.3">
      <c r="A3658">
        <v>978</v>
      </c>
      <c r="B3658" t="s">
        <v>4328</v>
      </c>
      <c r="C3658" s="2">
        <v>302.5</v>
      </c>
      <c r="E3658" t="str">
        <f t="shared" si="96"/>
        <v xml:space="preserve"> (978,'5,50 m calha 50','302,5'),</v>
      </c>
    </row>
    <row r="3659" spans="1:5" x14ac:dyDescent="0.3">
      <c r="A3659">
        <v>979</v>
      </c>
      <c r="B3659" t="s">
        <v>4329</v>
      </c>
      <c r="C3659" s="2">
        <v>675</v>
      </c>
      <c r="E3659" t="str">
        <f t="shared" si="96"/>
        <v xml:space="preserve"> (979,'12,50 m calha coxo','675'),</v>
      </c>
    </row>
    <row r="3660" spans="1:5" x14ac:dyDescent="0.3">
      <c r="A3660">
        <v>979</v>
      </c>
      <c r="B3660" t="s">
        <v>2783</v>
      </c>
      <c r="C3660" s="2">
        <v>45</v>
      </c>
      <c r="E3660" t="str">
        <f t="shared" si="96"/>
        <v xml:space="preserve"> (979,'01 boquilha','45'),</v>
      </c>
    </row>
    <row r="3661" spans="1:5" x14ac:dyDescent="0.3">
      <c r="A3661">
        <v>979</v>
      </c>
      <c r="B3661" t="s">
        <v>2352</v>
      </c>
      <c r="C3661" s="2">
        <v>160</v>
      </c>
      <c r="E3661" t="str">
        <f t="shared" si="96"/>
        <v xml:space="preserve"> (979,'4,0 m condutor 10x5','160'),</v>
      </c>
    </row>
    <row r="3662" spans="1:5" x14ac:dyDescent="0.3">
      <c r="A3662">
        <v>977</v>
      </c>
      <c r="B3662" t="s">
        <v>2506</v>
      </c>
      <c r="C3662" s="2">
        <v>80</v>
      </c>
      <c r="E3662" t="str">
        <f t="shared" si="96"/>
        <v xml:space="preserve"> (977,'2,0 m condutor','80'),</v>
      </c>
    </row>
    <row r="3663" spans="1:5" x14ac:dyDescent="0.3">
      <c r="A3663">
        <v>977</v>
      </c>
      <c r="B3663" t="s">
        <v>4330</v>
      </c>
      <c r="C3663" s="2">
        <v>72</v>
      </c>
      <c r="E3663" t="str">
        <f t="shared" si="96"/>
        <v xml:space="preserve"> (977,'4,0 m rufo','72'),</v>
      </c>
    </row>
    <row r="3664" spans="1:5" x14ac:dyDescent="0.3">
      <c r="A3664">
        <v>980</v>
      </c>
      <c r="B3664" t="s">
        <v>4331</v>
      </c>
      <c r="C3664" s="2">
        <v>307.52999999999997</v>
      </c>
      <c r="E3664" t="str">
        <f t="shared" si="96"/>
        <v xml:space="preserve"> (980,'5,40 m calha mold sext 45','307,53'),</v>
      </c>
    </row>
    <row r="3665" spans="1:5" x14ac:dyDescent="0.3">
      <c r="A3665">
        <v>980</v>
      </c>
      <c r="B3665" t="s">
        <v>2558</v>
      </c>
      <c r="C3665" s="2">
        <v>160</v>
      </c>
      <c r="E3665" t="str">
        <f t="shared" si="96"/>
        <v xml:space="preserve"> (980,'4,0 m condutores 10x5','160'),</v>
      </c>
    </row>
    <row r="3666" spans="1:5" x14ac:dyDescent="0.3">
      <c r="A3666">
        <v>981</v>
      </c>
      <c r="B3666" t="s">
        <v>4332</v>
      </c>
      <c r="C3666" s="2">
        <v>275</v>
      </c>
      <c r="E3666" t="str">
        <f t="shared" si="96"/>
        <v xml:space="preserve"> (981,'5,0 m calha 50','275'),</v>
      </c>
    </row>
    <row r="3667" spans="1:5" x14ac:dyDescent="0.3">
      <c r="A3667">
        <v>981</v>
      </c>
      <c r="B3667" t="s">
        <v>4333</v>
      </c>
      <c r="C3667" s="2">
        <v>198</v>
      </c>
      <c r="E3667" t="str">
        <f t="shared" si="96"/>
        <v xml:space="preserve"> (981,'3,60 m calha 50','198'),</v>
      </c>
    </row>
    <row r="3668" spans="1:5" x14ac:dyDescent="0.3">
      <c r="A3668">
        <v>981</v>
      </c>
      <c r="B3668" t="s">
        <v>2510</v>
      </c>
      <c r="C3668" s="2">
        <v>160</v>
      </c>
      <c r="E3668" t="str">
        <f t="shared" si="96"/>
        <v xml:space="preserve"> (981,'4,0 m condutores 7x4','160'),</v>
      </c>
    </row>
    <row r="3669" spans="1:5" x14ac:dyDescent="0.3">
      <c r="A3669">
        <v>981</v>
      </c>
      <c r="B3669" t="s">
        <v>2510</v>
      </c>
      <c r="C3669" s="2">
        <v>160</v>
      </c>
      <c r="E3669" t="str">
        <f t="shared" si="96"/>
        <v xml:space="preserve"> (981,'4,0 m condutores 7x4','160'),</v>
      </c>
    </row>
    <row r="3670" spans="1:5" x14ac:dyDescent="0.3">
      <c r="A3670">
        <v>981</v>
      </c>
      <c r="B3670" t="s">
        <v>2400</v>
      </c>
      <c r="C3670" s="2">
        <v>114.3</v>
      </c>
      <c r="E3670" t="str">
        <f t="shared" si="96"/>
        <v xml:space="preserve"> (981,'4,50 m rufo 20','114,3'),</v>
      </c>
    </row>
    <row r="3671" spans="1:5" x14ac:dyDescent="0.3">
      <c r="A3671">
        <v>981</v>
      </c>
      <c r="B3671" t="s">
        <v>2941</v>
      </c>
      <c r="C3671" s="2">
        <v>78.739999999999995</v>
      </c>
      <c r="E3671" t="str">
        <f t="shared" si="96"/>
        <v xml:space="preserve"> (981,'3,10 m rufo 20','78,74'),</v>
      </c>
    </row>
    <row r="3672" spans="1:5" x14ac:dyDescent="0.3">
      <c r="A3672">
        <v>981</v>
      </c>
      <c r="B3672" t="s">
        <v>2862</v>
      </c>
      <c r="C3672" s="2">
        <v>100.65</v>
      </c>
      <c r="E3672" t="str">
        <f t="shared" si="96"/>
        <v xml:space="preserve"> (981,'5,0 m rufo 20','100,65'),</v>
      </c>
    </row>
    <row r="3673" spans="1:5" x14ac:dyDescent="0.3">
      <c r="A3673">
        <v>981</v>
      </c>
      <c r="B3673" t="s">
        <v>2371</v>
      </c>
      <c r="C3673" s="2">
        <v>40</v>
      </c>
      <c r="E3673" t="str">
        <f t="shared" si="96"/>
        <v xml:space="preserve"> (981,'02 cola PU','40'),</v>
      </c>
    </row>
    <row r="3674" spans="1:5" x14ac:dyDescent="0.3">
      <c r="A3674">
        <v>981</v>
      </c>
      <c r="B3674" t="s">
        <v>4334</v>
      </c>
      <c r="C3674" s="2">
        <v>100</v>
      </c>
      <c r="E3674" t="str">
        <f t="shared" si="96"/>
        <v xml:space="preserve"> (981,'coluna','100'),</v>
      </c>
    </row>
    <row r="3675" spans="1:5" x14ac:dyDescent="0.3">
      <c r="A3675">
        <v>982</v>
      </c>
      <c r="B3675" t="s">
        <v>2550</v>
      </c>
      <c r="C3675" s="2">
        <v>248.92</v>
      </c>
      <c r="E3675" t="str">
        <f t="shared" si="96"/>
        <v xml:space="preserve"> (982,'9,80 m rufo 20','248,92'),</v>
      </c>
    </row>
    <row r="3676" spans="1:5" x14ac:dyDescent="0.3">
      <c r="A3676">
        <v>982</v>
      </c>
      <c r="B3676" t="s">
        <v>4335</v>
      </c>
      <c r="C3676" s="2">
        <v>161.16999999999999</v>
      </c>
      <c r="E3676" t="str">
        <f t="shared" si="96"/>
        <v xml:space="preserve"> (982,'7,10 m rufo 15','161,17'),</v>
      </c>
    </row>
    <row r="3677" spans="1:5" x14ac:dyDescent="0.3">
      <c r="A3677">
        <v>982</v>
      </c>
      <c r="B3677" t="s">
        <v>4336</v>
      </c>
      <c r="C3677" s="2">
        <v>1261.44</v>
      </c>
      <c r="E3677" t="str">
        <f t="shared" si="96"/>
        <v xml:space="preserve"> (982,'32,85 m ping 30','1261,44'),</v>
      </c>
    </row>
    <row r="3678" spans="1:5" x14ac:dyDescent="0.3">
      <c r="A3678">
        <v>982</v>
      </c>
      <c r="B3678" t="s">
        <v>4337</v>
      </c>
      <c r="C3678" s="2">
        <v>871.92</v>
      </c>
      <c r="E3678" t="str">
        <f t="shared" si="96"/>
        <v xml:space="preserve"> (982,'17,30 m ping 45','871,92'),</v>
      </c>
    </row>
    <row r="3679" spans="1:5" x14ac:dyDescent="0.3">
      <c r="A3679">
        <v>983</v>
      </c>
      <c r="B3679" t="s">
        <v>4338</v>
      </c>
      <c r="C3679" s="2">
        <v>0</v>
      </c>
      <c r="E3679" t="str">
        <f t="shared" si="96"/>
        <v xml:space="preserve"> (983,'3,60 m calha coxo 50','0'),</v>
      </c>
    </row>
    <row r="3680" spans="1:5" x14ac:dyDescent="0.3">
      <c r="A3680">
        <v>983</v>
      </c>
      <c r="B3680" t="s">
        <v>3157</v>
      </c>
      <c r="C3680" s="2">
        <v>0</v>
      </c>
      <c r="E3680" t="str">
        <f t="shared" si="96"/>
        <v xml:space="preserve"> (983,'01 saída 75','0'),</v>
      </c>
    </row>
    <row r="3681" spans="1:5" x14ac:dyDescent="0.3">
      <c r="A3681">
        <v>985</v>
      </c>
      <c r="B3681" t="s">
        <v>4339</v>
      </c>
      <c r="C3681" s="2">
        <v>1392.6</v>
      </c>
      <c r="E3681" t="str">
        <f t="shared" si="96"/>
        <v xml:space="preserve"> (985,'21,10 m calha L 60','1392,6'),</v>
      </c>
    </row>
    <row r="3682" spans="1:5" x14ac:dyDescent="0.3">
      <c r="A3682">
        <v>985</v>
      </c>
      <c r="B3682" t="s">
        <v>2857</v>
      </c>
      <c r="C3682" s="2">
        <v>90</v>
      </c>
      <c r="E3682" t="str">
        <f t="shared" si="96"/>
        <v xml:space="preserve"> (985,'02 saidas','90'),</v>
      </c>
    </row>
    <row r="3683" spans="1:5" x14ac:dyDescent="0.3">
      <c r="A3683">
        <v>986</v>
      </c>
      <c r="B3683" t="s">
        <v>2698</v>
      </c>
      <c r="C3683" s="2">
        <v>250</v>
      </c>
      <c r="E3683" t="str">
        <f t="shared" si="96"/>
        <v xml:space="preserve"> (986,'6,0 m condutores 10x5','250'),</v>
      </c>
    </row>
    <row r="3684" spans="1:5" x14ac:dyDescent="0.3">
      <c r="A3684">
        <v>987</v>
      </c>
      <c r="B3684" t="s">
        <v>4340</v>
      </c>
      <c r="C3684" s="2">
        <v>1026.1199999999999</v>
      </c>
      <c r="E3684" t="str">
        <f t="shared" si="96"/>
        <v xml:space="preserve"> (987,'40,40 m rufo 20','1026,12'),</v>
      </c>
    </row>
    <row r="3685" spans="1:5" hidden="1" x14ac:dyDescent="0.3">
      <c r="B3685" t="s">
        <v>4340</v>
      </c>
    </row>
    <row r="3686" spans="1:5" x14ac:dyDescent="0.3">
      <c r="A3686">
        <v>987</v>
      </c>
      <c r="B3686" t="s">
        <v>2839</v>
      </c>
      <c r="C3686" s="2">
        <v>120</v>
      </c>
      <c r="E3686" t="str">
        <f t="shared" ref="E3686:E3749" si="97">" ("&amp;A3686&amp;",'"&amp;B3686&amp;"','"&amp;C3686&amp;"'),"</f>
        <v xml:space="preserve"> (987,'06 colas PU','120'),</v>
      </c>
    </row>
    <row r="3687" spans="1:5" x14ac:dyDescent="0.3">
      <c r="A3687">
        <v>988</v>
      </c>
      <c r="B3687" t="s">
        <v>4341</v>
      </c>
      <c r="C3687" s="2">
        <v>468</v>
      </c>
      <c r="E3687" t="str">
        <f t="shared" si="97"/>
        <v xml:space="preserve"> (988,'10,0 m calha mold 33','468'),</v>
      </c>
    </row>
    <row r="3688" spans="1:5" x14ac:dyDescent="0.3">
      <c r="A3688">
        <v>988</v>
      </c>
      <c r="B3688" t="s">
        <v>4342</v>
      </c>
      <c r="C3688" s="2">
        <v>0</v>
      </c>
      <c r="E3688" t="str">
        <f t="shared" si="97"/>
        <v xml:space="preserve"> (988,'Retirar calha velha e colocar nova','0'),</v>
      </c>
    </row>
    <row r="3689" spans="1:5" x14ac:dyDescent="0.3">
      <c r="A3689">
        <v>989</v>
      </c>
      <c r="B3689" t="s">
        <v>4343</v>
      </c>
      <c r="C3689" s="2">
        <v>0</v>
      </c>
      <c r="E3689" t="str">
        <f t="shared" si="97"/>
        <v xml:space="preserve"> (989,'MANUTENÇÃO PINGADEIRAS','0'),</v>
      </c>
    </row>
    <row r="3690" spans="1:5" x14ac:dyDescent="0.3">
      <c r="A3690">
        <v>990</v>
      </c>
      <c r="B3690" t="s">
        <v>4344</v>
      </c>
      <c r="C3690" s="2">
        <v>300</v>
      </c>
      <c r="E3690" t="str">
        <f t="shared" si="97"/>
        <v xml:space="preserve"> (990,'Assentar 12,0 ml calha c/ suportes','300'),</v>
      </c>
    </row>
    <row r="3691" spans="1:5" x14ac:dyDescent="0.3">
      <c r="A3691">
        <v>990</v>
      </c>
      <c r="B3691" t="s">
        <v>4345</v>
      </c>
      <c r="C3691" s="2">
        <v>120</v>
      </c>
      <c r="E3691" t="str">
        <f t="shared" si="97"/>
        <v xml:space="preserve"> (990,'mão de obra manutenção condutor acima','120'),</v>
      </c>
    </row>
    <row r="3692" spans="1:5" x14ac:dyDescent="0.3">
      <c r="A3692">
        <v>990</v>
      </c>
      <c r="B3692" t="s">
        <v>4346</v>
      </c>
      <c r="C3692" s="2">
        <v>150</v>
      </c>
      <c r="E3692" t="str">
        <f t="shared" si="97"/>
        <v xml:space="preserve"> (990,'2,50 m calha 30 mold','150'),</v>
      </c>
    </row>
    <row r="3693" spans="1:5" x14ac:dyDescent="0.3">
      <c r="A3693">
        <v>990</v>
      </c>
      <c r="B3693" t="s">
        <v>4347</v>
      </c>
      <c r="C3693" s="2">
        <v>20</v>
      </c>
      <c r="E3693" t="str">
        <f t="shared" si="97"/>
        <v xml:space="preserve"> (990,'02 suportes p/ calha acima','20'),</v>
      </c>
    </row>
    <row r="3694" spans="1:5" x14ac:dyDescent="0.3">
      <c r="A3694">
        <v>990</v>
      </c>
      <c r="B3694" t="s">
        <v>4348</v>
      </c>
      <c r="C3694" s="2">
        <v>160</v>
      </c>
      <c r="E3694" t="str">
        <f t="shared" si="97"/>
        <v xml:space="preserve"> (990,'4,0 m condutor p/ calha acima','160'),</v>
      </c>
    </row>
    <row r="3695" spans="1:5" x14ac:dyDescent="0.3">
      <c r="A3695">
        <v>990</v>
      </c>
      <c r="B3695" t="s">
        <v>4349</v>
      </c>
      <c r="C3695" s="2">
        <v>150</v>
      </c>
      <c r="E3695" t="str">
        <f t="shared" si="97"/>
        <v xml:space="preserve"> (990,'2,0 m calha 30 mold','150'),</v>
      </c>
    </row>
    <row r="3696" spans="1:5" x14ac:dyDescent="0.3">
      <c r="A3696">
        <v>990</v>
      </c>
      <c r="B3696" t="s">
        <v>4350</v>
      </c>
      <c r="C3696" s="2">
        <v>95</v>
      </c>
      <c r="E3696" t="str">
        <f t="shared" si="97"/>
        <v xml:space="preserve"> (990,'01 sída p/ calha acima +conexão+ 02 suportes','95'),</v>
      </c>
    </row>
    <row r="3697" spans="1:5" x14ac:dyDescent="0.3">
      <c r="A3697">
        <v>990</v>
      </c>
      <c r="B3697" t="s">
        <v>4351</v>
      </c>
      <c r="C3697" s="2">
        <v>225</v>
      </c>
      <c r="E3697" t="str">
        <f t="shared" si="97"/>
        <v xml:space="preserve"> (990,'15,0 m rufo 30 mão de obra telhado lateral','225'),</v>
      </c>
    </row>
    <row r="3698" spans="1:5" x14ac:dyDescent="0.3">
      <c r="A3698">
        <v>990</v>
      </c>
      <c r="B3698" t="s">
        <v>4352</v>
      </c>
      <c r="C3698" s="2">
        <v>271.2</v>
      </c>
      <c r="E3698" t="str">
        <f t="shared" si="97"/>
        <v xml:space="preserve"> (990,'5,0 m rufo 40 escada telhado lateral dir','271,2'),</v>
      </c>
    </row>
    <row r="3699" spans="1:5" x14ac:dyDescent="0.3">
      <c r="A3699">
        <v>990</v>
      </c>
      <c r="B3699" t="s">
        <v>4353</v>
      </c>
      <c r="C3699" s="2">
        <v>271.2</v>
      </c>
      <c r="E3699" t="str">
        <f t="shared" si="97"/>
        <v xml:space="preserve"> (990,'5,0 m rufo 40 escada telhado esq','271,2'),</v>
      </c>
    </row>
    <row r="3700" spans="1:5" x14ac:dyDescent="0.3">
      <c r="A3700">
        <v>990</v>
      </c>
      <c r="B3700" t="s">
        <v>4354</v>
      </c>
      <c r="C3700" s="2">
        <v>410.4</v>
      </c>
      <c r="E3700" t="str">
        <f t="shared" si="97"/>
        <v xml:space="preserve"> (990,'16,0 ml ping 15 divisa c/a Cemig','410,4'),</v>
      </c>
    </row>
    <row r="3701" spans="1:5" x14ac:dyDescent="0.3">
      <c r="A3701">
        <v>990</v>
      </c>
      <c r="B3701" t="s">
        <v>4355</v>
      </c>
      <c r="C3701" s="2">
        <v>76.95</v>
      </c>
      <c r="E3701" t="str">
        <f t="shared" si="97"/>
        <v xml:space="preserve"> (990,'3,0 m rufo 15 divisa c/ a Cemig','76,95'),</v>
      </c>
    </row>
    <row r="3702" spans="1:5" x14ac:dyDescent="0.3">
      <c r="A3702">
        <v>990</v>
      </c>
      <c r="B3702" t="s">
        <v>4356</v>
      </c>
      <c r="C3702" s="2">
        <v>512.54999999999995</v>
      </c>
      <c r="E3702" t="str">
        <f t="shared" si="97"/>
        <v xml:space="preserve"> (990,'9,0 m ping 45 divisa c/a Cemig','512,55'),</v>
      </c>
    </row>
    <row r="3703" spans="1:5" x14ac:dyDescent="0.3">
      <c r="A3703">
        <v>990</v>
      </c>
      <c r="B3703" t="s">
        <v>4357</v>
      </c>
      <c r="C3703" s="2">
        <v>341.64</v>
      </c>
      <c r="E3703" t="str">
        <f t="shared" si="97"/>
        <v xml:space="preserve"> (990,'12,0 m l rufo 20 casa dos fundos','341,64'),</v>
      </c>
    </row>
    <row r="3704" spans="1:5" x14ac:dyDescent="0.3">
      <c r="A3704">
        <v>990</v>
      </c>
      <c r="B3704" t="s">
        <v>4358</v>
      </c>
      <c r="C3704" s="2">
        <v>300</v>
      </c>
      <c r="E3704" t="str">
        <f t="shared" si="97"/>
        <v xml:space="preserve"> (990,'Mão de obra manutenção emenda das calhas e reparar','300'),</v>
      </c>
    </row>
    <row r="3705" spans="1:5" x14ac:dyDescent="0.3">
      <c r="A3705">
        <v>990</v>
      </c>
      <c r="B3705" t="s">
        <v>4359</v>
      </c>
      <c r="C3705" s="2">
        <v>800</v>
      </c>
      <c r="E3705" t="str">
        <f t="shared" si="97"/>
        <v xml:space="preserve"> (990,'Mão de obra limpeza e desentupimento calha e boquilha','800'),</v>
      </c>
    </row>
    <row r="3706" spans="1:5" x14ac:dyDescent="0.3">
      <c r="A3706">
        <v>990</v>
      </c>
      <c r="B3706" t="s">
        <v>4360</v>
      </c>
      <c r="C3706" s="2">
        <v>200</v>
      </c>
      <c r="E3706" t="str">
        <f t="shared" si="97"/>
        <v xml:space="preserve"> (990,'10 tubos de cola PU','200'),</v>
      </c>
    </row>
    <row r="3707" spans="1:5" x14ac:dyDescent="0.3">
      <c r="A3707">
        <v>991</v>
      </c>
      <c r="B3707" t="s">
        <v>4361</v>
      </c>
      <c r="C3707" s="2">
        <v>300</v>
      </c>
      <c r="E3707" t="str">
        <f t="shared" si="97"/>
        <v xml:space="preserve"> (991,'Manutenção Paleativa calha','300'),</v>
      </c>
    </row>
    <row r="3708" spans="1:5" x14ac:dyDescent="0.3">
      <c r="A3708">
        <v>992</v>
      </c>
      <c r="B3708" t="s">
        <v>4362</v>
      </c>
      <c r="C3708" s="2">
        <v>120</v>
      </c>
      <c r="E3708" t="str">
        <f t="shared" si="97"/>
        <v xml:space="preserve"> (992,'2,50 m Geral 40','120'),</v>
      </c>
    </row>
    <row r="3709" spans="1:5" x14ac:dyDescent="0.3">
      <c r="A3709">
        <v>992</v>
      </c>
      <c r="B3709" t="s">
        <v>4363</v>
      </c>
      <c r="C3709" s="2">
        <v>126</v>
      </c>
      <c r="E3709" t="str">
        <f t="shared" si="97"/>
        <v xml:space="preserve"> (992,'2,50 m ping/rufo','126'),</v>
      </c>
    </row>
    <row r="3710" spans="1:5" x14ac:dyDescent="0.3">
      <c r="A3710">
        <v>992</v>
      </c>
      <c r="B3710" t="s">
        <v>2452</v>
      </c>
      <c r="C3710" s="2">
        <v>68.58</v>
      </c>
      <c r="E3710" t="str">
        <f t="shared" si="97"/>
        <v xml:space="preserve"> (992,'2,70 m rufo 20','68,58'),</v>
      </c>
    </row>
    <row r="3711" spans="1:5" x14ac:dyDescent="0.3">
      <c r="A3711">
        <v>992</v>
      </c>
      <c r="B3711" t="s">
        <v>2598</v>
      </c>
      <c r="C3711" s="2">
        <v>38.1</v>
      </c>
      <c r="E3711" t="str">
        <f t="shared" si="97"/>
        <v xml:space="preserve"> (992,'1,50 m rufo 20','38,1'),</v>
      </c>
    </row>
    <row r="3712" spans="1:5" x14ac:dyDescent="0.3">
      <c r="A3712">
        <v>992</v>
      </c>
      <c r="B3712" t="s">
        <v>4364</v>
      </c>
      <c r="C3712" s="2">
        <v>35</v>
      </c>
      <c r="E3712" t="str">
        <f t="shared" si="97"/>
        <v xml:space="preserve"> (992,'mão de obra tamp calh mold/existente','35'),</v>
      </c>
    </row>
    <row r="3713" spans="1:5" x14ac:dyDescent="0.3">
      <c r="A3713">
        <v>992</v>
      </c>
      <c r="B3713" t="s">
        <v>3005</v>
      </c>
      <c r="C3713" s="2">
        <v>20</v>
      </c>
      <c r="E3713" t="str">
        <f t="shared" si="97"/>
        <v xml:space="preserve"> (992,'01 PU','20'),</v>
      </c>
    </row>
    <row r="3714" spans="1:5" x14ac:dyDescent="0.3">
      <c r="A3714">
        <v>992</v>
      </c>
      <c r="B3714" t="s">
        <v>2457</v>
      </c>
      <c r="C3714" s="2">
        <v>0</v>
      </c>
      <c r="E3714" t="str">
        <f t="shared" si="97"/>
        <v xml:space="preserve"> (992,'0,80 cm bica','0'),</v>
      </c>
    </row>
    <row r="3715" spans="1:5" x14ac:dyDescent="0.3">
      <c r="A3715">
        <v>993</v>
      </c>
      <c r="B3715" t="s">
        <v>4365</v>
      </c>
      <c r="C3715" s="2">
        <v>360</v>
      </c>
      <c r="E3715" t="str">
        <f t="shared" si="97"/>
        <v xml:space="preserve"> (993,'Mão de obra vedação do conteiner','360'),</v>
      </c>
    </row>
    <row r="3716" spans="1:5" x14ac:dyDescent="0.3">
      <c r="A3716">
        <v>994</v>
      </c>
      <c r="B3716" t="s">
        <v>3567</v>
      </c>
      <c r="C3716" s="2">
        <v>460.8</v>
      </c>
      <c r="E3716" t="str">
        <f t="shared" si="97"/>
        <v xml:space="preserve"> (994,'12,0 m calha 30','460,8'),</v>
      </c>
    </row>
    <row r="3717" spans="1:5" x14ac:dyDescent="0.3">
      <c r="A3717">
        <v>994</v>
      </c>
      <c r="B3717" t="s">
        <v>2789</v>
      </c>
      <c r="C3717" s="2">
        <v>80</v>
      </c>
      <c r="E3717" t="str">
        <f t="shared" si="97"/>
        <v xml:space="preserve"> (994,'08 suportes','80'),</v>
      </c>
    </row>
    <row r="3718" spans="1:5" x14ac:dyDescent="0.3">
      <c r="A3718">
        <v>994</v>
      </c>
      <c r="B3718" t="s">
        <v>3240</v>
      </c>
      <c r="C3718" s="2">
        <v>90</v>
      </c>
      <c r="E3718" t="str">
        <f t="shared" si="97"/>
        <v xml:space="preserve"> (994,'02 saídas','90'),</v>
      </c>
    </row>
    <row r="3719" spans="1:5" x14ac:dyDescent="0.3">
      <c r="A3719">
        <v>994</v>
      </c>
      <c r="B3719" t="s">
        <v>4366</v>
      </c>
      <c r="C3719" s="2">
        <v>473</v>
      </c>
      <c r="E3719" t="str">
        <f t="shared" si="97"/>
        <v xml:space="preserve"> (994,'8,60 m calha 45','473'),</v>
      </c>
    </row>
    <row r="3720" spans="1:5" x14ac:dyDescent="0.3">
      <c r="A3720">
        <v>994</v>
      </c>
      <c r="B3720" t="s">
        <v>2558</v>
      </c>
      <c r="C3720" s="2">
        <v>160</v>
      </c>
      <c r="E3720" t="str">
        <f t="shared" si="97"/>
        <v xml:space="preserve"> (994,'4,0 m condutores 10x5','160'),</v>
      </c>
    </row>
    <row r="3721" spans="1:5" x14ac:dyDescent="0.3">
      <c r="A3721">
        <v>994</v>
      </c>
      <c r="B3721" t="s">
        <v>3371</v>
      </c>
      <c r="C3721" s="2">
        <v>150.97</v>
      </c>
      <c r="E3721" t="str">
        <f t="shared" si="97"/>
        <v xml:space="preserve"> (994,'7,50 m rufo 20','150,97'),</v>
      </c>
    </row>
    <row r="3722" spans="1:5" x14ac:dyDescent="0.3">
      <c r="A3722">
        <v>994</v>
      </c>
      <c r="B3722" t="s">
        <v>2509</v>
      </c>
      <c r="C3722" s="2">
        <v>40</v>
      </c>
      <c r="E3722" t="str">
        <f t="shared" si="97"/>
        <v xml:space="preserve"> (994,'02 colas PU','40'),</v>
      </c>
    </row>
    <row r="3723" spans="1:5" x14ac:dyDescent="0.3">
      <c r="A3723">
        <v>995</v>
      </c>
      <c r="B3723" t="s">
        <v>4367</v>
      </c>
      <c r="C3723" s="2">
        <v>0</v>
      </c>
      <c r="E3723" t="str">
        <f t="shared" si="97"/>
        <v xml:space="preserve"> (995,'2,73 m calha 40','0'),</v>
      </c>
    </row>
    <row r="3724" spans="1:5" x14ac:dyDescent="0.3">
      <c r="A3724">
        <v>995</v>
      </c>
      <c r="B3724" t="s">
        <v>2390</v>
      </c>
      <c r="C3724" s="2">
        <v>0</v>
      </c>
      <c r="E3724" t="str">
        <f t="shared" si="97"/>
        <v xml:space="preserve"> (995,'4,0 m condutor 7x4','0'),</v>
      </c>
    </row>
    <row r="3725" spans="1:5" x14ac:dyDescent="0.3">
      <c r="A3725">
        <v>996</v>
      </c>
      <c r="B3725" t="s">
        <v>3567</v>
      </c>
      <c r="C3725" s="2">
        <v>460.8</v>
      </c>
      <c r="E3725" t="str">
        <f t="shared" si="97"/>
        <v xml:space="preserve"> (996,'12,0 m calha 30','460,8'),</v>
      </c>
    </row>
    <row r="3726" spans="1:5" x14ac:dyDescent="0.3">
      <c r="A3726">
        <v>996</v>
      </c>
      <c r="B3726" t="s">
        <v>2382</v>
      </c>
      <c r="C3726" s="2">
        <v>80</v>
      </c>
      <c r="E3726" t="str">
        <f t="shared" si="97"/>
        <v xml:space="preserve"> (996,'2,0 m condutor 10x5','80'),</v>
      </c>
    </row>
    <row r="3727" spans="1:5" x14ac:dyDescent="0.3">
      <c r="A3727">
        <v>996</v>
      </c>
      <c r="B3727" t="s">
        <v>2789</v>
      </c>
      <c r="C3727" s="2">
        <v>80</v>
      </c>
      <c r="E3727" t="str">
        <f t="shared" si="97"/>
        <v xml:space="preserve"> (996,'08 suportes','80'),</v>
      </c>
    </row>
    <row r="3728" spans="1:5" x14ac:dyDescent="0.3">
      <c r="A3728">
        <v>984</v>
      </c>
      <c r="B3728" t="s">
        <v>4368</v>
      </c>
      <c r="C3728" s="2">
        <v>149.46</v>
      </c>
      <c r="E3728" t="str">
        <f t="shared" si="97"/>
        <v xml:space="preserve"> (984,'2,80 m rufo/acab 40','149,46'),</v>
      </c>
    </row>
    <row r="3729" spans="1:5" x14ac:dyDescent="0.3">
      <c r="A3729">
        <v>984</v>
      </c>
      <c r="B3729" t="s">
        <v>4369</v>
      </c>
      <c r="C3729" s="2">
        <v>170.85</v>
      </c>
      <c r="E3729" t="str">
        <f t="shared" si="97"/>
        <v xml:space="preserve"> (984,'2,80 m fechamento 50','170,85'),</v>
      </c>
    </row>
    <row r="3730" spans="1:5" x14ac:dyDescent="0.3">
      <c r="A3730">
        <v>997</v>
      </c>
      <c r="B3730" t="s">
        <v>2554</v>
      </c>
      <c r="C3730" s="2">
        <v>136.65</v>
      </c>
      <c r="E3730" t="str">
        <f t="shared" si="97"/>
        <v xml:space="preserve"> (997,'4,80 m rufo 20','136,65'),</v>
      </c>
    </row>
    <row r="3731" spans="1:5" x14ac:dyDescent="0.3">
      <c r="A3731">
        <v>997</v>
      </c>
      <c r="B3731" t="s">
        <v>3371</v>
      </c>
      <c r="C3731" s="2">
        <v>213.5</v>
      </c>
      <c r="E3731" t="str">
        <f t="shared" si="97"/>
        <v xml:space="preserve"> (997,'7,50 m rufo 20','213,5'),</v>
      </c>
    </row>
    <row r="3732" spans="1:5" x14ac:dyDescent="0.3">
      <c r="A3732">
        <v>997</v>
      </c>
      <c r="B3732" t="s">
        <v>4370</v>
      </c>
      <c r="C3732" s="2">
        <v>40</v>
      </c>
      <c r="E3732" t="str">
        <f t="shared" si="97"/>
        <v xml:space="preserve"> (997,'02 cila PU','40'),</v>
      </c>
    </row>
    <row r="3733" spans="1:5" x14ac:dyDescent="0.3">
      <c r="A3733">
        <v>998</v>
      </c>
      <c r="B3733" t="s">
        <v>4371</v>
      </c>
      <c r="C3733" s="2">
        <v>97.15</v>
      </c>
      <c r="E3733" t="str">
        <f t="shared" si="97"/>
        <v xml:space="preserve"> (998,'2,53 m ping 30','97,15'),</v>
      </c>
    </row>
    <row r="3734" spans="1:5" x14ac:dyDescent="0.3">
      <c r="A3734">
        <v>999</v>
      </c>
      <c r="B3734" t="s">
        <v>2839</v>
      </c>
      <c r="C3734" s="2">
        <v>120</v>
      </c>
      <c r="E3734" t="str">
        <f t="shared" si="97"/>
        <v xml:space="preserve"> (999,'06 colas PU','120'),</v>
      </c>
    </row>
    <row r="3735" spans="1:5" x14ac:dyDescent="0.3">
      <c r="A3735">
        <v>999</v>
      </c>
      <c r="B3735" t="s">
        <v>4372</v>
      </c>
      <c r="C3735" s="2">
        <v>287.27999999999997</v>
      </c>
      <c r="E3735" t="str">
        <f t="shared" si="97"/>
        <v xml:space="preserve"> (999,'6,30 m ping 35','287,28'),</v>
      </c>
    </row>
    <row r="3736" spans="1:5" x14ac:dyDescent="0.3">
      <c r="A3736">
        <v>999</v>
      </c>
      <c r="B3736" t="s">
        <v>3953</v>
      </c>
      <c r="C3736" s="2">
        <v>134.4</v>
      </c>
      <c r="E3736" t="str">
        <f t="shared" si="97"/>
        <v xml:space="preserve"> (999,'3,20 m ping 33','134,4'),</v>
      </c>
    </row>
    <row r="3737" spans="1:5" x14ac:dyDescent="0.3">
      <c r="A3737">
        <v>999</v>
      </c>
      <c r="B3737" t="s">
        <v>4373</v>
      </c>
      <c r="C3737" s="2">
        <v>76.8</v>
      </c>
      <c r="E3737" t="str">
        <f t="shared" si="97"/>
        <v xml:space="preserve"> (999,'2,0 m ping30','76,8'),</v>
      </c>
    </row>
    <row r="3738" spans="1:5" x14ac:dyDescent="0.3">
      <c r="A3738">
        <v>999</v>
      </c>
      <c r="B3738" t="s">
        <v>4374</v>
      </c>
      <c r="C3738" s="2">
        <v>183</v>
      </c>
      <c r="E3738" t="str">
        <f t="shared" si="97"/>
        <v xml:space="preserve"> (999,'6,10 m ping 25','183'),</v>
      </c>
    </row>
    <row r="3739" spans="1:5" x14ac:dyDescent="0.3">
      <c r="A3739">
        <v>999</v>
      </c>
      <c r="B3739" t="s">
        <v>4375</v>
      </c>
      <c r="C3739" s="2">
        <v>153.6</v>
      </c>
      <c r="E3739" t="str">
        <f t="shared" si="97"/>
        <v xml:space="preserve"> (999,'3,20 m ping 40','153,6'),</v>
      </c>
    </row>
    <row r="3740" spans="1:5" x14ac:dyDescent="0.3">
      <c r="A3740">
        <v>999</v>
      </c>
      <c r="B3740" t="s">
        <v>4376</v>
      </c>
      <c r="C3740" s="2">
        <v>456.27</v>
      </c>
      <c r="E3740" t="str">
        <f t="shared" si="97"/>
        <v xml:space="preserve"> (999,'20,10 m rufo 15','456,27'),</v>
      </c>
    </row>
    <row r="3741" spans="1:5" x14ac:dyDescent="0.3">
      <c r="A3741">
        <v>999</v>
      </c>
      <c r="B3741" t="s">
        <v>4377</v>
      </c>
      <c r="C3741" s="2">
        <v>355.32</v>
      </c>
      <c r="E3741" t="str">
        <f t="shared" si="97"/>
        <v xml:space="preserve"> (999,'14,10 m 20','355,32'),</v>
      </c>
    </row>
    <row r="3742" spans="1:5" x14ac:dyDescent="0.3">
      <c r="A3742">
        <v>999</v>
      </c>
      <c r="B3742" t="s">
        <v>4378</v>
      </c>
      <c r="C3742" s="2">
        <v>826.2</v>
      </c>
      <c r="E3742" t="str">
        <f t="shared" si="97"/>
        <v xml:space="preserve"> (999,'15,30 m ping 50','826,2'),</v>
      </c>
    </row>
    <row r="3743" spans="1:5" x14ac:dyDescent="0.3">
      <c r="A3743">
        <v>1000</v>
      </c>
      <c r="B3743" t="s">
        <v>4379</v>
      </c>
      <c r="C3743" s="2">
        <v>543</v>
      </c>
      <c r="E3743" t="str">
        <f t="shared" si="97"/>
        <v xml:space="preserve"> (1000,'7,50 m calha coxo 45','543'),</v>
      </c>
    </row>
    <row r="3744" spans="1:5" x14ac:dyDescent="0.3">
      <c r="A3744">
        <v>1001</v>
      </c>
      <c r="B3744" t="s">
        <v>4380</v>
      </c>
      <c r="C3744" s="2">
        <v>60</v>
      </c>
      <c r="E3744" t="str">
        <f t="shared" si="97"/>
        <v xml:space="preserve"> (1001,'2,50 m rufo 30','60'),</v>
      </c>
    </row>
    <row r="3745" spans="1:5" x14ac:dyDescent="0.3">
      <c r="A3745">
        <v>1002</v>
      </c>
      <c r="B3745" t="s">
        <v>4381</v>
      </c>
      <c r="C3745" s="2">
        <v>298</v>
      </c>
      <c r="E3745" t="str">
        <f t="shared" si="97"/>
        <v xml:space="preserve"> (1002,'5,50 m rufo/ping 40','298'),</v>
      </c>
    </row>
    <row r="3746" spans="1:5" x14ac:dyDescent="0.3">
      <c r="A3746">
        <v>1003</v>
      </c>
      <c r="B3746" t="s">
        <v>4382</v>
      </c>
      <c r="C3746" s="2">
        <v>156.6</v>
      </c>
      <c r="E3746" t="str">
        <f t="shared" si="97"/>
        <v xml:space="preserve"> (1003,'2,70 m calha enc','156,6'),</v>
      </c>
    </row>
    <row r="3747" spans="1:5" x14ac:dyDescent="0.3">
      <c r="A3747">
        <v>1003</v>
      </c>
      <c r="B3747" t="s">
        <v>2706</v>
      </c>
      <c r="C3747" s="2">
        <v>423.4</v>
      </c>
      <c r="E3747" t="str">
        <f t="shared" si="97"/>
        <v xml:space="preserve"> (1003,'7,30 m calha 50','423,4'),</v>
      </c>
    </row>
    <row r="3748" spans="1:5" x14ac:dyDescent="0.3">
      <c r="A3748">
        <v>1003</v>
      </c>
      <c r="B3748" t="s">
        <v>2352</v>
      </c>
      <c r="C3748" s="2">
        <v>160</v>
      </c>
      <c r="E3748" t="str">
        <f t="shared" si="97"/>
        <v xml:space="preserve"> (1003,'4,0 m condutor 10x5','160'),</v>
      </c>
    </row>
    <row r="3749" spans="1:5" x14ac:dyDescent="0.3">
      <c r="A3749">
        <v>1004</v>
      </c>
      <c r="B3749" t="s">
        <v>3968</v>
      </c>
      <c r="C3749" s="2">
        <v>141.24</v>
      </c>
      <c r="E3749" t="str">
        <f t="shared" si="97"/>
        <v xml:space="preserve"> (1004,'5,50 m rufo 10','141,24'),</v>
      </c>
    </row>
    <row r="3750" spans="1:5" x14ac:dyDescent="0.3">
      <c r="A3750">
        <v>1004</v>
      </c>
      <c r="B3750" t="s">
        <v>4383</v>
      </c>
      <c r="C3750" s="2">
        <v>161.78</v>
      </c>
      <c r="E3750" t="str">
        <f t="shared" ref="E3750:E3813" si="98">" ("&amp;A3750&amp;",'"&amp;B3750&amp;"','"&amp;C3750&amp;"'),"</f>
        <v xml:space="preserve"> (1004,'6,30 m rufo 10','161,78'),</v>
      </c>
    </row>
    <row r="3751" spans="1:5" x14ac:dyDescent="0.3">
      <c r="A3751">
        <v>1004</v>
      </c>
      <c r="B3751" t="s">
        <v>4384</v>
      </c>
      <c r="C3751" s="2">
        <v>200</v>
      </c>
      <c r="E3751" t="str">
        <f t="shared" si="98"/>
        <v xml:space="preserve"> (1004,'08 cabeças/ping.','200'),</v>
      </c>
    </row>
    <row r="3752" spans="1:5" x14ac:dyDescent="0.3">
      <c r="A3752">
        <v>1004</v>
      </c>
      <c r="B3752" t="s">
        <v>4385</v>
      </c>
      <c r="C3752" s="2">
        <v>260</v>
      </c>
      <c r="E3752" t="str">
        <f t="shared" si="98"/>
        <v xml:space="preserve"> (1004,'6,50 m rufo 25 cortado c/ 02 colas','260'),</v>
      </c>
    </row>
    <row r="3753" spans="1:5" x14ac:dyDescent="0.3">
      <c r="A3753">
        <v>1004</v>
      </c>
      <c r="B3753" t="s">
        <v>3968</v>
      </c>
      <c r="C3753" s="2">
        <v>141.24</v>
      </c>
      <c r="E3753" t="str">
        <f t="shared" si="98"/>
        <v xml:space="preserve"> (1004,'5,50 m rufo 10','141,24'),</v>
      </c>
    </row>
    <row r="3754" spans="1:5" x14ac:dyDescent="0.3">
      <c r="A3754">
        <v>1004</v>
      </c>
      <c r="B3754" t="s">
        <v>4386</v>
      </c>
      <c r="C3754" s="2">
        <v>102.72</v>
      </c>
      <c r="E3754" t="str">
        <f t="shared" si="98"/>
        <v xml:space="preserve"> (1004,'4,0 m rufo 10','102,72'),</v>
      </c>
    </row>
    <row r="3755" spans="1:5" x14ac:dyDescent="0.3">
      <c r="A3755">
        <v>1004</v>
      </c>
      <c r="B3755" t="s">
        <v>3968</v>
      </c>
      <c r="C3755" s="2">
        <v>141.24</v>
      </c>
      <c r="E3755" t="str">
        <f t="shared" si="98"/>
        <v xml:space="preserve"> (1004,'5,50 m rufo 10','141,24'),</v>
      </c>
    </row>
    <row r="3756" spans="1:5" x14ac:dyDescent="0.3">
      <c r="A3756">
        <v>1004</v>
      </c>
      <c r="B3756" t="s">
        <v>2929</v>
      </c>
      <c r="C3756" s="2">
        <v>200</v>
      </c>
      <c r="E3756" t="str">
        <f t="shared" si="98"/>
        <v xml:space="preserve"> (1004,'10 colas PU','200'),</v>
      </c>
    </row>
    <row r="3757" spans="1:5" x14ac:dyDescent="0.3">
      <c r="A3757">
        <v>1004</v>
      </c>
      <c r="B3757" t="s">
        <v>4387</v>
      </c>
      <c r="C3757" s="2">
        <v>273.35000000000002</v>
      </c>
      <c r="E3757" t="str">
        <f t="shared" si="98"/>
        <v xml:space="preserve"> (1004,'6,30 m calha','273,35'),</v>
      </c>
    </row>
    <row r="3758" spans="1:5" x14ac:dyDescent="0.3">
      <c r="A3758">
        <v>1004</v>
      </c>
      <c r="B3758" t="s">
        <v>2390</v>
      </c>
      <c r="C3758" s="2">
        <v>260</v>
      </c>
      <c r="E3758" t="str">
        <f t="shared" si="98"/>
        <v xml:space="preserve"> (1004,'4,0 m condutor 7x4','260'),</v>
      </c>
    </row>
    <row r="3759" spans="1:5" x14ac:dyDescent="0.3">
      <c r="A3759">
        <v>1004</v>
      </c>
      <c r="B3759" t="s">
        <v>2514</v>
      </c>
      <c r="C3759" s="2">
        <v>40</v>
      </c>
      <c r="E3759" t="str">
        <f t="shared" si="98"/>
        <v xml:space="preserve"> (1004,'04 suportes','40'),</v>
      </c>
    </row>
    <row r="3760" spans="1:5" x14ac:dyDescent="0.3">
      <c r="A3760">
        <v>1000</v>
      </c>
      <c r="B3760" t="s">
        <v>2783</v>
      </c>
      <c r="C3760" s="2">
        <v>0</v>
      </c>
      <c r="E3760" t="str">
        <f t="shared" si="98"/>
        <v xml:space="preserve"> (1000,'01 boquilha','0'),</v>
      </c>
    </row>
    <row r="3761" spans="1:5" x14ac:dyDescent="0.3">
      <c r="A3761">
        <v>1000</v>
      </c>
      <c r="B3761" t="s">
        <v>2694</v>
      </c>
      <c r="C3761" s="2">
        <v>0</v>
      </c>
      <c r="E3761" t="str">
        <f t="shared" si="98"/>
        <v xml:space="preserve"> (1000,'02 tampas','0'),</v>
      </c>
    </row>
    <row r="3762" spans="1:5" x14ac:dyDescent="0.3">
      <c r="A3762">
        <v>1000</v>
      </c>
      <c r="B3762" t="s">
        <v>4388</v>
      </c>
      <c r="C3762" s="2">
        <v>0</v>
      </c>
      <c r="E3762" t="str">
        <f t="shared" si="98"/>
        <v xml:space="preserve"> (1000,'03 barras condutor 10x5','0'),</v>
      </c>
    </row>
    <row r="3763" spans="1:5" x14ac:dyDescent="0.3">
      <c r="A3763">
        <v>1000</v>
      </c>
      <c r="B3763" t="s">
        <v>2546</v>
      </c>
      <c r="C3763" s="2">
        <v>0</v>
      </c>
      <c r="E3763" t="str">
        <f t="shared" si="98"/>
        <v xml:space="preserve"> (1000,'02 curvas','0'),</v>
      </c>
    </row>
    <row r="3764" spans="1:5" x14ac:dyDescent="0.3">
      <c r="A3764">
        <v>1005</v>
      </c>
      <c r="B3764" t="s">
        <v>4389</v>
      </c>
      <c r="C3764" s="2">
        <v>114</v>
      </c>
      <c r="E3764" t="str">
        <f t="shared" si="98"/>
        <v xml:space="preserve"> (1005,'3,80 m ping/muro','114'),</v>
      </c>
    </row>
    <row r="3765" spans="1:5" x14ac:dyDescent="0.3">
      <c r="A3765">
        <v>1005</v>
      </c>
      <c r="B3765" t="s">
        <v>4604</v>
      </c>
      <c r="C3765" s="2">
        <v>39</v>
      </c>
      <c r="E3765" t="str">
        <f t="shared" si="98"/>
        <v xml:space="preserve"> (1005,'0,90 cm fechamento/vão\'','39'),</v>
      </c>
    </row>
    <row r="3766" spans="1:5" x14ac:dyDescent="0.3">
      <c r="A3766">
        <v>1005</v>
      </c>
      <c r="B3766" t="s">
        <v>4218</v>
      </c>
      <c r="C3766" s="2">
        <v>15</v>
      </c>
      <c r="E3766" t="str">
        <f t="shared" si="98"/>
        <v xml:space="preserve"> (1005,'0,50 cm ping 25','15'),</v>
      </c>
    </row>
    <row r="3767" spans="1:5" x14ac:dyDescent="0.3">
      <c r="A3767">
        <v>1006</v>
      </c>
      <c r="B3767" t="s">
        <v>4390</v>
      </c>
      <c r="C3767" s="2">
        <v>36</v>
      </c>
      <c r="E3767" t="str">
        <f t="shared" si="98"/>
        <v xml:space="preserve"> (1006,'1,20 m chapa 30','36'),</v>
      </c>
    </row>
    <row r="3768" spans="1:5" x14ac:dyDescent="0.3">
      <c r="A3768">
        <v>1007</v>
      </c>
      <c r="B3768" t="s">
        <v>4391</v>
      </c>
      <c r="C3768" s="2">
        <v>120</v>
      </c>
      <c r="E3768" t="str">
        <f t="shared" si="98"/>
        <v xml:space="preserve"> (1007,'1,30 m calha enc 35','120'),</v>
      </c>
    </row>
    <row r="3769" spans="1:5" x14ac:dyDescent="0.3">
      <c r="A3769">
        <v>1007</v>
      </c>
      <c r="B3769" t="s">
        <v>2510</v>
      </c>
      <c r="C3769" s="2">
        <v>160</v>
      </c>
      <c r="E3769" t="str">
        <f t="shared" si="98"/>
        <v xml:space="preserve"> (1007,'4,0 m condutores 7x4','160'),</v>
      </c>
    </row>
    <row r="3770" spans="1:5" x14ac:dyDescent="0.3">
      <c r="A3770">
        <v>1007</v>
      </c>
      <c r="B3770" t="s">
        <v>4392</v>
      </c>
      <c r="C3770" s="2">
        <v>274.5</v>
      </c>
      <c r="E3770" t="str">
        <f t="shared" si="98"/>
        <v xml:space="preserve"> (1007,'4,50 m calha enc. 50','274,5'),</v>
      </c>
    </row>
    <row r="3771" spans="1:5" x14ac:dyDescent="0.3">
      <c r="A3771">
        <v>1007</v>
      </c>
      <c r="B3771" t="s">
        <v>2558</v>
      </c>
      <c r="C3771" s="2">
        <v>160</v>
      </c>
      <c r="E3771" t="str">
        <f t="shared" si="98"/>
        <v xml:space="preserve"> (1007,'4,0 m condutores 10x5','160'),</v>
      </c>
    </row>
    <row r="3772" spans="1:5" x14ac:dyDescent="0.3">
      <c r="A3772">
        <v>1007</v>
      </c>
      <c r="B3772" t="s">
        <v>4393</v>
      </c>
      <c r="C3772" s="2">
        <v>120</v>
      </c>
      <c r="E3772" t="str">
        <f t="shared" si="98"/>
        <v xml:space="preserve"> (1007,'1,60 m calha enc. 50','120'),</v>
      </c>
    </row>
    <row r="3773" spans="1:5" x14ac:dyDescent="0.3">
      <c r="A3773">
        <v>1007</v>
      </c>
      <c r="B3773" t="s">
        <v>2510</v>
      </c>
      <c r="C3773" s="2">
        <v>160</v>
      </c>
      <c r="E3773" t="str">
        <f t="shared" si="98"/>
        <v xml:space="preserve"> (1007,'4,0 m condutores 7x4','160'),</v>
      </c>
    </row>
    <row r="3774" spans="1:5" x14ac:dyDescent="0.3">
      <c r="A3774">
        <v>1007</v>
      </c>
      <c r="B3774" t="s">
        <v>2351</v>
      </c>
      <c r="C3774" s="2">
        <v>20</v>
      </c>
      <c r="E3774" t="str">
        <f t="shared" si="98"/>
        <v xml:space="preserve"> (1007,'02 suportes','20'),</v>
      </c>
    </row>
    <row r="3775" spans="1:5" x14ac:dyDescent="0.3">
      <c r="A3775">
        <v>1008</v>
      </c>
      <c r="B3775" t="s">
        <v>2812</v>
      </c>
      <c r="C3775" s="2">
        <v>220</v>
      </c>
      <c r="E3775" t="str">
        <f t="shared" si="98"/>
        <v xml:space="preserve"> (1008,'5,50 m calha 30','220'),</v>
      </c>
    </row>
    <row r="3776" spans="1:5" x14ac:dyDescent="0.3">
      <c r="A3776">
        <v>1008</v>
      </c>
      <c r="B3776" t="s">
        <v>2355</v>
      </c>
      <c r="C3776" s="2">
        <v>160</v>
      </c>
      <c r="E3776" t="str">
        <f t="shared" si="98"/>
        <v xml:space="preserve"> (1008,'4,0 m condutor','160'),</v>
      </c>
    </row>
    <row r="3777" spans="1:5" x14ac:dyDescent="0.3">
      <c r="A3777">
        <v>1008</v>
      </c>
      <c r="B3777" t="s">
        <v>2661</v>
      </c>
      <c r="C3777" s="2">
        <v>240</v>
      </c>
      <c r="E3777" t="str">
        <f t="shared" si="98"/>
        <v xml:space="preserve"> (1008,'6,0 m calha 30','240'),</v>
      </c>
    </row>
    <row r="3778" spans="1:5" x14ac:dyDescent="0.3">
      <c r="A3778">
        <v>1008</v>
      </c>
      <c r="B3778" t="s">
        <v>4394</v>
      </c>
      <c r="C3778" s="2">
        <v>160</v>
      </c>
      <c r="E3778" t="str">
        <f t="shared" si="98"/>
        <v xml:space="preserve"> (1008,'4,0 m cond','160'),</v>
      </c>
    </row>
    <row r="3779" spans="1:5" x14ac:dyDescent="0.3">
      <c r="A3779">
        <v>1008</v>
      </c>
      <c r="B3779" t="s">
        <v>3217</v>
      </c>
      <c r="C3779" s="2">
        <v>136</v>
      </c>
      <c r="E3779" t="str">
        <f t="shared" si="98"/>
        <v xml:space="preserve"> (1008,'3,40 m calha 30','136'),</v>
      </c>
    </row>
    <row r="3780" spans="1:5" x14ac:dyDescent="0.3">
      <c r="A3780">
        <v>1008</v>
      </c>
      <c r="B3780" t="s">
        <v>2646</v>
      </c>
      <c r="C3780" s="2">
        <v>160</v>
      </c>
      <c r="E3780" t="str">
        <f t="shared" si="98"/>
        <v xml:space="preserve"> (1008,'4,0 m condutores','160'),</v>
      </c>
    </row>
    <row r="3781" spans="1:5" x14ac:dyDescent="0.3">
      <c r="A3781">
        <v>1008</v>
      </c>
      <c r="B3781" t="s">
        <v>3150</v>
      </c>
      <c r="C3781" s="2">
        <v>408</v>
      </c>
      <c r="E3781" t="str">
        <f t="shared" si="98"/>
        <v xml:space="preserve"> (1008,'10,20 m calha 30','408'),</v>
      </c>
    </row>
    <row r="3782" spans="1:5" x14ac:dyDescent="0.3">
      <c r="A3782">
        <v>1008</v>
      </c>
      <c r="B3782" t="s">
        <v>2646</v>
      </c>
      <c r="C3782" s="2">
        <v>160</v>
      </c>
      <c r="E3782" t="str">
        <f t="shared" si="98"/>
        <v xml:space="preserve"> (1008,'4,0 m condutores','160'),</v>
      </c>
    </row>
    <row r="3783" spans="1:5" x14ac:dyDescent="0.3">
      <c r="A3783">
        <v>1008</v>
      </c>
      <c r="B3783" t="s">
        <v>2532</v>
      </c>
      <c r="C3783" s="2">
        <v>180</v>
      </c>
      <c r="E3783" t="str">
        <f t="shared" si="98"/>
        <v xml:space="preserve"> (1008,'18 suportes','180'),</v>
      </c>
    </row>
    <row r="3784" spans="1:5" x14ac:dyDescent="0.3">
      <c r="A3784">
        <v>1008</v>
      </c>
      <c r="B3784" t="s">
        <v>4395</v>
      </c>
      <c r="C3784" s="2">
        <v>227.5</v>
      </c>
      <c r="E3784" t="str">
        <f t="shared" si="98"/>
        <v xml:space="preserve"> (1008,'6,50 m rufo acab. 25','227,5'),</v>
      </c>
    </row>
    <row r="3785" spans="1:5" x14ac:dyDescent="0.3">
      <c r="A3785">
        <v>1008</v>
      </c>
      <c r="B3785" t="s">
        <v>4396</v>
      </c>
      <c r="C3785" s="2">
        <v>377</v>
      </c>
      <c r="E3785" t="str">
        <f t="shared" si="98"/>
        <v xml:space="preserve"> (1008,'6,50 m rufo acab 50','377'),</v>
      </c>
    </row>
    <row r="3786" spans="1:5" x14ac:dyDescent="0.3">
      <c r="A3786">
        <v>1009</v>
      </c>
      <c r="B3786" t="s">
        <v>4397</v>
      </c>
      <c r="C3786" s="2">
        <v>605.95000000000005</v>
      </c>
      <c r="E3786" t="str">
        <f t="shared" si="98"/>
        <v xml:space="preserve"> (1009,'17,20 m ping 35','605,95'),</v>
      </c>
    </row>
    <row r="3787" spans="1:5" x14ac:dyDescent="0.3">
      <c r="A3787">
        <v>1009</v>
      </c>
      <c r="B3787" t="s">
        <v>4398</v>
      </c>
      <c r="C3787" s="2">
        <v>76.97</v>
      </c>
      <c r="E3787" t="str">
        <f t="shared" si="98"/>
        <v xml:space="preserve"> (1009,'1,70 m ping 45','76,97'),</v>
      </c>
    </row>
    <row r="3788" spans="1:5" x14ac:dyDescent="0.3">
      <c r="A3788">
        <v>1009</v>
      </c>
      <c r="B3788" t="s">
        <v>4399</v>
      </c>
      <c r="C3788" s="2">
        <v>42.75</v>
      </c>
      <c r="E3788" t="str">
        <f t="shared" si="98"/>
        <v xml:space="preserve"> (1009,'1,70 m ping 25','42,75'),</v>
      </c>
    </row>
    <row r="3789" spans="1:5" x14ac:dyDescent="0.3">
      <c r="A3789">
        <v>1009</v>
      </c>
      <c r="B3789" t="s">
        <v>4400</v>
      </c>
      <c r="C3789" s="2">
        <v>120.78</v>
      </c>
      <c r="E3789" t="str">
        <f t="shared" si="98"/>
        <v xml:space="preserve"> (1009,'3,0 m ping 40','120,78'),</v>
      </c>
    </row>
    <row r="3790" spans="1:5" x14ac:dyDescent="0.3">
      <c r="A3790">
        <v>1009</v>
      </c>
      <c r="B3790" t="s">
        <v>4401</v>
      </c>
      <c r="C3790" s="2">
        <v>27.5</v>
      </c>
      <c r="E3790" t="str">
        <f t="shared" si="98"/>
        <v xml:space="preserve"> (1009,'Parafusos/buchas e cola PU','27,5'),</v>
      </c>
    </row>
    <row r="3791" spans="1:5" x14ac:dyDescent="0.3">
      <c r="A3791">
        <v>1010</v>
      </c>
      <c r="B3791" t="s">
        <v>3368</v>
      </c>
      <c r="C3791" s="2">
        <v>0</v>
      </c>
      <c r="E3791" t="str">
        <f t="shared" si="98"/>
        <v xml:space="preserve"> (1010,'4,0 m rufo 40','0'),</v>
      </c>
    </row>
    <row r="3792" spans="1:5" x14ac:dyDescent="0.3">
      <c r="A3792">
        <v>1010</v>
      </c>
      <c r="B3792" t="s">
        <v>2348</v>
      </c>
      <c r="C3792" s="2">
        <v>0</v>
      </c>
      <c r="E3792" t="str">
        <f t="shared" si="98"/>
        <v xml:space="preserve"> (1010,'01 cola PU','0'),</v>
      </c>
    </row>
    <row r="3793" spans="1:5" x14ac:dyDescent="0.3">
      <c r="A3793">
        <v>1011</v>
      </c>
      <c r="B3793" t="s">
        <v>4402</v>
      </c>
      <c r="C3793" s="2">
        <v>314.58999999999997</v>
      </c>
      <c r="E3793" t="str">
        <f t="shared" si="98"/>
        <v xml:space="preserve"> (1011,'5,80 m calha estrutura 40','314,59'),</v>
      </c>
    </row>
    <row r="3794" spans="1:5" x14ac:dyDescent="0.3">
      <c r="A3794">
        <v>1011</v>
      </c>
      <c r="B3794" t="s">
        <v>2352</v>
      </c>
      <c r="C3794" s="2">
        <v>160</v>
      </c>
      <c r="E3794" t="str">
        <f t="shared" si="98"/>
        <v xml:space="preserve"> (1011,'4,0 m condutor 10x5','160'),</v>
      </c>
    </row>
    <row r="3795" spans="1:5" x14ac:dyDescent="0.3">
      <c r="A3795">
        <v>1012</v>
      </c>
      <c r="B3795" t="s">
        <v>4403</v>
      </c>
      <c r="C3795" s="2">
        <v>712.15</v>
      </c>
      <c r="E3795" t="str">
        <f t="shared" si="98"/>
        <v xml:space="preserve"> (1012,'10,10 ml ping/rufo 60','712,15'),</v>
      </c>
    </row>
    <row r="3796" spans="1:5" x14ac:dyDescent="0.3">
      <c r="A3796">
        <v>1012</v>
      </c>
      <c r="B3796" t="s">
        <v>4404</v>
      </c>
      <c r="C3796" s="2">
        <v>359.6</v>
      </c>
      <c r="E3796" t="str">
        <f t="shared" si="98"/>
        <v xml:space="preserve"> (1012,'5,10 ml ping/rufo60','359,6'),</v>
      </c>
    </row>
    <row r="3797" spans="1:5" x14ac:dyDescent="0.3">
      <c r="A3797">
        <v>1012</v>
      </c>
      <c r="B3797" t="s">
        <v>4405</v>
      </c>
      <c r="C3797" s="2">
        <v>105.76</v>
      </c>
      <c r="E3797" t="str">
        <f t="shared" si="98"/>
        <v xml:space="preserve"> (1012,'1,50 m chapa 60','105,76'),</v>
      </c>
    </row>
    <row r="3798" spans="1:5" x14ac:dyDescent="0.3">
      <c r="A3798">
        <v>1013</v>
      </c>
      <c r="B3798" t="s">
        <v>4406</v>
      </c>
      <c r="C3798" s="2">
        <v>767</v>
      </c>
      <c r="E3798" t="str">
        <f t="shared" si="98"/>
        <v xml:space="preserve"> (1013,'11,80 m calha coxo60','767'),</v>
      </c>
    </row>
    <row r="3799" spans="1:5" x14ac:dyDescent="0.3">
      <c r="A3799">
        <v>1013</v>
      </c>
      <c r="B3799" t="s">
        <v>4407</v>
      </c>
      <c r="C3799" s="2">
        <v>140</v>
      </c>
      <c r="E3799" t="str">
        <f t="shared" si="98"/>
        <v xml:space="preserve"> (1013,'1,80 m calha 50','140'),</v>
      </c>
    </row>
    <row r="3800" spans="1:5" x14ac:dyDescent="0.3">
      <c r="A3800">
        <v>1014</v>
      </c>
      <c r="B3800" t="s">
        <v>2415</v>
      </c>
      <c r="C3800" s="2">
        <v>640</v>
      </c>
      <c r="E3800" t="str">
        <f t="shared" si="98"/>
        <v xml:space="preserve"> (1014,'16,0 m condutor 10x5','640'),</v>
      </c>
    </row>
    <row r="3801" spans="1:5" x14ac:dyDescent="0.3">
      <c r="A3801">
        <v>1014</v>
      </c>
      <c r="B3801" t="s">
        <v>4408</v>
      </c>
      <c r="C3801" s="2">
        <v>2178.41</v>
      </c>
      <c r="E3801" t="str">
        <f t="shared" si="98"/>
        <v xml:space="preserve"> (1014,'35,70 m calha 50','2178,41'),</v>
      </c>
    </row>
    <row r="3802" spans="1:5" x14ac:dyDescent="0.3">
      <c r="A3802">
        <v>1014</v>
      </c>
      <c r="B3802" t="s">
        <v>4409</v>
      </c>
      <c r="C3802" s="2">
        <v>0</v>
      </c>
      <c r="E3802" t="str">
        <f t="shared" si="98"/>
        <v xml:space="preserve"> (1014,'44,80 m rufo **********','0'),</v>
      </c>
    </row>
    <row r="3803" spans="1:5" x14ac:dyDescent="0.3">
      <c r="A3803">
        <v>1014</v>
      </c>
      <c r="B3803" t="s">
        <v>4410</v>
      </c>
      <c r="C3803" s="2">
        <v>1058.83</v>
      </c>
      <c r="E3803" t="str">
        <f t="shared" si="98"/>
        <v xml:space="preserve"> (1014,'52,60 m rufo 20','1058,83'),</v>
      </c>
    </row>
    <row r="3804" spans="1:5" x14ac:dyDescent="0.3">
      <c r="A3804">
        <v>1014</v>
      </c>
      <c r="B3804" t="s">
        <v>4411</v>
      </c>
      <c r="C3804" s="2">
        <v>340</v>
      </c>
      <c r="E3804" t="str">
        <f t="shared" si="98"/>
        <v xml:space="preserve"> (1014,'17 unid cola PU','340'),</v>
      </c>
    </row>
    <row r="3805" spans="1:5" x14ac:dyDescent="0.3">
      <c r="A3805">
        <v>1015</v>
      </c>
      <c r="B3805" t="s">
        <v>4412</v>
      </c>
      <c r="C3805" s="2">
        <v>208.88</v>
      </c>
      <c r="E3805" t="str">
        <f t="shared" si="98"/>
        <v xml:space="preserve"> (1015,'4,60 m ping 45','208,88'),</v>
      </c>
    </row>
    <row r="3806" spans="1:5" x14ac:dyDescent="0.3">
      <c r="A3806">
        <v>1015</v>
      </c>
      <c r="B3806" t="s">
        <v>4413</v>
      </c>
      <c r="C3806" s="2">
        <v>201.3</v>
      </c>
      <c r="E3806" t="str">
        <f t="shared" si="98"/>
        <v xml:space="preserve"> (1015,'02 peças 5,0 x20/Rufo','201,3'),</v>
      </c>
    </row>
    <row r="3807" spans="1:5" x14ac:dyDescent="0.3">
      <c r="A3807">
        <v>1013</v>
      </c>
      <c r="B3807" t="s">
        <v>3240</v>
      </c>
      <c r="C3807" s="2">
        <v>90</v>
      </c>
      <c r="E3807" t="str">
        <f t="shared" si="98"/>
        <v xml:space="preserve"> (1013,'02 saídas','90'),</v>
      </c>
    </row>
    <row r="3808" spans="1:5" x14ac:dyDescent="0.3">
      <c r="A3808">
        <v>1016</v>
      </c>
      <c r="B3808" t="s">
        <v>4414</v>
      </c>
      <c r="C3808" s="2">
        <v>403.2</v>
      </c>
      <c r="E3808" t="str">
        <f t="shared" si="98"/>
        <v xml:space="preserve"> (1016,'10,50 m calha 30 mold','403,2'),</v>
      </c>
    </row>
    <row r="3809" spans="1:5" x14ac:dyDescent="0.3">
      <c r="A3809">
        <v>1016</v>
      </c>
      <c r="B3809" t="s">
        <v>2355</v>
      </c>
      <c r="C3809" s="2">
        <v>160</v>
      </c>
      <c r="E3809" t="str">
        <f t="shared" si="98"/>
        <v xml:space="preserve"> (1016,'4,0 m condutor','160'),</v>
      </c>
    </row>
    <row r="3810" spans="1:5" x14ac:dyDescent="0.3">
      <c r="A3810">
        <v>1016</v>
      </c>
      <c r="B3810" t="s">
        <v>4415</v>
      </c>
      <c r="C3810" s="2">
        <v>70</v>
      </c>
      <c r="E3810" t="str">
        <f t="shared" si="98"/>
        <v xml:space="preserve"> (1016,'7 suportes','70'),</v>
      </c>
    </row>
    <row r="3811" spans="1:5" x14ac:dyDescent="0.3">
      <c r="A3811">
        <v>1017</v>
      </c>
      <c r="B3811" t="s">
        <v>2701</v>
      </c>
      <c r="C3811" s="2">
        <v>120</v>
      </c>
      <c r="E3811" t="str">
        <f t="shared" si="98"/>
        <v xml:space="preserve"> (1017,'1,40 m calha 30','120'),</v>
      </c>
    </row>
    <row r="3812" spans="1:5" x14ac:dyDescent="0.3">
      <c r="A3812">
        <v>1017</v>
      </c>
      <c r="B3812" t="s">
        <v>2352</v>
      </c>
      <c r="C3812" s="2">
        <v>160</v>
      </c>
      <c r="E3812" t="str">
        <f t="shared" si="98"/>
        <v xml:space="preserve"> (1017,'4,0 m condutor 10x5','160'),</v>
      </c>
    </row>
    <row r="3813" spans="1:5" x14ac:dyDescent="0.3">
      <c r="A3813">
        <v>1017</v>
      </c>
      <c r="B3813" t="s">
        <v>2382</v>
      </c>
      <c r="C3813" s="2">
        <v>80</v>
      </c>
      <c r="E3813" t="str">
        <f t="shared" si="98"/>
        <v xml:space="preserve"> (1017,'2,0 m condutor 10x5','80'),</v>
      </c>
    </row>
    <row r="3814" spans="1:5" x14ac:dyDescent="0.3">
      <c r="A3814">
        <v>1017</v>
      </c>
      <c r="B3814" t="s">
        <v>4416</v>
      </c>
      <c r="C3814" s="2">
        <v>35.56</v>
      </c>
      <c r="E3814" t="str">
        <f t="shared" ref="E3814:E3877" si="99">" ("&amp;A3814&amp;",'"&amp;B3814&amp;"','"&amp;C3814&amp;"'),"</f>
        <v xml:space="preserve"> (1017,'1,40 m rufo 20','35,56'),</v>
      </c>
    </row>
    <row r="3815" spans="1:5" x14ac:dyDescent="0.3">
      <c r="A3815">
        <v>1017</v>
      </c>
      <c r="B3815" t="s">
        <v>2816</v>
      </c>
      <c r="C3815" s="2">
        <v>40.64</v>
      </c>
      <c r="E3815" t="str">
        <f t="shared" si="99"/>
        <v xml:space="preserve"> (1017,'1,60 m rufo 20','40,64'),</v>
      </c>
    </row>
    <row r="3816" spans="1:5" x14ac:dyDescent="0.3">
      <c r="A3816">
        <v>1017</v>
      </c>
      <c r="B3816" t="s">
        <v>2816</v>
      </c>
      <c r="C3816" s="2">
        <v>40.64</v>
      </c>
      <c r="E3816" t="str">
        <f t="shared" si="99"/>
        <v xml:space="preserve"> (1017,'1,60 m rufo 20','40,64'),</v>
      </c>
    </row>
    <row r="3817" spans="1:5" x14ac:dyDescent="0.3">
      <c r="A3817">
        <v>1017</v>
      </c>
      <c r="B3817" t="s">
        <v>4417</v>
      </c>
      <c r="C3817" s="2">
        <v>120</v>
      </c>
      <c r="E3817" t="str">
        <f t="shared" si="99"/>
        <v xml:space="preserve"> (1017,'1,60 m calha mold 30','120'),</v>
      </c>
    </row>
    <row r="3818" spans="1:5" x14ac:dyDescent="0.3">
      <c r="A3818">
        <v>1017</v>
      </c>
      <c r="B3818" t="s">
        <v>2403</v>
      </c>
      <c r="C3818" s="2">
        <v>0</v>
      </c>
      <c r="E3818" t="str">
        <f t="shared" si="99"/>
        <v xml:space="preserve"> (1017,'2,20 m rufo 20','0'),</v>
      </c>
    </row>
    <row r="3819" spans="1:5" x14ac:dyDescent="0.3">
      <c r="A3819">
        <v>1017</v>
      </c>
      <c r="B3819" t="s">
        <v>2403</v>
      </c>
      <c r="C3819" s="2">
        <v>60</v>
      </c>
      <c r="E3819" t="str">
        <f t="shared" si="99"/>
        <v xml:space="preserve"> (1017,'2,20 m rufo 20','60'),</v>
      </c>
    </row>
    <row r="3820" spans="1:5" x14ac:dyDescent="0.3">
      <c r="A3820">
        <v>1017</v>
      </c>
      <c r="B3820" t="s">
        <v>2816</v>
      </c>
      <c r="C3820" s="2">
        <v>0</v>
      </c>
      <c r="E3820" t="str">
        <f t="shared" si="99"/>
        <v xml:space="preserve"> (1017,'1,60 m rufo 20','0'),</v>
      </c>
    </row>
    <row r="3821" spans="1:5" x14ac:dyDescent="0.3">
      <c r="A3821">
        <v>1017</v>
      </c>
      <c r="B3821" t="s">
        <v>4418</v>
      </c>
      <c r="C3821" s="2">
        <v>540</v>
      </c>
      <c r="E3821" t="str">
        <f t="shared" si="99"/>
        <v xml:space="preserve"> (1017,'10,0 m chapa 50 rufo/acab','540'),</v>
      </c>
    </row>
    <row r="3822" spans="1:5" x14ac:dyDescent="0.3">
      <c r="A3822">
        <v>1017</v>
      </c>
      <c r="B3822" t="s">
        <v>2390</v>
      </c>
      <c r="C3822" s="2">
        <v>160</v>
      </c>
      <c r="E3822" t="str">
        <f t="shared" si="99"/>
        <v xml:space="preserve"> (1017,'4,0 m condutor 7x4','160'),</v>
      </c>
    </row>
    <row r="3823" spans="1:5" x14ac:dyDescent="0.3">
      <c r="A3823">
        <v>1017</v>
      </c>
      <c r="B3823" t="s">
        <v>2514</v>
      </c>
      <c r="C3823" s="2">
        <v>40</v>
      </c>
      <c r="E3823" t="str">
        <f t="shared" si="99"/>
        <v xml:space="preserve"> (1017,'04 suportes','40'),</v>
      </c>
    </row>
    <row r="3824" spans="1:5" x14ac:dyDescent="0.3">
      <c r="A3824">
        <v>1017</v>
      </c>
      <c r="B3824" t="s">
        <v>2509</v>
      </c>
      <c r="C3824" s="2">
        <v>40</v>
      </c>
      <c r="E3824" t="str">
        <f t="shared" si="99"/>
        <v xml:space="preserve"> (1017,'02 colas PU','40'),</v>
      </c>
    </row>
    <row r="3825" spans="1:5" x14ac:dyDescent="0.3">
      <c r="A3825">
        <v>1018</v>
      </c>
      <c r="B3825" t="s">
        <v>4419</v>
      </c>
      <c r="C3825" s="2">
        <v>1116.96</v>
      </c>
      <c r="E3825" t="str">
        <f t="shared" si="99"/>
        <v xml:space="preserve"> (1018,'17,90 m calha 60','1116,96'),</v>
      </c>
    </row>
    <row r="3826" spans="1:5" x14ac:dyDescent="0.3">
      <c r="A3826">
        <v>1018</v>
      </c>
      <c r="B3826" t="s">
        <v>2370</v>
      </c>
      <c r="C3826" s="2">
        <v>45</v>
      </c>
      <c r="E3826" t="str">
        <f t="shared" si="99"/>
        <v xml:space="preserve"> (1018,'01 saída','45'),</v>
      </c>
    </row>
    <row r="3827" spans="1:5" x14ac:dyDescent="0.3">
      <c r="A3827">
        <v>1019</v>
      </c>
      <c r="B3827" t="s">
        <v>2885</v>
      </c>
      <c r="C3827" s="2">
        <v>244.08</v>
      </c>
      <c r="E3827" t="str">
        <f t="shared" si="99"/>
        <v xml:space="preserve"> (1019,'4,0 m calha 50','244,08'),</v>
      </c>
    </row>
    <row r="3828" spans="1:5" x14ac:dyDescent="0.3">
      <c r="A3828">
        <v>1019</v>
      </c>
      <c r="B3828" t="s">
        <v>3710</v>
      </c>
      <c r="C3828" s="2">
        <v>231.87</v>
      </c>
      <c r="E3828" t="str">
        <f t="shared" si="99"/>
        <v xml:space="preserve"> (1019,'3,80 m calha 50','231,87'),</v>
      </c>
    </row>
    <row r="3829" spans="1:5" x14ac:dyDescent="0.3">
      <c r="A3829">
        <v>1019</v>
      </c>
      <c r="B3829" t="s">
        <v>3714</v>
      </c>
      <c r="C3829" s="2">
        <v>146.44999999999999</v>
      </c>
      <c r="E3829" t="str">
        <f t="shared" si="99"/>
        <v xml:space="preserve"> (1019,'2,40 m calha 50','146,45'),</v>
      </c>
    </row>
    <row r="3830" spans="1:5" x14ac:dyDescent="0.3">
      <c r="A3830">
        <v>1019</v>
      </c>
      <c r="B3830" t="s">
        <v>2362</v>
      </c>
      <c r="C3830" s="2">
        <v>320</v>
      </c>
      <c r="E3830" t="str">
        <f t="shared" si="99"/>
        <v xml:space="preserve"> (1019,'8,0 m condutor 10x5','320'),</v>
      </c>
    </row>
    <row r="3831" spans="1:5" x14ac:dyDescent="0.3">
      <c r="A3831">
        <v>1019</v>
      </c>
      <c r="B3831" t="s">
        <v>4420</v>
      </c>
      <c r="C3831" s="2">
        <v>120</v>
      </c>
      <c r="E3831" t="str">
        <f t="shared" si="99"/>
        <v xml:space="preserve"> (1019,'1,52 m calha 50','120'),</v>
      </c>
    </row>
    <row r="3832" spans="1:5" x14ac:dyDescent="0.3">
      <c r="A3832">
        <v>1019</v>
      </c>
      <c r="B3832" t="s">
        <v>2509</v>
      </c>
      <c r="C3832" s="2">
        <v>40</v>
      </c>
      <c r="E3832" t="str">
        <f t="shared" si="99"/>
        <v xml:space="preserve"> (1019,'02 colas PU','40'),</v>
      </c>
    </row>
    <row r="3833" spans="1:5" x14ac:dyDescent="0.3">
      <c r="A3833">
        <v>1020</v>
      </c>
      <c r="B3833" t="s">
        <v>4421</v>
      </c>
      <c r="C3833" s="2">
        <v>264.68</v>
      </c>
      <c r="E3833" t="str">
        <f t="shared" si="99"/>
        <v xml:space="preserve"> (1020,'6,10 m calha mold30','264,68'),</v>
      </c>
    </row>
    <row r="3834" spans="1:5" x14ac:dyDescent="0.3">
      <c r="A3834">
        <v>1020</v>
      </c>
      <c r="B3834" t="s">
        <v>4422</v>
      </c>
      <c r="C3834" s="2">
        <v>80</v>
      </c>
      <c r="E3834" t="str">
        <f t="shared" si="99"/>
        <v xml:space="preserve"> (1020,'2,0 m conduto 10x5','80'),</v>
      </c>
    </row>
    <row r="3835" spans="1:5" x14ac:dyDescent="0.3">
      <c r="A3835">
        <v>1020</v>
      </c>
      <c r="B3835" t="s">
        <v>2514</v>
      </c>
      <c r="C3835" s="2">
        <v>40</v>
      </c>
      <c r="E3835" t="str">
        <f t="shared" si="99"/>
        <v xml:space="preserve"> (1020,'04 suportes','40'),</v>
      </c>
    </row>
    <row r="3836" spans="1:5" x14ac:dyDescent="0.3">
      <c r="A3836">
        <v>1020</v>
      </c>
      <c r="B3836" t="s">
        <v>4423</v>
      </c>
      <c r="C3836" s="2">
        <v>100</v>
      </c>
      <c r="E3836" t="str">
        <f t="shared" si="99"/>
        <v xml:space="preserve"> (1020,'3,50 m mão de obra condutor','100'),</v>
      </c>
    </row>
    <row r="3837" spans="1:5" x14ac:dyDescent="0.3">
      <c r="A3837">
        <v>1020</v>
      </c>
      <c r="B3837" t="s">
        <v>4424</v>
      </c>
      <c r="C3837" s="2">
        <v>80</v>
      </c>
      <c r="E3837" t="str">
        <f t="shared" si="99"/>
        <v xml:space="preserve"> (1020,'2,50 m mão de obra condutor','80'),</v>
      </c>
    </row>
    <row r="3838" spans="1:5" x14ac:dyDescent="0.3">
      <c r="A3838">
        <v>1020</v>
      </c>
      <c r="B3838" t="s">
        <v>4425</v>
      </c>
      <c r="C3838" s="2">
        <v>20</v>
      </c>
      <c r="E3838" t="str">
        <f t="shared" si="99"/>
        <v xml:space="preserve"> (1020,'cortar 01 calha','20'),</v>
      </c>
    </row>
    <row r="3839" spans="1:5" x14ac:dyDescent="0.3">
      <c r="A3839">
        <v>1020</v>
      </c>
      <c r="B3839" t="s">
        <v>4426</v>
      </c>
      <c r="C3839" s="2">
        <v>35</v>
      </c>
      <c r="E3839" t="str">
        <f t="shared" si="99"/>
        <v xml:space="preserve"> (1020,'Tampa 01 calha','35'),</v>
      </c>
    </row>
    <row r="3840" spans="1:5" x14ac:dyDescent="0.3">
      <c r="A3840">
        <v>1020</v>
      </c>
      <c r="B3840" t="s">
        <v>4427</v>
      </c>
      <c r="C3840" s="2">
        <v>150</v>
      </c>
      <c r="E3840" t="str">
        <f t="shared" si="99"/>
        <v xml:space="preserve"> (1020,'6,0 m mão de obra inst','150'),</v>
      </c>
    </row>
    <row r="3841" spans="1:5" x14ac:dyDescent="0.3">
      <c r="A3841">
        <v>1020</v>
      </c>
      <c r="B3841" t="s">
        <v>4428</v>
      </c>
      <c r="C3841" s="2">
        <v>45</v>
      </c>
      <c r="E3841" t="str">
        <f t="shared" si="99"/>
        <v xml:space="preserve"> (1020,'01 saída 0,50','45'),</v>
      </c>
    </row>
    <row r="3842" spans="1:5" x14ac:dyDescent="0.3">
      <c r="A3842">
        <v>1020</v>
      </c>
      <c r="B3842" t="s">
        <v>2348</v>
      </c>
      <c r="C3842" s="2">
        <v>20</v>
      </c>
      <c r="E3842" t="str">
        <f t="shared" si="99"/>
        <v xml:space="preserve"> (1020,'01 cola PU','20'),</v>
      </c>
    </row>
    <row r="3843" spans="1:5" x14ac:dyDescent="0.3">
      <c r="A3843">
        <v>1021</v>
      </c>
      <c r="B3843" t="s">
        <v>4429</v>
      </c>
      <c r="C3843" s="2">
        <v>0</v>
      </c>
      <c r="E3843" t="str">
        <f t="shared" si="99"/>
        <v xml:space="preserve"> (1021,'11,40 m calha coxo 40','0'),</v>
      </c>
    </row>
    <row r="3844" spans="1:5" x14ac:dyDescent="0.3">
      <c r="A3844">
        <v>1021</v>
      </c>
      <c r="B3844" t="s">
        <v>2694</v>
      </c>
      <c r="C3844" s="2">
        <v>0</v>
      </c>
      <c r="E3844" t="str">
        <f t="shared" si="99"/>
        <v xml:space="preserve"> (1021,'02 tampas','0'),</v>
      </c>
    </row>
    <row r="3845" spans="1:5" x14ac:dyDescent="0.3">
      <c r="A3845">
        <v>1021</v>
      </c>
      <c r="B3845" t="s">
        <v>2370</v>
      </c>
      <c r="C3845" s="2">
        <v>0</v>
      </c>
      <c r="E3845" t="str">
        <f t="shared" si="99"/>
        <v xml:space="preserve"> (1021,'01 saída','0'),</v>
      </c>
    </row>
    <row r="3846" spans="1:5" x14ac:dyDescent="0.3">
      <c r="A3846">
        <v>1022</v>
      </c>
      <c r="B3846" t="s">
        <v>4430</v>
      </c>
      <c r="C3846" s="2">
        <v>495</v>
      </c>
      <c r="E3846" t="str">
        <f t="shared" si="99"/>
        <v xml:space="preserve"> (1022,'11,0 m calha 33','495'),</v>
      </c>
    </row>
    <row r="3847" spans="1:5" x14ac:dyDescent="0.3">
      <c r="A3847">
        <v>1022</v>
      </c>
      <c r="B3847" t="s">
        <v>2761</v>
      </c>
      <c r="C3847" s="2">
        <v>50</v>
      </c>
      <c r="E3847" t="str">
        <f t="shared" si="99"/>
        <v xml:space="preserve"> (1022,'05 suportes','50'),</v>
      </c>
    </row>
    <row r="3848" spans="1:5" x14ac:dyDescent="0.3">
      <c r="A3848">
        <v>1022</v>
      </c>
      <c r="B3848" t="s">
        <v>4431</v>
      </c>
      <c r="C3848" s="2">
        <v>245.52</v>
      </c>
      <c r="E3848" t="str">
        <f t="shared" si="99"/>
        <v xml:space="preserve"> (1022,'9,30 m rufo 20','245,52'),</v>
      </c>
    </row>
    <row r="3849" spans="1:5" x14ac:dyDescent="0.3">
      <c r="A3849">
        <v>1022</v>
      </c>
      <c r="B3849" t="s">
        <v>2738</v>
      </c>
      <c r="C3849" s="2">
        <v>75</v>
      </c>
      <c r="E3849" t="str">
        <f t="shared" si="99"/>
        <v xml:space="preserve"> (1022,'3,0 m rufo 15','75'),</v>
      </c>
    </row>
    <row r="3850" spans="1:5" x14ac:dyDescent="0.3">
      <c r="A3850">
        <v>1022</v>
      </c>
      <c r="B3850" t="s">
        <v>2439</v>
      </c>
      <c r="C3850" s="2">
        <v>240</v>
      </c>
      <c r="E3850" t="str">
        <f t="shared" si="99"/>
        <v xml:space="preserve"> (1022,'6,0 m condutor 10x5','240'),</v>
      </c>
    </row>
    <row r="3851" spans="1:5" x14ac:dyDescent="0.3">
      <c r="A3851">
        <v>1022</v>
      </c>
      <c r="B3851" t="s">
        <v>2509</v>
      </c>
      <c r="C3851" s="2">
        <v>40</v>
      </c>
      <c r="E3851" t="str">
        <f t="shared" si="99"/>
        <v xml:space="preserve"> (1022,'02 colas PU','40'),</v>
      </c>
    </row>
    <row r="3852" spans="1:5" x14ac:dyDescent="0.3">
      <c r="A3852">
        <v>1023</v>
      </c>
      <c r="B3852" t="s">
        <v>4432</v>
      </c>
      <c r="C3852" s="2">
        <v>330</v>
      </c>
      <c r="E3852" t="str">
        <f t="shared" si="99"/>
        <v xml:space="preserve"> (1023,'17,0 m rufo 20','330'),</v>
      </c>
    </row>
    <row r="3853" spans="1:5" x14ac:dyDescent="0.3">
      <c r="A3853">
        <v>1024</v>
      </c>
      <c r="B3853" t="s">
        <v>4433</v>
      </c>
      <c r="C3853" s="2">
        <v>100</v>
      </c>
      <c r="E3853" t="str">
        <f t="shared" si="99"/>
        <v xml:space="preserve"> (1024,'01 chapa 1,0x0,40','100'),</v>
      </c>
    </row>
    <row r="3854" spans="1:5" x14ac:dyDescent="0.3">
      <c r="A3854">
        <v>1025</v>
      </c>
      <c r="B3854" t="s">
        <v>2352</v>
      </c>
      <c r="C3854" s="2">
        <v>180</v>
      </c>
      <c r="E3854" t="str">
        <f t="shared" si="99"/>
        <v xml:space="preserve"> (1025,'4,0 m condutor 10x5','180'),</v>
      </c>
    </row>
    <row r="3855" spans="1:5" x14ac:dyDescent="0.3">
      <c r="A3855">
        <v>1026</v>
      </c>
      <c r="B3855" t="s">
        <v>4434</v>
      </c>
      <c r="C3855" s="2">
        <v>282.02999999999997</v>
      </c>
      <c r="E3855" t="str">
        <f t="shared" si="99"/>
        <v xml:space="preserve"> (1026,'6,50 m ping 25','282,03'),</v>
      </c>
    </row>
    <row r="3856" spans="1:5" x14ac:dyDescent="0.3">
      <c r="A3856">
        <v>1026</v>
      </c>
      <c r="B3856" t="s">
        <v>4435</v>
      </c>
      <c r="C3856" s="2">
        <v>177.9</v>
      </c>
      <c r="E3856" t="str">
        <f t="shared" si="99"/>
        <v xml:space="preserve"> (1026,'4,10 m ping 25','177,9'),</v>
      </c>
    </row>
    <row r="3857" spans="1:5" x14ac:dyDescent="0.3">
      <c r="A3857">
        <v>1026</v>
      </c>
      <c r="B3857" t="s">
        <v>4436</v>
      </c>
      <c r="C3857" s="2">
        <v>269.02</v>
      </c>
      <c r="E3857" t="str">
        <f t="shared" si="99"/>
        <v xml:space="preserve"> (1026,'6,20 m ping 25','269,02'),</v>
      </c>
    </row>
    <row r="3858" spans="1:5" x14ac:dyDescent="0.3">
      <c r="A3858">
        <v>1026</v>
      </c>
      <c r="B3858" t="s">
        <v>4437</v>
      </c>
      <c r="C3858" s="2">
        <v>273.35000000000002</v>
      </c>
      <c r="E3858" t="str">
        <f t="shared" si="99"/>
        <v xml:space="preserve"> (1026,'6,30 m ping 30','273,35'),</v>
      </c>
    </row>
    <row r="3859" spans="1:5" x14ac:dyDescent="0.3">
      <c r="A3859">
        <v>1026</v>
      </c>
      <c r="B3859" t="s">
        <v>4438</v>
      </c>
      <c r="C3859" s="2">
        <v>140</v>
      </c>
      <c r="E3859" t="str">
        <f t="shared" si="99"/>
        <v xml:space="preserve"> (1026,'04 cabeças c/ molduras p/frente','140'),</v>
      </c>
    </row>
    <row r="3860" spans="1:5" x14ac:dyDescent="0.3">
      <c r="A3860">
        <v>1027</v>
      </c>
      <c r="B3860" t="s">
        <v>4439</v>
      </c>
      <c r="C3860" s="2">
        <v>335.61</v>
      </c>
      <c r="E3860" t="str">
        <f t="shared" si="99"/>
        <v xml:space="preserve"> (1027,'5,20 m calha/tampas','335,61'),</v>
      </c>
    </row>
    <row r="3861" spans="1:5" x14ac:dyDescent="0.3">
      <c r="A3861">
        <v>1027</v>
      </c>
      <c r="B3861" t="s">
        <v>4440</v>
      </c>
      <c r="C3861" s="2">
        <v>45</v>
      </c>
      <c r="E3861" t="str">
        <f t="shared" si="99"/>
        <v xml:space="preserve"> (1027,'01 saísa','45'),</v>
      </c>
    </row>
    <row r="3862" spans="1:5" x14ac:dyDescent="0.3">
      <c r="A3862">
        <v>1027</v>
      </c>
      <c r="B3862" t="s">
        <v>4441</v>
      </c>
      <c r="C3862" s="2">
        <v>400</v>
      </c>
      <c r="E3862" t="str">
        <f t="shared" si="99"/>
        <v xml:space="preserve"> (1027,'retirar 06 telhas e recolocar mão de obra','400'),</v>
      </c>
    </row>
    <row r="3863" spans="1:5" x14ac:dyDescent="0.3">
      <c r="A3863">
        <v>1027</v>
      </c>
      <c r="B3863" t="s">
        <v>4442</v>
      </c>
      <c r="C3863" s="2">
        <v>200</v>
      </c>
      <c r="E3863" t="str">
        <f t="shared" si="99"/>
        <v xml:space="preserve"> (1027,'Retirar e colar 18,0 m rufo','200'),</v>
      </c>
    </row>
    <row r="3864" spans="1:5" x14ac:dyDescent="0.3">
      <c r="A3864">
        <v>1027</v>
      </c>
      <c r="B3864" t="s">
        <v>4443</v>
      </c>
      <c r="C3864" s="2">
        <v>80</v>
      </c>
      <c r="E3864" t="str">
        <f t="shared" si="99"/>
        <v xml:space="preserve"> (1027,'04 colas |Pu','80'),</v>
      </c>
    </row>
    <row r="3865" spans="1:5" x14ac:dyDescent="0.3">
      <c r="A3865">
        <v>1027</v>
      </c>
      <c r="B3865" t="s">
        <v>4444</v>
      </c>
      <c r="C3865" s="2">
        <v>280</v>
      </c>
      <c r="E3865" t="str">
        <f t="shared" si="99"/>
        <v xml:space="preserve"> (1027,'5,20 m rufo 30','280'),</v>
      </c>
    </row>
    <row r="3866" spans="1:5" x14ac:dyDescent="0.3">
      <c r="A3866">
        <v>1028</v>
      </c>
      <c r="B3866" t="s">
        <v>4287</v>
      </c>
      <c r="C3866" s="2">
        <v>355.8</v>
      </c>
      <c r="E3866" t="str">
        <f t="shared" si="99"/>
        <v xml:space="preserve"> (1028,'8,20 m calha 30','355,8'),</v>
      </c>
    </row>
    <row r="3867" spans="1:5" x14ac:dyDescent="0.3">
      <c r="A3867">
        <v>1028</v>
      </c>
      <c r="B3867" t="s">
        <v>2569</v>
      </c>
      <c r="C3867" s="2">
        <v>60</v>
      </c>
      <c r="E3867" t="str">
        <f t="shared" si="99"/>
        <v xml:space="preserve"> (1028,'06 suportes','60'),</v>
      </c>
    </row>
    <row r="3868" spans="1:5" x14ac:dyDescent="0.3">
      <c r="A3868">
        <v>1028</v>
      </c>
      <c r="B3868" t="s">
        <v>2879</v>
      </c>
      <c r="C3868" s="2">
        <v>173.56</v>
      </c>
      <c r="E3868" t="str">
        <f t="shared" si="99"/>
        <v xml:space="preserve"> (1028,'4,0 m calha 30','173,56'),</v>
      </c>
    </row>
    <row r="3869" spans="1:5" x14ac:dyDescent="0.3">
      <c r="A3869">
        <v>1028</v>
      </c>
      <c r="B3869" t="s">
        <v>2526</v>
      </c>
      <c r="C3869" s="2">
        <v>30</v>
      </c>
      <c r="E3869" t="str">
        <f t="shared" si="99"/>
        <v xml:space="preserve"> (1028,'03 suportes','30'),</v>
      </c>
    </row>
    <row r="3870" spans="1:5" x14ac:dyDescent="0.3">
      <c r="A3870">
        <v>1028</v>
      </c>
      <c r="B3870" t="s">
        <v>2355</v>
      </c>
      <c r="C3870" s="2">
        <v>160</v>
      </c>
      <c r="E3870" t="str">
        <f t="shared" si="99"/>
        <v xml:space="preserve"> (1028,'4,0 m condutor','160'),</v>
      </c>
    </row>
    <row r="3871" spans="1:5" x14ac:dyDescent="0.3">
      <c r="A3871">
        <v>1028</v>
      </c>
      <c r="B3871" t="s">
        <v>2567</v>
      </c>
      <c r="C3871" s="2">
        <v>45</v>
      </c>
      <c r="E3871" t="str">
        <f t="shared" si="99"/>
        <v xml:space="preserve"> (1028,'01 esquadro','45'),</v>
      </c>
    </row>
    <row r="3872" spans="1:5" x14ac:dyDescent="0.3">
      <c r="A3872">
        <v>1028</v>
      </c>
      <c r="B3872" t="s">
        <v>3240</v>
      </c>
      <c r="C3872" s="2">
        <v>90</v>
      </c>
      <c r="E3872" t="str">
        <f t="shared" si="99"/>
        <v xml:space="preserve"> (1028,'02 saídas','90'),</v>
      </c>
    </row>
    <row r="3873" spans="1:5" x14ac:dyDescent="0.3">
      <c r="A3873">
        <v>1029</v>
      </c>
      <c r="B3873" t="s">
        <v>4445</v>
      </c>
      <c r="C3873" s="2">
        <v>403.52</v>
      </c>
      <c r="E3873" t="str">
        <f t="shared" si="99"/>
        <v xml:space="preserve"> (1029,'9,30 m calha 30','403,52'),</v>
      </c>
    </row>
    <row r="3874" spans="1:5" x14ac:dyDescent="0.3">
      <c r="A3874">
        <v>1029</v>
      </c>
      <c r="B3874" t="s">
        <v>4446</v>
      </c>
      <c r="C3874" s="2">
        <v>429.61</v>
      </c>
      <c r="E3874" t="str">
        <f t="shared" si="99"/>
        <v xml:space="preserve"> (1029,'9,90 m calha 30','429,61'),</v>
      </c>
    </row>
    <row r="3875" spans="1:5" x14ac:dyDescent="0.3">
      <c r="A3875">
        <v>1029</v>
      </c>
      <c r="B3875" t="s">
        <v>4446</v>
      </c>
      <c r="C3875" s="2">
        <v>429.61</v>
      </c>
      <c r="E3875" t="str">
        <f t="shared" si="99"/>
        <v xml:space="preserve"> (1029,'9,90 m calha 30','429,61'),</v>
      </c>
    </row>
    <row r="3876" spans="1:5" x14ac:dyDescent="0.3">
      <c r="A3876">
        <v>1029</v>
      </c>
      <c r="B3876" t="s">
        <v>4447</v>
      </c>
      <c r="C3876" s="2">
        <v>480</v>
      </c>
      <c r="E3876" t="str">
        <f t="shared" si="99"/>
        <v xml:space="preserve"> (1029,'12,0 m calha 10x5','480'),</v>
      </c>
    </row>
    <row r="3877" spans="1:5" x14ac:dyDescent="0.3">
      <c r="A3877">
        <v>1029</v>
      </c>
      <c r="B3877" t="s">
        <v>2532</v>
      </c>
      <c r="C3877" s="2">
        <v>180</v>
      </c>
      <c r="E3877" t="str">
        <f t="shared" si="99"/>
        <v xml:space="preserve"> (1029,'18 suportes','180'),</v>
      </c>
    </row>
    <row r="3878" spans="1:5" x14ac:dyDescent="0.3">
      <c r="A3878">
        <v>1030</v>
      </c>
      <c r="B3878" t="s">
        <v>4448</v>
      </c>
      <c r="C3878" s="2">
        <v>1120</v>
      </c>
      <c r="E3878" t="str">
        <f t="shared" ref="E3878:E3892" si="100">" ("&amp;A3878&amp;",'"&amp;B3878&amp;"','"&amp;C3878&amp;"'),"</f>
        <v xml:space="preserve"> (1030,'08 instal de boquilhas Predio l','1120'),</v>
      </c>
    </row>
    <row r="3879" spans="1:5" x14ac:dyDescent="0.3">
      <c r="A3879">
        <v>1030</v>
      </c>
      <c r="B3879" t="s">
        <v>4449</v>
      </c>
      <c r="C3879" s="2">
        <v>280</v>
      </c>
      <c r="E3879" t="str">
        <f t="shared" si="100"/>
        <v xml:space="preserve"> (1030,'02 instal de boquilhas Predio ll','280'),</v>
      </c>
    </row>
    <row r="3880" spans="1:5" x14ac:dyDescent="0.3">
      <c r="A3880">
        <v>1030</v>
      </c>
      <c r="B3880" t="s">
        <v>4450</v>
      </c>
      <c r="C3880" s="2">
        <v>300</v>
      </c>
      <c r="E3880" t="str">
        <f t="shared" si="100"/>
        <v xml:space="preserve"> (1030,'Mão de obra furar parede','300'),</v>
      </c>
    </row>
    <row r="3881" spans="1:5" x14ac:dyDescent="0.3">
      <c r="A3881">
        <v>1030</v>
      </c>
      <c r="B3881" t="s">
        <v>4451</v>
      </c>
      <c r="C3881" s="2">
        <v>500</v>
      </c>
      <c r="E3881" t="str">
        <f t="shared" si="100"/>
        <v xml:space="preserve"> (1030,'10 peças condutores 60cm c/ curva p/baixo','500'),</v>
      </c>
    </row>
    <row r="3882" spans="1:5" x14ac:dyDescent="0.3">
      <c r="A3882">
        <v>1030</v>
      </c>
      <c r="B3882" t="s">
        <v>4452</v>
      </c>
      <c r="C3882" s="2">
        <v>800</v>
      </c>
      <c r="E3882" t="str">
        <f t="shared" si="100"/>
        <v xml:space="preserve"> (1030,'Mão de obra de remover respectivas telhas','800'),</v>
      </c>
    </row>
    <row r="3883" spans="1:5" x14ac:dyDescent="0.3">
      <c r="A3883">
        <v>1030</v>
      </c>
      <c r="B3883" t="s">
        <v>4453</v>
      </c>
      <c r="C3883" s="2">
        <v>284.7</v>
      </c>
      <c r="E3883" t="str">
        <f t="shared" si="100"/>
        <v xml:space="preserve"> (1030,'10,0 ml rufos 20 (material)','284,7'),</v>
      </c>
    </row>
    <row r="3884" spans="1:5" x14ac:dyDescent="0.3">
      <c r="A3884">
        <v>1031</v>
      </c>
      <c r="B3884" t="s">
        <v>3083</v>
      </c>
      <c r="C3884" s="2">
        <v>367</v>
      </c>
      <c r="E3884" t="str">
        <f t="shared" si="100"/>
        <v xml:space="preserve"> (1031,'8,0 m rufo 25','367'),</v>
      </c>
    </row>
    <row r="3885" spans="1:5" x14ac:dyDescent="0.3">
      <c r="A3885">
        <v>1032</v>
      </c>
      <c r="B3885" t="s">
        <v>4454</v>
      </c>
      <c r="C3885" s="2">
        <v>247.8</v>
      </c>
      <c r="E3885" t="str">
        <f t="shared" si="100"/>
        <v xml:space="preserve"> (1032,'20,0 m rufo 15','247,8'),</v>
      </c>
    </row>
    <row r="3886" spans="1:5" x14ac:dyDescent="0.3">
      <c r="A3886">
        <v>1032</v>
      </c>
      <c r="B3886" t="s">
        <v>2684</v>
      </c>
      <c r="C3886" s="2">
        <v>165.2</v>
      </c>
      <c r="E3886" t="str">
        <f t="shared" si="100"/>
        <v xml:space="preserve"> (1032,'10,0 m rufo 20','165,2'),</v>
      </c>
    </row>
    <row r="3887" spans="1:5" x14ac:dyDescent="0.3">
      <c r="A3887">
        <v>1033</v>
      </c>
      <c r="B3887" t="s">
        <v>4013</v>
      </c>
      <c r="C3887" s="2">
        <v>74.34</v>
      </c>
      <c r="E3887" t="str">
        <f t="shared" si="100"/>
        <v xml:space="preserve"> (1033,'3,0 m rufo 30','74,34'),</v>
      </c>
    </row>
    <row r="3888" spans="1:5" x14ac:dyDescent="0.3">
      <c r="A3888">
        <v>1034</v>
      </c>
      <c r="B3888" t="s">
        <v>4455</v>
      </c>
      <c r="C3888" s="2">
        <v>423</v>
      </c>
      <c r="E3888" t="str">
        <f t="shared" si="100"/>
        <v xml:space="preserve"> (1034,'6,0 m calha 60 encost','423'),</v>
      </c>
    </row>
    <row r="3889" spans="1:5" x14ac:dyDescent="0.3">
      <c r="A3889">
        <v>1034</v>
      </c>
      <c r="B3889" t="s">
        <v>2382</v>
      </c>
      <c r="C3889" s="2">
        <v>80</v>
      </c>
      <c r="E3889" t="str">
        <f t="shared" si="100"/>
        <v xml:space="preserve"> (1034,'2,0 m condutor 10x5','80'),</v>
      </c>
    </row>
    <row r="3890" spans="1:5" x14ac:dyDescent="0.3">
      <c r="A3890">
        <v>1034</v>
      </c>
      <c r="B3890" t="s">
        <v>2348</v>
      </c>
      <c r="C3890" s="2">
        <v>20</v>
      </c>
      <c r="E3890" t="str">
        <f t="shared" si="100"/>
        <v xml:space="preserve"> (1034,'01 cola PU','20'),</v>
      </c>
    </row>
    <row r="3891" spans="1:5" x14ac:dyDescent="0.3">
      <c r="A3891">
        <v>1035</v>
      </c>
      <c r="B3891" t="s">
        <v>4456</v>
      </c>
      <c r="C3891" s="2">
        <v>250</v>
      </c>
      <c r="E3891" t="str">
        <f t="shared" si="100"/>
        <v xml:space="preserve"> (1035,'01 duto de chamine 0,60 com instalação','250'),</v>
      </c>
    </row>
    <row r="3892" spans="1:5" x14ac:dyDescent="0.3">
      <c r="A3892">
        <v>1036</v>
      </c>
      <c r="B3892" t="s">
        <v>4457</v>
      </c>
      <c r="C3892" s="2">
        <v>1723.25</v>
      </c>
      <c r="E3892" t="str">
        <f t="shared" si="100"/>
        <v xml:space="preserve"> (1036,'12,50 calha 1000','1723,25'),</v>
      </c>
    </row>
    <row r="3893" spans="1:5" hidden="1" x14ac:dyDescent="0.3">
      <c r="B3893" t="s">
        <v>4457</v>
      </c>
    </row>
    <row r="3894" spans="1:5" x14ac:dyDescent="0.3">
      <c r="A3894">
        <v>1036</v>
      </c>
      <c r="B3894" t="s">
        <v>2783</v>
      </c>
      <c r="C3894" s="2">
        <v>45</v>
      </c>
      <c r="E3894" t="str">
        <f t="shared" ref="E3894:E3953" si="101">" ("&amp;A3894&amp;",'"&amp;B3894&amp;"','"&amp;C3894&amp;"'),"</f>
        <v xml:space="preserve"> (1036,'01 boquilha','45'),</v>
      </c>
    </row>
    <row r="3895" spans="1:5" x14ac:dyDescent="0.3">
      <c r="A3895">
        <v>1036</v>
      </c>
      <c r="B3895" t="s">
        <v>4458</v>
      </c>
      <c r="C3895" s="2">
        <v>-88.25</v>
      </c>
      <c r="E3895" t="str">
        <f t="shared" si="101"/>
        <v xml:space="preserve"> (1036,'desconto 5%','-88,25'),</v>
      </c>
    </row>
    <row r="3896" spans="1:5" x14ac:dyDescent="0.3">
      <c r="A3896">
        <v>1037</v>
      </c>
      <c r="B3896" t="s">
        <v>4459</v>
      </c>
      <c r="C3896" s="2">
        <v>1250</v>
      </c>
      <c r="E3896" t="str">
        <f t="shared" si="101"/>
        <v xml:space="preserve"> (1037,'5 peças galvanizadas de protetor janelas','1250'),</v>
      </c>
    </row>
    <row r="3897" spans="1:5" x14ac:dyDescent="0.3">
      <c r="A3897">
        <v>1038</v>
      </c>
      <c r="B3897" t="s">
        <v>4460</v>
      </c>
      <c r="C3897" s="2">
        <v>0</v>
      </c>
      <c r="E3897" t="str">
        <f t="shared" si="101"/>
        <v xml:space="preserve"> (1038,'3,53 calha 30','0'),</v>
      </c>
    </row>
    <row r="3898" spans="1:5" x14ac:dyDescent="0.3">
      <c r="A3898">
        <v>1039</v>
      </c>
      <c r="B3898" t="s">
        <v>4460</v>
      </c>
      <c r="C3898" s="2">
        <v>195</v>
      </c>
      <c r="E3898" t="str">
        <f t="shared" si="101"/>
        <v xml:space="preserve"> (1039,'3,53 calha 30','195'),</v>
      </c>
    </row>
    <row r="3899" spans="1:5" x14ac:dyDescent="0.3">
      <c r="A3899">
        <v>1039</v>
      </c>
      <c r="B3899" t="s">
        <v>4461</v>
      </c>
      <c r="C3899" s="2">
        <v>160</v>
      </c>
      <c r="E3899" t="str">
        <f t="shared" si="101"/>
        <v xml:space="preserve"> (1039,'4,00 ml comdutor 10x5','160'),</v>
      </c>
    </row>
    <row r="3900" spans="1:5" x14ac:dyDescent="0.3">
      <c r="A3900">
        <v>1039</v>
      </c>
      <c r="B3900" t="s">
        <v>4462</v>
      </c>
      <c r="C3900" s="2">
        <v>30</v>
      </c>
      <c r="E3900" t="str">
        <f t="shared" si="101"/>
        <v xml:space="preserve"> (1039,'3 u suporte','30'),</v>
      </c>
    </row>
    <row r="3901" spans="1:5" x14ac:dyDescent="0.3">
      <c r="A3901">
        <v>1040</v>
      </c>
      <c r="B3901" t="s">
        <v>2619</v>
      </c>
      <c r="C3901" s="2">
        <v>0</v>
      </c>
      <c r="E3901" t="str">
        <f t="shared" si="101"/>
        <v xml:space="preserve"> (1040,'10,0 m calha 30','0'),</v>
      </c>
    </row>
    <row r="3902" spans="1:5" x14ac:dyDescent="0.3">
      <c r="A3902">
        <v>1040</v>
      </c>
      <c r="B3902" t="s">
        <v>2699</v>
      </c>
      <c r="C3902" s="2">
        <v>0</v>
      </c>
      <c r="E3902" t="str">
        <f t="shared" si="101"/>
        <v xml:space="preserve"> (1040,'07 suportes','0'),</v>
      </c>
    </row>
    <row r="3903" spans="1:5" x14ac:dyDescent="0.3">
      <c r="A3903">
        <v>1040</v>
      </c>
      <c r="B3903" t="s">
        <v>2370</v>
      </c>
      <c r="C3903" s="2">
        <v>0</v>
      </c>
      <c r="E3903" t="str">
        <f t="shared" si="101"/>
        <v xml:space="preserve"> (1040,'01 saída','0'),</v>
      </c>
    </row>
    <row r="3904" spans="1:5" x14ac:dyDescent="0.3">
      <c r="A3904">
        <v>1041</v>
      </c>
      <c r="B3904" t="s">
        <v>3222</v>
      </c>
      <c r="C3904" s="2">
        <v>273.35000000000002</v>
      </c>
      <c r="E3904" t="str">
        <f t="shared" si="101"/>
        <v xml:space="preserve"> (1041,'6,30 m calha 30','273,35'),</v>
      </c>
    </row>
    <row r="3905" spans="1:5" x14ac:dyDescent="0.3">
      <c r="A3905">
        <v>1041</v>
      </c>
      <c r="B3905" t="s">
        <v>2514</v>
      </c>
      <c r="C3905" s="2">
        <v>40</v>
      </c>
      <c r="E3905" t="str">
        <f t="shared" si="101"/>
        <v xml:space="preserve"> (1041,'04 suportes','40'),</v>
      </c>
    </row>
    <row r="3906" spans="1:5" x14ac:dyDescent="0.3">
      <c r="A3906">
        <v>1041</v>
      </c>
      <c r="B3906" t="s">
        <v>2558</v>
      </c>
      <c r="C3906" s="2">
        <v>173.56</v>
      </c>
      <c r="E3906" t="str">
        <f t="shared" si="101"/>
        <v xml:space="preserve"> (1041,'4,0 m condutores 10x5','173,56'),</v>
      </c>
    </row>
    <row r="3907" spans="1:5" x14ac:dyDescent="0.3">
      <c r="A3907">
        <v>1042</v>
      </c>
      <c r="B3907" t="s">
        <v>4463</v>
      </c>
      <c r="C3907" s="2">
        <v>318.83</v>
      </c>
      <c r="E3907" t="str">
        <f t="shared" si="101"/>
        <v xml:space="preserve"> (1042,'5,90 m calha 40','318,83'),</v>
      </c>
    </row>
    <row r="3908" spans="1:5" x14ac:dyDescent="0.3">
      <c r="A3908">
        <v>1042</v>
      </c>
      <c r="B3908" t="s">
        <v>2558</v>
      </c>
      <c r="C3908" s="2">
        <v>160</v>
      </c>
      <c r="E3908" t="str">
        <f t="shared" si="101"/>
        <v xml:space="preserve"> (1042,'4,0 m condutores 10x5','160'),</v>
      </c>
    </row>
    <row r="3909" spans="1:5" x14ac:dyDescent="0.3">
      <c r="A3909">
        <v>1042</v>
      </c>
      <c r="B3909" t="s">
        <v>4464</v>
      </c>
      <c r="C3909" s="2">
        <v>22.43</v>
      </c>
      <c r="E3909" t="str">
        <f t="shared" si="101"/>
        <v xml:space="preserve"> (1042,'juros','22,43'),</v>
      </c>
    </row>
    <row r="3910" spans="1:5" x14ac:dyDescent="0.3">
      <c r="A3910">
        <v>1043</v>
      </c>
      <c r="B3910" t="s">
        <v>2370</v>
      </c>
      <c r="C3910" s="2">
        <v>45</v>
      </c>
      <c r="E3910" t="str">
        <f t="shared" si="101"/>
        <v xml:space="preserve"> (1043,'01 saída','45'),</v>
      </c>
    </row>
    <row r="3911" spans="1:5" x14ac:dyDescent="0.3">
      <c r="A3911">
        <v>1043</v>
      </c>
      <c r="B3911" t="s">
        <v>4465</v>
      </c>
      <c r="C3911" s="2">
        <v>168.96</v>
      </c>
      <c r="E3911" t="str">
        <f t="shared" si="101"/>
        <v xml:space="preserve"> (1043,'4,40 m calha 30','168,96'),</v>
      </c>
    </row>
    <row r="3912" spans="1:5" x14ac:dyDescent="0.3">
      <c r="A3912">
        <v>1043</v>
      </c>
      <c r="B3912" t="s">
        <v>2567</v>
      </c>
      <c r="C3912" s="2">
        <v>55</v>
      </c>
      <c r="E3912" t="str">
        <f t="shared" si="101"/>
        <v xml:space="preserve"> (1043,'01 esquadro','55'),</v>
      </c>
    </row>
    <row r="3913" spans="1:5" x14ac:dyDescent="0.3">
      <c r="A3913">
        <v>1043</v>
      </c>
      <c r="B3913" t="s">
        <v>4466</v>
      </c>
      <c r="C3913" s="2">
        <v>134.4</v>
      </c>
      <c r="E3913" t="str">
        <f t="shared" si="101"/>
        <v xml:space="preserve"> (1043,'3,50 m calha mold','134,4'),</v>
      </c>
    </row>
    <row r="3914" spans="1:5" x14ac:dyDescent="0.3">
      <c r="A3914">
        <v>1043</v>
      </c>
      <c r="B3914" t="s">
        <v>4467</v>
      </c>
      <c r="C3914" s="2">
        <v>614.4</v>
      </c>
      <c r="E3914" t="str">
        <f t="shared" si="101"/>
        <v xml:space="preserve"> (1043,'16,0 m calha mold','614,4'),</v>
      </c>
    </row>
    <row r="3915" spans="1:5" x14ac:dyDescent="0.3">
      <c r="A3915">
        <v>1043</v>
      </c>
      <c r="B3915" t="s">
        <v>4468</v>
      </c>
      <c r="C3915" s="2">
        <v>90</v>
      </c>
      <c r="E3915" t="str">
        <f t="shared" si="101"/>
        <v xml:space="preserve"> (1043,'02 saídas 100','90'),</v>
      </c>
    </row>
    <row r="3916" spans="1:5" x14ac:dyDescent="0.3">
      <c r="A3916">
        <v>1043</v>
      </c>
      <c r="B3916" t="s">
        <v>2748</v>
      </c>
      <c r="C3916" s="2">
        <v>97.2</v>
      </c>
      <c r="E3916" t="str">
        <f t="shared" si="101"/>
        <v xml:space="preserve"> (1043,'1,60 m calha 40','97,2'),</v>
      </c>
    </row>
    <row r="3917" spans="1:5" x14ac:dyDescent="0.3">
      <c r="A3917">
        <v>1043</v>
      </c>
      <c r="B3917" t="s">
        <v>4469</v>
      </c>
      <c r="C3917" s="2">
        <v>170</v>
      </c>
      <c r="E3917" t="str">
        <f t="shared" si="101"/>
        <v xml:space="preserve"> (1043,'17 suportes','170'),</v>
      </c>
    </row>
    <row r="3918" spans="1:5" x14ac:dyDescent="0.3">
      <c r="A3918">
        <v>1044</v>
      </c>
      <c r="B3918" t="s">
        <v>4470</v>
      </c>
      <c r="C3918" s="2">
        <v>244.16</v>
      </c>
      <c r="E3918" t="str">
        <f t="shared" si="101"/>
        <v xml:space="preserve"> (1044,'4,0 m geral 50','244,16'),</v>
      </c>
    </row>
    <row r="3919" spans="1:5" x14ac:dyDescent="0.3">
      <c r="A3919">
        <v>1044</v>
      </c>
      <c r="B3919" t="s">
        <v>3569</v>
      </c>
      <c r="C3919" s="2">
        <v>564.07000000000005</v>
      </c>
      <c r="E3919" t="str">
        <f t="shared" si="101"/>
        <v xml:space="preserve"> (1044,'13,0 m calha 30','564,07'),</v>
      </c>
    </row>
    <row r="3920" spans="1:5" x14ac:dyDescent="0.3">
      <c r="A3920">
        <v>1044</v>
      </c>
      <c r="B3920" t="s">
        <v>4471</v>
      </c>
      <c r="C3920" s="2">
        <v>244.84</v>
      </c>
      <c r="E3920" t="str">
        <f t="shared" si="101"/>
        <v xml:space="preserve"> (1044,'8,60 m rufo 20','244,84'),</v>
      </c>
    </row>
    <row r="3921" spans="1:5" x14ac:dyDescent="0.3">
      <c r="A3921">
        <v>1044</v>
      </c>
      <c r="B3921" t="s">
        <v>4471</v>
      </c>
      <c r="C3921" s="2">
        <v>244.84</v>
      </c>
      <c r="E3921" t="str">
        <f t="shared" si="101"/>
        <v xml:space="preserve"> (1044,'8,60 m rufo 20','244,84'),</v>
      </c>
    </row>
    <row r="3922" spans="1:5" x14ac:dyDescent="0.3">
      <c r="A3922">
        <v>1044</v>
      </c>
      <c r="B3922" t="s">
        <v>2789</v>
      </c>
      <c r="C3922" s="2">
        <v>80</v>
      </c>
      <c r="E3922" t="str">
        <f t="shared" si="101"/>
        <v xml:space="preserve"> (1044,'08 suportes','80'),</v>
      </c>
    </row>
    <row r="3923" spans="1:5" x14ac:dyDescent="0.3">
      <c r="A3923">
        <v>1044</v>
      </c>
      <c r="B3923" t="s">
        <v>2857</v>
      </c>
      <c r="C3923" s="2">
        <v>90</v>
      </c>
      <c r="E3923" t="str">
        <f t="shared" si="101"/>
        <v xml:space="preserve"> (1044,'02 saidas','90'),</v>
      </c>
    </row>
    <row r="3924" spans="1:5" x14ac:dyDescent="0.3">
      <c r="A3924">
        <v>1044</v>
      </c>
      <c r="B3924" t="s">
        <v>2553</v>
      </c>
      <c r="C3924" s="2">
        <v>60</v>
      </c>
      <c r="E3924" t="str">
        <f t="shared" si="101"/>
        <v xml:space="preserve"> (1044,'03 colas PU','60'),</v>
      </c>
    </row>
    <row r="3925" spans="1:5" x14ac:dyDescent="0.3">
      <c r="A3925">
        <v>1044</v>
      </c>
      <c r="B3925" t="s">
        <v>2362</v>
      </c>
      <c r="C3925" s="2">
        <v>320</v>
      </c>
      <c r="E3925" t="str">
        <f t="shared" si="101"/>
        <v xml:space="preserve"> (1044,'8,0 m condutor 10x5','320'),</v>
      </c>
    </row>
    <row r="3926" spans="1:5" x14ac:dyDescent="0.3">
      <c r="A3926">
        <v>1045</v>
      </c>
      <c r="B3926" t="s">
        <v>4472</v>
      </c>
      <c r="C3926" s="2">
        <v>951.88</v>
      </c>
      <c r="E3926" t="str">
        <f t="shared" si="101"/>
        <v xml:space="preserve"> (1045,'13,50 m calha coxo 60','951,88'),</v>
      </c>
    </row>
    <row r="3927" spans="1:5" x14ac:dyDescent="0.3">
      <c r="A3927">
        <v>1045</v>
      </c>
      <c r="B3927" t="s">
        <v>2558</v>
      </c>
      <c r="C3927" s="2">
        <v>160</v>
      </c>
      <c r="E3927" t="str">
        <f t="shared" si="101"/>
        <v xml:space="preserve"> (1045,'4,0 m condutores 10x5','160'),</v>
      </c>
    </row>
    <row r="3928" spans="1:5" x14ac:dyDescent="0.3">
      <c r="A3928">
        <v>1045</v>
      </c>
      <c r="B3928" t="s">
        <v>4473</v>
      </c>
      <c r="C3928" s="2">
        <v>277.64</v>
      </c>
      <c r="E3928" t="str">
        <f t="shared" si="101"/>
        <v xml:space="preserve"> (1045,'4,55 m calhinha enc 50','277,64'),</v>
      </c>
    </row>
    <row r="3929" spans="1:5" x14ac:dyDescent="0.3">
      <c r="A3929">
        <v>1045</v>
      </c>
      <c r="B3929" t="s">
        <v>2777</v>
      </c>
      <c r="C3929" s="2">
        <v>80</v>
      </c>
      <c r="E3929" t="str">
        <f t="shared" si="101"/>
        <v xml:space="preserve"> (1045,'2,0 m condutores 7x4','80'),</v>
      </c>
    </row>
    <row r="3930" spans="1:5" x14ac:dyDescent="0.3">
      <c r="A3930">
        <v>1046</v>
      </c>
      <c r="B3930" t="s">
        <v>4474</v>
      </c>
      <c r="C3930" s="2">
        <v>280</v>
      </c>
      <c r="E3930" t="str">
        <f t="shared" si="101"/>
        <v xml:space="preserve"> (1046,'1,05 m ping 70','280'),</v>
      </c>
    </row>
    <row r="3931" spans="1:5" x14ac:dyDescent="0.3">
      <c r="A3931">
        <v>1047</v>
      </c>
      <c r="B3931" t="s">
        <v>4475</v>
      </c>
      <c r="C3931" s="2">
        <v>595.44000000000005</v>
      </c>
      <c r="E3931" t="str">
        <f t="shared" si="101"/>
        <v xml:space="preserve"> (1047,'13,70 m calha mold 30','595,44'),</v>
      </c>
    </row>
    <row r="3932" spans="1:5" x14ac:dyDescent="0.3">
      <c r="A3932">
        <v>1047</v>
      </c>
      <c r="B3932" t="s">
        <v>4476</v>
      </c>
      <c r="C3932" s="2">
        <v>564.07000000000005</v>
      </c>
      <c r="E3932" t="str">
        <f t="shared" si="101"/>
        <v xml:space="preserve"> (1047,'13,0 m calha mold 30','564,07'),</v>
      </c>
    </row>
    <row r="3933" spans="1:5" x14ac:dyDescent="0.3">
      <c r="A3933">
        <v>1047</v>
      </c>
      <c r="B3933" t="s">
        <v>2567</v>
      </c>
      <c r="C3933" s="2">
        <v>45</v>
      </c>
      <c r="E3933" t="str">
        <f t="shared" si="101"/>
        <v xml:space="preserve"> (1047,'01 esquadro','45'),</v>
      </c>
    </row>
    <row r="3934" spans="1:5" x14ac:dyDescent="0.3">
      <c r="A3934">
        <v>1047</v>
      </c>
      <c r="B3934" t="s">
        <v>2791</v>
      </c>
      <c r="C3934" s="2">
        <v>173.56</v>
      </c>
      <c r="E3934" t="str">
        <f t="shared" si="101"/>
        <v xml:space="preserve"> (1047,'3,20 m calha 40','173,56'),</v>
      </c>
    </row>
    <row r="3935" spans="1:5" x14ac:dyDescent="0.3">
      <c r="A3935">
        <v>1047</v>
      </c>
      <c r="B3935" t="s">
        <v>2558</v>
      </c>
      <c r="C3935" s="2">
        <v>160</v>
      </c>
      <c r="E3935" t="str">
        <f t="shared" si="101"/>
        <v xml:space="preserve"> (1047,'4,0 m condutores 10x5','160'),</v>
      </c>
    </row>
    <row r="3936" spans="1:5" x14ac:dyDescent="0.3">
      <c r="A3936">
        <v>1047</v>
      </c>
      <c r="B3936" t="s">
        <v>3742</v>
      </c>
      <c r="C3936" s="2">
        <v>480</v>
      </c>
      <c r="E3936" t="str">
        <f t="shared" si="101"/>
        <v xml:space="preserve"> (1047,'12,0 m condutor 10x5','480'),</v>
      </c>
    </row>
    <row r="3937" spans="1:5" x14ac:dyDescent="0.3">
      <c r="A3937">
        <v>1048</v>
      </c>
      <c r="B3937" t="s">
        <v>4018</v>
      </c>
      <c r="C3937" s="2">
        <v>86.73</v>
      </c>
      <c r="E3937" t="str">
        <f t="shared" si="101"/>
        <v xml:space="preserve"> (1048,'3,50 m rufo 30','86,73'),</v>
      </c>
    </row>
    <row r="3938" spans="1:5" x14ac:dyDescent="0.3">
      <c r="A3938">
        <v>1049</v>
      </c>
      <c r="B3938" t="s">
        <v>3122</v>
      </c>
      <c r="C3938" s="2">
        <v>75.5</v>
      </c>
      <c r="E3938" t="str">
        <f t="shared" si="101"/>
        <v xml:space="preserve"> (1049,'5,0 m rufo 15','75,5'),</v>
      </c>
    </row>
    <row r="3939" spans="1:5" x14ac:dyDescent="0.3">
      <c r="A3939">
        <v>1049</v>
      </c>
      <c r="B3939" t="s">
        <v>2348</v>
      </c>
      <c r="C3939" s="2">
        <v>20</v>
      </c>
      <c r="E3939" t="str">
        <f t="shared" si="101"/>
        <v xml:space="preserve"> (1049,'01 cola PU','20'),</v>
      </c>
    </row>
    <row r="3940" spans="1:5" x14ac:dyDescent="0.3">
      <c r="A3940">
        <v>1050</v>
      </c>
      <c r="B3940" t="s">
        <v>2776</v>
      </c>
      <c r="C3940" s="2">
        <v>150</v>
      </c>
      <c r="E3940" t="str">
        <f t="shared" si="101"/>
        <v xml:space="preserve"> (1050,'1,70 m calha 30','150'),</v>
      </c>
    </row>
    <row r="3941" spans="1:5" x14ac:dyDescent="0.3">
      <c r="A3941">
        <v>1050</v>
      </c>
      <c r="B3941" t="s">
        <v>2351</v>
      </c>
      <c r="C3941" s="2">
        <v>20</v>
      </c>
      <c r="E3941" t="str">
        <f t="shared" si="101"/>
        <v xml:space="preserve"> (1050,'02 suportes','20'),</v>
      </c>
    </row>
    <row r="3942" spans="1:5" x14ac:dyDescent="0.3">
      <c r="A3942">
        <v>1050</v>
      </c>
      <c r="B3942" t="s">
        <v>2777</v>
      </c>
      <c r="C3942" s="2">
        <v>80</v>
      </c>
      <c r="E3942" t="str">
        <f t="shared" si="101"/>
        <v xml:space="preserve"> (1050,'2,0 m condutores 7x4','80'),</v>
      </c>
    </row>
    <row r="3943" spans="1:5" x14ac:dyDescent="0.3">
      <c r="A3943">
        <v>1050</v>
      </c>
      <c r="B3943" t="s">
        <v>2348</v>
      </c>
      <c r="C3943" s="2">
        <v>20</v>
      </c>
      <c r="E3943" t="str">
        <f t="shared" si="101"/>
        <v xml:space="preserve"> (1050,'01 cola PU','20'),</v>
      </c>
    </row>
    <row r="3944" spans="1:5" x14ac:dyDescent="0.3">
      <c r="A3944">
        <v>1051</v>
      </c>
      <c r="B3944" t="s">
        <v>3905</v>
      </c>
      <c r="C3944" s="2">
        <v>0</v>
      </c>
      <c r="E3944" t="str">
        <f t="shared" si="101"/>
        <v xml:space="preserve"> (1051,'17,50 m rufo 20','0'),</v>
      </c>
    </row>
    <row r="3945" spans="1:5" x14ac:dyDescent="0.3">
      <c r="A3945">
        <v>1051</v>
      </c>
      <c r="B3945" t="s">
        <v>4477</v>
      </c>
      <c r="C3945" s="2">
        <v>0</v>
      </c>
      <c r="E3945" t="str">
        <f t="shared" si="101"/>
        <v xml:space="preserve"> (1051,'02 Cplas PU','0'),</v>
      </c>
    </row>
    <row r="3946" spans="1:5" x14ac:dyDescent="0.3">
      <c r="A3946">
        <v>1052</v>
      </c>
      <c r="B3946" t="s">
        <v>4478</v>
      </c>
      <c r="C3946" s="2">
        <v>177.3</v>
      </c>
      <c r="E3946" t="str">
        <f t="shared" si="101"/>
        <v xml:space="preserve"> (1052,'7,0 m rufo 25','177,3'),</v>
      </c>
    </row>
    <row r="3947" spans="1:5" x14ac:dyDescent="0.3">
      <c r="A3947">
        <v>1053</v>
      </c>
      <c r="B3947" t="s">
        <v>2653</v>
      </c>
      <c r="C3947" s="2">
        <v>0</v>
      </c>
      <c r="E3947" t="str">
        <f t="shared" si="101"/>
        <v xml:space="preserve"> (1053,'3,50 m rufo 15','0'),</v>
      </c>
    </row>
    <row r="3948" spans="1:5" x14ac:dyDescent="0.3">
      <c r="A3948">
        <v>1053</v>
      </c>
      <c r="B3948" t="s">
        <v>2598</v>
      </c>
      <c r="C3948" s="2">
        <v>0</v>
      </c>
      <c r="E3948" t="str">
        <f t="shared" si="101"/>
        <v xml:space="preserve"> (1053,'1,50 m rufo 20','0'),</v>
      </c>
    </row>
    <row r="3949" spans="1:5" x14ac:dyDescent="0.3">
      <c r="A3949">
        <v>1054</v>
      </c>
      <c r="B3949" t="s">
        <v>2558</v>
      </c>
      <c r="C3949" s="2">
        <v>230</v>
      </c>
      <c r="E3949" t="str">
        <f t="shared" si="101"/>
        <v xml:space="preserve"> (1054,'4,0 m condutores 10x5','230'),</v>
      </c>
    </row>
    <row r="3950" spans="1:5" x14ac:dyDescent="0.3">
      <c r="A3950">
        <v>1055</v>
      </c>
      <c r="B3950" t="s">
        <v>4479</v>
      </c>
      <c r="C3950" s="2">
        <v>183.1</v>
      </c>
      <c r="E3950" t="str">
        <f t="shared" si="101"/>
        <v xml:space="preserve"> (1055,'4,22 m calha 30','183,1'),</v>
      </c>
    </row>
    <row r="3951" spans="1:5" x14ac:dyDescent="0.3">
      <c r="A3951">
        <v>1055</v>
      </c>
      <c r="B3951" t="s">
        <v>2526</v>
      </c>
      <c r="C3951" s="2">
        <v>30</v>
      </c>
      <c r="E3951" t="str">
        <f t="shared" si="101"/>
        <v xml:space="preserve"> (1055,'03 suportes','30'),</v>
      </c>
    </row>
    <row r="3952" spans="1:5" x14ac:dyDescent="0.3">
      <c r="A3952">
        <v>1055</v>
      </c>
      <c r="B3952" t="s">
        <v>4480</v>
      </c>
      <c r="C3952" s="2">
        <v>180.5</v>
      </c>
      <c r="E3952" t="str">
        <f t="shared" si="101"/>
        <v xml:space="preserve"> (1055,'4,16 m calha 30','180,5'),</v>
      </c>
    </row>
    <row r="3953" spans="1:5" x14ac:dyDescent="0.3">
      <c r="A3953">
        <v>1055</v>
      </c>
      <c r="B3953" t="s">
        <v>4481</v>
      </c>
      <c r="C3953" s="2">
        <v>80</v>
      </c>
      <c r="E3953" t="str">
        <f t="shared" si="101"/>
        <v xml:space="preserve"> (1055,'03 suportes30,00','80'),</v>
      </c>
    </row>
    <row r="3954" spans="1:5" hidden="1" x14ac:dyDescent="0.3">
      <c r="B3954" t="s">
        <v>2382</v>
      </c>
    </row>
    <row r="3955" spans="1:5" x14ac:dyDescent="0.3">
      <c r="A3955">
        <v>1055</v>
      </c>
      <c r="B3955" t="s">
        <v>2352</v>
      </c>
      <c r="C3955" s="2">
        <v>160</v>
      </c>
      <c r="E3955" t="str">
        <f t="shared" ref="E3955:E3962" si="102">" ("&amp;A3955&amp;",'"&amp;B3955&amp;"','"&amp;C3955&amp;"'),"</f>
        <v xml:space="preserve"> (1055,'4,0 m condutor 10x5','160'),</v>
      </c>
    </row>
    <row r="3956" spans="1:5" x14ac:dyDescent="0.3">
      <c r="A3956">
        <v>1055</v>
      </c>
      <c r="B3956" t="s">
        <v>4482</v>
      </c>
      <c r="C3956" s="2">
        <v>2099.08</v>
      </c>
      <c r="E3956" t="str">
        <f t="shared" si="102"/>
        <v xml:space="preserve"> (1055,'34,40 m ping/rufo 50','2099,08'),</v>
      </c>
    </row>
    <row r="3957" spans="1:5" x14ac:dyDescent="0.3">
      <c r="A3957">
        <v>1055</v>
      </c>
      <c r="B3957" t="s">
        <v>4483</v>
      </c>
      <c r="C3957" s="2">
        <v>941.56</v>
      </c>
      <c r="E3957" t="str">
        <f t="shared" si="102"/>
        <v xml:space="preserve"> (1055,'21,70 m ping simples','941,56'),</v>
      </c>
    </row>
    <row r="3958" spans="1:5" x14ac:dyDescent="0.3">
      <c r="A3958">
        <v>1055</v>
      </c>
      <c r="B3958" t="s">
        <v>2862</v>
      </c>
      <c r="C3958" s="2">
        <v>142.35</v>
      </c>
      <c r="E3958" t="str">
        <f t="shared" si="102"/>
        <v xml:space="preserve"> (1055,'5,0 m rufo 20','142,35'),</v>
      </c>
    </row>
    <row r="3959" spans="1:5" x14ac:dyDescent="0.3">
      <c r="A3959">
        <v>1055</v>
      </c>
      <c r="B3959" t="s">
        <v>4484</v>
      </c>
      <c r="C3959" s="2">
        <v>150</v>
      </c>
      <c r="E3959" t="str">
        <f t="shared" si="102"/>
        <v xml:space="preserve"> (1055,'3,90 m calha encosto','150'),</v>
      </c>
    </row>
    <row r="3960" spans="1:5" x14ac:dyDescent="0.3">
      <c r="A3960">
        <v>1055</v>
      </c>
      <c r="B3960" t="s">
        <v>2659</v>
      </c>
      <c r="C3960" s="2">
        <v>45</v>
      </c>
      <c r="E3960" t="str">
        <f t="shared" si="102"/>
        <v xml:space="preserve"> (1055,'01 saída 75 mm','45'),</v>
      </c>
    </row>
    <row r="3961" spans="1:5" x14ac:dyDescent="0.3">
      <c r="A3961">
        <v>1055</v>
      </c>
      <c r="B3961" t="s">
        <v>3657</v>
      </c>
      <c r="C3961" s="2">
        <v>40</v>
      </c>
      <c r="E3961" t="str">
        <f t="shared" si="102"/>
        <v xml:space="preserve"> (1055,'02 tubos cola PU','40'),</v>
      </c>
    </row>
    <row r="3962" spans="1:5" x14ac:dyDescent="0.3">
      <c r="A3962">
        <v>1055</v>
      </c>
      <c r="B3962" t="s">
        <v>2569</v>
      </c>
      <c r="C3962" s="2">
        <v>30</v>
      </c>
      <c r="E3962" t="str">
        <f t="shared" si="102"/>
        <v xml:space="preserve"> (1055,'06 suportes','30'),</v>
      </c>
    </row>
    <row r="3963" spans="1:5" hidden="1" x14ac:dyDescent="0.3">
      <c r="B3963">
        <v>3845</v>
      </c>
      <c r="C3963" s="2">
        <v>508858.52</v>
      </c>
    </row>
    <row r="3964" spans="1:5" hidden="1" x14ac:dyDescent="0.3">
      <c r="B3964" t="s">
        <v>4601</v>
      </c>
    </row>
  </sheetData>
  <autoFilter ref="A1:C3964">
    <filterColumn colId="0">
      <customFilters>
        <customFilter operator="notEqual" val=" "/>
      </customFilters>
    </filterColumn>
    <filterColumn colId="2">
      <customFilters>
        <customFilter operator="notEqual" val=" "/>
      </custom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clientes</vt:lpstr>
      <vt:lpstr>Planilha4</vt:lpstr>
      <vt:lpstr>ordems</vt:lpstr>
      <vt:lpstr>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Missina Faria</dc:creator>
  <cp:lastModifiedBy>Wilson Missina Faria</cp:lastModifiedBy>
  <dcterms:created xsi:type="dcterms:W3CDTF">2021-12-23T12:54:51Z</dcterms:created>
  <dcterms:modified xsi:type="dcterms:W3CDTF">2021-12-23T22:26:10Z</dcterms:modified>
</cp:coreProperties>
</file>