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publishItems="1"/>
  <mc:AlternateContent xmlns:mc="http://schemas.openxmlformats.org/markup-compatibility/2006">
    <mc:Choice Requires="x15">
      <x15ac:absPath xmlns:x15ac="http://schemas.microsoft.com/office/spreadsheetml/2010/11/ac" url="/Users/wiltonngo/Downloads/ExcelDashboardDatasets-211110-193440/"/>
    </mc:Choice>
  </mc:AlternateContent>
  <xr:revisionPtr revIDLastSave="0" documentId="13_ncr:1_{121BE27C-1B1C-2746-ACA0-01F55E642D3F}" xr6:coauthVersionLast="47" xr6:coauthVersionMax="47" xr10:uidLastSave="{00000000-0000-0000-0000-000000000000}"/>
  <bookViews>
    <workbookView xWindow="0" yWindow="0" windowWidth="28800" windowHeight="18000" activeTab="2" xr2:uid="{DB438AB8-0F60-4224-9C67-97043B861F24}"/>
  </bookViews>
  <sheets>
    <sheet name="Data" sheetId="1" r:id="rId1"/>
    <sheet name="Data Prep" sheetId="2" r:id="rId2"/>
    <sheet name="Dashboard" sheetId="4" r:id="rId3"/>
  </sheets>
  <definedNames>
    <definedName name="_xlnm._FilterDatabase" localSheetId="0" hidden="1">Data!$A$1:$F$1919</definedName>
    <definedName name="_xlnm._FilterDatabase" localSheetId="1" hidden="1">'Data Prep'!$A$2:$A$11</definedName>
    <definedName name="_xlchart.v1.0" hidden="1">'Data Prep'!$K$2:$K$6</definedName>
    <definedName name="_xlchart.v1.1" hidden="1">'Data Prep'!$K$3:$K$6</definedName>
    <definedName name="_xlchart.v1.10" hidden="1">'Data Prep'!$M$2</definedName>
    <definedName name="_xlchart.v1.11" hidden="1">'Data Prep'!$M$3:$M$6</definedName>
    <definedName name="_xlchart.v1.12" hidden="1">'Data Prep'!$K$2:$K$6</definedName>
    <definedName name="_xlchart.v1.13" hidden="1">'Data Prep'!$M$2</definedName>
    <definedName name="_xlchart.v1.14" hidden="1">'Data Prep'!$M$3:$M$6</definedName>
    <definedName name="_xlchart.v1.2" hidden="1">'Data Prep'!$L$2</definedName>
    <definedName name="_xlchart.v1.20" hidden="1">'Data Prep'!$K$2:$K$6</definedName>
    <definedName name="_xlchart.v1.21" hidden="1">'Data Prep'!$M$2</definedName>
    <definedName name="_xlchart.v1.22" hidden="1">'Data Prep'!$M$3:$M$6</definedName>
    <definedName name="_xlchart.v1.23" hidden="1">'Data Prep'!$K$2:$K$6</definedName>
    <definedName name="_xlchart.v1.24" hidden="1">'Data Prep'!$M$2</definedName>
    <definedName name="_xlchart.v1.25" hidden="1">'Data Prep'!$M$3:$M$6</definedName>
    <definedName name="_xlchart.v1.26" hidden="1">'Data Prep'!$K$2:$K$6</definedName>
    <definedName name="_xlchart.v1.27" hidden="1">'Data Prep'!$L$2</definedName>
    <definedName name="_xlchart.v1.28" hidden="1">'Data Prep'!$L$3:$L$6</definedName>
    <definedName name="_xlchart.v1.29" hidden="1">'Data Prep'!$M$2</definedName>
    <definedName name="_xlchart.v1.3" hidden="1">'Data Prep'!$L$3:$L$6</definedName>
    <definedName name="_xlchart.v1.30" hidden="1">'Data Prep'!$M$3:$M$6</definedName>
    <definedName name="_xlchart.v1.4" hidden="1">'Data Prep'!$M$2</definedName>
    <definedName name="_xlchart.v1.42" hidden="1">'Data Prep'!$K$2:$K$6</definedName>
    <definedName name="_xlchart.v1.43" hidden="1">'Data Prep'!$K$3:$K$6</definedName>
    <definedName name="_xlchart.v1.44" hidden="1">'Data Prep'!$L$2</definedName>
    <definedName name="_xlchart.v1.45" hidden="1">'Data Prep'!$L$3:$L$6</definedName>
    <definedName name="_xlchart.v1.46" hidden="1">'Data Prep'!$M$2</definedName>
    <definedName name="_xlchart.v1.47" hidden="1">'Data Prep'!$M$3:$M$6</definedName>
    <definedName name="_xlchart.v1.48" hidden="1">'Data Prep'!$K$2:$K$6</definedName>
    <definedName name="_xlchart.v1.49" hidden="1">'Data Prep'!$K$3:$K$6</definedName>
    <definedName name="_xlchart.v1.5" hidden="1">'Data Prep'!$M$3:$M$6</definedName>
    <definedName name="_xlchart.v1.50" hidden="1">'Data Prep'!$L$2</definedName>
    <definedName name="_xlchart.v1.51" hidden="1">'Data Prep'!$L$3:$L$6</definedName>
    <definedName name="_xlchart.v1.52" hidden="1">'Data Prep'!$M$2</definedName>
    <definedName name="_xlchart.v1.53" hidden="1">'Data Prep'!$M$3:$M$6</definedName>
    <definedName name="_xlchart.v1.6" hidden="1">'Data Prep'!$K$2:$K$6</definedName>
    <definedName name="_xlchart.v1.7" hidden="1">'Data Prep'!$K$3:$K$6</definedName>
    <definedName name="_xlchart.v1.8" hidden="1">'Data Prep'!$L$2</definedName>
    <definedName name="_xlchart.v1.9" hidden="1">'Data Prep'!$L$3:$L$6</definedName>
    <definedName name="_xlchart.v5.15" hidden="1">'Data Prep'!$N$2</definedName>
    <definedName name="_xlchart.v5.16" hidden="1">'Data Prep'!$N$3:$N$50</definedName>
    <definedName name="_xlchart.v5.17" hidden="1">'Data Prep'!$O$1</definedName>
    <definedName name="_xlchart.v5.18" hidden="1">'Data Prep'!$O$2</definedName>
    <definedName name="_xlchart.v5.19" hidden="1">'Data Prep'!$O$3:$O$50</definedName>
    <definedName name="_xlchart.v5.31" hidden="1">'Data Prep'!$O$2</definedName>
    <definedName name="_xlchart.v5.32" hidden="1">'Data Prep'!$O$3:$O$50</definedName>
    <definedName name="_xlchart.v5.33" hidden="1">'Data Prep'!$P$1</definedName>
    <definedName name="_xlchart.v5.34" hidden="1">'Data Prep'!$P$2</definedName>
    <definedName name="_xlchart.v5.35" hidden="1">'Data Prep'!$P$3:$P$50</definedName>
    <definedName name="_xlchart.v5.36" hidden="1">'Data Prep'!$R$1</definedName>
    <definedName name="_xlchart.v5.37" hidden="1">'Data Prep'!$R$2</definedName>
    <definedName name="_xlchart.v5.38" hidden="1">'Data Prep'!$R$3:$R$50</definedName>
    <definedName name="_xlchart.v5.39" hidden="1">'Data Prep'!$U$1</definedName>
    <definedName name="_xlchart.v5.40" hidden="1">'Data Prep'!$U$2</definedName>
    <definedName name="_xlchart.v5.41" hidden="1">'Data Prep'!$U$3:$U$50</definedName>
    <definedName name="_xlchart.v5.54" hidden="1">'Data Prep'!$O$2</definedName>
    <definedName name="_xlchart.v5.55" hidden="1">'Data Prep'!$O$3:$O$50</definedName>
    <definedName name="_xlchart.v5.56" hidden="1">'Data Prep'!$U$2</definedName>
    <definedName name="_xlchart.v5.57" hidden="1">'Data Prep'!$U$3:$U$50</definedName>
    <definedName name="_xlchart.v5.58" hidden="1">'Data Prep'!$N$2</definedName>
    <definedName name="_xlchart.v5.59" hidden="1">'Data Prep'!$N$3:$N$50</definedName>
    <definedName name="_xlchart.v5.60" hidden="1">'Data Prep'!$T$2</definedName>
    <definedName name="_xlchart.v5.61" hidden="1">'Data Prep'!$T$3:$T$50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Dashboard" guid="{948164EF-B902-4A6C-8E3C-A935061C5153}" maximized="1" xWindow="-8" yWindow="-8" windowWidth="1936" windowHeight="1056" activeSheetId="8" showFormulaBar="0"/>
    <customWorkbookView name="ShowAllWorksheets" guid="{A1F01C08-243B-48FC-94A8-F102AEB1706D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B16" i="2"/>
  <c r="U2" i="2" s="1"/>
  <c r="B3" i="2"/>
  <c r="T11" i="2" s="1"/>
  <c r="I10" i="2"/>
  <c r="I3" i="2"/>
  <c r="I4" i="2"/>
  <c r="I12" i="2"/>
  <c r="I9" i="2"/>
  <c r="I7" i="2"/>
  <c r="I5" i="2"/>
  <c r="I8" i="2"/>
  <c r="I11" i="2"/>
  <c r="I6" i="2"/>
  <c r="E7" i="2"/>
  <c r="E8" i="2"/>
  <c r="E4" i="2"/>
  <c r="E11" i="2"/>
  <c r="E10" i="2"/>
  <c r="E9" i="2"/>
  <c r="E5" i="2"/>
  <c r="E2" i="2"/>
  <c r="E3" i="2"/>
  <c r="E6" i="2"/>
  <c r="P37" i="2" l="1"/>
  <c r="R37" i="2" s="1"/>
  <c r="T3" i="2"/>
  <c r="T50" i="2"/>
  <c r="H16" i="2"/>
  <c r="P44" i="2"/>
  <c r="R44" i="2" s="1"/>
  <c r="P21" i="2"/>
  <c r="R21" i="2" s="1"/>
  <c r="T36" i="2"/>
  <c r="P12" i="2"/>
  <c r="R12" i="2" s="1"/>
  <c r="P46" i="2"/>
  <c r="R46" i="2" s="1"/>
  <c r="I16" i="2"/>
  <c r="I17" i="2" s="1"/>
  <c r="T37" i="2"/>
  <c r="M3" i="2"/>
  <c r="P40" i="2"/>
  <c r="R40" i="2" s="1"/>
  <c r="P20" i="2"/>
  <c r="R20" i="2" s="1"/>
  <c r="T24" i="2"/>
  <c r="M4" i="2"/>
  <c r="P48" i="2"/>
  <c r="R48" i="2" s="1"/>
  <c r="P30" i="2"/>
  <c r="R30" i="2" s="1"/>
  <c r="P29" i="2"/>
  <c r="R29" i="2" s="1"/>
  <c r="P45" i="2"/>
  <c r="R45" i="2" s="1"/>
  <c r="U45" i="2" s="1"/>
  <c r="P24" i="2"/>
  <c r="R24" i="2" s="1"/>
  <c r="M5" i="2"/>
  <c r="P38" i="2"/>
  <c r="R38" i="2" s="1"/>
  <c r="P15" i="2"/>
  <c r="R15" i="2" s="1"/>
  <c r="T20" i="2"/>
  <c r="L6" i="2"/>
  <c r="P32" i="2"/>
  <c r="R32" i="2" s="1"/>
  <c r="P11" i="2"/>
  <c r="R11" i="2" s="1"/>
  <c r="U11" i="2" s="1"/>
  <c r="T19" i="2"/>
  <c r="P28" i="2"/>
  <c r="R28" i="2" s="1"/>
  <c r="T35" i="2"/>
  <c r="L3" i="2"/>
  <c r="P3" i="2"/>
  <c r="R3" i="2" s="1"/>
  <c r="U3" i="2" s="1"/>
  <c r="P43" i="2"/>
  <c r="R43" i="2" s="1"/>
  <c r="P35" i="2"/>
  <c r="R35" i="2" s="1"/>
  <c r="U35" i="2" s="1"/>
  <c r="P27" i="2"/>
  <c r="R27" i="2" s="1"/>
  <c r="P18" i="2"/>
  <c r="R18" i="2" s="1"/>
  <c r="P9" i="2"/>
  <c r="R9" i="2" s="1"/>
  <c r="T47" i="2"/>
  <c r="T31" i="2"/>
  <c r="T15" i="2"/>
  <c r="P19" i="2"/>
  <c r="R19" i="2" s="1"/>
  <c r="P10" i="2"/>
  <c r="R10" i="2" s="1"/>
  <c r="L5" i="2"/>
  <c r="P50" i="2"/>
  <c r="R50" i="2" s="1"/>
  <c r="P42" i="2"/>
  <c r="R42" i="2" s="1"/>
  <c r="P34" i="2"/>
  <c r="R34" i="2" s="1"/>
  <c r="P26" i="2"/>
  <c r="R26" i="2" s="1"/>
  <c r="P17" i="2"/>
  <c r="R17" i="2" s="1"/>
  <c r="P8" i="2"/>
  <c r="R8" i="2" s="1"/>
  <c r="T45" i="2"/>
  <c r="T29" i="2"/>
  <c r="T13" i="2"/>
  <c r="P36" i="2"/>
  <c r="R36" i="2" s="1"/>
  <c r="U36" i="2" s="1"/>
  <c r="T48" i="2"/>
  <c r="L4" i="2"/>
  <c r="P49" i="2"/>
  <c r="R49" i="2" s="1"/>
  <c r="P41" i="2"/>
  <c r="R41" i="2" s="1"/>
  <c r="P33" i="2"/>
  <c r="R33" i="2" s="1"/>
  <c r="P25" i="2"/>
  <c r="R25" i="2" s="1"/>
  <c r="U25" i="2" s="1"/>
  <c r="P16" i="2"/>
  <c r="R16" i="2" s="1"/>
  <c r="P7" i="2"/>
  <c r="R7" i="2" s="1"/>
  <c r="T42" i="2"/>
  <c r="T28" i="2"/>
  <c r="T12" i="2"/>
  <c r="P5" i="2"/>
  <c r="R5" i="2" s="1"/>
  <c r="T40" i="2"/>
  <c r="T27" i="2"/>
  <c r="M6" i="2"/>
  <c r="P47" i="2"/>
  <c r="R47" i="2" s="1"/>
  <c r="U47" i="2" s="1"/>
  <c r="P39" i="2"/>
  <c r="R39" i="2" s="1"/>
  <c r="P31" i="2"/>
  <c r="R31" i="2" s="1"/>
  <c r="U31" i="2" s="1"/>
  <c r="P23" i="2"/>
  <c r="R23" i="2" s="1"/>
  <c r="P13" i="2"/>
  <c r="R13" i="2" s="1"/>
  <c r="P4" i="2"/>
  <c r="R4" i="2" s="1"/>
  <c r="T39" i="2"/>
  <c r="U39" i="2" s="1"/>
  <c r="T26" i="2"/>
  <c r="T44" i="2"/>
  <c r="T34" i="2"/>
  <c r="T23" i="2"/>
  <c r="T10" i="2"/>
  <c r="T43" i="2"/>
  <c r="T32" i="2"/>
  <c r="T21" i="2"/>
  <c r="T9" i="2"/>
  <c r="T18" i="2"/>
  <c r="I19" i="2"/>
  <c r="T49" i="2"/>
  <c r="U49" i="2" s="1"/>
  <c r="T41" i="2"/>
  <c r="T33" i="2"/>
  <c r="T25" i="2"/>
  <c r="T17" i="2"/>
  <c r="T8" i="2"/>
  <c r="T16" i="2"/>
  <c r="U16" i="2" s="1"/>
  <c r="T7" i="2"/>
  <c r="P22" i="2"/>
  <c r="R22" i="2" s="1"/>
  <c r="U22" i="2" s="1"/>
  <c r="P14" i="2"/>
  <c r="R14" i="2" s="1"/>
  <c r="U14" i="2" s="1"/>
  <c r="P6" i="2"/>
  <c r="R6" i="2" s="1"/>
  <c r="T46" i="2"/>
  <c r="T38" i="2"/>
  <c r="T30" i="2"/>
  <c r="T22" i="2"/>
  <c r="T14" i="2"/>
  <c r="T6" i="2"/>
  <c r="T5" i="2"/>
  <c r="T4" i="2"/>
  <c r="U4" i="2" s="1"/>
  <c r="U18" i="2"/>
  <c r="U40" i="2"/>
  <c r="U32" i="2"/>
  <c r="U24" i="2"/>
  <c r="U43" i="2"/>
  <c r="U50" i="2"/>
  <c r="U15" i="2"/>
  <c r="U30" i="2"/>
  <c r="U19" i="2"/>
  <c r="U37" i="2"/>
  <c r="U13" i="2"/>
  <c r="U26" i="2"/>
  <c r="U44" i="2"/>
  <c r="U12" i="2"/>
  <c r="U34" i="2" l="1"/>
  <c r="U38" i="2"/>
  <c r="U7" i="2"/>
  <c r="U42" i="2"/>
  <c r="U9" i="2"/>
  <c r="U28" i="2"/>
  <c r="U20" i="2"/>
  <c r="U21" i="2"/>
  <c r="U27" i="2"/>
  <c r="U33" i="2"/>
  <c r="U10" i="2"/>
  <c r="U29" i="2"/>
  <c r="U5" i="2"/>
  <c r="U41" i="2"/>
  <c r="U8" i="2"/>
  <c r="U6" i="2"/>
  <c r="U23" i="2"/>
  <c r="U17" i="2"/>
  <c r="U48" i="2"/>
  <c r="U46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</future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<sst xmlns="http://schemas.openxmlformats.org/spreadsheetml/2006/main" count="3947" uniqueCount="82">
  <si>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</si>
  <si>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</si>
  <si>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</si>
  <si>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</si>
  <si>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</si>
  <si>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</si>
  <si>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</si>
  <si>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</si>
  <si>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</si>
  <si>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</si>
  <si>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</si>
  <si>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</si>
  <si>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</si>
  <si>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</si>
  <si>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</si>
  <si>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</si>
  <si>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</si>
  <si>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</si>
  <si>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</si>
  <si>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</si>
  <si>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</si>
  <si>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</si>
  <si>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</si>
  <si>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</si>
  <si>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</si>
  <si>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</si>
  <si>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</si>
  <si>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</si>
  <si>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</si>
  <si>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</si>
  <si>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</si>
  <si>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</si>
  <si>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</si>
  <si>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</si>
  <si>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</si>
  <si>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</si>
  <si>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</si>
  <si>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</si>
  <si>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</si>
  <si>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</si>
  <si>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</si>
  <si>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</si>
  <si>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</si>
  <si>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</si>
  <si>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</si>
  <si>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</si>
  <si>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</si>
  <si>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</si>
  <si>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</si>
  <si>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</si>
  <si>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</si>
  <si>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</si>
  <si>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</si>
  <si>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</si>
  <si>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</si>
  <si>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</si>
  <si>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</si>
  <si>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</si>
  <si>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</si>
  <si>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</si>
  <si>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</si>
  <si>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</si>
  <si>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</si>
  <si>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</si>
  <si>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</si>
  <si>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</si>
  <si>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Date Filter</t>
  </si>
  <si>
    <t>Current Year:</t>
  </si>
  <si>
    <t>AVG WAGE BY INDUSTRY</t>
  </si>
  <si>
    <t>Employees by Industry</t>
  </si>
  <si>
    <t>Emloyees</t>
  </si>
  <si>
    <t>Employees by Industry Clean</t>
  </si>
  <si>
    <t>Others</t>
  </si>
  <si>
    <t>Wage &amp; Employee Trends</t>
  </si>
  <si>
    <t>Avg Wage Employees</t>
  </si>
  <si>
    <t>Comparions BY State</t>
  </si>
  <si>
    <t>Population</t>
  </si>
  <si>
    <t>Employyes per 1000 capita</t>
  </si>
  <si>
    <t>Average Wages</t>
  </si>
  <si>
    <t>Map Filter</t>
  </si>
  <si>
    <t>Metric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</si>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</sst>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2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3" fillId="0" borderId="0" xfId="0" applyFont="1"/>
    <xf numFmtId="0" fontId="1" fillId="0" borderId="0" xfId="0" applyFont="1"/>
    <xf numFmtId="0" fontId="5" fillId="4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6" fillId="6" borderId="0" xfId="0" applyFont="1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7" fillId="9" borderId="0" xfId="0" applyFont="1" applyFill="1"/>
    <xf numFmtId="9" fontId="0" fillId="0" borderId="0" xfId="1" applyFont="1" applyAlignment="1">
      <alignment horizontal="left"/>
    </xf>
    <xf numFmtId="0" fontId="5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69999"/>
      <color rgb="FFB2DBD5"/>
      <color rgb="FFEE0000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06/relationships/rdSupportingPropertyBag" Target="richData/rdsupporting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SupportingPropertyBagStructure" Target="richData/rdsupportingpropertybagstructure.xml"/><Relationship Id="rId5" Type="http://schemas.openxmlformats.org/officeDocument/2006/relationships/styles" Target="styles.xml"/><Relationship Id="rId10" Type="http://schemas.microsoft.com/office/2017/06/relationships/richStyles" Target="richData/richStyl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Annual Wage by Industry</a:t>
            </a:r>
          </a:p>
        </c:rich>
      </c:tx>
      <c:layout>
        <c:manualLayout>
          <c:xMode val="edge"/>
          <c:yMode val="edge"/>
          <c:x val="0.27190966754155727"/>
          <c:y val="3.3776603911171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579024496937881"/>
          <c:y val="0.11695916754331907"/>
          <c:w val="0.68571675415573052"/>
          <c:h val="0.814878823713448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Prep'!$E$2</c:f>
              <c:strCache>
                <c:ptCount val="1"/>
                <c:pt idx="0">
                  <c:v>$23,286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Prep'!$D$2:$D$11</c:f>
              <c:strCache>
                <c:ptCount val="10"/>
                <c:pt idx="0">
                  <c:v>Leisure &amp; Hospitality</c:v>
                </c:pt>
                <c:pt idx="1">
                  <c:v>Other Services</c:v>
                </c:pt>
                <c:pt idx="2">
                  <c:v>Trade &amp; Transportation</c:v>
                </c:pt>
                <c:pt idx="3">
                  <c:v>Education &amp; Health</c:v>
                </c:pt>
                <c:pt idx="4">
                  <c:v>Natural Resources</c:v>
                </c:pt>
                <c:pt idx="5">
                  <c:v>Construction</c:v>
                </c:pt>
                <c:pt idx="6">
                  <c:v>Manufacturing</c:v>
                </c:pt>
                <c:pt idx="7">
                  <c:v>Business Services</c:v>
                </c:pt>
                <c:pt idx="8">
                  <c:v>Finance</c:v>
                </c:pt>
                <c:pt idx="9">
                  <c:v>Information</c:v>
                </c:pt>
              </c:strCache>
            </c:strRef>
          </c:cat>
          <c:val>
            <c:numRef>
              <c:f>'Data Prep'!$E$3:$E$11</c:f>
              <c:numCache>
                <c:formatCode>"$"#,##0</c:formatCode>
                <c:ptCount val="9"/>
                <c:pt idx="0">
                  <c:v>40790.1875</c:v>
                </c:pt>
                <c:pt idx="1">
                  <c:v>49366.8125</c:v>
                </c:pt>
                <c:pt idx="2">
                  <c:v>53607.208333333336</c:v>
                </c:pt>
                <c:pt idx="3">
                  <c:v>55605.9375</c:v>
                </c:pt>
                <c:pt idx="4">
                  <c:v>63896.895833333336</c:v>
                </c:pt>
                <c:pt idx="5">
                  <c:v>68427.875</c:v>
                </c:pt>
                <c:pt idx="6">
                  <c:v>74713.0625</c:v>
                </c:pt>
                <c:pt idx="7">
                  <c:v>90040.666666666672</c:v>
                </c:pt>
                <c:pt idx="8">
                  <c:v>93586.333333333328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8-D940-B907-F18F2A52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670355488"/>
        <c:axId val="1673702848"/>
      </c:barChart>
      <c:catAx>
        <c:axId val="16703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02848"/>
        <c:crosses val="autoZero"/>
        <c:auto val="1"/>
        <c:lblAlgn val="ctr"/>
        <c:lblOffset val="100"/>
        <c:noMultiLvlLbl val="0"/>
      </c:catAx>
      <c:valAx>
        <c:axId val="1673702848"/>
        <c:scaling>
          <c:orientation val="minMax"/>
        </c:scaling>
        <c:delete val="0"/>
        <c:axPos val="b"/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Share of Employees</a:t>
            </a:r>
          </a:p>
        </c:rich>
      </c:tx>
      <c:layout>
        <c:manualLayout>
          <c:xMode val="edge"/>
          <c:yMode val="edge"/>
          <c:x val="0.266506780402449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06676733901414"/>
          <c:y val="0.28980365435089844"/>
          <c:w val="0.35846321863876607"/>
          <c:h val="0.67096961437512614"/>
        </c:manualLayout>
      </c:layout>
      <c:doughnutChart>
        <c:varyColors val="1"/>
        <c:ser>
          <c:idx val="0"/>
          <c:order val="0"/>
          <c:tx>
            <c:strRef>
              <c:f>'Data Prep'!$I$15</c:f>
              <c:strCache>
                <c:ptCount val="1"/>
                <c:pt idx="0">
                  <c:v>Emloyees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6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C-1B43-AAE0-5387FBDE3ADB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BC-1B43-AAE0-5387FBDE3ADB}"/>
              </c:ext>
            </c:extLst>
          </c:dPt>
          <c:dLbls>
            <c:dLbl>
              <c:idx val="0"/>
              <c:layout>
                <c:manualLayout>
                  <c:x val="-6.8493150684931503E-3"/>
                  <c:y val="-6.4102564102564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BC-1B43-AAE0-5387FBDE3ADB}"/>
                </c:ext>
              </c:extLst>
            </c:dLbl>
            <c:dLbl>
              <c:idx val="1"/>
              <c:layout>
                <c:manualLayout>
                  <c:x val="-1.3698630136986301E-2"/>
                  <c:y val="-6.41025641025652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BC-1B43-AAE0-5387FBDE3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Prep'!$H$16:$H$17</c:f>
              <c:strCache>
                <c:ptCount val="2"/>
                <c:pt idx="0">
                  <c:v>Manufacturing</c:v>
                </c:pt>
                <c:pt idx="1">
                  <c:v>Others</c:v>
                </c:pt>
              </c:strCache>
            </c:strRef>
          </c:cat>
          <c:val>
            <c:numRef>
              <c:f>'Data Prep'!$I$16:$I$17</c:f>
              <c:numCache>
                <c:formatCode>#,##0</c:formatCode>
                <c:ptCount val="2"/>
                <c:pt idx="0" formatCode="General">
                  <c:v>12058694</c:v>
                </c:pt>
                <c:pt idx="1">
                  <c:v>104590645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BC-1B43-AAE0-5387FBDE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07620537158885"/>
          <c:y val="0.19581061982636783"/>
          <c:w val="0.31337584942293173"/>
          <c:h val="0.60254492226933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 &amp;</a:t>
            </a:r>
            <a:r>
              <a:rPr lang="en-US" baseline="0"/>
              <a:t> Employees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Prep'!$L$2</c:f>
              <c:strCache>
                <c:ptCount val="1"/>
                <c:pt idx="0">
                  <c:v>Avg Wage Employees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Prep'!$L$3:$L$6</c:f>
              <c:numCache>
                <c:formatCode>#,##0</c:formatCode>
                <c:ptCount val="4"/>
                <c:pt idx="0">
                  <c:v>62625.291666666664</c:v>
                </c:pt>
                <c:pt idx="1">
                  <c:v>64166.541666666664</c:v>
                </c:pt>
                <c:pt idx="2">
                  <c:v>65480.25</c:v>
                </c:pt>
                <c:pt idx="3">
                  <c:v>68427.875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D-614E-BAE3-03C8A0A3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730503920"/>
        <c:axId val="1730507264"/>
      </c:barChart>
      <c:catAx>
        <c:axId val="17305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07264"/>
        <c:crosses val="autoZero"/>
        <c:auto val="1"/>
        <c:lblAlgn val="ctr"/>
        <c:lblOffset val="100"/>
        <c:noMultiLvlLbl val="0"/>
      </c:catAx>
      <c:valAx>
        <c:axId val="173050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Emlpyees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 &amp;</a:t>
            </a:r>
            <a:r>
              <a:rPr lang="en-US" baseline="0"/>
              <a:t> Employees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83814523184596E-2"/>
          <c:y val="0.26856980076428172"/>
          <c:w val="0.86929396325459318"/>
          <c:h val="0.68566584532418973"/>
        </c:manualLayout>
      </c:layout>
      <c:lineChart>
        <c:grouping val="standard"/>
        <c:varyColors val="0"/>
        <c:ser>
          <c:idx val="2"/>
          <c:order val="0"/>
          <c:tx>
            <c:strRef>
              <c:f>'Data Prep'!$M$2</c:f>
              <c:strCache>
                <c:ptCount val="1"/>
                <c:pt idx="0">
                  <c:v>Employees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numFmt formatCode="&quot;$&quot;##,#00,&quot;K&quot;" sourceLinked="0"/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Prep'!$K$2:$K$6</c:f>
              <c:strCache>
                <c:ptCount val="5"/>
                <c:pt idx="0">
                  <c:v>Year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'Data Prep'!$M$3:$M$6</c:f>
              <c:numCache>
                <c:formatCode>#,##0</c:formatCode>
                <c:ptCount val="4"/>
                <c:pt idx="0">
                  <c:v>12378010</c:v>
                </c:pt>
                <c:pt idx="1">
                  <c:v>12619732</c:v>
                </c:pt>
                <c:pt idx="2">
                  <c:v>12747753</c:v>
                </c:pt>
                <c:pt idx="3">
                  <c:v>12058694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7-FD4A-8A68-9C7E9957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03920"/>
        <c:axId val="1730507264"/>
      </c:lineChart>
      <c:catAx>
        <c:axId val="173050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0507264"/>
        <c:crosses val="autoZero"/>
        <c:auto val="1"/>
        <c:lblAlgn val="ctr"/>
        <c:lblOffset val="100"/>
        <c:noMultiLvlLbl val="0"/>
      </c:catAx>
      <c:valAx>
        <c:axId val="173050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Anuual Wages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_xlchart.v5.55</cx:f>
        <cx:nf>_xlchart.v5.54</cx:nf>
      </cx:strDim>
      <cx:numDim type="colorVal">
        <cx:f>_xlchart.v5.57</cx:f>
        <cx:nf>_xlchart.v5.56</cx:nf>
      </cx:numDim>
    </cx:data>
  </cx:chartData>
  <cx:chart>
    <cx:plotArea>
      <cx:plotAreaRegion>
        <cx:series layoutId="regionMap" uniqueId="{1EEB854E-A17A-C54C-B801-D4B4166756EB}">
          <cx:tx>
            <cx:txData>
              <cx:f>_xlchart.v5.56</cx:f>
              <cx:v>Average Wages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1H1Zc9y2tu5fcfn5UiGIedfOqQrZg3rSaFt2XlhtSeE8z/z1dxHdUktMO9KurVv3dCcFAwtYJMiP
wJoA6N/37b/uw8dt/qmNwrj41337+2e3LNN//fZbce8+RtviLPLu86RI/irP7pPot+Svv7z7x98e
8m3jxc5vho7Ib/fuNi8f28//82+4mvOYrJP7bekl8XX1mHc3j0UVlsU/1B2t+nSfVHE5sDtwpd8/
f4298vHh0225LR+Lz58e49Iruy9d+vj751ctP3/6bXy9v937UwjdK6sH4MXyjOqYcp2yz5/CJHb2
dE3KMx0JbFChS/XDTze92EbA+O7+qN5sHx7yx6L4tP/3b+yvHuFvtV6RWLu3YSVDp7/eqqf87fXb
/p9/jwjw3CPKC0DGL+mtKuh65MUTryhz775Ev3++84r7JC68+Om97MB41ew/BIOQM4alpJjt37l8
jYmQZxwbklKJdfUbYfKuLh3H4wXrqyeA51x8fuNb/F8Jj5WESb59SD4OHSzOpBSU6sTYvX30Gh2k
0zNKuMBsBMt7unIclQPnCBTr8iRB+ebljhd72w8EhZ9RZEhdSPI8JF5OY1ycMcmZQQz0DNpu7txN
Y+/p0XFsDpwjbL79cZLY3CZV6X6abIOk/EB8YEojmCFCOd+JET4eNPqZgXUiESNPX8UOmff25zg6
r7lHCN1OThKhzdaLH59e0gdIG3qGCWOEYnoUGibPDATQ6Zzs6kcAvdmd48js2UaQbKYnCcll/ugk
H6kB4DOJBRMMs907H2kAyNDPKBUIYRA+L+extztyHI0nvhEclzcnCcfdY1F+OkzML5XkVw/4H+pl
IPkZMSgXIGnUbzSJCf2MIcyx1PdCZqQAvLtbxzEasb96EtDPvp0kVFePcVx0Yb39UHWA6GdCMibF
TtjrOgyTV+oAPxNYCMn5XsMWr4fRe3t1HKjX3COcrk5TLdh4RTH8n6be06v670UPNs64oQsu9pJH
jqY5MHQYZQZo2ntVG4zTl7PdOzt1HKVXzCOQNmBZ3v+j4f2/0ti5dL0PNHRgEBFEKSaSH9WpBaCn
S0yFgZ6F1Et03urNcVh2XCM8Ls9PEo+Lx+bT+TZKC9fLP1Jjw2dMUIbg3R8FhqMz0LMZmENyV2+8
Hjbv7tZxhEbsI6guThSqJP9/YfbwM0IY1gUCf476vZZDoCecESax8YshdPHOXv0CqFfcY5xO0/gZ
Pr7NY+vdf+BEh8E4NUBxQ4QdHU9IZ2dIF6DXiZG6/b7e/AKdF08yxmZzktPdt8c8SuLyabL57/UD
8BronBrwH2jSr/Q344wxg0kGoKgffbrp3p3zdk+Og/L8CCNEvn05SUQuHuvtw/bp3fz3gECYAFNG
wE2z9zyP9GqEGGhsFINvemcC/W28vNWf47A8PccIlYvTtHkuHn/m2yL4QFwISHyDwxTG9zMYSPyX
4wWiOALpHMzWvUU0Gi/v6dGvkHl6ljE2p+nJ+fLYbosPHDAI5DsWBFw1O9EyGjAADMYQy+EDNsNv
ZIi+2Z3jqOzZRpB8+X6Sk9gXcBFA0PDxAzVoTM8EgTdOmHh+7S/Hi2DgE4WgJ/mFBv2uLv0Kmuen
GcNzcZLwXAbh1k2iD5zNAB0qMCjOe/Nm7L2REOwBdUzXn4IJ4DZ4ZXi+o0fHwTk8ywiby9VJYvNH
Hmzj4kMnNAKeNZAiGO19NjBhvRw50oBAjwS3ASwYUL+RpHlPj45jc+AcYfPHaTqpN6Aqb+MPHDaE
n+kYUyT58Rgo0sGdRiBMyvA4hPN2V45j8vwMI0g2p6ku323BUxM75YeGcsAFAHEaiBr8IvKpQjmM
CJ0cVZnf16fj8LzkHSF098dJTmg7h4i1zZPQ+8ixM4gcLDGneB8QGIV2uDxDghLE0X5aG7vUlKvl
Pf06jtT4uUZoXVgnidZmWxTbe7cqHsvyA5VqYpwhbmBKGQiXl8IHHJ9MB6UBZsFnte6lYvDu/hwH
acQ+wmhzmiNqs827cBs/PKlQH+AkgAVSYI0CBiN0GMQLIHSK5X4hATh1XqPzdk9+BcwT5xiTyWmO
G4i0JVX+kZE2cYYZB51sL2T0sYMA1DbOYcka3RtERyJtb/XoF9g8P8sYm9Ncu3bXJbAA1Hn6dP/7
4QKzGUxW4M38hUYNfhtY64EIgYltN6s93Xvn63xHh44j88w4Aubux0kOmsljuG22HxlnA2+nDtFp
BqJm9+LHExoF545gBKP9oBnZOu/p0XFoDpwjbCbTk8Rm4w1Oj49dUTi4aCQCY3OvkaHX0kaSMyTB
SQCxtdfj5V19OQ7LC9YRLpvT9N3MHxNYifuBNiis6ABTxhDiyZ850qMFhoAowWCh7lEb6QDv6NBx
aJ4ZR8DMT1Qr8+5dz9l+5JJCcNxwwiWsXnvWjV/qzoLCpgJdgpG6r/+bBvB2j45Ds3l+lhE2m8VJ
TmaLB/B3Ps0pHyD/yRkWEoIz5DgwCMF2ENjqwWEZ1NNdd5L/zY4cx2PPNgJjcZqq8gosiOo+6J7e
zH+PBwZ1C6wXA0T7a4kCI8QQsGIQHNO7EUSebrqD4z1dOY7IgXMEyuo0VbFF0nygTAEFGdaeM8rJ
cb+mxBAO0HWG9H39aOZ6qzfHMdlxjfBYnKY0GZap/Ejy4Ol7/e8HyWC0YGmA5jsS8JyewYJNnQjw
Q6sf1L808t/TleOAHDhHoFyc5iAZnmf5mBePHzh3wZJNWGmmw9bBfbh5ZOZzECWw2hZ2q+7AkaMp
7H19+jU+T88zRmh5moI+fvA+NEIDBuWgXXFAaP8bSRgGEgY8zEzuI58jeBZvd+g4Ns+MI2AWp2m2
zGBPp/eR65oMcUaHNUsGliNEwC8mOCbGEG4efiN75R09OY7IM+MIkdn6JIfK6qPDzALeOwEjEvQt
9UOvcZHgzxSwMR32rO9G0kjMvN2f47A88Y1QWd2eJCq73Y/viUr9h6cFwPY0Hdz4xtOqJhgVr2zJ
YfsNmPgI7eXMSCN7f7+OozTmH6F1a50kWjcunGrwaVF8bDQGlgYyQ8BpAXsf5bDC7CVWw2YBJEDm
kP1IGs1w7+3VcaRec49wulmcJE6LEGLPiVc8KbYfoE2D2gbmP4FDBXaz2Qgj2AeFCGwGpc8bpZ7u
vXcEvKNHx/E5PMsIm8VpyiErAUfzfendV+XTK/oAeIb9NBRRCCsfFUYcNkJhcHoiYxQAeGdvjkPz
inmEjvXlJEfO13Lrfhwsw2J0A3NwJB90gJczG0ifwdoxDION5M9b/TgOyI5rhMTX00RinVRe8cHG
jX4mYZG5LsabNSQCbQABDk9HCI2smnf15TgkL1hHuKxP01PzR7j9uf3QtbQwN8HhDgYcJbSbu8aq
GoOV0LBgxtD3C9DBAHrpr3lHh45D88w4AuaPExUs29D7K8k/dJc6eJphiTlsU0d7bEZGDmjPcKAA
N8BfsF8x8xob6119Og7PS94RQtaJDp3c65MPXRNIzmCxEkxbaP/2R65OJV8GtRn2qD/ZqK+Gztsd
Oo7NH0+MI2D++PP/j9T/9elpz0fKTbbldqrOontxgNo/16pnh1PyRqz72eeo1rZ7u4uH3z8Pvv4X
p3cM1xhPWy82WB04HrdF+ftnDVahnUluCDghAoKeEOkBhbuBQ0PgwqDMQZwB1krDtkNpSAbzYTws
7vz9M1hKmIAfiHDwbsM66+GoPFimNVRRqALdHWrxENs2YIH10+NdJWEHZ8M8v4t9+VNcRVeJF5cF
HL7H4VnSXbuhq0N/kIFguSkDDwfY0RjulN5vb2DdETRH/0fwuouiSiePfVH+lbeds3Z76l3UVRhO
ZI76reczM0Cl/5DFlWEyF+Hr3C/8BeK8nid5YrVu0147bt1Pqypqp+D8Sm7zvC6uK88wbRGmtypx
qpJaVRjRuet06a2TpWRTUXHFOfJTq6xlaRaBXi93jTXRLSvSFmbfO6El0jCdYa92Nn1q2kWYbA4J
T+tkI9zSbc3O06RVNFk0OVSrnGqjcnXNtbVd7C6iyLFhf8t5VM2IozWTws3Q95CjC5rl1SMK2lWH
qupHl7fxpG4puwidIFwGOo7mDi29W6LXvZlxo57yPmZmrCf5JjLsbENKOz23E/vrgaToKjnQMhFO
i4zKpaJrHivWTXWt4YTZVpil7SoekiJw2pUqwpcWnss8+htdGEFmNkkaZvAaobVKduWkDaBOXcgT
zSIPm+oclFmgwYELA1cct4uY4srkeVGbcDRlce00jmORTnOtKCTRSqsrmphuUEeroHPY37O2F0Ur
kmrhQlqYB9M8Fs2GxVG7Ubm+SYLOFEXhr4ZaVVFmiTOPaSlmuq+5Zh7k2Q+vt42JXdfOkkhHfE8D
y4lk+kPaqTNvE2RxWbUXbht1ZtPx9AdCnrTinBQr4VfkGzISizdp9qM1WHzOce7MVLPG06+ThOAb
7rPmBXvm1MTSsOPOU15RPok15C2FyK52RdsLyAWztcyMbFbPWaxrhknEJewXtmGApDV8EZk2yYgU
lxwl8pIOiWRo5VaIrA70yo3tJTeca0VSSdX38pKEQT3xomZ/DVc6vZk4bTQrYr9ZV0NS67Re91Ed
TrUWvq9RhWpyoBVe1JvYLZJpyn2+KjBx56jI7lSp6kmZmyo7LrtaCFVwpihfhWHEzbgieHJoGeeR
4U5obfDVgQhnhU7tzAnMGg7+vFGJHpbznGv8Ioqr8qZKUbkCLec6i6T/UKPiotPdaItTD5lhKp2v
XRHhiZdw49JI3X7OWhStbL9JV9xz2jlNZLVy9FRrvrplZedT24i0C7fQY1PLOnTe1p13tUvCOFjH
IVq+IA2VmsioRQNHTg8VXi29qwejbd0979Aw8gt76schsXwjicyszMTUR/JLDQ90oxJiAM4Vc8n0
QPPsfi19DW+iqi1vchJWa11oOybb850F96LY7BKDrGXVx+sgmquC5/devaPvsm5XkHUnUzF1cryv
aQY239Dc2iSu3U47jLiZF7p7ITon0s2MbPwK5r0qzNyLcqBTBwHdFsQx4y4g8127qrf39VGhP+AI
LbvaLedaSfSbIg+7Gz5R+V3SGOncKTpuZVmAbhSt5zA7Bna+TgZS60TxuuTB9wNT6ebUGl3U3l0g
cerLzEEYYHTjKxGW0143qo3dQ2lHCqpi5je8tlQxREV8JTsjOrQ90GkXF7NI02oLw5heRn3smT2p
7U3jG9JyWxrdi2SiaWH/Uy9ZNtGqKNiILoQGdC8V3m5A/UmSUsd8oQ8cEbJgmY6ELEThMJxsB8fX
MAqbPcdCNikYSsqip49wcmR1XsLbX7c4R2uDyprNeEjZPIvKrxocKVmZEUmDaQka6Dwd3nkltEnX
GvTSqQA0VNNkoXcxMfOhUtFcB5Umb2N32Tce3aDIX0QkD8Qi9v2fYU9dS9Pzedo728CALzSss/Y6
7eKZKqmkqRchq6Ivu0LqrXW3965Kt9G+0JKGJvgSq7WqTCOnseI4zxeqqGexWbBEmtwX8WUYUm2J
+06bpqHu3/VhduW4kf+AdO97EFToa8I8PIu9gM86JNaRWzMrbXz9yvMJn+ch9pZ2UaMNifp0ymw9
/oriNDXdog3mXehVE78ygqXRxKXp1jW50SpIYBVabcKsZS+61h+KdXgR9c5alVQzUYTZJEzh1l3B
yc2u2aJCXmC6BgbdSRRk3jJfm8vS41/h6OJLljv1T9sJkAlfV3/VZ3m/qqRjT0TUJj/ti4ajaoqi
gk/6MAX1pwwYxD+fz0k+8tEYBqh/rzQzCEjB7kZOwBUL+7rhuMrXmhn3jTZKitx5aGCvwySs8+Cm
dlB/jZ1p4Bt1YGW1bM2+zK6Y6KJZZxflFPtt9EVPo3LN48oxG8dvVzgL4Qvoib2C+URbgS4qTTvS
0CRLant1qFA5RVPtVHFEO/COKo41PtBAwzTMuuWL0DPiaeoRuklJoC0QFfY8qEl9FWmZsFyike8d
r24lbshfeeOYaYGd+8qNUB6bDqbrxg3wkvICL5tcF5Gpyi6oCJHJB+ouq6ispMXccL31rvnAqOjS
aFoz8Kpw3fjMP88MvVikdpReSh+HkyjA8rtIyssOJfajp8VzVGfpIpIsspBs9IvQqPpp49eFVdQR
FMuoN0yVbcPs0k9ZsFTtFKmzWTKlkQ9iLuARiAb6s80CuS4xjLU+idxpkdR4avt6cO0EkOhpqQMN
tIKcJME1rrXgWhA3mgcezyxFU+2IlmnnkahLUxVV0ohMW1Z+9/1AIm0dbXiPFxhe+cTIG+Mc7uI3
Zhrgr0GeWlHL2EolBGfN1A5RbsaD6nCoUDlFK7wqP15d5YFhtoarTUZ8peEUuckKvO3DJl8z6TyS
sEUXrajoNx5Ky8GO9wX1TnPrdsk08ql2k+pask4ldixUuugn4+TcdoRxx/uIztzaCReN4+q3IFzu
VQMjCB9TSotbSb1sQTqiz1INa3d5JeYkbdBPaTu+BQcjNJcsEOkapE8/URXh3ImDudMbkRXDkbJW
YvfOJuhid9MxIykm1DUWTWE4F6Aau7eZXV55iatvMsLcW5Ro8tzntWupSpXUWn7V5UjfqNKhRYY9
YB+4nq+hWhhxbO+uUfoOMRsjMqaZnfWxKQJbLHdZP0FiqWEB1BfZ9qpvOm3OK+xOM1pp3+za7Sdg
xtFz7ArtG7jhYlBVQRqoWpa3E40L7dYNYu2miao5HVrVcZ/N35q2Xs9aHFbBgzk57NuGZVlwMBgs
C3ppT9pu0HpaEMaPgSHrq8SoU7Px7eJnGrirOsg71wwukBflrlk79dovufFVVAlZlr62dkPRR5aH
W31ip2EyU9JNBCFeFp0bLr06TuTML5tu1vMgNFkQN7CJ4Z9m3eFQ05eTLpxKj+HAMwjAcNgMg+FU
htfd15Cj8STk+N7B2orB3lBhpl5QnweRSM1dWXque1VkpDBbv0zOd0SRiXTT9vmUl10gTNfF7lWv
92zSdTDTKpYyQLaVJz2xYCT6lxmJ6kmcG90Ea8y/VDSVsFCyeeHpqakq6FDLc8OZ16K3u+YN5WTw
P7x+YnAkUDhnh0FsFsSMGD1xF0aZ7FlrP2iNv8lknHxruxgMdYG/FzitFnHjiAnDmHz3dbDR6zoD
EwpcBF+yJFr0dkq+Y4G9cy/BYqqKdpU8hLjIr7DQtGtOndsddxrzGSldd66uncnkutA3xKuWcfOn
1/bF0oHj7VY6vJHUVNldueTFSuUCmqXRjKZdsSqTSpsmXVxPkiTx60tXVlZBXWb6FYVOkGoRCFrn
ZlsHYuWFnO8Svy2a3FTlxhfZpE8NZNaR1llK3hPbmXplKb4T5Baz1kjahUzS/BZmjQfVIIf5zOS6
Jm76PuQLG9ZBzopWFj9CKiziyQA2qbrBLGhhUqd9aXztwRs7i4sUT/WavSySjjmmj7XbiBNn4yPP
3aicStwUDGwhRDUbVXi9E8H6t3/64Iczr8fwg5WPdZC1mMMxV0P9C/8Pwk6ny9ZnD3UhcnZBvcp0
apZv2ki/LDyvu8GyhIRLMnE9w53RoagqQq2c+gbrds2corEXrhNWJmtCUyJ9EZpaaYhrXwvs6yB3
5Uqvom91Iuxr0jf2dYfSYE4diaw6TLhv6XGDrYD53lxxqIa949yBiKIrxaHozJTDVRUhdohQV1Ul
xaGuGiHXsA5XcbscWz7NvLlq5wXJMnOKGcYZXaKgDIi1yw5llVNJI1y6bBhYPKbKVn4/0XNMz6sg
iGf/jAKE4P8GA7j6YFk+hpVIcNIYH02bhheHQepR4yFMi9zy7Cy4jPLwRgovXPLUCS5VUncouPQ9
7FtJKtKZoqm2KpeXHE8bJGtrVNFmTbmo3e77iN61eXCRNrcjcjDc3XD8dZl07upwfdWs0HxsGiHW
dndXtF2C62BaVKW2u/uhotDi/twoIxg6zw+icnHhBBsHLLoD/XAzDaVzESNtpSoV3SNltHRFHs6j
OKvB2HEhKQMZmrvyOKsa2HC4ZWiOsy/YXJxkyPrbxYaLl1qqTViqyUmVt3zD9FBsVI5HlkGqdkP9
6tZrnVvs5GKdJUVmiqZKZtQtu9o0ElesVQ0Dx+taFTvwyM3KxsvMwBeBKTW3+VoY6K6XhXMDPrf2
gidcN7nW6z/CSBYWqgO07h0Rf0lDY6Xo4D7wZ00p0vPI9dAPg910Rp1/Z+CXW6Qo1yaq1ZGrojjr
J//84RrDToXR/AEntMHJuowaIENgPns9f/hJgoKmNqIHcPMAwsxue7OqDLEJmnxW2nmwUqXEN1x9
4hpROAUfc2kp4ouaxj9v7TDbKFLZ6Z4+gZWSEpRu0kwOjdvekbs2RRpE6863zdK1q7newLxlBNXc
Q215gfpGXMOJfqDxcW5JHstrRYrLuFgSGvgmiYW4NoYk7Vk+i3wtmiiaaheUorJ0xqq5ojWhs4pA
A1mIPKarGDV0pXKHRNGY68YzmKIdU1VwIwvzXfYY34tqGjTduSbBfPdsMr7+L293uHtWgEjs2ORY
U1mWfBnCO1r1equtEx5ra5XzvOJbHVBtPqK3Q7MDDeeg88uEDMoYeM4P/KN2DXFSK28YnYwqkiSz
a1NdsHDiaiKgt9YLoroiA6fguQTPoVtRsrKDhqzAKeeverlyiiAvZloJdFUp2sDLzQh7dNfuwAH+
xmvb1rv5gXRgU9d0ydyzb8Gfra8F9GWqa2XzrTToDzw4+4OWTUrwrGxZ7dcWuE2yuQ2+2qvWCac5
E9mfohP9JOxysKmqjK/dgtOJRmz2Q4JrSjk6WOimpubq4W1rNME5z/zyPPbdSRNm9qVh9+ep4Ok3
rSicyzQsf0R2kn3znSBdV1ndgZcZipXn8kUU5Ia1axtVxjyven8aDLVNvtD4OvKSzHLjqrnCrZ8v
Op3185Rq3m2TgBM/5iF/0OUPX7QFxBAQBGE0r78RWS8WtS8q8LTjQaJX/U0KO/VN5ufauaJRv+iv
Ok/sGBQJwhvVLHazauI4fn+jrmQ7+FqmibtRLeo2gQcEp97UsbPGYtIHv3iXO/lkN+O1tK1NboPf
q0MZOC9gplSJqj3MjIeKAGQLNcATfyA16iKHCfVwpwNNtUbPl7fP0ULJbafvQY6XMohNJdd35UG4
d4hCFAfZmwPpIP7REW1AtTsoB6PLHXjhFYT7uxHUuG8oC3jQBV6E7MBGAeMKTh9hugEbLOBvN7ye
cnEeFrn0g+Ke5M7CYF66DlPbmFWZ/9jmstdnNCvS9S7ryLsy1fgSZkr93tHsLwnM4t+Qi/Wp3VK5
KiQvNqDgkkmUJ8YkDzJ3xSvETKNg9aZvsfzCImPmubr4HqM4Pq9h/9S05a78XpJqm9oFuwoTJ7x2
pPMD3PrX/yxfhhjo+FnhsAL4G0egHOkI/kjF62dFMhBGa+jxPfNbYuV+y27swDb7wGVXqgSrhIx5
DJ4LK9S6LLYillw7CIwxVRs1LF+GRpSbNpxlNQsy37UCu7dXbZfZK5VLcXNZ6z04ogY6RDxZbqqs
SmhXTFjf6cvGoTYEJZi9zLQ6X5VBqc/rpCzhkPEWRC54Ib4IN3OsSqbErPLYtdxCaHBf6jlrh0EC
nlRtpXKK1hPDX1Tcnh9Ih2aqbRXUTmEqopYP1/K8+sLpvOwrKGF0xoUXz3o/076VXaRbIbGLpSrC
KQJ3mibppSrpxiRr+/KbbHV8VWX9Nehj/vk/w4TGYWT4JiV8kKAewLErw2LtEU62hvQ2zan209No
Oq9i7U8c1vG1SmzahhCg8a+gmxLcOl6kbzw9Pq86Fl971I+v88qJLgMaWVLLbMcqbYddecKqvdrr
IKq8pY1mX6proeGqglQQSiD5xeEe1ANMBShc6nqKrnn5VwfFkzIw+usqdSqA35aryqZolfhlPwtt
ZtyEfuRaXlM326ZE51GYkL9E2MzjkImt0TBpOlQ6t53fl7MaxfZKD3g5rfNcTAhLLg7hINJn0FWM
gpchopzdDH98ba1CRJ2Mq02IsqNMXlXqoeUBAx8Y1HU10Vab4S6lG6LQSrvg5R2oll15tGmsNEvK
myjKqk3u5RdeoJc3igSDoptmLg6mqohqmczAjeK0ySTrOFsTO3+MgzS5arAnr1ssbhsYVd9zVvSz
qgXpF9sV+5651aaupX/bRm54mTciNtOBXketNyWdCBex3XWmH4TeBDx3yYp04YyVjbY5JK7O9sW8
bL/aQQ0+9lvXqPEK/Nj7xLAJXoUVlZlpOwVZhDScKJpq0pURXrmFi+aBDpZz7ifVnXGf8xrf6WXW
baJMh8D1UNS0tJ3luGMzlnv4LgcBaTZ17FzseRInIzfIcdncbdzsQuCMWCE8xn3BNr2e6n96UWI2
TKvXdV4lt6wDY1/34z+zjnYT6mlkyZuy+wqLH84jiLn8iSH6MtVwEC1gHaT33YdlCKp95CIOozMl
oGABu6TmwPwjxjCHgiO3go0F/2THI/i7PGPfFYw6TpXXSg5LhMeqOHWaNI+qPPkpCrBocCrYJRqS
rHdbq4x0f6ZoTZXmEEzUjfNcgJw4tHNF2qzs0F5nDS5XAlwhZsVbNHe6St7VTjP1a6Pf+jIqJo0u
nDVJ7G6Ju3jhaEZ+FVMGAilmC+56xZUilcSX85oWyDzQVAXtGQzgsN7YNnBmufRMOO8bzahugGkU
YVh2AeGCZoVcQSDwDOtIVNFxUj8DL1zXrHZZRWWsMGzrRQOVTVOI+fh+u1ClcrjarvXALfO8N307
YKuaaOAo1ez0lrSud14EAnx9XazfODkrzbjnpUV93s38InHXKrGh4bpL48yCQEY8OdBUTgy1v6Th
oAlWNvtyaKWaQoyss4Rey4mbFjqEICs+1bRM9y0S8sysmG0s6GCs2IMpw9JyVtgIlqgMpI6HyaUW
9RM8lBSpqONwCYGJ0PQM278yeANiH8wynBTdjywPnXPi4GxWpaz74XruygB16osdBgTCfjizVDMA
hpqxCLyLJrbxTZ2TG0WH1TDNNO+4s1BFAywcv49+UF+YsIDJlH4SrHxaFGbdue6XckhqBAF4Wd7u
KG6ETSds06XLcnoZxFG6cmm5MtoqBwgg0QhgE7qNv+wRy28L19GXuY8KU9W6fQ2rG/QuXWgC0Unn
O94FLFPJl0UbJvMyDqobo9elCQar/bPJSssrif3IWHYHMe38rikaOtEHpszVCos5zJ+FjlfFppEH
YCipLI/BZtolGsThLZXFum3PUz9vTfBhZ3gCyy0FRKHkuUPKQJ+nTlyYQovOVWwnriHiSGGd01wF
fvQobhawAGYpYFXOHSgRodX2MtzYruhvwaF5EQ+GvGPHdBqUWjshvfCXtO35lUtKuUZUW6hSlib8
SuWEnlhST9iFCD2ISoh2Fuid3ZtqzhVeV5+XhvdDzbs0tuW+QpWjvp30XWqsRvOzR/FNU7XUjHwv
BRkV2VNXJs01T/xk4uSG9zWUEOgtg8j9QRL2wAM9vW+TblmLyHZM2VxrQV9bVQAFVtb2hUpExqK1
b7OpzmuKdxWaRu2LJEbfvR5DMFtVaJU0LtKsnstY6mu76yEREVqrovi/fH3ZkqS6EuQXYYbYeYXc
91q7ql9kvQISm4QAwdePo+x78tyeO/MiIxYpuzNBhDw8olQ59+A2QJZd0O1E2N7ufovqbjUyHg/7
PsX44Ra7maV0V14LWTYrkjMvnZk9vJiBAJoH7es5aJCBokyUqzHgcmtsWZM355YMb0bqaT28CMm+
+2Vup8QFBNhGPr2aIRasW0Wgoawfuj7g1nWk8SaruuD00Ic8XM5wwy98knV1bIETGPbyKp20TzZG
aZztemB7yeoLDxu1BxGk/JjceKf8CrkvQKy3vmffjZoVHt/ySvUbIw640ROGzewa1DR6jZW1MnoV
hc0BWXS+ckhUfnCdk3TixbiJSIZjX9CQr43VxkAWsRHUeopvbV2BHEZi+Y1ypOFB38mewH0CbcEd
Kf69w7jxpqFYaWqpoxk4GsK2yUPW1lyn2Siy1bD4VMacsbY/8sBRR9KG5b4vHWstmFXfwtiq0k5a
xU81p6FW+gdyvDr1aNFfG9YFyKz2eIfxMnzXlX4ynoVjv7Mxjt58Mk0bq6TlIc7tv9bKIo8DWm5v
4TiT41iSUGzMpae5KxJzqb1i27Z9tkfDAXIMhh99iF+mi4NhH2aBeBMVUaugHIvdgDTPm00LtR7x
BtkgbJVvzRThi8w7sjbWuBrx3qe+vTLWMJJ83wW1lxqxq7CleURbiRHzwa5P/YA4xYg1frCw9ILn
bBY5gKoh/xXHYGfRscsSmwK6QEukr4zWWVqQqH6Zu85a+5RQPBtDc7CiPNuNJHX6lJQ8vIipzddj
3DivXq1IosJ2AnHVPvbStb5yx9sjo5e9Bl0e3WZ3Wnuhzbq0sfgnDbrq7Fgsf23sYlj7vZehjsir
90jBTsfGxxtmqk5mIMj33a+M2JOwOo3L8HCxaKDXxK8BBals2pCarW3QO49mAA6sjl7OkPhRUYD0
ThVZW0t6/c7F8flqhiauiv2APscPlbmaLUk2XtGQnVVValV47vS1cuIriDj8VYWFOBp9tuiZbV0t
Pr3oQbrHEZSdlcw4TfMpby6AV5uLubJD2VzKYfpjnRbR6Iw1LkGFGamcP7wub1Nnsv2LG+juLJEA
Sq22E98HaaVzG1SfU9bLTedUw95vhfPSutk3Z0YEDLroLo+VvDQTkxdz5QD9WuGQHaRAjvA7WRHM
xhIFDMmtzJfYjqF7GMzkqfNF4oZTvTUGo7uv4DvFS4gQbes53SnGawwM3eIKfh1y1iJy7+LUZeNd
pACuk8BqT6PU9NDMcjqqdhTAR0J+m9thBB5r45+O43IS9Lq/dSpkK04KHwlS5r7VkS+A0FV+Iv9b
tGQwbugEkKv6RqMGN7Go3FfbaYrPwfV0WtVgFHuqDDZaKO/YlHZ3jPup2JaR3T6BruGmswgABxd5
s8WTW16H2Huvi9reu4tkVKAzl9cy7Fka9Exuah+pcHwtMFc5F2t0QsAXK8U5aoP8mYzDvFVBaG9A
ae4/86oEnSzoX0kxhKfWLpvUqcTwqcLSSnRf6HPhBPOLcrxzXEX9p1M31UYXDsgjy3TwdxJrqNmT
sNjWJO4BUEQHk6w3Q5jX8V00hsZk+B8+XknzVe2LNbF678Xx2GYoB/WlxPN5rEC3SqmXqy/MHdvN
mFvR3YqfkiSdGMOTsdp1l9ZuFb16StBbLcDrY5N9bmzKQMVq6A1JSnZuAmRzF8mozFDXn5MO3KsH
ouBttuJ2z8v4ZvO6WAmnavZUdN27U/leoioZHo1YOvqbmkb/YqSaOjvbFuzZSJG1zkLdv9hVUKRM
iJXbBsGpm8bgtGSshkQsl0Y2QzFqmgjZleuHozH8JfZh44Ib1v5rvccif/n+rzWVQEbQHvsccUjp
X3snK3auLFRSAFjh6xJxc1p4rFrb/MsU9MFPNeCx8twiSwCmXUVRWp9d7Mt0dt3seVzu1mG0p+NU
tsChm5FsyGTzHdVAfTWpq6PfIjktsYt8zXx2lZnVvhp9kRd/9DUprz7ipGdn+KaqIr8JDditbbX8
rnxxCZnO3n3aIVivcQbrpmh6l8AfjIMVlMvu7+lrMTFyCua+xfORdd9rv0g0uGlfKyvw1pJFzYHk
5fgcaMbua0eM/cycqn3RWefuvT4sNx3u8c+5GVKztistmmo1t0jNeeGldUGqrpd/1Vh6u7wpxgSJ
PpZYDFxwQwg3g+F/G6q4uXoY/vL7SzTOosh5GgU6Wz2WMld/rff4DJRhCjDz5nZVBDbf+M2kd52Y
1GckN83Q868dGtNvoxI/EyMR/wqQJx1oOAELdWcwGoRYG7eqUacYIMorDcriULuWnRRqkkc9hvJY
2Lw7PsRh0fHI6hHgLJdGvjv+M+Whaxs9Jg2XdPW/nHMli530C5DKmiYpuIu7wInJa9+xH3nr12f8
RRHyKqfIT/nozztlUTexCryy8qRRVZgaQAlfj7/yg4L+C3KKdHEURZDfQaYoBvLGuuLLHUF6TLjL
zMqO3eJsz629wiOdH6zBTpHv6nOcHec/V4vO8pj47bltCkpAfEIDYBxLlsGIj6HJQHxX5NdD85fX
7Gk/nVU5gubWJ61sume+cOMmcIlA51P9wYhEWR6CSx6vYlQnvAYyqsG7sj7ZCEKOcOc4LZqSnC3C
7ZXVxPVnKeQh5zT4Oenw3Q2y8b3OAn/tyc45siq0z30h7FWHAppkbCvr4IQVGNqUFEntBtY18IY/
g/a8KBlxatkGpMxuxqCsUV3tfmOEiXk0TMJJjhuAdocuZmmtMpm4mc1/EXVo87j8PRT5r8KOkOux
OE4F+Tyfc6SmDnIeq+0cje0zqIl5OuMF/b3UJTwwCTHSTbVx8GF3HlvFtT9d+wBEcld7a1LITU7j
bpVbs/ouho1hPBciClNdieISLKw+grKcqZmbJ88qx8Txaue7mq1rrjh9I6rwtr7tIX7lRL55EX3u
6qD9qkP/bbar5jnkQ/1shxECBeGWWyMagyW7XYWajItRWWGFXDbSYsr9gtMyWACk/Ul490VWFMUu
Yac2bpzpgz3z+YqjoU5ZoesfXnOMZi5+VoNAyjYm/Kmkltjjn95tY6SPX3PFisS4dFOwdRUZP1HK
EawyEdLTHDvRacTrbtUPs/r0h2pnPheAOG5UxKjPrS+DdVfT8aKD+c/QgOx0rLIB5RT/0ceRZgCT
GBj+Asem9OH88JlGpAuaidCk5/5TQW22ZVrk7wj17FWr82p3F6MuSssc/wkjzoTVKaPlfDCiz107
GTo7PgJMy999hWy/IFyejbVQ9AOAdHjBVlq84xh8aXXY3+4LIe2cVRl/NhOJGyR0VNVTP+n0/t6u
QDobuUUS89I2un5kyCHK4PxQGT1IcqMAmqyCbI8DH1PPnuzzLeia34gaQB8VUyn2TTn/AHF43vV2
V10bgQdFNC5SkRNhCedd/HNCytVBt2rEbm536YEkfy1qv07tWfTPlC4HQQtU24CO9TEGeLFtSa2e
gKrbqQ3C6aqcI7oK6ARmiwDXuo199myGuC/3NnhBl7tUdMBpA2sfzCW/O0SWP29dNvRpqJok652D
5XN9NgN1VDkl5nKKP4aZbeYuo+8NDfPj2KGozONz/F44U7xx6jDfOIsYjzRMcXvFe2OVbvmzrb3o
Yqb65ZD0NuAyAB/ts1v6d6cgap1T6/I5MXOaLCh3dVVna1tla+ohNJlHT57GZorJZmpDsdbYnRKX
dRHBqbDoTjZrUJVmTE3ckMT4u+YnqKaWrLKyctIOgdCV9NFwYG71ZKTGz9T1v/W2M04+Yj/4OmU5
Gl83d7q7Gzir/1rD6I1KF9N4AlT11tjV2hyGkMVy1kOPjHLoVMUXPZd3fWVrZx00jdzHi/6//Y1+
kE3zKjMcOQKXHvuhB4t8uXIq0MudErU6FgdYridr3jVixsb0T9Dpe0huzKM4GlUURvHN3LKSHhQy
fHvRCksivTJ++X+Gd8bgKP9X25EccdF/xZOPULDnIwH23JdJF3wANBk/gYAPO+qzeB0uYl6MV+Cj
CIRK5pyzDqkeo3d5jBtbzni32UH9OiDOlzhvZI77ZuVVgSI3D9UllW19csf6KungP+HPffBLEUsc
BBZ9ECGQw9G8BaAVD2unGYLDaMf0gFsPQPc/dRsdCcu05JPaGaIr4g3rRh2BuxyFHqb2o2W23Myj
o1dGV4W+s55Z362JGNagZjg3qaX/wsqwXfmxFFt8vf4LQHP7KAKXJ1lreS/G5Z8JGuRGHJUZCIux
Xb1qp1vPTlg84U/8ov5DYk9sKvbKrHFOui48DMEM2K5Wml6qsKIoM6pu2neaA7L+h7os1XHIggTx
gzpPCznNDM5y8OJ++EHHodsbFVsOaPkyBAC1UvAfORI0SOFZM7WS2cqmeFU3PTm4VJ/vosEPPd6e
izZwDkaSs4MNNYoEasDoFkEQfTEDCI5fXB0IlBXE9GXmZF4jeA/XchF7iojFa62vHlehTLO23SC6
mm7GtyniOGVzb91Xc4sFdw6Zj1pSYb24zuC8zD/0aAcytabGTgKvGA5ajf4mlnGw99h7DbbKb5ui
ViX21UeWt9kqrIOfQdF5K4dVOF4XXCGJ4QUXm7DuSdaefCJ5f1fV9YDz+OKhtAovxmjcFlVEyQG1
He0OJ0AQypZW16cwaHK5KkjxYku72SGgmUE1W2gPxnz3FGSeV9p1u/RfM42Tn2U/+dhbqQas9iw7
96nyvOljtnHUB3w0bIyIeoGvJTavW1fMdy+igKlFCrTzAgfFZUBMg5txHkCj/UdXZ3W+R4ZUoIxR
eVZil3My2GC6aoawdOyKI9VBfjSiGeYmq5FWKptENC1CYaMkpZXnG3PJwUgJUnNpZqoN8pvtTnWB
2JX50D1nIkf9rRcOP0EUwoUzfLdLG2QA6XZXRfvxkBG8nugYgGg3WF+Rmhh+Osw5UE6eqtK2D1VW
9dm2H3yk0Atk+6Na5mdgdQiohn6+uaM9rh1Zu28DKhiq0rdvfm27bxoSXyRjG1FxY2z24rnYWsnJ
3fZ/zzM2sjCC/5nnxSW41TnP0463XerqGhm1ifZ7cK7HLV4D7Uvjxl3SLOSewMoSD5ggC9S6rwrv
+wiWUDL1lXOzZtkcRy6aNQGD/atAbNbO7vc+W35yG1jGMBT8AtKlkxoDcfM0IDgxyREPjexy91D4
CjeoCPEqXNYu2XjVmVW85wSwiTOSZkcUt06g9HAEvZ5/YKLyD105/LnSQbOj1pjv3KZaaDCLy8Nq
rh7Tcq+1UU9G2QXheqKFG3xkoTNtW871Vscl/dAVSfLaq77hNaXWDqn4IcD2/Iqv6RZg40uynJaJ
YPPwSmUOqhbv7U08WcOrxbgGct7VqbEOdod6RMARbh1SBQysS8fe5c8+ymtfUScPINj25uNjpQ4N
AzfNsjD8E5SnyaOkvD9Vceym2cCstDViF+LHX4YBjbVUYi7vjouSW+yd4E7aGv1jEHP2BO4ZSu1b
+Y5tv/stF8wBlQ0/EfIOyVDE5WsbhBnopH176nRhH72CsbS19IXLUD8NYTU96VIiJAJRwKjM4GuR
OnnXX40EBFs/3a1mQi4RIQy2Sh9ryBjbdyn04bFG4UXTMc7lu1FV2EoupB1BElpKgUHXDo/DUi6s
luEhVlb2pbBVsc1MRbExgOVuq423VA8b2QwdpxzFSiI1C/y96r9kVmTPwvEiFKT71Y6AUrsioWW/
ew5oGIEiw5ZmirwPRAhQb7R/EDMp99MCrmfou73O66LZlHVeveVhPG/LPiCrPKjLN1YLZx/kskun
0S7fBp/np6B2ZXIXc1QpOXHzZiRhgcsaC6nSOebiKJkrjubqMVhFhBSJkRlyWdHds8t6cWRKsaRo
e7IOrP6Vxn6VVJka34qOdQepI54akQV+eayd2k+EXem3JkcrBup5qAddnENtRadBl2VSBv74NhaR
f0ZLiR/1ItWAOy6MTe/GpkTpXuOivZmJPKPubcryo7GVXuE/idDaGFvTtuEzzdBpYFklrvHGU/Uv
Y9Jezt8IdqOMFVPK+K4OK+/V+NVTnzAJRNR8djh6K6TZoxX+Nhd6NPRB/UbHac99pCrBnW/e5lx9
sZu4uxhbxECKdZjmJ2PEY16lVSzZwVitsGhWHiLqnRGbAThBrbW98RhB3r+NjjVti3P738M0rQZ7
JCejnnvZAqH25j9ujKB+Ci0cVn1WON3K+KDfAHxmNc+70pFPf0Qz0djNbNYze0Nzr0qAyMSHNhjt
A8IBYE54ZYPS45fuye0jnVpIpq8UdWP8VItyFJKChWmcogK8YnsGuDg68/kxzDqzzw7zygMYfnuy
SMZo9HwC/o0K8Vhux9nLE6OsCarYk4cT8PNi3cl+CWis30MLdhtSvuCtjoSvGh2UJzPkGWjSw71a
yYxRr6q7qRL1czGFSz+Of3zMpWWx6hTiy27CSV95OA2pU2TtQXisey8E3u469jPgMRClI55nbrOb
kby+XM3uML0gesFRoznxTKBVgxTNijpIkBez5S47lveUCz5tpqLKVixmOUsR6tQrd2iaDfdwz6VV
iEx7ZiNvdpeJjK95Fc2nynO8J7NO1OIFXru3eVmvYYW6+BMFARsfYVQoP5oPE1e/jequn0v0LMm9
LjX/CKMbogZlvUPWr/OBNBsSjx6iJuyRfM66azajWtSj7lktBy65DEZvoQVFTmz3bFw9MY5+gm/q
rnu4mVn/+Bp9FU3iRBzc931bTF8pRUMD0tgfugjVTvex2jDU9hl9RoP5I5Kz2vm26DexJ4oEgUp+
8gQbUyWEt+2rYXiewmp8zskuj5T3ZDSIUJwdcE4rCeeYlimrbRs5Jb/bW1k4PHsg8d0Izv93KwhB
KMUp8jg1k/OK/xpArF0F/cTfey32uq6cJ7cvOQoLA5RxYKMgVRG95d+Msiui/kUOIZIvmFBrwBVN
oI7GFiDev8bW9MXYMsC1Z8fp6qRXhfMcDf57NsufDm2GVyay4KUNNp2lYpViuTcrptbZW2xB2YVp
xBu1M65D5M5bNCvpsFnAWs00Pv2zjjN1Zh3GEa+OBUqHO+Jc3eVkJJbTUlu7L4SN7tlIma2ABSk9
rq0Gh6W4oPKy+Btjs/jbnf+3P/DbcW2M1J3lJZy8a1jlIC2VlCVzpKND0Po8acfWe8ZLyntGuwI/
YVPc7JXM/eeaONl1aoudMRq3nGhv1WWA4x+z/PGlQenWk5njtG6/nfnkp49JmsjniDrsbOZQq4kO
0fLB3vKZf32wETPGTlwWb0EwkKv0ZbeyeU7f0S7ldyzd+VfuvjaWW6LyGpXHaLQ3f6oi68FWcUE+
wmtmI6Q/H3lDAaxZOAQ1YEg+FeGk0hHN4N9pW+2yekD7B129dMsgsxEVGBYYMnVTVi/4M0rdxSn8
k5GMRyi6MMHfz1Z7MyseKnaSU/wdf2HGb7BsgyMzFz2YWuG4RzVwmzg855ch0s6+CocrGBHaTqQZ
CxpnZ2J/Go+7CoWI/GJkgSwTmHH2kSwqow9mHE5qJvTKbvrh2rgdjiAlF59z58qVsMl06DqXfhnl
a1Q57ec82nQ3Dqpf+wUXwCBLlIjwucMWatmpiNv2uVkGjyo7yee83RudSwgAXxyD+ih7Rjlc80wB
woLd0QyJsRmvFo0eUKYgzv44uFd3GfzaH9LRV2xjdB3h7hXNJNxrmIdPOLg4h4dKuL13KciT0yEu
SMz0FlRxPPBViicaBSY/54D7JzNYUQyoy1w2g8Bl42XTqsLpKH04dbr/4458r48I9D9invV7jczs
3qPsB/aNXxrNeoB7zvOJ0LzAE9wMLyj4DZHOt+m3Ogi36Idu/faHeGNltvg+BYGbVKryX6acx+vZ
CoMTcztyKNBPaaFVZ09ouXBgfgaelr9ydRd+5mUVbQjz9ZYsooXkHbok+V8il4Z7NpBs3XAk2Zsc
LSnKmbo7v7TcL3FWv6Hgzr85umavM7KrRt3xnB2tvNapETOXxqtqqLz/7yS35XXqzxLsLYDTLcm/
B7nvrFqlXDwNU3bN6iyB0H7gXPnp2WDVDGjE+ywEPRm1JKgknqTs1n1Rio+aBzpp9RggwayLd2Ri
7rO14wBGDKv+VkbVQSMZ8wkoBh08wBPalO2UfbpTfqMjOHkWttErYHyBljrQo9sNWeHBWMDNLP8U
82ZkfvuR1yRAoDGzVd5oiqOLR9bgW55sCgBlwInxPBCnSK0luy1HQEDT4LIzmLP8Fa+Xo0lzyyIf
NnOk/K1JjqPaKx2R5XlXYL0fp1ZmK+PmohYGVWCyvnro5PE0Tf6HWVY0vFqjBRKoTMun9Ouop+Kz
K9GPKgwUW5vM+jDTT2S2R2CfXYcddRaJWXRurWLlgx2w76bv/mCzKSHu9MJ47u5a5Cabbe5E+a5G
BdBp9pFH4L2Kt7bKPZQ1qEFd1IASBs3GI8BVQnDnGV1TnFVWIqEGyfeGYYN4mO+tYLKOsm3QR2us
4tdCTNbVj8uTkbjrza9Lz5PFFA1jf2yaSi2wBWprULB2aiTy9EWPaj5KPBt3V5N/VFH8ox186yel
XYpkRZEnCoFONMrpB/qMlGhHMfrv6B1TLAQjAWquHtZjoeXLbOkJrbQEWk4s4oA63Vts56uJEAV4
2wVbs0bBwjp3Kb20TjS8ZKBWYSN/LvQIYazEirtocmBsVt7qc+4JlCzCmHccHpz85PHETxwlBRt8
LpJa3FVpO+B8MYvKu7a9Te4kMEeL37U9VegfgKRaiAB3ZchhZNCbGof+L0R27c5FF8NNpt3gUzaA
XPFXe/EU63WZo7gaW+tvh+YTKtlFiRYu6He06twJOzAvEATp8GAGlG+AkGku4YjLZgrCg1iGv+3/
cn3Md1U//JlvlGb63SwV8AJRO09RD9xIt3z4FtqghYR2szQmiAR6S4ConV+L2Mq/OVntJGLw4lcp
UP8MJox9BTxOtjHqR9GBTXZHi3V54tpBeZCVT5/QcmrY5nGOiFkr+mR0I6ohUtzL7maobQDD5YD7
sET/nbqdxbYH5fljksG3CB2WbhIlDC915W5zbBA4rfZzyucATGTse8G61wCJwGLoT9Tpxug8taAx
xPm48ickIGtwP54VSBI7O3eaHXg31nM+4hlqETe9uZxEeGq6Crk1Kr/MrdaJE/j87C+iFVuJiJri
DS1/QDEdwmejVrWO97yt8hVFrPAF73gKUr477Iw1iv3fKFKNL8ZoVEZUzXj0UP/+pvU47+KRR2tv
7MknELFzP1D/xalJdg7z7pXrKEwae2ALyQEf7hC26Rsdr51FBMdO7iStOUozIaIwwTpYFJlwNLgq
3tyizS4kB65v+Z91k3+x/cl/7bra2YAr1qw7fAGvLl2YtKHM06Gz/NcIyYmL17K3cuzixFGj3ljS
PfV+2L8MC8OzRoMaEHwZP04LSRTdpLL9XNoc7AFYjR9TRSoRAD4ZaZwcdEeoQLmMRPwEknB7AM8u
uOWgAuC+7fQP0gscL+rqK/VYvkZsj/AG/Ysvfes7qfFo0VXOatgPBdQq7SLk4+kMVkcoQ2c1x2jb
1PVhMlrzJRDFicqu/ggZycEW4/3Bd2n1MXpROuI19NaHwXAZ2xw5BHwRH0Pp0zUiUWfrykkmeQZ8
BE2/smQmoLg0Q74uBW7zwkFjitBzrQsDs/OgW7xm8Pz7r05GssQVbfvklTnbVa5lneOR/BnsUjz7
6Mmxf+gVmJelp9V+qkcHFQhaf1pzc+3Bcf5NK76SgV3+qAsgeoEE2Qk1iHwz9Dgn2toej8GMD7ad
KnhWrUMTB41bvoets2GOP/12M3qYgMZ87ZxGpvaUxSffZ1licdknNoqN3wu3Zge05plSI8o8CLbg
rCBLt1gdjv4UeUX9Dfhp8h2J22YVkjDaTYs1cAAYBZ4AuLNYEQyhilfhl7AATrzP4Lw2ouVPZqW2
Rw1C042voOlMr5PbLIw3fIDr1DvaNsG11/obCF39bxrtPVt1v5AMrhLNSfsWoJxm3U1efa4IwH0/
r+rtBJz3yQZdMp1yv/nGI7lDjZ76XQl/PwJo+cryTKZ1Iecn7hQocbYqdajbfDp7Nm/Q7qJ33twl
VRuhdPNX0KeI/9RvbAE/q4Db76osQ5AJ4gZ3HCrES5SibjX6GNz8GAxgh4Ubv8P3CBr/cLDqV5BG
SbEXoZJHdKvpgGlNIUOKxOPyaAZjeoiBU4BUFaFv2b/m1CWqKoiIrR1eH81FLkMHzsmKyHFYoedk
cwG+BAqbMZMu4v+yFDjTIWKHj7GiquUtxklC6X0T4V18H/wmQ3Q0qo0YS/BVF8MoKIgZded8omEW
3fdGlIxF6EIIwuriYvuzh/aYdEDyhRRHZMRlk5jLKSPL5Vx324YOl7tFDLQ4DgMV+cZc/ss/j64T
AJan2Os2BdCRL7Pt1mfkFEEpW8RCZd0OvbABV9Ih+2L3jrsCaDLvjBVvapHMTT+ejRVJdXTusuwX
fxLiZVlSK2K9myWLflaJEc2SI7JfKyNmCG/uSxoRvRK2vifCHZ5B+9ApoFUZyrHQpMwukofOXI0h
nQ/+KHV1txjlXz7/S4eAZdfF6owMj4fS+jfVViiPdofo1mdhdItQy1UGzXx66D2tnaQqwZkwHjjf
RrdyYSUqILHIUP1nqiPx1TjBMCbGTx88F0lZ7M98O+Z9dJbLFYnYnyujw1Hpj/Uvv/9lBSkhuq/X
lNmZopsr5054UBr1hOhEhApZ/JkZz0vNpefNiDrM5d3B+CKZ5yR5NHT3qUYnzXxz+a9JSJeEh5b4
ajXlYYVCAUvuigFE3aqU2W2usgw1GwRhpQRNR9Qxko//GCYeZhcUk6fG7aGPOXrMYr8A3R5QdZQY
s/KcM1jF4/HhZzGnOHTF9KF9P9wrGtubsLP1weGxPgy+V6NV2iLPUTkdCruh3vph99oaduNqlHf/
u+x4mQNeIEig6PqUsP/D2ZctSaory34RZgxCoFdynjNrrn7BurqrQWJGCAFffxxlr661++x77dp9
kaFQoBwBKcLdw76UYTl9Tyraruy87PYp5/rRdbo3Y4/bOvLHcZAuiOpY5uVuktwK6VjXMoSCGv7s
3bKV1MKyI/XkFqlHG2p1A0Rnp6ajB6As797mFCwu2SWrn0wHuT+cpX1rzZDiOhmbabwc2GJAeHFX
sdM46kM5B09nlmykZUkQ5MkYrqzS2vc6AzU1GZ9jr+hute02t7zOXkhdj29QEIA64bpJa/u5e27j
oH+Wce/h2M36/tlgnX8fUw/Ck0UyXUDTDheCVu5ae7WL/RVkkwBZ+mw9FRxdng9PvAVCM7Wxe+Ii
Hp6w1E22CivwpRm1ZJWf5MQ+zGDeeA6WSAfgEnK14FO7drzk4o09EI2kYSfTFApJ7siPx27TW0xE
9/7XuDkKGrW1Se7ulcpsteksHi/rEtFVJur+4PeIVURxbKmD6Qez0Rz9ZQtzF+JXiExiIeZBUMMl
wPuEHj92fZBcVKh/N34AueBBTM36rwEQBqD61IR29DWA+F5yKUgpTvi/LP6ymznjtHocoVyxM72B
uvrYxggkz9wgw/aZHF3tfFKBq/UP7cfYfWzSQEX7IhLBZ+fB78t0PwrBHvqaztjMnH98jemv2d00
OTi0kVsyTJkFNjOkK/xYbVlWiBpMBDUiTaerateH2XyIvjkqoZQaeTk/ummNu08Qe2cIWpEzcacE
ijrj0umt+kzHGELEDi+dpbBECdD9PEqwftA9i+SEPwqwyvh07chfRxd/o5L0xcp0y9ivlpAyaXbA
DYtXzxGf7gxtMoOZ/4CrJHiGT3xFgvHaOBZ/BZaR7WkPOUPjlAxNi9tV4wLdgPlxWecL4CHlwTgP
aXxqkY6+hZQin4b/hDHLwm8hS0v5/U25BHs569sd+lCX701Gs6uBNGCNIm+wgMGTX7+QDsCg/2Wp
nHeR9dkVYGF5x0v8n+e5v470377m0APIYqAr71U5AlOAQHN6aO14pAsA6AENmxswG7tlOeW4T5S1
Al3RUuJYgLB6NEedMU4Txebc7VLs3GYnM86l2/32v3uZE7ICGXUIfwGa+9ckZvh+kgjS7Kj2FXZE
h4wpuekVe0KA1zqkZPDbkznkukzAsIJxxAWJmwZIDUD7BT0wdiA64n/AY0RDRGwdOKIjUVWeB/az
C2OxnMOIdWSSjiYT+d+TkmYIgIDmYDwtL113ui33hA2QCwFBtXFnNGmL/fldlOze/zMsbW3p85/u
wKFTHRmlMgdqQHKZZ8NCN352GBzRJZsvXbPOG+8vIHxkWc5/uvcZoOczQDym0CB1TvrmvFPf926m
aamrToKkgNunuHv1qbR2PGgL/HbKu5UyJ7esScAYsWJ78WVjuAcvZRYg8TpPZQaqoI2j0UWG8cuG
gr9vLJu6g5nJ2HFfXUrgx0EjwpmeU4mrFbT31zOmNiQl0rPqwZwjAhBu+87dceyxQN6vh6PX4X7V
x6zHCrURUQnBDoUX1gKt3fpIds0OY5wsrVoM+2Q+sTZO5jBOkHh0RChXXwuxdl7ZfXX/HxZs/3cX
mckuAqBLrYceG58J+IZEJe0lBpwZasNzQ/U1Gf1hr/CY9wFMg62pghdEYMnO9IKsbS+l5zSXgDU/
B78BqvqPyXiMrpcDSTLV29GHFHHW19YJKqs8itN+fM0n0CkHFXcPgy7oKq+t+MS63tkSR+Z7FwLO
RxlOycaruvZqEV8vRcGL52lqsGnu/fAlV0N/sJQNfBQSJCFgmmiSYiiOdXNwSs6ObpxgEFLBvweN
h+uO4kjcNLKxMbZzX1yrObEouAjOIe1XpmcaC3eBfe51P/sxyQRgqFxvatZIMBZiupQ0J3uZgGye
8NTakHEKn3qrxaa1dA+dD0whUtpXxs+B72cQQ0ST4Wl86yDdW4RBdzG9uz1he+wFrSMSENPMtZPf
Ysr9vfGw8zy/hRBfjpC69rckSOxkAYIGIAmyTTdfs9sFhEB1icT5l62SubWavLxYmmnMhKpR4wZp
dXyi+U35czOUWber07SK7m8BlRmxNqDOE5HTmCxQS9Y7pV2/+XrPinrltUL49D8/nR5GCMgUAM3P
b9u4Q4f9/um+TH8+4dc7ECRESkQkdHt/yRLbDQBVsHz4ek0RBNDMLJGB+3rVnlvxClS435/QTNjy
8vcnvH9bPA0h9Tt/uvvcrp9gvYNPZ7zN/OYTSsiIfb1JPX/Corv/fvevRdcggWfD709nzrYDf28l
IVBR8xdhzq6K8ptwW3//NX2AtGM0tJZYAobXPAJ3NPNd7fpUUxU+IFX2KFGh5x3kGyjOlTEAlk7c
vFZOuaipVZwrl5EVm1BKoAuqC25M/mPpIiKXTjHuMjxD1jMn7tFyvO9m0DQNwBiez8a7f9uDNN8h
ALo2+VAtUnUM6+znlz9zED/EMx8LztBeKs/CWq+ZZdqLYVhKEToPaVK5D1CUOoZDZ53E3BubQO9T
ga/WDBo3GkOyHqvtFKqQcIm7FHIUISSP5zlM43b1sCr6oP6XLc7kmtFAXu6vMgqJmH/sRuZlzFkd
4agKQutib7qDM8ozwM33njlr6CBn1NAG4px/3m/qaqAPnPBqTAKCD1uISVSLr/cLzfBflZ3Lg/HI
O5GeAlfe36kxQdsdcdAhS5HtwwcyNu89S3p1/0oA9q83tigA4/e+DezkxWV5lpYDAuuY8Is58vMC
1Cnd1lvTDfwcSu6NCwQCJ51Y/uXNMnvYtWA7fk1gPEyDV4jL8fcrfJlpVguQ8f95ha+BvFG/X6UC
CQX68VgP2T00ku20WAHKjNA2Fh1r17c8UOqTbIflPMSsJzYckHUOkW5vmzNjKJUw2Gl384AuWCKf
Q5+sNEwWvVcOb77UaeQM3vghqu7Uhn38i03I1ZTpgDVhj6wylmZJlIcu4FN2+iMgzmcXJNZbWrAQ
6lyqfHbB61kWUBu9gbqErann2We8XWdD0z44BFYf7lgZtrvBwj/XqwJThgUrLyf+gYtrPAKqVatI
mtbBkr/z+mJnRgaPzYyjErnkyO2L8Xi3Bh6LBjwIVkBUlPgJOvzK5YLLDvF+y8nXysHyZNGUczrb
uZWZJA8N9Ic2XNY73jocMVOWXGwGPAjwxRbkGPt8kblFd5oktR+ELZ+NPUwybymmttvj7u6AU+kt
yzqw3oFnddbMjSkSyTh90KfKVZCg1STd4dJwVsaMHeJBN4P9JG7+lIaggdG8gxQqA89yjWUigpDI
+OYHPZD8IGXdgaM8H04uVCtC39lrJ6kQX0yXPOzr1TSWxTOjSJ+pAcURwoDmz7WFsgq0Ar7DdHsF
ypWo7F+mN1ldCIV0djJnQvPFf4BK+gJKwXgWz01YboEs6Z5MR2f1Bsrt3c2cW4jpmSTcPpsePgl0
eeNUHI1rrgECVAjV7xA+sJ4K7D93uBRqOyK15IjVo/EGhy/soPRWE+e/bVMBPhcUriWAwj7CfsZR
DO4/w7MjVVO9j8cKeOM/9tqfAw29neFGOr1kqLYCWHWTv/bW6EL+H09+0/VqxDw9QZJ9ApDWK9YA
L7bfiCvo6tOL8pfGySlZfvHqHv9jzBC6Anwm6mAlMJ+Shz7S+VYMlMA8Ojq4OepgCk9mdEL+Gzik
5HkEuurme9257fLilTghP0wdbxGOx0lVP1VrCozF2pzk17YFlC/H5gEVVg5Q74/XSQYapmmEqcvD
OOrw5HPJHmP0gCVEdBRSMFPSto8CYa0xU+5NZV4L7WGerSp8w2szqMcwviDPeO8ZU6t0sijzEZfQ
fDpDSvvgdD4yXkONBCRkQZ8tlQhsEzATAsFsJ0AuAIL5l+PLDyg7APbDZ5o4CeprRhp/Q+Np5swN
EAG08MhmisqZWc0iSHvX32UA+pQzp9EdhWJRgC79oHFTR1lR2c91SpFqIa6LQDZhWw2FqB2zphlP
UvMVlFWrZ5lja4Y/pf6B+NryPlNTZrta9+R7RsBUoCCGP6oOUa8u58XJsytk7rIh2XI7iC9p4FXL
0MmKV06tn0UQ+J/5cLvPg6JXNwulVt6VrzuAr3rrxqD6sIynCVWahvx5QlmrJ456EE+9RCWoLCgf
jElIMkVgbQBZPQ82qmjWFcLpKzOKe2N27IkGRHQeraEu/NQdvuZCPm6OamXd0YwHrChWKsCfzHov
meqfxr5YNpAzflV+6AB+wb3IdL3aD9Y0VQ2ErDv5ip0YSjllA+gTs7NXxGskPvpHJy7aB1Cr7uaB
FumhrGZ09OyFEqjeCvSRYTPayj9oq8sj4lv6NOtTLG2Z6gWh03AyNtMAijCc8rmZREeXKOkEl/kM
DSHbEdhVjJi+a0Ow9GvY2Mwo5OCAnirpwZa5WCg9xWdJk+DUVcGwGL0p/I4Q3D4Z4umlnlDAoYpl
swEnk78lZEJtiTz8boHQvCzdiRx574hrifQNaL1u8L0U4ytKI58SZDaiNC41cI2aX7+aoItPEgud
A8iMTRhlIct2k0XTyLjkPPjtnHBoEBO7PGUU1KaIIlQXNX4ncf2bPnYX66bA18P9crxKCJrtJw0o
j2EH9GP+o52grGSYAx16gPSkUHMCq2Bk/IdNFT8bdsA81s2e/x/nmVmIP+xCp+UXewJVwJJIxMd+
xh5SX7OHUAI+EtKbsYw2gj6QyemWZszYaNitB9ZNF9PL/SzbSg3lshRF4MoFjeUVorXDScyTVbEb
ridUkeKuTx9S1FiB6H2BjYnX0Qe3msJbHgDmgjFjkdS3VjH47Mu8klBtFJlYeSCAnBygssO2FQsh
svbFqcrfR8YGmpV6HId6AQwF/8b0L49W7VtQ03IXgOC2MuY44QcWKIJkL+5WKB0DKYNC829isn+A
st/f0kxV59Ebg8j4y9KDVEQV6DPz7OIWu+TT2H1Wx1gHNBSyNbjOWNgcjR331g7amYXaCb9I3gRB
cn5+O5a28k0OCbaN6eLd+X/endbhsKrmdwGFmUOjgt/vrsdSaqHdeC0hpSIaXX02gXNBRLZ6m0Tl
L2k22Ke4Y82hQYG/tdY8e556QBQQp6k+wQZfZN1ALspzi6UiXgypywRFQOajr6ZQ1rihfXZkVP3b
bnyJTV4SEqbPfU8OTk7dt3hooENWZumpcRTo8XZcrdwiDl4HN7/EPHR+Cq96ACquePUSfCzdVtZB
eJM+QZ0CzFGSyndg5XcJ1t4/nbj+htJc5NlurXId1gi+e7yzzzqZ+CyaGX/LrGRlXCGHhIpOrJZP
Fdjf656oZG+Dyn6BetSwcJ0RF/FIekhxjzFQbRMJdp5gW2wwMiMW9DqVbRfpacy/+TX/qAsZfyCS
cK4g0PHZuNPKxm0/jVh/guhJJSJFIX8DxkgE6seaVEX7yVL7imJq6sPr+efUp/7WokyvbVQeeYwB
3qvqR8hFVI9922ADOsbO2tj6ibQXEMe2ZaWruwfkCpMFywnCGKgwN1b8IS0Fu9TcB4p5PgITXy5V
XvFVF0JOZJVCcQy/ADu0LpLSeLxi3+g32cN9tIvBSxJhx1dZAPEipLsV5vnnlLsN3+r9FDN/6lTO
Sgy8W+dhb0XCyq1LHGr3kI8AymVJ1X7vxQvwx8FH3qp4Aelt54QfjJ4IZIcX7Tygxh8FeMjfBdVi
lbTYB9AREJXa1pBXy0TwMZEajAyVvtU669c8FPbOqn37IRQpSkbNHkNPnzxwMJ95SZIt9EFDgPdo
+6wK59E4QJKoiCDqB8iZlO3GtbiLrwD5IkAxAa+TbwEw2VsrL+p1i0IwgcrSF+jfu7ucML0KB9v/
Rke15EE5vsbtQLahi7ohxt7aH93A83eFcm4bBfjRxmGcfsuLwv/mhYgoDLkdbBql8/cx/zBjGTjO
a2yrvS1KtkyvoyeXxu742KgKWbiIeQ3pCwLKW/MSiO8ES27xjUdza9H6KUqdYS9xMEf13P2ymQGS
tv/LRRNGwKdQZPnXuQOQ9nuouqOiJST+TNMK4JQbXnv/spWFri54E2KDTAFqEf1xzucBqPWHUJ32
f/5ldztQbtOkO/1lj1Fg9KSA+O8zOi4kWMsLrfVr6cv21szMxRAaPoc/JrDe5Q3Fae4mZNlaBJHA
irWwrU3J6CxrVNS7JZXvrToyQPCkZ2xde6Q+Mez0tmDFDge7w++JtHi8SyirD0WV9lsJlc+TH0NR
p8tqZDAsVPHLoIV8TYWEJkDcJo+F00MhVmAxKlz7DBhAdWmpZ6+p08dRWfoxNtb378Iet9BIwM6U
0vJibOYozpm/BzPobHoeEwmkjIq0OUkkpHiuy8vdJtoCJQQLO1+m42g/ggye7LupBYA1JmODvV66
AABa38yon3fNMuAoD2q6XhbqYz1WH1Vb2I+StOoMscVjnsRQ7XUFR0bXz7amS4ijo7IW8X2U62lD
WBY/IHuaPHWuWhqvcML6pSVYx9tgKwL4Ba2Z0Z+QJ9SxOKYt6V44aRfZ6EGOOUCkcCK9Wpmu6rKf
4MaP17Dos1uJvaff5QCJMuKtatp00L3ESQWqVVXImGztCvVdA+rLhzZEFJjk/KRsFETMOp+fejz8
zZhpEt21K+Wm7YpSZ8oBhFZX4lN7kwBBsit5XFxM45AmW9oNRUE7ryrvNt5NBdhKSYoqoBRwxtnZ
2MwRGJzt1lZIcH7ZYiuNl1B7cSIgD+tp1ecDciOzBk/BVLEXIDVtcvSvOA9ydr1SuEGxZ+Z68S+e
7/HACD9FE/9y1WC/FK01AZYk00tXyXALfXQOrUVKztoBf7f26ubFETVHfqPpP4Hl9T2P/fJa8SSe
ytYmeEKN9N50RQCFur64NVmFkqb/ae/nwb9siG2g/oiKcj/91fiJdM8MeGZQMuxpRQAsOFWT5wAb
KT5RkmiEqss4HszRVxP4TrFxMgUWNcq7sblJsQ4B63E+FF771LvIEH8VejN21wJP39juzn/8zOiX
89A6zSq3Sby1wEbboNjqCLQR5a+uY1nQDrT9nZAJf02z4junTF7w4OavZM6C5/IliYMBoeHi0Zwy
NdLdI2WoF8Ypxw4WyC+wPRCFxTNlxGNj0mAW+UPgPVNBnGWRjfKSO26+deymAH7Bo8dG5Pk6bQfn
IQBJbKFBJ3nXU/CAIPsM5MfyC0mrKAaTncdYhqTEaxegO3YPROIJUjSOfXSgVbsvQyvZTo09Xeq0
HJcjCpm+aI1dcv2Ge05xJH6NFICQOkKAy86WgLfmx2SmSTEFKmRk+qYBJE8A4aAm1GjM/hkxcxh3
43M/x/RdC4qtun8fJSlu6Sx97Qy6Og5lczEmMZuAQPBPQncbYzKNJq66IFYQmXO+7ObInTWx7zZ4
3F3/zA9psM19QrtAnK7I5CVMy+po/O2JW+vYnySAWB7b+AhsHaZGNPuu0gwheJWeQul5a+Dbsisq
WYVLbFzGx2r0OySMvWZ+5tYoVeQly1CBd0Yy4hyg2AIRg2JWC3HaLlsbo3DKsLkfhgkUmmNE08aD
PbqAoDnYT1eJko+9zoEEJzGC1YVdbGylIYw41GQ3Fm2zK+fIpIAi43pibX6tLRPKdpMnYlfFgtqy
eUMd4RQ6oQgt9hAmBZuzxFJ53MTzJioCsHDV6wZSY3EVbIJwjPwZ8NE3Ft9jA456b3M3SFUcgS9h
HUVe9C9/3FQAdGE4gDFTpd5vt1jSGEXL4MYwm7Gb2ejsBlzLv92wCqHACUz5Meu6dmPlIZL72eg+
ckrbW4o7OO1Sv1nELkgBPRQJ9i3L3ceAlu62Snww+WfnEKVeHktQe2ZXUhfVwgHWbWtcHbvL98oC
XNt0SdCh4CVr3K0OkBKCbJD9WKRQ1vSZn73UCXY9anLpWyewGMbP73zPJkhJpJ3z0yp7rLlyCG0j
VhGFCHOJKGk32Gag6CrwNCuZFc3NsiRZSAWqeSt6aDSpAqFDJAG+g0R+qlKFuIUIt0lbhb+Qn3uO
B9G814VfLwKrIQ8eUHLrDjqqJyoyb6fGwtuiaFp/NjNC6qeEKFcM1ex+SL+3FVaneHbNseP7jE0B
9M48I+lZvRhnkUICWNTO7HH+2y7oLxsyYs0+LRDanvxtCpKiqMhQot7MWKwK6A9Bpdvy6uLGu7p6
blTzXGnPPY9xXz7jXVYAN/qIyMyDk1VB6i702r0ZDZQU0O/0+60ZRdajgbpTTFGfE+ciDOuvJWLd
g1RnYGga4N+9/D3k9tGfa5DQANuTJGZvJaGz3ChXZyYkgJm9E2N73oEQljV9JL2g+5zWcWLVn22e
DwCIQBLLrvU7qB3sGFvt76ZTclzlVe5Ffw381aWtxG4L5Ehjn3gF7RCGEoLFRNgx7RCGhvg6Nq3C
xw6/4cNPrMggyDzoX1A+fEFB8fSNFdAJBq9IX0Q++FsJXg64LmF9KZAQXkJmm24oGdkCjzd87XOj
QDA4UCeEjtzgoby4MVaoiorC0mOGzLQf4/k18YiThBy1lPFTnOj5QnE7FGZEt+hZu2qVj5IXszOq
BNDN5BHIbczdVDHoOKMY8n2qoGbqnFrq2Zw6YVf8AMGjRTC70k7pBZY+fJ1jPwFeZDJlyzrHxrPy
rMF7VQVuP3KJfcOQRoAkD6j8wCE64C/rbNSfdu08lsgyfo97KiM3oOwF9bzGBWruFo+2svkKwtMH
VgTQCUxHaLaKqdoNQOJA+cSxqkXX9nssNULg2THqBCTfWH6YL6ssLh+LuRmRWUCm4WYsdpwcWTDt
bAyd0pSyk+tU/oS63aBP2zQuloAIaXtpxtsREeGqh16xVPFJIC6/aMgQRmVqP2UB2FcUkgybEemn
NY3LdmGUhYxwkJgJsF1Vz6XjAWu1J4mKiLn7EhB8vDBzL6ZnI4QO5PUTaqrKqwPN4X1ble0yKQP/
feyrn0HhF7eaSesMeWgkvX2N6wh1HuZo5A3ZZPlRpOqnj+/sHQ8XhdqXgAUIT/EFFJuvqDavzxVI
TCsehkASswAlMx0td20CunUMvckRtXNQbseejrhavjkTbpCoA4L6b12frCkDwhJ6b/wnww/jtZaz
zRxhbREA/BhbCJsXBALkDfTQf3NZoBBZunXwSkYSb1DqpNzQpla3lNanPB5dFOXysPVvix92B2UX
BJ3TayCam7ZSsRsGTg8Q8YYi5Nz4+SWpv1dN2iVRosEXrXj/S7tr27M3A2/YW1rFetV5dnsIsYG4
JHiLC6GwyPKg4LBG1W1yaSeVLDRikWALNQJK0SzNok5lAWif9sVz1PTdmUusQjyljOKgrvGPGteV
Hb6m0Nr9CEMOZRUNwhkeKGJDWyijxLavXxkFXKslaf8j8cdNmzRI3CnvqS8JA0vPuiW03HYEYgtj
ANGRMXMXXYci07pIw00GTfJDNchhS0NrH09VuXJGdphy2Uc2gh4IxKhh3XOPrqtYvaVB2aHCe8gj
WY78A7pM19Bvgs8aFw+knFEDFjLoa2Z13R7Sr3sGfvMZDnMxczAUzuUIXHoGGMiQpOJmGgiUOQcr
gyr9bMosC7JiReivkNtxTjoYnZOt67chrK8NLRGNr9on0MfzC4Sd7efKcl6gUhicXVHL0+i3Vy0A
5akLIQ6cfQpblUcbohNMDOMuCaCAAnh/RY7WOVZgKqa0eNdAZWyATYc009y1RnqZI1sP1O31WdEO
xHULoDZiCb5sbZUeXKZOTqdCaNbPiMMZmJgyHGGJ8DOrU2CkRsgXGLtpQMYCnt64mD5L5Tcs+kuo
aI/PA2oLXZpcPHdOJc8ItOJKmjQyfFr2L3ZYiggki2LT8v5niEzIDWWCvdMwBKA2kpQvsNqojji6
mUGIxusb6iIArjxlHwjrw0M7/rhjPKuje5+7wRCN0s0Bqiv7VT2EzUvjCbVCUch6Y7rUo3j8MAf6
sskE/hurx4XuQANFlM0rD/fDALvWQ0zA9FvMoIpDlpAHpIKtRapRhDBl+1KO12YU/iUsgGrV3Yow
7yf2dU1ki+5DE7+/Tl2BtFMFmc+Wv08trkNhuYtRCflLk0cdBlD5yVJ2bJBmiqBC1S+HDOQZJVCK
nFsq3qJQHAJOuJyvBZQ8r+V8hDT0tXDzBiROmMxgX4EopTXulaZru6Q4W077kQHVU6Hu11Ob2T2e
QZCFMt2AJ9NpDBEsw3PuCZhP/VCoagEaBH2qK7uIOGACSJwP/66tNs3dPPPw1E3p9/9WWs14mAGG
x8POG/Hqfyq4BVDKHnn+q4nrcD800H4MFerbgHVTbDkBwwr8TDCTW2iTYcs9rr3aay5T2AYgW9oK
MZzkyrqm2lZYqh/KEHm5FJf/Fs8QJOcqSClA8HC6QJS5WsWc2w9qygJUGdL2U53f2hYL0Llc763v
hdj2BBXhRcK6y8jn5AvL23c3Lk92gys9ywdUWwecCVEub0EDlFz3lE+2Kp7sLbDSqGReufnK8YNm
51DMBnD3/MjQDTLTWJeCtbxy7ZZ+hnXx6IwoEyQr20bZGmulfVH/wi7vnOJe+J70eIc6zSpINHG1
bcfuHOJS2mRuqDeDH45XOwiTJTSg3VcbCUqXFuJXSU/IZAE6jov5SocueA9S6Jw2vSMfkGBS6ybv
KmBdWmCjEcbCmkteK0nUopRB9tFUwyKt2vzTTlsUQSh5/kwBDVz3kD45TJMHlRYfWN6UaQc5/fHk
diR8ChlzcMteI8rVfOepD3pnaDf7mOgAeEL96SQZbpRhACi+LymA8EocIEUsVojcjOeC0Trqff9D
OHXyBCriuHUgnLqB6Cl7xh4dUpFl8gMyFgAQlsX4MBZEg/bT2uu27NUrdFH3xoPTbgJrDfE5V8tq
owa5tYMk30ETgu4c5B+O+C0zpP46eoH0BFtyCPmv1ICg++jy8Vgi7BsNnMVPPiEIB7XDfsaeaA8K
wc0AtODQ5ScOoB4YNW23an2UqU7wXS4p6l/u8HCxXpSY0ijsQ6S/51GpQlSc8cmTbc9apHGFRVGH
B2kLSIVHer1TCtHrKXTKd5YHnxpI02vDBLlWXvoTxdpLEKBZVANHvQCPDwoLzKY7FJEaN0OflQ+J
O0euKyV/UIhnFVw5n9jlfDY2D54bSD+tHCd7D8e2XiLvya7F3ACzDCVV5I62MbVcC/oe0llOLTBL
adyyq3FkjAKaL5DE/rLV1kAR/cWNZZ7FuOWIK13D+9z3yXKK4jrqMvQawWYrSVdhVZcnK5EoQDDl
EH7qvfwI1MW3AIDJE/f8VZXKR0hQ84U7ucdJsgMpEMcNWOicahR1X0xj6iz9rhu2LJfuDnVIxks9
N3xbjgi5AGXAt3XC+JJQ5b7SEXr67TD8AhluSjV27JC1em4Rb49kx6qVhkASbpd5Mu2RQVikxPJR
KKr2tvYIEFveUAexmiTYxplVLvCXx/Xq5G8pcyEDE6IIjGfX43ECWXVReEhHC+oNS+1niNDbYwBK
nVJ9lHXqEWJBxdbYvhqwwv5xkaGrVzrQXoTVyIkgVfAaSo0wTED4y6xGuewL37tmLGXrFOTsuPA3
yEhNRxCMym3io+KNdhso/vDupFuveISiAtbVqLIH7BUZdsbmFIC+QF0WcFArvGIrEHw6LsJQ01yO
LHxIPKySUW3iu21Z4z4l1bQHHhvfTowMBgep/6iAPcJCMHuzJNIOGiTcVQ8B5m3RDOHNRnlPO3B7
bHpQaR68V8RKOfY4KVeLPCn4EZjhcscnBCxCwDyWTTC5Sy9lMcRd9EOCaDjzKVL4k7DoqQNCMQZf
7WZVSXXDWnpmO6NsxESxakqA3n2mKASAcuQpFnl51z6jyheC6Bl5wv+HAqOzgMJ7eQ3VXFdYPQcg
I18R+SzuTYO89LKBQthqnL3MgGhkfO7qH6aDQqf2CgnTbBkE7XSFwhSLPKcbkGXxpuvdZvt04+Yh
Af4VLmYAuwVy8QGRnC21FtnC9lHAvbNUexxY0ByVyn8f5ZBagEI3ZBgheg2QsvG5H+JOhP9Vbvfr
HE/CU+ujuq9l+//D2nk1x60r0foXsYo5vE5O0ig5vrDsfbyZc+avvx8wtqita59Q9/oBBXQ3wLE0
IonG6rXKfaZ5PlWVNHwNvGPXOuTv8/nOqm0eAFn82FZKwp8/t0XeYB0UYWHoRtiEEpLach6lrXUL
Eo0NtKWxq7NNanwO6cjqgvrbz2qeb4pquu+gA3pQYTZYG34YPIZ86j2puZTTwgHW/GB+cAETXfij
awZtA6+gyWPaN89eqWf7Nja/9GGf3IX9v0iC1/dpN5U7z/Vhi4lQIGp8SDdlD05laHJkd2la536s
xonUKfIjo63aCE048FUr6RcfVpSvFvIWK8tU2o/c77V1G/vBc+XWKLXFtX+1Vb4UUQJpT5Sc7Q5t
Xr2zeLSIoWwGSD2ogvSKsVhJlz6St86HjTKk+oPRPEWSnEm1U+R5+AHfuJtU0nFHqsI4vpgpKmHX
q4tUHwJukmBJNlWo8VoQ2t1OC1TjRuBUtx1ipKMOv5CgcJJxA7pW8EXbl6SAR6CMg3TTOZp5aiPq
9T3AXC9aaDdPbKdX6pgVLzA/boFJKo/iRd3vGu2TkXrVpc4i/za0yixbx9MQ7yBwQWMl70dli3ip
sk+B6T41ZvEXpRNgxPJhOPG3Fq0GTqoerSIBL+el897yfABXtfIxRNvqaZiytdnVzUswTfVLkbkP
JWTC92Wg1C+eMVjrfpo67rAMXVfz9xxRxBu/9e+tohzu+nLy73PE1uHnjD8FWVwfIzUsKdwIkk92
Qm6SPGR0kN6EOmow8hyVSa+vIFyVJ8qz6prqE8+PgzSPTp9f0rAA2cRGE4DkHELewAmmZTTphnoI
+4OVJhB463CHU1Flf8gact8AzdSNK4bWpGr7suDxriSO9SGjSglIqJZu5Vzd64M9DN/d9ja3AznM
096A4Zdg3vCaXTH7ATxpLJX0YwRpO/VfcqgjUrmFmV/dyeB8AJNuQjt686pBkpO6Ccv9be44+hsI
f9S9DDYoptjUoevfvKnddBuHMvuDDFajAdBTL45h5XXnUFmbbZvswY0eLMfrr30wObssmsuLm5wL
MnQvqH31mjq8iEqal6weP3I+590VMAscYHiAXd8Yh2vXpkdK2r2zYyiwsUhbq32rZiqzbqbeGJJ7
E6SCr5Z6BHVpbp45HTm5A2rTMj6vo3TD/jlCvhx1EycfeMWLOCdW4xTZOs4uMm38Ky+t/ltZhjoy
4YZ1pS49PkTwRrUchz10VvKhU5EKs71cP5FT79exNwafalLHOwOeg530ag2yH22Voi4ivIUJpK8p
+ocgco2P3bemyoKDHhaQlg+k7eLMrjeNUtV7kMs8t9xgnk4eMhXWNracX91UdE0tq/T1m4A3XTPT
yl0iqr0C68mfhuCjzX+PouVpo0AD9NHg2/bopwgRiZFiDeY1DqYnOYrnvLivQOfJERgr62Kg0LOK
BL36XEPy5I4jfOdiVQQ6jZ1g19rEtmJcJ1/92ZjK0VEoOVzMvPCXp9QHTCmCFntqwrkYTpG9fuco
glhdVX427ZdgGUI+gr2ODdf86+X8ng2jVWvaB4QJdtR3T1/c2fY3c+sNl0nL1TtVJ93V6QAHY/bI
4QTZRCQUhWRTCVkh2UsNS/BgIAw7OygKSZv22ksLccjcI0/7ziGDpRfWXkQ/xMpyGpq/ATwKEFls
Z0DUt1UbcsvAnjiU6lYgmTfJNOenool+NtQG5icy3/lJ9hbHErc43sX9FyHL8sDNILyX6y/z5HCJ
Wa70X4S8W2qZ+8dP+cerLZ9gCXm3fBMovz7+H6+0LLOEvFtmCfnffh5/XObfX0lOkz8PrZ/Qdwyj
J2laPsYy/OMl/hiyON79yP/3pZb/xrulfvdJ34X87mrvbP8fP+kfl/r3n9QNwpq3Q6NAtHfi1S4S
f4ay+TfjN66kCZmVc0Z4m3Ubd2ZSvB3fJryZ9tsrSKNc6rbKf4pfrrp8anVAhWa7eN6u9J/W+0/X
ZzPD1nswY97OlyveVn3/c3hr/X+97u2Kb/8n8urtND9Y1dDvlv/t8qne2Zbh+w/6xynS8eajL0tI
Typ+5e9s0vFf2P6LkP99Kderoc6tjW+TYkXnTukFQyJgs3P62khPMk3VSTcepFlaZK+RE5ZY26/j
s3TXHCAdvRRZNmMIngqjM9dBY1Fb1VrKYxGlEKi14wu7YIhsxSgtqSTswbcIv5wzR6Z94vT9b+mX
dh+eqN1cw4glbbJpRtgybBMQWAvZ/gW66CukHum1cpX0OLgegs8Ddb6undwaGCrTuzKHgVREGUmC
kpz0Ro4CnC1QLzebdOuJ+aMHQEXmrINaRi5VhiN1zqWubm+BPqySm8aKXHiSLepLihmJHXb24DAR
U92FCVquLnw3FvXzQ3U1SRpwbh9T3SOGU+RU10pLq6umdcY+MCug63J2bzTTwa9ANryZ7YwewOS8
+wK5ICvKiY1dIktktY/LWnLpcDAakprB+bZelFXdJc5TaHl/XVKG5eMw3um8WNzCzJktmqMfPLUe
KWJGLygQ6vY3sXrokSlRfyNc36nUX83TsLf4vZ0B5QaXsBFa9r7FJGmU0xd3BU7EUzzzlA0dqAq3
rCg6zWH6KJxjWTnhbeBpkQcaRthL4LgQXJG8us2QxmWa4szJmkOPdvtmzi2ymertkGb5+f3EWZvC
Yxcrj+/WkkOrsO/IdFtHrbHQqk8RWpvVIbiPuiy4lz3AXgG6rXWw94HMcq6Nd3HIuMGbk7uZylIR
usy8LWT0T66bpORNI/Mkm5nU2QllZPMkewimTcdMyVbSmb2GyaFvmkFOwQkzCoqjEZtVVr2nAi9D
bSyEeKyr9PteUbR7ae0Rk9uCqTXW0nHzinDZG2aVlLceXGTsEsGJk71TSig9wGv8jF28iRY+IzKk
k7D9h9OYC/Ng6u63xW6DJ9Th08oLTnl8dS89y8U8NAxB1Q1QmIhP/fq5bsOcUj1KDd2t/BCWE+j8
ROoMhi3XP8nGKgoU62/tYh0SG2tBTQjZQhGbgWxB+HpC+W5OB+XNAmZVkjBIh1S5LXib9GbBeoTr
VYGhYaPDjH42RRPHZXeWQ9lbmnc26vSgjWUjtl4c/9MCy7TbNfTR2xVQ2+VsfOrxkrFFRAFZzx5C
NcwfYitndxUjKCEd5NsSNKgRqS3gSIeX1j1RCjDnKzkGe/rT6FjhC0IL6k7aQY95p2XGEltLYUu5
jJy7xLwblsFINYbXHmc1+aJ0OScZpQWTmxknzxEAtaPrkDRQ+YZ9qnrjICMo4PLYc3vhgyNg7HlB
dV1ppzWQKgcKfwEn6QWcpJsA9ZRzaXP0KLrS2AqP7C0xckoz7pwR+aYlVJp/N4wkRGVZKVXne79v
p8fZsx7MNhteKjbcp9LU6+1Up/m3wLQ4UgJgRepsguRNHEGpif+5sgCuJhX0a3Hb+iulnY4SbCxR
yLJpG9dfW5aXbRebhC3nVNVtM/Bba+m4wZN9z4/3hstX/w3oOWj75Ajz4vdbYEcVdxPBmIvAlX/y
Ks87sXM185XsygYudgsIQYOm/c1aU6Y9Vrq1M5ZIyE59ZDhFDOdGyMSKRk53qzYCYElaoLSbEcbQ
HEJ1dQ5aZHOi5r4u4X2WPdmUU0a1bW6C6vCbn47ktZcGgBxgcjb3Mlg1DOSgkxBO1NZprmOefox9
z4F8OAVyqqQTuiG/bDFHWVfpCEXvT/ZszD+mr2sk/Qtpy/LSemVyB/d/ctfVzqbxSH1C6vXTJJ1z
NczgSRqtPEJCe1FndxpWMqYZQFBz7okyfO4l1AeKtbK+baK97Kad9cON9GL/xiYvFf9dwgt+kX2F
lOk4GhlEd6Z3ykQz2hqMlMtY9tAJRpfEbg7v7UrvnX5nG63QPymIPqHpLmJuq0qrHMs5suknSk/W
0lNVk3rgVLm3bO3BNMPyY0u+OVQBsttpaH4g69HaXfkxCHIVBfUBXL9afNSQkL9ag/0sZ8Slm97V
JS+NpUm21u640ZiUXJ/DPPTPspcN5dcpcO2dHA1T5Z+DBkgyD/dfIfFrb7ENwExRw/FRnxDexXGb
LNeRK767XEu1ziZvM8GJ/495S/DPuZGKCoUT7dQwKvbVbAaPilrDQl956Weyd1+s0dT+Rlzbs0yO
ft0gfk6dpP3i9QlHOnEfPoWxyz3TipWz3drp+d06HaRf53Co4bvhS3zR1MY5DkpJ/gnagVWLeM4l
Ql5iuutgBdz1MdBLsAh2/SlOFG+bwta1ckiUc2CaJVt4x7pLJxoO6942i02GaKq2TWpXOS52OWEZ
yjBpy0vDPsyJh1bbP5a0yvntFZb5RsxxRJtlD75lUQiVIu7gwEq+l8NULbN7L0vvAdgm5brLUbMI
QtS2QqOF52tEgUszonEFqdbAwfk/mgK9XvReLbi9V9IVDxo81rJbBhkqsBVptTdGvyrsrTHEoNy8
pttFWqKJkoPwWTadCYEEWvePchRUEOAsEYMIG4iInPlXBG9N4B815L21Km82HDsGd7UkSaralNd2
vxi30gh1Zng3SUKkVARJ459jljlLTCNol6Qjjo3goILVg0GoND7AFZL4Wvmhb1Ci+zX45amUStnl
VEdRDCPue0ZQbGOoHNbyNrjcFYsJZtxQOBbb7T4qHObkk0gXt1XZLEstjmXastQSXCDYRL42y7mv
t/Mztf7jyuXE/TQn6MXomRNw1kpJUer4XbVu4CoJO/1pFE6IMdx1p4HMlrGjYlvnqBF6t4XRVxyr
RGe31qOr9EYlv5E8g8ZcDh1O5u/NYDwjHKQ+19O2pz6mAUkHZEHInbuFsfE7OzzmCF1cMgcWLvZE
ZbKRXYjFp2blFiA7KUOtd+2Uj82qMtSfoTf/MlX2hkhwMEzsVeSQLDvVTCMgvEQpnlyqje/91tBe
Jg4910bimEdQU9pLWDsubPeBj+J0CVWYag5rW5y+Wki+Hi2j+quaVZftqrCBaQwAgXX1cRbnsLIx
A808Rm37lxx14sxWxkaU7vw2Vqy5TJc9ua5WKPURlq70PCZDRf0671MaP4erWQOYkbZeo1qz9Xxv
P1eFcl9Sp7ud2h61uTEo12OTaadZNmkDwKkQcoIraXjjEv4Cro9TkPU/ezLkTbSRRJ/zQq0PoHfq
k65CLPmqNiglB+WwiIozxyLhWZpaqUrYZByd2WouKPh/6RPK4Nqmck4ZdaDHSBa+mTFq5dmyneB8
W0B6llXmHLrrzevHmPqGg/I5SNdWVP7gKLV85gSqelaU9Ctn/f3FFCNNtcYDkEmkrEREWenVcxF1
G6jP5wcZr1UzQsQjJVLSqVh286i3pO7FdDnJ91MNwBFa37cLuGl2l+UWtf1GWa4HUiUrO/GKswwG
RTAf9YlKIXl9FCLU4+RyLAlxtdMbn7qmNu4cBXisHDoBpMpzS1WOHFae06xUM3Hu8kBRP/2c0/ea
cadk8Iz7lWd8WubwEhs/6DpqfyGclpGTfs/A4FwL0XCEqV1DPbO2o1AvXWzSkZkFOgkJKj9yKBsZ
EprR8wg68bSYZI+a0dEmObOsw9mhe/JzKH9fL3eL1Kk190cPrKv4CLIZHRMG9TzcD77Sni32niVs
A3p71sf6YA/BdHC1toWeFlOq2wZVK3Isu9J6myOn2w2HiEBxq2YbzuCfu7b4zYRCpeYziZSD1rGF
kE3aBz6oKzFuVEW/GSl3+eleAt/ZZjGjszvv52TpNo1U32vg8t8vbaWem6Ht+Y9lS0pfDsYEfyO8
IOkmQXHms9Z5A09aE5FOOyg+a+4HSJGdjxCd1XdNjGSgM6b559yfyq0bUF7OFhui51pdOYWqbTyB
zEcKOj9bArkpe9I2A0QHViw8silee3IITRpuz0qh5RnEg7cYjirvzBd4qbsHLcz6B12z/M0woHiz
2Gy1Cu6a0t9L00DRJSyzgtLVmNzxKI2yiSGG2NsAOgTPdfewNPZz3PrFA+hMh62iRRFn0dQegHsu
WMW2epdZoNkoMd3E0GseSk6rP3YNP6EmtpAcFkrM1P9SXe137dkUw6EFwUqFsH+RXtsNvw2TN93L
qSBgr1mtVw/S55rlvjPt9En6IqVdgcBJXzRP8z4MyA/D8OLZyksEU94DgM3mXPggUsUog9rg1uu8
FBECrW+O0jFaQf3g1W53gEmL9xERvDi6UDmqmtkheEGYjAXHFuy6AGDKEitXR0SuSsLwNvvmC2vg
GIqhbZUg8HfeEMJDkAbFVTaqhTTU3CKgK4cIGv90NGUDNY2qBrslOBdeJCeGTZiUUM+9rpKMWnEN
Qt3bDl2JQNCrQ86wBrJ2seJAxmQqOxum7SPXsY+5hmqMIKdUhdQeslxoBUtay2W8uBEuhPBSjqe2
rQ6NSfFymMz7gvN/WJ6C/sE3dL5vomckdzEagFfOlH9aYr8YRNaHX5AMEI6+bGsqGACTki3e+kpK
nX7swRMIAe1x8FrnYRINVbmoANdkx1Itch7CzHIeLM139u2YOKvFZmqKdqHC6SxNcqqMhcZm1eZ6
CEaR1aRTC4LodpnFtlzG66k47uGmOXuh0x8pzKY4PS3nTzav3JvM7MhHiqELGxVl++bj2CvNc2I6
+0DVZ7AmfXBOQZiuIzk0nWSbdkFzkN6oGr/FvjiqB53zoeLbK6PgVoH4ng0hohUsXTVavoOWI9rL
4RxXoCi10LuTQ60G8ankn3Ij7O55UqW3SeizwDwMU8NWRpWGpazqGjy/HOYOhJ06gttmxdfWLguU
FqADOjalk++56RrPHDZwJ4dI4F+RDf02hPjf4Qgc1w5S39d3sSY8AWixEJunqLzz+riheNfbtOps
nHvRyJ5sIqSozk4V+hUc6HgU4Far3khaCDcZJnXzZHht/GlIWi9+KfOu/VSq3Q+ti3auU1WP5aDq
L5SlA4+sG94Uo9B4GUF7bAJr8PfSG5ns91EtMQBgEDyh/H1OfGBSiQiuySE+UAJ+kk45P67+Sl12
Q9ISlvGXoFZguBbRSgmx/wyxvGpZ6iblT+1JNhRfqVb4NFh9+UQx50wuSYXscvaTdO2mbFdz04QY
9TW+7Yu9EVrWve7oP/wMQbJx0NLrUHCn5HUSdnzQiNdONNIx5rl9DMbsQ2tXv0xiQp675V1tx+tb
fGcHpzic7zpJUSrI52Vvadrf2KbM+k9xy7Q45vtfKO24MdMgASvtw7gzmVQMi5pTvQl1GINoZK8v
OSdZyfE7N1jQ6BBG/kXabyvIKe/iFtubmBKujh1/Dz80tdJ5yeDCb660TJG9958mN8kNjbzWrf4Y
KFdc1pZxRqhY24q7CkzdaASsBxdWab61SbmzBLe0HENtEgEeBtC42IbRQMPozVhM7KRRzlma2nXi
U1kOyiPAQeu5b/K/lMIaLnJEylXfsTezNj3fm2eEQw5RUoyXvHM1VHKo1JjsWEffNNev0iabPrcg
uXT1YiuHpTKD3a36+UjOlu9/V4cfQUNHVKhpHVqBRb4zvam7S5LGo04lCk6KYH5lURLXAITCuQ7A
oAfhVfYsnadNoXWwI//TgcoY2WPf+iTt9pzF0FCIEC39uxk4SJJrZIUbQg4x6tzmFBsFWWpDbwvL
2HriwMD/K0WY5Jy1aXF2xvgxMq1sH7+apL2y67Bcve+OVLRj5Qd9my39b4JeV5O2Py9Z+t6v1dsy
2ANycrfa4OV3TRr1EC1QaVBSY7KK7D78kQPzpIjob34znw24sT7NWtFufM1Nr0UBkyDkfvphsivt
avOOtrH7rlxTuu9x+NDOl9AEnr2rQ0qJnMYZN2+MsisbIwCg3reGD1wLzDbYbn2+LO4Jivtu1fn8
mNBN/rY4IuhhUWJD81LNiieettyOoSOVIyolzHNTzF/kSDZDaYovzVBv9WYqnqRNjSCCqWeXP25M
PqLZHNVGW+kzhQn6E30/K0a3XmxZ1rqrqQesviw0Jt99De3y26qUg50ok4tXcg1pyz24Zf10jHfS
xstRtK70qD3AM3ItygmJD2SWnnrPHu/gzbyLxYgy+eppgoV/B2navJFD2ZDD/wFQPiY7SVjaWN7V
58RbTpKmlmrrPcwG/bqGGJo64XECSeYjzTiW+jUFHW+Wc3TfipG066Ftnnl3OMmRq84mKEV9qvYO
klsrabw1japffR2pMKODaU7awkE17s0pXjVZHW9tT6nuo9LidBZq3kPqaMY9/28XwLOjfehtDlDU
3gz/NZXaOoMMhWLu3jzlZlR8CysKV11YqSA7UpRtMlfOxYSh5OQ1qrl3SIo89NRDbqBgUT9ZRfSd
E676byfeo6gR7LjP1HuH6rmHztPtdVEF2Oyu81YF7+aXrvVO0msrCYz36cRXHK1R+6CChTymSNxs
DL22L5TN/4BSIaSAQkPSW5iWZrHZcLQfCrWj3pwIaVfGqezhsv41jdrN/5flfndVaROfkH2Xvg1A
ytfi+LIVTSdOXmVDsdEmBvB7WUwyItAnbdfpKr9QESttcr4cUgj6BN7dOsrRsi5VMjlcIPuCcqlT
B6xcyCxnL1WfUizqfIXK3rs2nLBNTV4dCl2N7vOhpfrXMuxHskEoT3k+5ErokK6QxbC+jlb3PCR8
g5WxWVsDZ5zs8s83ftU3VKuyO3mZvq0rk1IZwayqGxaN7IlGhsyCnbUTWetozv6e9XK6ckeD5noM
++8Uq5wqyio/BZAb7akv7w9V5MfI2KjfLb5jh9x1oN8pnOLjSAHS3nPnaSuHzdj2W4Sa8r0c+vMQ
b1TLiI9y6OmC/Aqhi/PErfJjAJMV5UZQb1Wqqtyh/wyuOYd+rVJd/cOo5T+Htci3yqGXeD5UZP1P
rxxmD6W5nQL1Rz/PHsyvtorqUGqC9W3zBHT0wA7G1lAs4T+zyZRevZMj2WRhJogs9B/xYOTZdnSO
uk2in7SBQTmMatx64mWdwphq4BCIQjPpMJFyuHn5UzMpURLRaW3p21If4J59dXuVZZQbueJtWSpr
V1PuK9sWqZh1n/bFyUoydAKRi93M4M+/qxYkDLr3VZkHaztrYXTqajd/NhLjOyKe2b4MAnA6XVDc
ycb1x/YyuFc5mJqq6jaL01ACbW3VSCyNXTUcIDT86OcVxYRera883VHuWyEYwmlAcM1T2JYszXhj
L6s8MFeDC/lk1HbkDQiTs2Cg7Y9zj9Ilxxfxl06Ho9K23G/tEPCgS0p44nvqMrqh7eGMKLxv0AR9
08q+fjaNKTnxqqRtoXgeviW8HqeG980kU8dJbamChdW1J3N2f8h57AN4fFN28jhS8ch5RGfy3I2s
GyWZOj6bmq19paIU7U4gIke5dZRNxlYodEoeU2I3KZuoouxTbSsEwnPHhWm4nJ270rM3chPqxkKu
LQ/Wmt+q1yaJ1WvR+F/qKNCOciQb6YwTfzVQG3e32A1dNy9dacwVUpVq4320Z2O+s/1oWvUqooIz
JHNbTx/dvRxmivUBVec1aqxoYgjaGlOLQ35qeniRvWQOs2Ylu0HgJs1qcaluy6al1kCGM+VN4M8u
sn8rs7U92Bzn8RKLJiALk29qY/jsFHa3lw7Ut3ykT6Lik23mVByWddjwux5AD8luKGh3YiFqIR44
l1sjmHxu41tQx5GbhtYXhFgCMy1R0Q18bhrbz9BBYxReaoVUMXqus35ohXZPA1yep3psHNpM1z+o
vf/TC/VdfJoGlOF4T3BX1NIF32cn2dexaf4Nw/6xiTuSfJA0sH30j3bjFA8ykZ/q1bxSgzw8y2Gg
heG2UqEmcxPnQzPO6CMl81fbd8td2o4kHz2n/izsRaVPXymZhZaVrzDHO+sKhNSpUMfos+kmkBl7
zUs3wQKZRf0PaXazIdyXxriysoPNHu0EczdMzaJn/nM4KeMg5Atx37q38BC4FdLhkOe+znm3zi1a
Q14gXy1rBp7z6FAHsa9zZ7goQTEgeI+UlTVo1w4tcxMxX2zSm6jjcJFNUecvyhg4+6SJbf9O2qAG
AUOjl/VKzgBkEpGeFqtW+ZwcNM5/SsRf0fqmJqlMh13yWszFL9CZV9JrRfGXolG7w9xqOlUNYkYU
tpwElXZEld5roKwCg9LHBmD2jW1skkBt2fNCU/ISUrccYuyVOrF3JXxmsF3rmroJgvbvsiSVr6QV
OoHUvVBZ8Uvsnf8rsu/d8NMhBeBvNsGQ8c7h5g7Fr8syMlqqxN+E4/+5/u+WWWw3+fjXGbkFswp/
u3yaSHyaSMhDy+jls1qh/hSYubHSlKbakGMoHlAYyx8c0QNfQAGTfZUW2cwhKnL1YDtvQr20ndgP
HW5TXlcYqynjNuZ3WzlTLm26an8/kcuSJjPrQxQvLJM0chTGuzm2Am+l8Vy9K91hq8mhnJeVacFx
pmru1ICyccr8+u4SgQhdPpm8OvW+Djf8ud8vDq/t+nND0vH2MUxViIApG4ScnceMtFPnkSjVrcp9
TBvPvAP3cpI+VZiKwYGow5h4OxJD6WjLbtjWmudt9Jj38DU7OH/V4Bdq0M4thl/q1Ya85yJX4a7Q
PaJms/jB/rVHWF3uHDc5uFFn3bdWkfJ8zTgC1RoViA7MBvfxbFr3sucGtXEM2vb5FienBEP6r9zP
50PGP4PENzMc/iQObWNEK1usKuOWpQQudHLK4nS7pAZXRkRV1mYQp41D3wWU4JXlQQ7ROkcI2KIU
SQ7dDKqPuntGMMA9oy/h3Jp3Q+mQtt6Lo105hTHMg2D/jHhIV+jb1I9ozNWPUcyZl1nqVHwNU82P
mYY6k7c2GcxTsN2kA2wdcijj5Nw25t3DJMF8m/tuvaYJ233ZUIutoXp+Nov+Z+N1znngpYESeJiW
KKb65RCS5RVCCNBxWnFT1Du4y+GcgGaw0qpgI1d405XLymjp8WEQ4Q8NaaRZRTwK8U0kMcsMTfg2
9i6UTJNkGyzU0sshUze3MVWo7uUWNXkBDBZ2+P2Nx5KTCjEf1nO239QJ8hqe8r5i1r5ynqkq5P2K
xkpKBRlmTv0g9NG1UzKW0SWizhX2eeMUZ+kuIMd5iB3Kquaysk6c2dqHwByeFGOgyhpW5JUx9+2O
DdT0NSGLQP3p9FkP4ETgG9Lu6rS/2XO7nm/2IdPf2GX8DJzkFm+mnXKHqiKULCP0SUNV3ddCXTdN
2B635RSdZqG9OzhIC2gI6O0aIbZrsHE58BcVbqQ3gJr14tsJDygxt8on+0FVokMnYpE+cE9u4H+E
wnR+bOzeWDU1rD1wwa1g7Da+GVqHPEbQR9CZm5S46o2+SmMvue+jMn1GcelawSb+BZhVvrODRoFg
zSu/eFQykz8qKfZDo50Df1QTsztKNOs7qKsREKoQARrc+mYK7BCCIk7y6zutVsilZcCzZbCMkQ45
lE3pUMfuByjyBKHgfFkCZU8RlM7F8NeyvDTLRRbbEEZfO+dLOhbzrjaaQNtVs03RosJ2bYMQabXm
PtrwGiVcVpxUl7EzuItnXpzuSCBlq/9rFliq+GR4xua2iFzvFmQm/SdNMepDbMTR/dLYBSjqYVov
FuiRont4LNFKmCPrhZRkcJS2JUT2mtKd176mKZvFoU0u08iaBnurz6g7FBe7GWW3qEF2wN60MVLz
7acwHFJxXdl9c+tkOAX+1J881fnZSJscSscyfBMSV0q6ejN+XUaZfXPtI6u1lt5l8h/XcsSFlbYM
D2g2H6H2mPfR6ISrWlBotTD7QwXglptS8YxzHnpQb0mqrQTSqLuE8531ZEUke/16UlG5ZI5a8EuZ
Zv0sQ6AfiGBWQoApCErrMKaOw9tjrXwZBu1I5Rxs3Go4cvgluMuFvZqrH0YCU0cUh/p92ZqnJux2
g9Kf4sYqvoeZ2/CUNJQPUWxWm7FRhgdbtaK9A7fG2UV6Yt2lU4m0nQ75fdt+yxon/mCUivNQUEic
Q/f2wec85qUITtIlG6gfgDSrDbqBRPNe8dg05grN3b8qtIJfEkPn+WkoazmyEDN6cUb+yNyk20y8
a28cY2UrUfIchF3/nIxZvHEzv92nmd0/q0UR33EH/CidshkD/6vL2+JFjqDjcPaNSe1mrJIWWrOY
KxbznPDnYnOTdnsSwXdT13LgNxe8wwgSnx6GbDAnYgjzydZp9X2VwgYURcrAQ/iXEo8UxtHSBmJn
C3zp4qia8hsyLw4Uy2QBlCzklGlMHiTSCpThtWqz5EGCsISvESPpC+L42qipuppa3jocqy05LkzU
FVj98skpzOKJd2mKJfI538uhdBgFdcJx7NxLU2P19UVvnZdbvJgUKEIuNWDTk059nK4Hs/0ee0F3
liGcZLjXdrbXywRNbdcqN8lLo5mrxOElOCmj3oIqOPWPXqZc4zpQ2CwB/LxHsqy/z4aG8381pWjF
h8pzbzjULKBRVO99XzP4IfrNurJCjsjEwzTVE7iNY2R/xEg20lmIiCXs39umHhW+saG4N1G2he3C
Tsie2oVuZDvFmXsex7C6olFSrVFpzf76zxEZa4z/XKPTKjRJjCI4VEnaPjeT8tnnM14KMarzLjzM
w6itFcVsno1ibJ+T9LNupsmTtFhojKBkaA076Ysmz7k3R3iSgqZ9TGMdWHNl3rM3RZk76/vvA4/s
0FLiz63jGbvGM6Jjkaj2fcfNwB5c/1zzmKsp16U7zp6ydUsAkKi+u9Bhzogtza3+YYJ66TbUe1v/
0PW+82a4eGXw7+bm5P4OcN5ms95eZOOpMB/w0C2gcvxlkz21g/GCVLDPKUguAJ5ThqyuCrPk5mbs
BJo07pxDZhvzaS5hx5ak7B0KSDyTnJdem5XD1HdA9XM9+qJWxhrSz/A7wEngYJH7QXdiJBJLMDhJ
D7GrEd1bg6LfJzDIUNzEn8klC8rtzWnHrXO0A/VTSEkDRz3+x6LhFuHZc7fvEbDZFN5svFSh2Zw5
/uhXcqhDDv4QNQkiPbXSrQ3jk6aX3bP01RAsJEoV3suRVk7l2r2fo/9D2HksyY1ka/pV2mp9YRdw
6LHpWYRWGREpmckNjBJaazz9fPCoYpLssuoNCD/ujkiGANzP+QW38isaOM5xjJV4CQAAe5HRGu+6
ctKX2C0Fn23d3rBSMj90TYGqiEAhyxqV4KWYDcHmAXJmPBuTVAOKTnImS+vw81Sam2y0zQ993xfb
Ll4HPtLfE4jh6mtY4nM4NpryYnX958qs4otsqeKlbhv1GUhde09x7S5Jcpy/W49Kpkj8pWyKrE+3
QIGtNTi91xR+/L6srGwCZa9MuwLUtUhIDanzwQwGNKd+nA0pShlsBvqN7JAHrUis2zgbwY8jomHL
9/lJTREF+6O2RgHCCzZ2hovW4LTsjKsxPrutKrhjJtoDSs39Mi5qhzd98he1XRnIcenDsnD8/Gi1
ZencTlOvyI+aY5KCtgsUGZUvrY46Nwm3HKuhARj4yFMq13tscdqmfxTe7BmeGtGXxPOWpB7b72nU
XQ3EqN6mkR+MoZfFtXHjYtf1FjlCLRVnPSrVVaBRsEez+5OcNDr7AhWib7bZp4tAzarnrMNovbK9
blH5OIBTH+xQFOU3V49GtWtiq30iJzF7jYFtl71VHvgUeYwvstPOffeRN0Z2yQN25y/4d7t3sqVb
tbPUnR7E2XxppIv/9lqys1Qm59drhRieGLrm3hnzZHmtSDz5SWqsZNqtM9sEd6Ow+TNf91O7GxRn
mbYoDtXz2roRaH9M6MHs0IownxItsjdll8XrZl5rd1GF9K3CHbibm+qgT2ey1tR9aSlaIR6H+F5O
lBezzWKPg0fPM49+DIJK2Fqpe5TXUvXh71/Jfy78kEeP7nu3gy8aE+hoEIebtqvbhexxu/LPbtm8
jVHTWtuD89i/T44KdhY++kELbdS5jVZg3I7CwtsMGCu1wIT76xzyZtlzNdDGEFsmTm+j0xBwraJF
hwmJPNXR3kw1AGbctN6m9/Pxoz6hPfVXuC1R2pVh1f7b8C+j5UWyOaf3y2gZDqLoq5ujbTyoTrdj
52RuY9Ton4zR/9JZ1fgFkZAHBQGiF0NEJuQqU4W5WbH9aadpIUcgs7jpOxc2pxcUANrbD3qkDUud
Cvwdq0mUV1Wlye9kuwU33s+6UG7/haU1tl258T3zizO+Ms5bLyrcjkqy2jb51G2Fzs7Brlvl1HWu
WE95Xz8hbN6jK1cPX/JKn288xncSQ1tUhxdt5k5PHcAW9ElUMF7zu2ZWwD3+Jo6H2l1jFOqT76AF
25vmn+NDjKLex7/H5/HdPN6zGS+vL9/QX8e/v67PdX4bL/+eX8f/zfXl31/Nf7895uuBAsqT7prf
Ar3tv7SoQE9xgj+Ms4BJFyL4b2Y7UgbiC/7pX4fIsA+I3HYsOE1zh3pQtPEcb/yIXhtSbJXywRZo
HpdzHPPi8SOKPEvjRzyDaHeLz+Mnx+h2ZE+aRYrhyrE24qpaJKliHctetzHw6MRK9siD7HhvyrOq
1pnyW3cetYc2GIbde3zUepNMWaA+YuuMLlMai7eiq58dqqrf0dtNFRu9sXbqdwMeNcsBGZZNUrgV
0n4c8NOqTrIpz+RB6SmX+0ZTo4TCI0mBolVMzZ08xIXb3IXzQTY9czCXSLw0q/dYZbTksWXbV6Zo
oxv+tJDz5BTZMRaoysLprJD3t9W3btKxeqv859wxw1PX29otPkZInAyJhZ2miiMJewPj3PXIv8RJ
eijtFhf1BDTX1s0w7ka7XTmR6IU3Z0NFnvRZ/y6bHoeQ7Y2bs92yx0fcQaZHB+8CKKUd5otzDNrN
iLErC47QguZniSvktvGxGVwkcIFloHzsVuXSHxwYBYk4y14rnHlWoMTWmh5Mjy1CXPNumMVks9RV
3X2NgvGDhi7h9yS+2igZ+gvLAh8xzTxBZPXXbcK6ReTADjq1/ShguPVbnOeCMxJQ8xZT77HyRYlr
2Kl2ADJAQ9hNLYuDbA2kRi7yrLzUXTnczhWesStTJLxnA0AgOPywhlIf6nkJM/Guyooh31bdyJIZ
Qb0lxcnhzoS2laEFhdKP3n326nw5FKOB3m2hrH01DQ+x1k8PtRkhOYuw3G5QTXftNEG9cQYcYzXF
H16aeBZ8bLJgL6J2eBmdSFuwAczwYaB3KmOeKBjgGWk44FJS8sT4ccAE8s8m+6PooLglevRoAZ2h
QXXPtd0uWYtQNYk0bhuxjyfO3IRnj+hdl62iQee/pNuzumYOlpgU/NoqavFaKLOHeB27Fwpu1dEA
XYI3lNLBlwyCDRdvFmUDOyJzHHEvDyzuL7qqIWXoo112iyM7YCjFtQa5fZ8nEFNCMSG7/dcUIyx7
8obB63toQqRzp+oktN8vQ50UYxuejLepNcKUy2Rqs5XmYYRcAca5iyehf0CKv/TV5kNuCv/sIOa5
kGE1FjhoGNarhqol9X5ngwU7uKmYhOJKETNcWc32VVy5yqqNKvZIeWZspk5LL07sZ7dDitUJxtBI
YFtAUc45yMqtquPDZtbteEn9zoJ9o9kfkWjeFIaff8v75jWvtOHFsNV+rYioPuHw1p/yJi9XvWib
p65MvRUl8nBXa+H0Qn4BGI1fQb7otfElcNqPClgTaIK0VN9kfZP2j0bWGE8q2Ck+3uklw5nnGkzu
gxxUzl8ZOA/awg5RWhZZu1XUId6UBvp9cF+GZ71zTwrP3U+Wgw6mPgDOCUNcJ6Fkoks39M2ncoRC
l9uJcz+gLHbsNXAAI0jtTyXJN921iw8o7yc73/bDbd2YzdtcMpIDcOlFA3fMukPVCfEowvKlJe+6
9ckF7KpZ+LVxNe1pRhxt4soOD5j+QoJEzGqJ2Zf4PCjfS6GMXwGUcveDL/4QuHa404tQ3zm1p943
PtreCI9NX8EPIaClfKl8JwF3U4urb2NbXXc2lrNAHbK8jo7urCAtD944qSewP+lmnKEV77HbmYPI
tNPwhbr1mPPAQOMttnWDoP3jOrw3Fkao2KuVRTYc/Mkmtfj7qWzLgzCM4aBCI/nPQWqjqJSd/X44
mFHJVQAwBmCEkEpQAZnpodad/So074tq6K6R+ykydGzVkzTITv7oPcg+223M+6Do1F2VgUntoRRE
y9gMjHWXWxo1rLntozK75NacI/vGcNdA47FwtmmJyt9YCG03VZSkIbPbrIM1Kj71BP4bA8uuvdZ1
COxf7c+yheBtey0shwxzFou1jMnDrKeAV4F2xsiES8lY44nXVFOaw22E+SpS/0CGYkJLtIO7lYO1
wDtmxj+Wwr6neh9dEtXFZCZw7lO9tO+z1GwOeGqHC9n07UFccFMkhdc506da6w+DAOmiuPG0axTD
2LDoUN8AICJ/quzrQbkn89TdD3YZHxxTuAvf878bRTwv+WYPa/PRKlmbNNTNFgMKys8ijpJV7ZU1
r59gBABK8M6uWbDYNpR1Na2cYxuoNRXbvLt4s10BErHjY9uCEhwNJX31fWybbRuhOstCXQCe933h
1fFnXPz8RZcaGHv0SKrFTi0wg4iAZthd+oRcLF5YbWTftyT+1uMA/BDauLZpyho2BsCDnZUJ/dix
6N37HW+jo873CNVqdsbUx3fQv7kVWUN8wWqRxyK7gPtxNjMp/WJ6xN5MJT2CIdtgOybaK4P2in9C
DOOQH7WNkG0T2OVXQx33RTaL8HsmjOF2wuIgDcaF1Wn282Rhjxu2FZtqv4IhLeKVW/vVKwgknCH0
HPFh3a5ei2TBXsh/HVUrPyElkizlqMSG860nDrYj8yQkX1ZOkiGLKurubNZexW/aqrBCLZUXJ3Ah
RbpkJ3LRPZq+slTHU2Ceu6QI8awZsoPAQumLXmRfTdWM3lQN+GIYOfjKahZ11ySZAMpaSF2kfnWW
dj0C0X7bcspCX6h93V2cmUYmmbSScQsWs0MOv3twZjquDPWxjzpL0omD6yTF4wR38YDJdLcoq7jb
DWDiNtgjqZe4CUP0K7SzbIGUBZgyH1AubLYx+sQ8IX0jWpd6LxZKkVoPyLGIxThY3seuLS+4QDj+
gketNQva8qp3YRbDHCmzcJPpOU/KXo8VwFEJnq4isiFmNPYdaSp9WvkQrlgntqdbs+w8sWlMBJkc
ytJ8DFG0cWJNVQ9qXOOzhczoIhFeeScP6Vy8qXjnh1swznao1xgn2ammBuoj5MjWpYmZR+KACmkM
PzonerqxFKTvR3Bg/Ixz4xp1rn4N8q48QzBE1fWvUD2fNShMesNoH9/jQ6wYS6vuio0Wxj460Rh2
7m6X444Idmc0b5eSF8ZytD3VVf9dqye09Ycg/5ae695pvimx2S4MpxwfnWpy+Z8a/YGdrbvqm/wz
KwALFw1KyJ2aBVTCoNjJ5nvHrUnxKnbr7O63+GC06ipCV3slh70f8pwUhpFdZcRw0sJZDaPWLoXh
ZuvBO6jC7x7kIXB4az3RqXvZRKlcQ/EXJZ6h7h4UvoUPyFxmW99xcJefZ8kYapqw17XIPchxfQPx
JZ68zW3CPCwXQbapJ29cyVl9ZXQPVaW+YEman2RocPCa7eroLCeB3ctxGwl2BRWKs9aTiBs1nCv1
qicZiyw/d0/xpvipvzEs3T+QVtYetAl5VzlisOvPZLfUx1p1qn1l1v3Ga/AKVvNoX+eFqWPyIrxz
2cD3b13zhCoJEq54CaxMYxapwppwhQxstSdv6bxaPFzCwjZeglCLTj0YtGXhWc6rHtTcCtUqYped
my+mh/1J6gTLJgcxr2lOvK9TXTuBTwu3URT1l7xpijVqo+oD2XpradR19FKWoYa+TIouvTV+VDCE
+FJ30b6IdZ1nmzNuQ2/y4JVwaANuzm42CnY3ZOMtD2H9ZHzzzMRZNpM7Hcu4s5/DxFoHxUQc/ZWt
NqGbamb68JYJstIdsq4emQhcyHVKIPP0MQcWFhRDcWmLqbr3gv6TnF44wlqlJrLsgup1HKZ3JJv1
vesCNW+LoTvrtp2tA9x2n8xSM6GwZuGn2sI9Wm55qn4fdr31HZGDZ9OK87cwz8ulWmviIRtGfyOv
2LP1uF3RRrf1rKQ95lODlT+Vw2AC7dfCT2bQ3YlYsIniihmoiq8aFa/xy+w9o4vAebNCnc+jt/ST
ngbGY9ADw+gT+63XgbIoqA/sDVSkH1U/YReJQMFUqBmGXtkNRednRnvkztEuJYoOVGu7HLPPnlOG
GFB5zrLSKrHzXZp9lyCW1Pe4JpOvAUPdGNtQwSJc9g4xO7QASPZS9uolpHYbaiHefuZRcYWzQrPY
/5wEax7+2uey1RpMu1L1ZIZ1chkVI5upasPTjDArcrGvamt8Zq9fHHwRBWsJLPs1Hs5xCUT7NV6w
Xvi7uByvDEVFRTI1d2oS+ZvU1QIs6PXoOeh0ZdvG6B/YXhQ/90IpDpbA/FL25lqisO8YeSLNva4r
cFMfkrtJm4s4Tf1Zwj0MpUsOfY9MwTv6Q8aod1KO/4H+UAYjOciYBIjIjtqkLlADDrV1hI5dHNru
nEmnjKxE4q10uLPXwsLypHhrcLx+qWYBfZKAKJzNQ5NvZrxpc1CNMlNgjK1xlmdiPkPQ/zIoU3KQ
ofd4nlnNtv8xS3ZQEP9zqteYP80SwfS1mmpjJzQturRpbK9y6D4rs0BlXcbkwYfasBOFi6sVJJ5L
XXUtC1y4f/C8jGU3xR3/wx9TcAfbumXrHG/j5LU8D9JkMxNXfgoqqmet7Am8Q2vWobLqjLzaVQjd
LhK3DjDcnF8h5hXkteV1brPnVzCKzl6lnkbeSW/de2vSYNppQ/XV1b8VeTR8NotMX/I2pBdKy+Yh
wCBsI7DbvQRabOKRVttrJXXZWWpd9mKpHeycUrS7YW5mZoX0cuxUB9mLmEMHlCnoT6MaZi9mm350
o946w+nOXoyIrTy/qkMT8LVRE161ntTiDQwf8kaBEZ0jxU0fYQ5dZNx08hyEBqThCUelN7svVqNr
ZS/YvhvHog//nO6lSIyFqKifdSv52+k+oJY3a8pv0xFhN46+7YqlneqgMfTQW8Yu2Z5YH9kLOG30
oW5fXUSNnpuqVq5+QiE9daIPrR44B1I8DZ42RfxhYNe6Ue0atBSfycJVrHorRg+HOb0KzkODO/uA
PvSuHrFIUvyxWzVBYb5MofW9SHCnKJN7qMkssWcSBnyNRWTlZ0c3hpN02pV+vHOI7zt2HOZfFr0/
QlWJZ2GfRh4Q1qrdV0n5EKFOrW7hBDQ/NfGOafdYRT2UrZqfg7iCYei56Uo3DBQQ50Oath8T5FL2
Y1diHDg2UXrRUBxfRrbdbmRTjlPnjnQUFBErPbtdoBqqlasnoPA6fXwaPLIIkV6/4kBYUiEfzRVo
pDmhgOA2mtzJ3cBD7cVskkVsxs2roVvqwRscZSln+b5ol6mJTbTsVV9H5P1eSbSEpzTBSQ2Od8Pq
PUpXY+0VhzpUrRVpzWDTJTzB0RjoLHiM7MBs43aaI9RdA8g9gR8iS9JR/Y+DOt3rs0zOirW3s2j6
iuc7GmVLso/Rs9PEILPwSv2W1iD1POtrBAyBtLE9PeoZNrTDYPhHw4TPhlREuFZsOPdmleNXNJFu
ppqOPqL5uecuTGnQR9oS24Tt4BX2Hu62da5Dt1y5YyJeK2Fe5AsZYbCL4UJiDceDtFAnoAa5F13k
mVWXXxUlsCkE/hIvq8bFwB538ZTU525Q2HB2qtmdOqvuT/KszaI/z+zeVI5qCFScAe/h34bijt7f
ettu1lWxChKTMWWzuA3SnYuV1a1s1vMB3ZUiepWdxQwXycPFmDjJkyx+2YrxiaVSdie78A/IVgJ/
i63sZAmS3K5Vhq5ySAfKyUEs/CsmduYKoyagTSFsdhnz5jPy7mtFFZSLcSm8xUtP1LuO6u1Cjnif
kIRIS7n2UILS/OsiYcqf4oSI/MwvI+NyVtw5xsqNsSOXHT9dnRc0LmGkFvdsJdrnOnPuwrEDCTK3
HC19VtTQPcuWXedfvXTW5BjT7tnG0R2vyWI6mXOzAM+8KA2nBzrBTBXRmqXw3e7Q1lP3HHfBuEzx
ydvLuWS8sZaMjGkn5w4qN+yxD4zt7W/QUBjxOlwT5FyHItem1dVkI3v72DOBPs7+eiUWnFVqYaHY
9cWLZ0W7SRX2R8tQrFUC+AHyUFA8wR+83uKocqxi9vMndciaB8cQn2RcXicca9Q53Wa6Whnc666Z
nI9Da2jcbZvqEoSxe7aEaZGG0NAQbNJhVQ/YSpZO0F9hYfZXZabnVzwmJ9UFcvYjbgozWFG4NFmh
MUJ2+KaGWUWGAssc8gtVcRF2HS8ZZiVHGUuNOFpwxzRX5b6JAH9rrOLXpSvGfUxh86nPp/um6vEJ
asgFjnbdPVk2ZEQcAk793LqFAtRMKjRnZSuCr4aXedIfZXP0omztJ8G48WIwiE7bWptMMnfUwGsX
xXyKefzGqLpgXsIQa2d2jwaut1g1UQAIZ8bhalO8Td3pkBW28tZwSzVTVuRsrXeIjPLtAhH51qTu
DhO1/JmHRH1EIXZ22CWORtCXEdcbVXs0+ywPVuM1KEvtGLLMPurwZJyWDLngpr0w+6F6yJTM3QVj
NGyHKBmfUjF8IfVvfYks7iPoJXzICyPZOCAvDiTTwysSuMjJWLH1xckeLHVoPzcCi1/bs5KzqwEK
qGtQr4qdGke0EeqFx7qH2xxNefDi3jjOiRng/nPwp1NXRvW2TDfUh9F8nPsbU4uX7rzVZHm/xJDA
O5G/NpxVb6vhKlQUe9WmjX3GwbtlzxPxawmKctfpug2+hg7frAGMduYASZGb9U4GqWg5t24zCCCb
uFa3GFDqWrUaeieqbk0PeOea29lYCguvsUm5Gw/fMHepsGmIpgffZcOJyMpZtuQEqofqapi3qqpS
tCkL23ZZJnV1lUM8nmH7KdeshY4a8IM5H3yB+Iafxe5eNvXOT86BuoPxfIVyT1q/ejFRX/AXEOcf
VP7kt8CPY+ySwvxRhbuyVlMsBgpUWfa2NwV7dkv+OXFD/JDIvTwGfqks+OE3H7sy+fOKghrIX1es
0c3aulOmrrEKFTtDi9G0qCrvFSHmb5WlV9cAJgF2j+6LDI+6SnolndytM48qbH1rilB7Yrc9Yfou
TD5r4h36uKsBLPcBZ6r6NUtX8t8wOfWDpbPlhU5n5wVc7GT4uYm7pbKgCGUt03HCaKk3qlOkQDjd
jPNpN1sByUOtlTbeIYwpEEBpFjL4PkZHuXdrFqm6DDPSjtIZWBPjLmsoVEX8JhcmGM3n0U4EdaAJ
HrCf++u+apyXxpq/QfkHjMXcs9+H328tQJu7mtXeKjDa/MNYpg23Vi/b+54SrhzP6zZKCe5auDh1
pR1PKq/vtnxl89cM0ZN2TtwaUGBWcRFj/4kQ7b3p2/ECa7PpUwuSlCdYmtyLOE4on/qwFX9INcoz
Kbh4U2W89bDRZpXrbd7HdVGfLkMr1ZcZ3nx9m/XXcT4kpUMe3S++tSkaILIl47ofwiItR9ai6C/f
hrlJVV4K81WOeg83IwscU+Tp7r2jLEhgRTYARnk1+Xq12mngXfUs/lT0/trg1nBO6gGfq3YMHzKw
PEthgUIdKwAMfZCXHzWtecH0MvyW6VRDRctd19W2WasVbAEN/yCcGlMpxfymj4H+6pZjQAYnHZ5E
Hw+rrCiNa4cEzEbUUX3XChglojdmQmffrd7x8l0wtEuncKHoUTCjwtIH9Z3sruGD4gzTf6vZIG5L
0sFI8eQxNnH5/dRa+OhowLgypSD3HgvM3zCa5NMOm0MLHu8VZp4cHpFn2cddHSyrus933KWQXawj
YxXMN1x5aJqoCG7t2KyyaqHXMMn/+Nf//r//+2X4P/63/Eoqxc+zf2Vtes3DrKn//Yfl/PGv4hbe
f/33H4atsdqkPuzqqitsUzNU+r98eggBHf77D+1/HFbGvYej7edEY3UzZNyf5MF0kFYUSr3382q4
U0zd6Fdarg13Wh6dazdr9u9jZVwtxDNfVHL3jsfnYpYqxLPBfsITJdlRQE5WstlqpjhWmO/wltML
MsG76F50kq2+9uwnaO/gjW69OitLJC8vsiMXA9SqMkfXzEGoy+iSddvoxavvhM7emZJmJZtoDWbL
ykmj02AUxWu7AlGdvsY6xaBk0pKlHKTGXbdySYXujSx8zpzsPDVDddUMr9i5ft4tND2HPi6DWelA
Vwu8k2yRUq2ulaaM66x245VTptU1t7tP//y5yPf998/FQebTcQxNOLYtfv1cxgI1FFKzzecG5Rww
dfl9MVbdfa/kz9IUXs/AFGWTaW2kxXzUqS9yFLuJhM00OwJfy74VM2dGHsxOa/H0ib8Bzavu+ciJ
R3F7+DHKnDMlP0Kqbxmo8qrtsvCj4SVBt2LyKBfIFthgyCjhS9Ak7UM2OZB5GeMrXn2OTIOsyPW/
vBn6719SXReqZriaqhsaPDzj1zdjqLy08Xvb/DR43lqf1bC1+cD+qWXxxpmJRJEHwuCvYOkMwaqi
yPFTTI5uqfEf41wx4IzPs2VbngUD4sDqlJJCnHQEopp2Qw4jYSFgxecqSJLboRuyCNVzGYAcq6rI
KTBKtv3KBRvud0c5R8ZvQygEP6NK4qOLUGvqIjczWAk6dqX//D5Z9u/vE3s1RwhXdzShObo6/9h/
+jELwKFTx5b681TVzUYz2nRjsIbek+5NnqM+vzhGpH7KnJRCVGuG5P2D6BK4ibKQHYVjPKNB7D1C
y44OXeqO63gosSOsmkdMWrH2nJLgoWuiZH9rBnOJRdZZVBLX21aJMOgJkhau6o8eWYsZ0b2Peyzd
3isz8kwoun33PlfOer/oT4OZL19XjniPewOwXyQWuS8AeTkW2egfbRj5+a0d6Nh98m5tZa81D3kf
h5BgcJvhyhnv3UmUZtay14X/X+62Qsy3019/1q5ua7op7DnJ4OjWr59QrWo1uu+Q4DslLDd9qrq4
LKGT5LgQT0nHsH/HQu4ceVV3KhoXMYMub17tWoRHPemy+9CMsnstwSU16V1jL2O3QwdDxg8KjFvn
cTKGCHBKjqdrt7LZjlZ23xfCIdmcNJtRvrjnFRS/87JbQ53xkAuBzh0betYshkpBv1qPOS1hHpBK
duplbGvFyU0K+EI/nTYIM++iybt6ag0rIMp4x/vE3HEPs07TUMbbodfDSx4lYg28tr+PuHOsMKyM
n/yOVB7ZDO9FKXqoeMOkvCVB8FlRAekrwjmhyz09wVl7qAyt2U0AyEgHt/FVkBO+yjM4RV+5AAqW
P0J5gxhk1KQvhjsNzm1CUfowWFPws+/zmw76pUe6MlS4a+WzMN5k5WX8ifQTBG4bMSpfLe2lYfb4
IQsTevR8FtsTkvbytJ5C9xaUTQD5xqH5bsbUyP0lmPZ4Tpsma7cJgHrLgx/vDGdU9hSBY5S+lVpf
ak6AVQJiAyesArxTojTdkbw8QgG0ZNzyK/YaP50C/l6jWj8d3sfkLovblWxbwvocGX699fJmH6pF
8ByobbEyqVGc8slwzi519KU+FwXadDbeTMxXHsX5hiqrsce4nDqy11LXrazxRmeQDIbB87EydKC8
zoSHsXPJR9fAsmQnIOXo0lfoIpjeVCyNKh0XoxphEzYP1huXcnQWfrR1uzlNbq+eQZX+ecgyjHrI
Cdhb9vOTWNRdqp4jDfgi8vYbOc7SvqljE1zsJnbuxgwL+8Gzgo9uDzsmHk22ZV1tXu0BvTs318OP
VZdD0PKcBByRoTxSjjsbnec9k7vqFm50oJY2nhWvUv11h8cm5V/gdm5ZXHQFfgXSvViMp1N5lLEM
zCuaoFpxIaPz3BdobFTs1P01W2ESYGBgdyNizv66MFncKhn4ETlPTpFnbhBBOEr437xfa3IQzk/4
sayTIOGNjcDgrY3JC1Y224q11ghWOKjrn2GD5EfTq6xLbQvrMkagDv/5ySGXE7/cl3TL1l3HtBxX
E4Yjl4k/PTnMMsLdWLGKT4oRZUubrNA2Lwu8RQEyvXUmCnbo2r3kjtMeySejXzDHnQilRLUwp0sy
Kd7VN42vfWGN+NSyf2E5UR9MMagforJYyHjg6eGObGixkU0twyIUBMcTWTv9ZARDdbtsqRUsyBs1
PU9mkG4SofUYLyThRji+wz0ltj/0yBvFMyj2t3jqL42izT/6Y+yse4yB9gm6ix9CNb8BjCO0Sm9x
3MzbDwn5ZAn0/W18RlwCht1QidBxOIaVkz/OdclVkYXGRjaVsckvsFJ3MfmuAuFlAcM76PJ91ObF
IwbZVFia+ts4Ktr6nz8t5z+e8zxDbAphJp+XKShj/PoUqcpad6hiBp+6oMUJWss/TFbt3UdpaZ/7
vOoXjdn2b0MbgB/wXQu2sqM9o5GzwRK7fzO7Idk6rQi3ppE26zoA6aKDLzlq88GhsnaUTXkmY4Ep
qNXY9iEScXblOY6ki8qCq8QL+YpYIHaxAz+avlSLk6eN/anALOO5Gc1LUEXTBVGi/NkV5jfqHc2d
bAVzkrIpgvoom2kb9svKtft9Nc8sfbZq/qTbW9kbghtf62lVb3xXpIdghpyBgWxP3cwnsmbt+HbZ
1H19ArUH1FJGZN/7qLIXyIg77BayGqWpNuq/cjOz5vpeKizqY+Q2H7g/F7s4qkmmJCopjFhlqB53
89C68Xe2Bzmzdkf7zkbKbVqYRm7f5ZVxrnJz3Jdzh+yVca2x7P/ywcsP9uefqSBHaWqqrasGmzXt
9wVejxR117u+/nEUfrXKrQJEran0t0PMFx41EvclryJrw5YiurNKx7pPJ4R3bQQWZYs6eHIxOwM4
KFvg2VSqW+eeES6yGlzN2CNlJg9oRWVnx+ae5jeGwiILz3EH1SlSLcO5Y6m3/+cvtfH7Il+YusrX
WVdhwuq6rv22NIoNs3R0LdI+2pr3oYbUfNdwl/npMPSo88F31FigTPYiRVz6DtRIvzIyz72Wqcg3
Mdt7jJTQIDWz3DuUTmgdVCA0uy6ZpjuvG6pNgTXzFfpZv+j1sTkWoUYu3ijqHaBrUELJtHa81Nsb
4PcO8qxQo+52lv04+7ve99j7OApr8X+5Vf/Hj1+YriUczXB00503779thliYTOzZx+pjlKbfsuxC
et67G6LIOoczlkfic0yRxisUj8zVe0yexa0jThoGW7cJJRo1C3kaTTOIWC/HjbyAHCw7ULKZsx/e
caRoPf4J9e5QGCiDMUBrxenvbvBveaoO9SzVNCbrnhwouAMIowJAD9wwUV9sqWMyx+yw1e5uQ0B9
3Zr6PMRHc2WB1uyIDGydXas6fRKOaRyk2RBOxNnVV81mZyKiCwGLpjzIsXka38am4P2dhVkG7c5X
hk0fiRq6r9Nqi3Yo70DK/3/OzmtJTiVbw09EBCT+tryv9kY3hFoG7z1Pfz6yNdNbrQntiKMLgjRQ
rSpIs9ZvnC+BmmBP7wDGI0Jis4k1X4zGd79Yvd0sYS6gLqL1zk2VIMYq5gbEhggH50F2BVnjX4vJ
Q3RzbshG1i6NN2IGbgb5uR3UOTxEQzQVzwaAyL+/JrZ8D34bAyx2wy7AVtt2ACHqnyMDSFYmGlq2
X6wB5HhZhwS/cBdYR0pvP5WG16/MurZ2wVxUejDcqt5kZ9nK1I17L1HhsTDNh4ylk6weLbBTTG5v
qIHaT60G/sPJDXUpG12BDYvHq8JhbnXy26DvH3AnKi9madpn0w/FskVZ+Q2YO4wqfXyZ6gLUH64p
+yz0i4dKqZ5lh07J6oXVjs0tco/xMfCnZJ14g/K1CReyQy4yd1W4wXj0iszFJ95j6p9vjZ/eA+tb
64FVjL4bdAU3Mkm8dFKLsJ/f8/sic7RVtai+HecD9J9fdVVmVLfygFTKP+tk549rlair3/t91IkI
pSTWFL/d6/P9SxtUENskQfb83rbVSwAn5DXRsReKyyHb57Viv/QRuvG1/do1cOiSTq1Qa/KsV7vE
DhzKIgvTDlwJBiOInFEPvRJqQp1ZN102oHmdQA113XLfFST+EApJeE10H7to6P4R9Llq7I8sPPrg
yc2be0eAfRF5/eRCEDhPRuPcA2fT172LuFuIG/H96FcdNnf4HkVIVyxZuIAwH9qr7DtMOHglleLB
WqWvr5EMq/IpWcjW90PeLA03mm4TNkQnc9D0rfivUIrUO/kkf/IhsoKR9rTFivnmo0pe8On6T8VP
t2th9K1KU1gLea2UWfm4X4rl2EEtsDTK7Wbd9bl+YxZaQ4KDj9Xns2Guk61q4Yr3s7/3y9EM37gq
OTZvxrhbEu4uT/3ce9Rby3hvIDatnVyJkJetztxbnhWDDziFfjE5okmHBDGxFgNFrUa38pB7DWIG
XpguZzTNe11jGtPezma48NyvnQ9q08JvicX149LIbpWLmNplH41ijbrRo+G4462tTvVS67t6K4vy
MGRau+g7J913TTHdyjotBR6sQHqSJVlfjO4+d4rx/FHVmhH6+W10k+lmc2NmPzyNVHGd4GhEqHV8
wdbrB/lG/8ZVNONu0IJLM9rDi1laOmga1JtwSPlnrz5mpIFaeRnTAlw+jMFlNOppuUz8i4e02Z2r
KsN97UfsokkZbv1uGu5FOeqnmX/ouF1WEp/EAwqcC0hB+na54kBGYXLS4nvBHIEu/3jLNrC4V4e0
XVtaL9ayOLpxeJuN5VKW3nuMpbY0fKFsYSwTOvPZIyPsZVcb3TP0Yyg6Vn99tsMm0t6ZhtXXe9kg
D0kP7HPjmvqsZdVXC9lbtjS2eg6SorzTXMSzy8bsz7HtaBevBZAEiLR8SxAgS5F1fM7TNNtm6Cnu
TDUvHrH+upUdvoTCtw+BXSshanTwOtzGOA+OMxBTGYcrFNj0Ahlg8d5DYyVzVGLj9NFDdvOLDBc1
qwGZbKgOi+XKYXccYE0+mMP8nSXVUfMRkQ9SionVePss6/U1ag0lypoEKuzBS990BHTK2Bq+Y1QE
sBhLzbtu8pHHSRtr50XqyNjr2O9dEt4517K/WSSVJbviJsvScc98nKJY8dzC9MKkb0AAsM5/Hdy5
+FFXpAY/40y03IBwcxcBudwXrPqWUjkgrWx091SAmFGZ29dAZVqWigHTmNzZaSlORc+3PBU9is+o
Nn6ZnJmypCnDJVUJVRmYiQiDTSrI72XRaOUXeEOgjwI3h0vTtq9Qc60kK79MgPy3Xj0VW1lMxKEY
POBhw1juptGoN/JiJCGXOTy3515RkHfy4nEt64M63DWRZj4Wk9odkt4wV/I2WmVf1IQwmJf1SAe0
6E4mpmXAFvSGVwMb40VpS4OiabzFyP2LrNd8sNvgu6WxwfASD8dg7i4aRd25GPatZa9CNa9GbZHy
BQF91q1CQbGzH15Hs0ECoFzE+K0t+9gxHy21tRdDU08vjV/HuD2F41cz8uGtV+K7HmU70iQ+IEzl
Zw43MiJQcS3ZsQcL0tybPk+rH7Gf3ipDp99OfpjBmDaHmwzY/BLChLeJYzFr+yqttxtFk7PWG4J6
7UXJokI/8eqaSuYtdA2GYMVXuokzH5X86FUEqssOq6yUs9drynmw0QGLRXmUVR/18kztvZ7/FAvO
Tw1GoCvriQ/bVoOFQ9cUX50kRLbHULzHMdMTEM2ucuPmhX/LDsdZ6FA4yMRSZ/l9djFFcEuK8hSp
en/UB824qo1vXvELiWdZtrWskocUoA02LUN7IBVJZLZlyeCqWvDYxwBugb7EoEja8BGlDvsadyXj
FY2WFw/3vv4jL8PwsVBFtXLGFM8jd2jOw3woRIS8Q1btVC9rzqpjc5jPZKPsVhp6sTQh8a1l3ad+
ZTJge2k9QNrRTpVQp2PvpiUGOnX0MA2kwX3AFz9CfDMaw/vRmUG48JCeIt/qT2sfxNj7RRD4yk2U
aAsTqPTRFgjHajDSOgQr9W6nGM3NexFVeeM01qjDLOy1Ad/usckwMKgKXpPITKvHEqLgGmOwYOv4
VvmY6chZMqrbuMVQFKWBkaiTI3o5F0PbtncBWtJLWXTarjywwIzeiygqukd4ieCP5s7pZKlnUfjf
E/HgxZP6FSj4twiI5utQl97Cr0z7IalEvcodK7iF/Zdvon5Qz4NSDgSvR/WQjPxIiVUgsYKfz9JS
RXsDwzbeqfzbW9rYXCDlmSu/GjU22d13TQv6n7waSpUkPyNWdosYa4SnMhyDdVUAEf7pZCJdxVbC
G6BGlnvqS7HDZpEXoDCsp6zM9EPhjePNXCqbgm/KD7JHUMDJQtH0CRFTNX20fQNItK9UB9nqahma
i+jaA4mnVXRDj8qdO21kkaxxtO0J6K2nMUsf0aMyFmmrxCc3r4OrENpPBsPuOQzSfFfAs1lbCFM+
+7mrEfYrVFRZaHW74CSCJr9rMkYQ00fYZq62S6M6wmaWA2r33KB3uy6GWt3KVh4WVO6TKgGfxS37
flUBU3oykNG72r3xj8+FFJiu5TV6O2wE9oyW2tV3OI7lQJNLLLtiK7z4SC2unCqtn5FLf4aZxPMZ
9Usy3u6bM3kAteaLTLgn2yEwsQqfLwockFo6tsbPU5C8X2Q5/dKpCufN71MEKuyovvPnT0pF8M9P
AgRXP2eV/2wpvvIjLbt/fBKs3t2kWAvGUhOU6JyMlyl6eajSZvMvm7w51pHLZP17Vp70kDBUi8AZ
AKQ/4zxt5hWBosKnsKNAR/izjY+iysRTKqLXyY/qK8J/4inQYxCsdfUwlCx9+tFbyU5wsbE1Bmr9
fknQjIfIAFUkizNgcosKnc4Pxy2cQelXaJPoO3lHJCJBWRQxyae5dQyja4wFzY3GrvxA9Ce85LmX
7YIEnwVWawh/mFN48t0kXwQRW8o8HGCXpgPOWIn1IHv4wzOab929bA+wHeGzm4sshRpTUTqqyWF0
gyendi0EU3R246q19SpdmYGEzgluKfSguVgrWbSL4ygCb0TRTcoBeU3X3smi0VgwQ4tGHANnvGcg
fhKOld3ZcZfdxWw5QGISoe8K3oWlH/Hyhll6lK0gRtrz339BTf8jnEWGz3VVk1iNBUvI/BTOimxG
k7J2enZ4w7glQDjpZCUnBkYvRRyrwUw7OremahytKuOh4v8K0c4jgWqN5o2XvQnVie6KKo/vSkys
905sNqTHIojlLlqiKsLE21oNlfWYF92L2jExt6neXP3aQW2lmPaJIrqXqeun3WQC4wwQh3spdZQ3
JkJgF8vAIQd8+Pvl0EOavVPz6vTz3YoWhqzrWOW5x57kaQSeLS+viyk/FGSHMeCiWznDKTIjrU4p
6NNn59dnum4dHx03M5ayl28i6KcxOh7lPdBEIlk3rhQnGpYDkcAbgcLcTYH5gs/wdvmock0wMfqA
aJuskwcPK56Ngbru+6XIOWsno7SeVUx0Tz7+irtcT9F7m88+6v7X2d/72ZH7637uf88+3SUOXXML
dJoconpbd4q3jYIwXLJBm+Zd2nSrpUGyMdsuX33U+Vo7rbpW09fyMtnQGaJcGqndbT/qbNNBMG0U
5cbsp+/gwJHHrDWTN89X96ZOGGsye5Sq69C5Q/89X1pZ0L6KznwAPxYAwlHWVEBgUp3yopdd/eXv
z/cfiWxdZ48AIMOChU7YVrb/I2GUWWxyQtEErwjVhPHBsne1nj1A8Gp+WE67Ncda+6L6jrkMhK1f
SzT191UwWVvI/vkpR/1+kQMcXICw4iGfDwqy/isrBgkqi6JuLn//k/XPWRPddk1bJ7hp6Y7hGOan
wJmlqX4YkJX6Mo3DKnKnGugDByMp8Hy27WbHNjle9Kr3q04dbCy+8bNbiNToXu2sPkLtA26uQbEi
jQB5Kk37Vx+8/iI1U/Xcoxl2r4zp1UrV/rWo+IEEljK7NFhBmy78TJzHpiK0ORj4a+cJk7zlOhq2
ibTIM3mQHcnA9/hWhfm/QBB059PAxH/csS1ElC3bAE8DQuX35BEsehAG2Ww/YDFgmkmZn8jP+LOR
N6f2fEiFn5+8As45Aez9p3pZlD0++sq6xMzRak0MvP7mm3zq91H8uDZ3Ie7AaorQhDX6Ox1x82Ng
uq8QB4iB1MaIQYPtmxvHqGmdu8AEXQ4w529kFWitYc9IOqFNS6O8Sa9i41Q7obFDjm64U4uyR0zj
xoxybql0PJt+1aLaMl8gb6J4ZbAAFuAf5U1gmI2XGOs42WjWbbz2it6QiZJjQoyQJSfp+Xg+yLOm
NvIFMsvt+lNDlqLVvpAdLV6VpdAQkq3awkZOL56WgR52D3ZijRe+kLs27VD3mg/l8ApjKr5/b7cI
jbJIrk+yDXCGyLLmlCd43lhlg5arH2h4NujqKdHKX2eyTh7iufVTZ1knW+vGsPemjzpNP/nFUXVb
gg9jcmtqRUFc/D8H2Tg5CN5vcmMsjrL80axGSBqTNBhI0rr47SqTstHnmVebDyq4jEhr04szz8PA
Q+Lz1GTX/n0aBiS/way1Jf8+t85uPkhwZmQSQQvIm3Rlqt6a7Ua2yV5hOlV7VFdHFirzXP6/PlXr
xn3oGb8+NUoHdekMJlCEdJpQ0MWgMUFy77UGyQIrrXCvEDedqyz2YlReRU8UX0eA4dQNIrumWfMV
f2H9gqq8cZFnlmewA8QlwyoLg23iBLhENkTs87GRqMu1LH4c5BUVuq4fVSrJh0WrxcikNL1yBuCC
GJvInE2gWspZ1n0cAssPln4RJgeix/ERDS8cAOczeagVb8wX8pSsVbJBG/UatUFyivwMBSynyNYO
P8OqiopqnSKzgaoEetAEuQaIb+1Pv8zRz+i77L5uiFv3o1DX78W6bW9dbIOEbnj50swqQi9l0eFH
R+fA7dtLFk0ngj/J2SeHh+yp6Sy8xtCfh0FY69asp60s5pgDLoxpjK9lUPtPFSsWzU2M52QaOwjL
v11ldTcpJBmWm01EXEDUb7zNhxHQ2rNn5dU279n+5HlQoGgZ3skOKL2NCzvwrJshdLujWeRICA9u
8QYadL6BUyjOKgMQdERYSNy0ozEtZAMQqFsiJc1j5/kF6jIIysYZ6PXQEQfZwSzRpFYIunQOfqrF
Mk49o3voXTatHhpt7JyrzUzC+TqsEE4EPBRDYGPJrO+8UBhPRg3kaG6OnBg0t8V+Je0ra+0E5nCY
wcXwvpCeUwLlWErFuUFdZTbiWZKY4RfxPqiLFF6u2xyH3P9F2BBD9518QnGLB9p4qcqS9BQQzNfa
mNZa2ChX9BbGu9ElrlSAId3FmRjuBCqLt61xkm2yptLsAtRNYC1lkdjFrWEY1gFPxWBfh7q+iVUt
fxmzeiO/C2tou2XQTPUlTUpSeKNpvn+9CDGvsizPXjWdlxpXHnU/BEN5b2L4JK/MtBgJtMKEk1AD
wFEM3127wxh8gavx/kMID5G93kGjU8er46omZba0KoQRlA7Jy8xA27Qu4clBbi3d95NRnuAk9H7y
36ZR/f/0+fMjuE9Wt9W8LPj4CMUX5r9My+LPWRlnKl0FvGnYuuV+npVN02/c1GqHR8OYnGuctFfs
O8pXrcUfs0OjZSuLGbIdViUImFVkBpd9Swhy7Fde7itdzNdjF8sMQTxIgkoEJP4/Z4phu6wyxmgr
z95bS+tfUpPIlPy+bZ1XVqQlLRuDXCBE+uc9D3uHuizAUD8YVY/wJqq7aqVrO9tAjFOefdS5/6NO
9nPzK66hi1FJyUqhGZPsQ4LTh24qiTwmrnfoRLEfsynSt9rg2ZuxZeZ5L+NOs0HPGE2UIXnt2iZZ
6XVlH0oXQVGzvo9sJWFVZmX7MAhThmeK0dh9x31Ru4HKpEP6C7/LXkQA0rXu4GQmi5X3YANpeS6A
C2662qmsSzJkJVpzYfEsWtYfddDg/zgXwyJf+bpXPfjpZNzy/rHmmwE6o43zUu7iuBmw03NiL9kG
KDlde7K8J9sbNrI0xq17lWdV66iojOGnF9vITy9kpWKlryhoefuPzvJ6olQbdb70va+8NmmZjWVl
N+A6Hvo6LFld87Z+qJasVfrimRCwDRKgSA7yfxK57h2ZS4Pgbdg9dk1GhJf/kYVfwRJO+YDiVmab
r0Uafg2iKf0WTtGrUeUGy/7B4wF1QDZiDvkwdwiZJx5Ds2So613A1vNy6f1UrqHEGPPLamNbLw2d
P+JjYVVpbeEtP5ZSKJTiuQA7bju1Rrpxwqncsx53HkgT3+p6qH8tTC9GMdHXL7oeFBe/rJmE5oY2
mC4FL9ajq2b+3g6rblP2DDh19E22k3oO1lOCJb3RqLM3g9evdZb/lyRhXdFrbvFVuNEzLK8OWT9h
HkjkKitZz7e+jLAHfpm1VLd9a9dbu3CVlwDxGtkhwT9qLXq9OqCvHj1kIQGa+Yaqb1RLZ5ycM+xh
/VoXHSmZuaH1SPiiZKXcCq/2jlOalisrNd2bqIfhgi7pU13lNfJlhf9osjcofG187my7OI2VgX7S
mI3P0DzCTRPqGYh8WsMCYVUF66eLbK3gPNlG9ozK0nCpsE1gS0KvOJym7egriCG14fTcRG28VLG/
OcqLbNdft0i3PSh1r9zYGU6y8oPhvextN+hW8iJMF5NV4znWHkmz+lxFaLNM4wSwo553TWGkP34U
8Yn6VSwLrzoSWvpnUbaGFSEHeW0zuyuFpU9INyX36Bok/s3AO4R+Z/46ZerrZn/q0jto0LiV9R9t
8grFM9d6bKlgQvZx5nnmSznUFZIdCM4BwCRkH5Og6YS1T/JZms4rVHyl7OhYjJ55H0/O3Xt94lpE
3UDIOs3g3bKa/iHra5Yky7RGEADSUnKTNkWzCGaoiTJi15IGjnG1prK/gP/EDyJCVrdrAdYgzru2
s8Y+vJ/iV2MfZNkjGbPFdhONHCZZxHCMczYiY1mXWPW815WldQ7VSTn8A1wz1/na7QhU22OwYPkK
yq2Lwreq9+/syAt/dH25xak4DxZF+pZiEB4tivbKztgMFnkcoWjhTz/q0btaldO/4b7zfapy7VVM
xoAqGAJ3A2HvBSrxyOx6to2kYMIOAgKbyzykeuhpdg5BrvlUdpJntd7gFeU46VLWKRWUmYUScI9U
3oMMQrhFv/OnbP64zumxHguCKV93XjosXGTO4ZrG/lqxSuPCHleFzapp+8yN2jO4LWTizKC+VwLW
ys5UdV9Qirt6PmjFhbLys657ZzeFM6lJMpski8n3U+0YTCB/Zv5TM2JNYelpvuiqwQaAxoFgH/SH
As86149YiEBmFdz+BgW17uAH9Ys2+7PJgzsziVs/PWMQrxxllexqBYhCeuicrj762gHOg5oZ7JKo
MldCjP5VpM2Ee5U14kyXGOcmUru1cPPsAV8sAfdW99/0AQhMzRp60cXFKkbW51s+xLMCn2Y8uiHi
h/JOla/9ulM+G7TqliK2llKZZ0JbuRkGZ2cuJCxDz2k/JQi79WW4qW1l9kWgxU6MCB4i/pxLkJBE
TaJmx0l6GuazSCvTk19UzS7HgfD9LPhv3afW3K/7tQqVH3SAenCJjcIqmU8DS1UPislBFuXB1J3M
Wr93QtnQFBht0NWJLW2Za0V40yG9mTh68gzkRxwco61XwoLqjF4GymAB0QHoaumNk+j4sM4N6KEV
q95tnUPpB+5TlbTLxDIGPFKA/md9N25kEdzXHic58wFvn4h0MQSwBPXtFj9XvmpW33lYe18wbQ+X
aT4LlCl6tcmSMDshywuWGdndbTn53a3mTuMyCGCvqwnJB32OMPlzrKnpQ2PvZNXzR5U8c8reWIWz
m6GK4Y8Wp84JR3KHTT+8OZTmzKWYi7JOHqaClcsCziEWkQ7ifCgG3VYEwJYa+TCEdAukFGR5mstD
7YNikmVm8f+U/bR6NtQMza9MfVHBD6eVmv1kg4hoZ2ayXwJoEMSGdQdW2NoEThEeLTv1z60zJ5yU
pnps8wz1C5R9f7RvSRLnPzMBhrSqhPOoMOwBHEias99X4pDbabxNyra8Y9eJxEdaJm8dhpvyKq0r
rv7IaAVwz1sytG7/HvkT5u+0G7KEhmsLlbCwa5q6yuP0e8yLGGXQOWrhfTPzWf5g0v1jSqwPbsdP
Ufv1WxpP6xezReY6wmB9GYfnUWCNp9XQihVTC6+tGPY4IWH5V3o6K7L8EkZVvW/dlW4X4TYt8uAu
yO6SuLnmum8cVMXUD0QLMHTJi2QZdi0IGAOyAbsmY5WrI6pfQ6IydHA7GLRofG7aZ81QjFUzot9G
3K7ZQqsgnKxXUEWaAFsL7WDN4BtbhRWEoPSL0BDXyvSX6AfIWf1myh8xo3NB+qBgLMhv4hzlZCdV
87RtWrWPijthVOSTwIRrb+7IpqZLiJXK0Y7uCXqg6i36+mqOOHF5HTSbEBXpo6LapNxRSF1k+LRu
UpCpq97Dn8oJkqVnavkGCpe66b1E30zmt9YQ2b4j1LK2iY8vTYRMN0TAh6VdFay9zXbvTWGyg4sL
VmYCNxSb+QKJXgideKgpIX9ynZPjiU00nNNyMajhdN8jGh0puDeOAXM+9F40RURsr8ExKWuAd8Vm
1B2xiIOe1H3clCsVQTacH9CSUXrxNc6R7OusrFxnvpctFKVMV6kvirsINCCQAnFGxFqcGzhOsRa2
ODIESxRuhgOAY/eIgyHC5zUEKXKGwX0MaXKZDIKQI75ugBDLao8O3wo9TJL5UbOf0LFHrKFYWAMR
g2hqv6VqqZ+Az7z5gb61A9ZMVplH2cLrxvJANNxv/PSU6sbTEFn6wW9UexWbyPeyavGXkeY2eEda
NTmWB3Z16Qkyf3oqGaTHANHXFkZGFXnFfWAUD6bZpAczJFXtGUfC11dksawXxt594GDuju+4E2Tn
XLei50pJtprd95hahfUyJx15awCm6ypjkQQ26IciwAAOBz2YstGi67rm3FqHCRjEelbz3GDqe24T
ZzoHOQAVxSYrDjXrVHi4zKowsjb2YJiHooye8tTrz95IUDZGM8PRKm/XjuLWYT+6YEh29siWIgot
hnstqtqLPAgb5cShzLDgCypAV6WqH/WxBiqn26eCbOy1B4myGq0A+X4bG1rAtsvemxaNevZLx3yC
frhwguBYEsU+KKky7Ee3e03hj58NMYCN1vkZdQCuS6FjLMyOHnAj+MlVVyGQ4E2O2A6sZFepsJeh
on9T+3ItQsH0Mg7DWc3SmwZOHu704GshySOPMerNKs5ajNDTYE3Awt0mvp2vEFFeWYP/1RJ69y/D
mvb7dptRzdRM24TuSdQAC5jPSGCUyDLbrdzsO7Aj8ZyP4KnwjrE7BUJOYytsuiAtoyG1LrwIan1n
Fj/xzbC3ATMaPikx9ulxfIjJsrdhN8Ia5t3+l5H390Q2f6JtEA0ArqwJMhG28YmpoqkiqdKyiH4M
OEMh6Y3nYK/mt2Wi5XjWjv1O2LioFMSBlgV7x02i1Qu9B2klZYSLCVWOaERUXE82umbVGxIubFvC
Jr3N1cxdq1MgNtM81mZxHy5dK9HXRmriAZQHz82o/ts3/nuURn7jAK81E/g9pJA/6JvEMt08htn2
PUXQ7IDmonUEsbPCRz7ClClBDwuzFm+RwXddEK71cD5PsDQXDsxD01n+/ct1td/CLfKvwZcdiVzX
1Ug2f+buD4D8RceA8t1lF4LuSVth4J3/6JxgJi2NzWoy3HhhRSi1OIPzU1fib23TDKe2d6d9bjjb
UrXZsxA23LE2HA6eEgA4a0J7owUluvITapJtF7yAAVMv9RRc4trWAHd04TltRbJtceIw1zL8gVXl
s5KH3kIU0UPYlvfMYu7aL/oUR7PE3Faq/hwmGD1GBqpthhWjGjcnGKLWbfm6ECFqS0tda363T9Na
LANT7Zajr1V4ddnQiOZiZVnJuu7tow/1C9+HdJEOuEEi1PnTbcJga4bNq8gmpBWL/C53DPcgfO3Q
h8o92mDRU8xbu9Ac9y3NEQvUx1Y9gssxdpnPBJIrSbQ1PVEdeVOqGdfctj/N0bgyHsCCq5L12KMf
W3lxexJq04CpdTFtUItjU7bNOUmxY7b8vF2iVxwvYtUJiRNpN5gnKORvQpxK63H6+fffX/tjVcOT
SArP5M03hG07n1Y1OUqpdmn62ffMVoebrnIL7LU8o1+S17mvA8G2qCCqLuansyjz4NZkLPj73yD+
eAbn3C8YFR5EnZTq5zywptj1AJ11+q7lyTdc3ZoT6I0EdbnUB6WKUoxMTou4OgP02LID8/fBqA1r
QtrAn/vc2YSmeMOYoD0PmOUiDTMqxwRNgWjM1FXfd+I09diC/v3P1j6FKuXAhM2A4TpCc+dc6Cd4
hhaznQTXZH8PKx4+NTa/um0vVhgPIhLi+eU+sy0gMlPzZAZrgvd7xNP1L7kz7Jm6IaviQ8gipOgv
SlcsiL66h9oek0Xk4E2AmcFS4zdjKexoD2GpqesxyHfoQ6mrpvaPmoP2hIeFoVWnK/xTrP3gT/WK
yKmz7R1ifX2ToLOS4heKOdMs8508e8qQbeweNeaAXPWxBD66Lj0PJRY/7E62NZLPIY0MFRdL0jaP
6kUZjW+ZQW4zgBG5jJWxXY/+YG9y0wnYh+bdqo66Ejbk6G78Vt8EuVnd6n2Twp1P7PWAb9fGM4yI
FYnLatX0e6J7UwPfTS9XleE3S69g4epGXyEGBnX5phiGeWZkN1eKgn2v5mAcWkJTX9hROBIL8x6g
yrn73gh/tqz7YC3JtfMw7pHgLXZF3YAmJuqyZcWgHdDQDREN/qbq2PoiEKJXHb5aeRPsrTnXZrDd
xv0yxGEyMPZ17w/rHgkzpgAzu3dRZd+5XfvDREoxZVEjtJ0GIe6mqFmpXgEgsb9Twc0evPHkiiLe
BWWvLcbOCCeiJdnSLJPliPX5jW4r2MqWaFn2qhtkCzIXym2YvWQGAAacKLT0iN8ma8NMW/n9T8TG
0/s6N6yd0dXTsiEErZraDQL3s80RbMJ8aup/mQY+EYLeH2UD2Qeb8LuL7N4nQlirei7vpe19t6ow
YDXVZYvYVtxNDAJpo6lhS9K56y6WZXYXw9fw94z8Y55AbWfxsBmM7r6bDQdhLj6k/Ch/f9P+HCBY
AbimC+BAs4T9h8CMLvppioc+/tGH7RXYsHavucDdKxDGS49xezW2VXLToIYGTqJbamKEkaY52rIx
WcIoOq7eda3lXwanBUEb2zogyKi7t/sHN3feRn8sHnxy/v8GFnE/z62sVXRBJkbXHdfgzft9x2hp
YZ3WWBb8UHyEbyYkFfvcfmySiIkL+dKNNYhhEShevoezQ3oIWOw9asM3duIeMs0y93Iz1an6WakH
8HrZXvS4ZeUt+x0Nf4qFD7rSbvr6rGvFPiJwuNUcfxbigFiDYpp7qPpJXehevcUa6NsIUuxVjx2A
K011jlKv2hIbjh/SriJsxujTtMPz33+5Twg2+Vw5Bps3RzUFWFf3E15mSlsUAYY4+uGkol67seUz
n3jQvmvnVg+L+GgNmrWGK/VjVDCKaoeDMtbmMR2qNewlBIj74KwPanUy06BA31p7sTGuv9EdZY9j
Yac0xhNkX9wgIWusQC+Gi7JOuiVBFTQ9Ir+8TJn3pVVbBjWPTRU810cPXs+xatEi//v/lefnj98b
/A9TqHB4SC3N+vQSVX1q1o6fZT8S01RXIGn7C2xgF6Ptzrf3IYueaxrGK3Ay2dmd/HujCX565SSW
sSrMTWK4/lkecpfQLso9iBiYICuhW0VtG98yVHn7wqlfsWAeTgrhXqdJ16FS/R9nZ7ZcN5Jl2V9p
y3dkY3A4ALPKegBw58uZmvgCo0TSMc/z1/eCMqo6pSyLaGuzMIYkSuTlBeDu55y9174lUHkGwEB7
FHfjreC13QuAQwn31tETikz7XBP3M+O+26z8ljgnIjVy0izJcYCHU3qWb9cudlfd+tTIYRcxo7cy
YVwIJUfL3486pF1SwgZ0MyX2+NphL6HvdYxUGgcDoSF+p8pt+EGJtT7aRekvQmqEmhQgQDDo3IEz
KK/9Rj1ShdcQYQ8QHC0NL8wetM/akjchI4o79IvVrTk/9/2aHCk5FX16iam7KGtShsc8QAhuBqv1
iQMKEs9ueh/kcPGaliwfVmtg4D5Dxewu51DnrwhadymJJ36xcfil3RJV3JS3nCC9iyur5MIQq/L7
TNhHI47m8+IuH3MymEwdSuMcbYmukVm+x0MDwoE+pk9owHytSemIGnIpe9h+M0vh3uaYgkWOhocO
tGZrhQp768CNo+MTPXOZxxaoWJp/lqIl03JL4DVdem5ohvDGGJcuXrobMX4woO/vck4PPniME6y3
6SCiNvuM0P8ctfSIq+W7m2vqStHT7GcF1btFWuenC9QheuP6xd4+4JD2SWitryqqv8PeeW/xgR+N
yr4F7CwexTDMRwea6gSX9s5MkFTOdvGjHNobIaHS9666n8jZugeWGnRG8UhyRPXhKPZCeUtv3/lS
Gqv0F0YPl1I3b2fbMJ8WIz4sbp3dT1Q8MM+W/siyRH97iicihGKctOj1jjKh9Q+elM24LrxdylZ+
QfG+3KiBVtXqet29Iv/sL86Xzr+dcR1p2JZN/eh4BnrD39bhkWRK7joxvEviY4IsXjj2FPiyXG9g
DeXIcOe6DTdktzfJcq/9VAHykIYKY4IZDzJZfxRzYh/yDOB8agMef6Hr4fhgsrxTlm4dKs7x7H9X
EiIxg4DCY4lTN3gz/EyWE+kvkfRNC5u0mhY3NNQCvr+YlqvevWR5ebQQfT6CCKgIECyHG+hV9j6t
jI+fNBhcIweyS6yTPTMDAl+WfSu6MQ+xjrGLDDGFOd9rKhJ7jyfGPGAewBuqkuoyAdXKtrzPsmuH
pyE1jWAdnwsmX3DX5nSnl6CB4rV8n12URnIe+4OKGChl2y0ctcntmI7LTSLt+36t239W9f/7F2pc
95Mi96MCK4YYrP/tt//5XBX89x/bv/nvv/Prv/jPm+QHE8nqo//Tv3V4r25fi/fu97/0y1fmu//x
6sLX/vWX3+zKPumXh+G9XR7fuyHv/4t+t/3N/9dP/q/3n1/leanf//G317ciKcOk69vkR/+3Pz61
6fItKV32hf/m623f4Y9Pbz/CP/72Jel+VGWXlP/Dv3p/7fp//E1z5d8pN0wqNxMdpuvpFB6wArdP
eebfXdL5cK0IBKqO3OQTZdX28cbp+zuwKMAsBp+h1LN4GR3JpdunzL8LmFJ0tqVAEu7xCv/rHfiD
//fPS/c/8wCNXzscWDnRyNIiN8FTIaOWvwOqaKHH2WDH8gIFrwV40c93on+0DRxINkL2vUuO3S0D
EaI3VotshJo8Kn3ZJY6lHwYx/cXp8bcS958vB6aNzhHM1hHS83P/K9Es402pzboAQWuTZrDUcb1P
zR/j4tR3evnq1RHWJ5ediirsDllffv6Xy/fH2/OveMRfT4F/fHvBFNFjdE7Q2m8VtpfKtYObKC7t
HH2r3HF4sufoKPsOOpAeATnATBmOdX/t7DH5q2bTVoL+iwlkuxTcKtwrYF50Rxe//extPMVqyAxx
yYrJfq2iJTtIDsfFMrghzHXzWeMcD8iaNKr1TIbNmyzyc1alxSXtRH+AD9/6CjxCUEzd+hdaH8P+
H14cx1juNw720EN+q5+nJhsXXWvFJY+6dpd2zTcEvvW+aSJjz2FWw7uODB0uaajZJWebpDgg/4Ma
NppPxBEvJ0gAzTS7+z+/YD/P5b+9aTwNhmfauC4YKP/2ps1V3hXOTMRWPEaCNLUIf3XPJB9EyAfd
TvVJ6OnBMnO0gSiAQw6c9jlvCrQdLRPo7NgxADpa3biXebNclqV39poeYat2VHqnG2fPG0MxDy35
3g3pRA5qZwkV9TLhh5VxKx+G6ptsOsrPTByTdWnCOFHVi+y9T4RKiEfCWe95yLIbXFwhaHvjQYLH
zRlHnAf82himPn6C+COksX7SudYpTp1vmjS/6LARrn/+bhm/nnq3+5v5qish0cETwnP02+7KCSsa
cob6F0oXfa/IKODISkhIxtvodzjR/XVu0iCpoAoztvxRRTEZCv+fLwTQho3cAd4l79qvz7lKoYpD
6heQHPvpPOjxDdWy9bgO86E2+6cF171dL91FgCfr++LUu9r8/Odvxvaz/nrnSBpCLuc7hyErNc+v
LyHp61aT1SAuYxR/aICNnXIN5mEBBeORFJ1C6q3/ann799WW7ylpQXEdDLaE3+5WXDvC6c1ccPCz
jzMmoVDrzKdKufdVVGj7FNzApbDTW7M3yC5YnRtdYJttDOtz29p/8eiY/77eSN2i+kGHKLgQ7m83
gxtZxrjiOrxUGQrzbLKuFsGrbr4GqO69R91dflCSJ2FROkmQJ9OI0b68MeZqPXVrmYSIr5gJ9RwY
O1Sh58mFAkNH/tHSS/tULSm95TaLTnTIrrCcFtKJWbwNhpA8bsNfFHTmv6/cUhfsY/q2eNKc/O2H
iUzDjJA4icskluoCJz26a1v6RjYpjiDLIeRHnnuttU4LGhvxT97ZFE+LfLEqnPrdBhumBkQZk5V7
d3WIfwRtF1Z1PJ6GiXw529TgFKtdpMceIx9MrfqA21tblLPPYf/5vYSWY9fU9eDM2+Of36u/Tn7+
+dyKreXvbber8/s8O0ODNBdZzX2T2Q0xDHUR6DovdyoBtTbj10HN1V+cxI3t/v/9+ZBYZ2wDOIEF
ierX52Ou3bZqnQYOgu3Nj4VSuFaT9t6oUeJ6Np0kD/nFIc4tPBzbB9cMhHzLmrL4i035t72HjV5g
PdIdT3BCoWT//ZXUGFPzpqk1cl0ybZ8Y+pPIvfzgSJUF8ZzMB5PkwD0MIAlJSLNuzK5jJ+xakjHN
bjh4uQoVXrOn0qB78ucXxv51Rd1em8OcC3K75JEW/yaBrbOVyZGB1rPxikDCId8ZNhL2bISPBott
wfyVFgGv7UbfaGtGP4Q1PpG7bV/BRGLuzMYB5Dla2oUiLmKKnBztUVlQEBtMgraHlZDbGJu/c5wn
F7lTA50aq+xuNvmH6WIDXFqiy2wM9nVucnXjpY1x6yayOS69CzhARA8Ys9AyuR7VhX3u21rtu9TV
cdGCs3W3c18WF3Tus3lPeV7sOB5l4bImgM/TamfQbjoKVev30zExqury5+8gl/DXO83m6Ms00+HB
hXJkgar8bTMoXbKxZwbiZ6UwGHa2/MScb91XidQAVBZ3qE0nNu0teE7DMbHy2oNKoqrlhBZvuNps
OqdQ+88N8RK7xEXYplfNci5IRTul2HhJ/TPPST+le45dL4UoTmuaQeyfcfLQiLCIdmMS7znyYZ70
hOIR5brQ6JiTVRjAM3DOpdvhspbTbaPoYxJoa3Kxne4cC7UAsovSYF0FYHYSj+ozONllhZaT1Oef
vycxwQo7zyl9RNFsMrXjuuRKtUzc6vik5SP+i9qqLgkWIN9NWu88zcdomJbbclr3UT4UF3NSZdCb
st9zPOAWmjIGUXDx18U9sm4kD7InWquxUs9Pyi85jt4T7CymYvYj61pMdDxpOvn4spCRvOQo5mIT
+tkY6+bOo/cS1FLSJ0fr7euFuO9ZQ+8mYuHDsVnjndTr6cT5/9CkMbqEzi18ZLbOLrNyHBhL5117
1dZ+5TGS7UBAnkU5AAtcSZB3ZjzueqHh7gEUljbmV0fPtxuY/pQ1zq8dm/BTnr+kZfrVso8Au5Od
sSm5nTEhokhMFUMj/Us1KnUaDPt16Id8R+FP4wfBEZ5CzBWdk5fh7Oia3xejdd5XJd4IUaO8ogGe
DJYE0pfCo6nGSwl8Nu8952lSK00EGe0bFwQPMF55XtblU1om03VOrSOSo/ikF/K9nN1x38XeZu9B
tmBVCewbYwtRiXt1P47Mr/UhOVp5F79k5XIn3PJYRMn46Jhc88niIN8PjzIb6Tjk+FuVHdHRSHOH
Y3z8LDKyXGMjQiKsOHgURXsg/QCEq9vkYVLmH53sFFbJ6CMCN8nEIyt2Y5x7h7nvOcza+YrM/zPp
5+0ZWlaYDCUInggQKzNA9+tUEytMLE2TMkSNEIwcOKgysoycCd/eaIUKFNTzMA47cqigOUPUdrvl
0S2YrVbxfKvZEstjAvwRHhZdu6I8GUTZBGgNUCLVt2azljs9t3Ec4ygPq3bgPGNwbRhbZH6MsYlH
KZ+IWh3qf97hLSkSfRFxp3r8ymiiDy9pu0u1Vm+eYg/2PCIZcYTcspKZYU1280FZaRbYnb6cvYHc
3q77rvFofIqsb2k5PQL12QaGnCzo64tDTb7XZSrHG23I91OzNE+dpQ4K7/N9L/swXTqN5aOAjyjf
k9LtdyAq2n2nxWRj0dM5FWqlfeiA6U1TMuvWVD0safMqrLk7tkBsjp3KX6Mu9VkwvNtRiOaeH7Dy
h7R1TpEZvQovWi59UX1o4PBolRk6IlkLXT5X1RftkDwrmzusTM6kWi+fRfTUmoRWqWFw3vqrvY4x
MZad7tcuB2+cI+0dccLhKovinOtEmcnmw9voKLndvXZ539wJdLXFsH5XejlBIlm6nZ3BOsgSAmj1
E2oEB7Zi+5IYUdhVdnwnq4L4iEiJcHG97CZSUzBNDFnsjm840wWm4csSuDY0AGgi3w6iXQ66xtXS
6cuhV4x1TAFaeq0a7XNLOXywJ6cJ2rwLWAiqHwVHCj9jJl6AlbuvCXo9jW6GmCmJbswYDbq5lqCZ
4mjPKOaEdOUltgGVpc3i+AyX81MDqjJqxpc29lPkkAev7JyA2qjFsbrRIAZDXhPXOJLNdZN6c/dg
eXuiYs297MchEHZLAvNUdbu221rslWk8l85R9Y56xoWNhDIvPrUipSfPSBh8nnhX+rxg1F8yymhe
yVgO1kNe165fyMn7jDOzurUiViQc/kSsx7rts1kDhXIEyGxUtEbUfJk5ofmGUOTl0bK9FqP3HC9N
wvM2Hn7SYrRY7mZRuCEadNR+pb08q+usj5yuhd75jtJvk8rLXkbVYEQgNNEQ1NSMrE9d12iAuxgq
Rg3/nNDXqOvcG229aUcXF8hWnIHddvdmD48kbdu4ZhSbVId2KJ0AYjRpDNrT2pkVLEfRnDxWp4cs
ottdzjsDMellydb7sm95y8xyRHGTtDs97Z5pjiG9AM6yazLvJSpk9UioS4kNIp12cgLejYbL+jIK
YySNbd7NBIzuLIj32Im793XpVAhMajwhvUesQjXkQykZSB8/TNQMYRyLZVfJbOYmMR+UhmVF2tQS
pD7GPLqZvXNkL3Z1mT872pxfre66jK129KpmCP2uVstlgM5Et2i+71wMUqKmQ9pF9rU2tU9eC3Qy
0sbZ75WyD/NQU8ZnLXt+i3wMVWWG08wNZk0rzrOOYx2FIt1Uh7ZyM3lfm275OuZJe5wLMRxMr/mm
NRyzFR7CIDIKudMR5YEM1qMjGbQ0x7biwhVT97akpmKBTHRSB9YGACVdo0aUH0Vn4QpHuXQlQuSh
lyTIuZ1BoF9fz/ticIl37dsHzuEr3w4PhkfWVl638SXvRBMijKmQTe9rh5Bn7ad5YdnZ+mqRqxlr
uQ+dqdsTELCb4kye0KxRXaJPE8DgD8lq6Hvk4gGJmOhE+3m+jngx0dClLddxwLI/V1T/gv6N0bjt
tcF1YM8zFOTRzIn9G6cz67BeUhJ7zuJQj8NFlhXoKsOTd221pZBWKV4/EfenhbHbBZD1rTe0b40J
gStR2wHMPLTxAtWpE+RSpcNtF4EUiYzM27Wjd5s2Fo2+tYbsUlrA/XtaXojMNsUIiS39XKLwWlgW
FSGQx6gq5t1YVNOOrPCWuA9m86lVRHsSj9KbJafh4DcNc/yf3zEFC3qoJQaVzP6WK2PaCPN6QCdP
hKuZ2td4HUlRL1rzSmCoVfSCydVin+IYUHc0yIwwwR6ivmQMNreuvs3n9uyMxm5avXfmeB9xRX5t
54qXsZRvdZ1S7gp9VyIODRl9f8+0KKEkAQowaWgYit7ee+3M/W96+7q1CFxr16tugf2WA4WKQNSk
ead+vmgL93dh1O/CNl4sz+TpMiXpSZuFYE7YOwSdehBYwHW+EksaH8eM/Dm9gl1syMe5mOd9BAE8
bMr4RUoc7OrTHFsxHLZ5oUr5mMsVy4NZfHed4YvdZSdHl3uZzBA5K4LURWnvCTsmXmrtnmYe2V3n
lEkw1S8d06MDUekrYKfRVw2sh5w8jn0r4BktZFpFiEVF00bIlrsboP7zEdk5VtN+7z6PE6OWdrY+
u/x/MbhsU7+8kIss90k8n1zMt35uY+1VY/WqF8vrYKQISI0f6DKMpvRjPX8al0mFtctsXtTiWLSf
AW2ZQZF5hBXaYOta+83M7TLoMoRcWBNWAsvR8HAxKkGCIRCexq9q6EX1bN8uY1wFEzAmDsaZHVh1
hwwn1bgszRpMC1j5WJUPo4733kFTY1j9LrI0I3QxButLwtuDd6BNsh0WqWszM7LPQL34TETbsGRY
yilyo+ZXYa4zUZuS6rZKBYD1ce+Yhstb0T8N9QqIqjHHU+h5SRTqRKMwz8PwIab8XvUjPsd1xiWy
cO4da2oPZe9iG483ualQ1jI22U3pPNrZriaEnDJ4iuC+dKhl0Q8EzRyFRmKQzYzYpif4K3dyRPle
Ajt7vWuyW83Kvg14PnB2YBGXswz6QQssu0TpS85HpPfB6LGgU6mhBCcz3es2Ez8hfUOTvFPxHmF/
9btWRCWKWvGZjeGes+ibIF2BNYmdWzl1yLkTeLPmPLhkeR/MTuyt1m5ItWkYXBolSS9otplo7Tmh
A6jLTgXQFpZQVjl8P7XWvC82JYZVZQeWzS/t5htF9ePbFpkGvdIMJFHmE5DgNiS3jjQfB74lUoug
sLInqorzOnXVzqlLUKYR6ANlAVWo5NEb6iRM4ZkwKVV4QAanOETZG6O1d0iJ7BkwrPcdbtpldp6J
3CUmpYnZCNJoVxQxZn6lUN1b+EN7U/dxQ0GpLLBX1NktSsDHmkMw6wcBfULzSKpiqRxb2vSMfdQe
xYF0tR9zI0NrtJ+sCZc6dLtPEyHUVl1UF2ugcV44edg2yRg25n72IFQgGwjWquLkSIan3/WQPYzh
u1Xek9gy+5On2eR17JRGrMla0t+1rSosgCr6VfU9Z4bv9yXQ7Mx8y8YJrUc12n6+5oGjEeWEDvpa
uQQU9Ma30bTbQPb5VXEQDDJAlUiQK6IwaoeVdo6/QHZtuls3sscgmgg3yUX3YOIr2GkgrbYXcrIj
fopOl4RhjxH2xECu4z4TdXtboO9MXOehHGNE05Zd+LqRn235jfG/vsHW57tlhDBpGr4FTC5Ix1jz
J4wfPreuy/uf3ZqjKnatQTkuaFahBRagjDf3mPE9ealmggXFPL9CAGSr9zgpuya7y2B5vh2Qn8U5
3y7SQG8J2HMbh4pLPQpJDgbJ6IMfLTGuPSWvacvuWhioKnLnC+RClOqHUbXG0URh6sjxtSUOzezf
yIvneNKfty3MnLF8KDKAOyvJA6oc61CtxhX1ISQQBKWhBt9ATPERh83nUq8/CFf+NA8zE+0JlnSJ
erh381tMYLvILGKyg+W91i/13sqzYKU9fXTQxQWm7j1OmJ3IwBqvtECnJ+VVBkAA+FemR5fIWpt2
Z0N1YvfJ0p2h50cAZNmGbfDQY4kXOp76uY2sDbPkRozRh/xoKNehhTXr+0FDk58vGG6bxlkQJCYI
5avm3d44NlJW15Fl+GwkHLRDz9nrI1oeU6+AHYg5veXrpLc/f4V9Or2NVXFPSNt6+r9/3vVigoew
GKw6FVNsobs+0nK0Ddtvf36gKKlBzEh23BpdbzAgz/Dnjgn4mDfxbW1ZZHD0FYJ2/Lynfvuz9uef
ER/yFpdFfMTwrW4JGz8qHV8ZwRbq9ucHiOF//EpaEYQptbSoRNxP1iS/ihzO4QD9ADByN3mnWGlX
Zj781pmaa1bb3EKQFjyDOUGTgMVL8vol31f1UPudlhfHEhwhZSI6zdIZN0xKRrJdob9QFc+hY6zT
3qvLIJNcQjBlSB/fSMZFi5mlfdBF44M7Hb2S+sepRLavNRQ6nsEZJtaNy9Kxf6NxPfMjjYAaBjtD
Tq/hw8UWHpObRPTykrFwFiJ0pPZm2+11FXHnZ4r+mM02k9nDU5qquyGP9YOoYgAkxh1NGRUkK9Uc
yozc95nSZvskNT2/HZfnrrFel6ST+KHTj2HFPyFFwwO09Rhji9N/E4eFTZeaoA6uad067Qk2Rfzo
GuO1M634fkh9/DYxGPjyMCd0RK1OAp5jpZyWxWLnVnhyy9S6IMGzaYh0kK+IMg+rFXUKTQ/3MtdD
f0UAofvrUBLfneD3Vnl1YJOaD4nFw4PKVnu0B+MoTNS9FNHmqdNn+5IX69tPPw/TixsHjtUVGYl2
bOstiGaJvDuJLH1Lv9Yzxzu2HC38tTCcJxA+LSZGgyACmLuXzia+3LbZrFU+HdNiKfAuLR4rdj8f
nNLjREPaiRU36qwnBg6nKiVOB7ha169gy7s4ObTmWN3rtMr82YGYWnjdNUpXKL/TlyLWVMh4wyab
u3ySTXNnJ2l2rcBRdI0jb6Y6ifeuyUsuleke2Deng2zuS53s9DhyjQc7fsxyd9P4JurL2IHDqY34
e1Xve3fLNJSJE9aNbYWa2Y+oiadvyOCRYeZYXXOYggGK5vaI7PGfqVvTvN7wvfIM01c7sw+oIWmf
cjJWTEE+TVz9aDdvsshJeVxHFz8qFkDHtOcXb3Q+ryaCyaZFMMuPHh/qgtyJeVbnarLOHFSzQwte
ggpFEPpTInWmuM02Vd203JurBaZAEQ/JSNLzvVoOhFAbUcBEcEJn1y6PNcf7Xg3NpVLVF7PaUjxn
AqgcJ9OuboMieMn2nlY1e1ey/6PLLa5VQf9EjRQ+s6e+tHX0qrlmcpaV+7hMJIciuPhk5LZxMTa3
l6RHd65X7ZOOlPvRsKwT5bZLJr0hgp/Fp1nhGu5HeUOnSN0PHY6MooxYqC0FBIH+4U2tjzoiwdS4
6Ugf8JnHeqTeQnn0f/7hz78zlfZ44z6VxEtpQnYPsdDjpwnYzT5hBkzDiiNAMCFEXsqifxg90Z/Y
CnO/mvOqCYdK2FdYwCCbpYW7qhDl6I8zkwBrmOiOlOrguM9GDUlUoNaz1mrDFVfLrqH8OU5gYr3I
8o5NC4rNqVpf0haF84O+yjWZgfPSmWuZk36qU8rnPNp8Gpmz3ceP8Wp81eev6RQNIcHsG9Yhu3a6
PnIN4orHYNYCTZFtRLQO2tplh7HP2LWEWiY8jbxaFjlQqQrU4REW4HFKJdaUKn5LrIpNdQlNUWLt
ioTfJGC0CuGFQ3vnUZD507zkBbjp+IclY2O3Yj09p4lE3CgxvnSaeRbmIE+6+lyPw3L++YHn6HEV
6Q+huayk7tyw7NJqWV169MNEz/7nr6p56+HXKfLXkr4BckpVXXSK/tCzIuK5kN1zLrd5V3KXliY2
9ek85oj/pXFejS65jMST+BN1/wRebQBINLogdCeYD1LNBAGOZUqBQf/Eta6y5NnQWZp1RWiFFxun
wopRIXp5fupaihBzkU/LJH90yrGDVP5cX43nqZntw2jUD1O7jAG0xGY32zNB4oqe1OiTDc/bbOHh
qwZUT0qwfnUWcQnakJ5jq+OMZ/XdLh4gngpCwUV30daJWRVHdeaa9inL6EY3qvqw20y7sPof6cLV
vjWI5ZihU60p+RZpTeBm2vxMZCqMayd5SLBBubZ6H6AzIn7kFc/2lqXUszpSkmGMbtWNIUvirQuQ
SqmWcsoqCe4rKrhJVLEKqrzfsHJi94owpzUzEMo2v6HRlO30HkiyTisCr6H32Ro184Ik8mnGZkQH
xHc0tRnIae67mCuZk3l3ekaDiqzal5Fa8pQmNNYN4F/OyM1N5CHZamI3zHbjrx2csyHHu22merBM
WYOohTbYYi5nyk5fLCm2AOOkTXMHJz4+KCkea0Zagb0OzU4bNs9n5dt94mGN0kmyEjI+FIDbDbsW
IYkWJ33R8sBwVhqbmvUtIfASF2Z7A0aqOOUzRoK5ig5xDSCmV26AjVzutnht19ao1mjpSY6h9Bcd
Rb3jrs2bTpOoyB1auM3W8pkJdYrrVycz49t4fljjRRzXTL8HpNofUM50jInd26QQ1qkyN4+aNoAO
moagqlrG2AZ+QbNVO5ohI9alIoxXvbqMaIu1wY051WF/AQ/y3ghA6Y6XPVjU2RQ+ZAlp1RfJxrBX
E1WPIY6RHX0rPPgaDRluAc0B5eO0tpG4liNM9jnZzU4IQX0N+GIMU8B7h3C7HsYsivZG/b2jGX6U
3nSsYgJfcdwrQl/D3ozeWqm9b+Q6sBAuFvS8eUnQ8/iax+Fa5IzSGoc6KImdsw6fbc8C8Sk2iifk
32qnZPRtwsAXpqOL+72lSzAB1qejNAmCXpnT9IVzzHVr55XW50ipb15rAVyxcCqW0lUhthMjrDxw
DjCAyjiBu5ZFDFOtKOw1iIZuOee7lbq96yzz1lnSz31sMfHI2se0HX6sc8+t+AHZojg2jJ1M7PqX
iNB2Voq9m9IUSQbytb6ubUILP2kavrxiGXKX/eqNyU4Dj+2oIrtQwMt5+uHVW4uDiXQ4kTaUtk1x
0ABChXkSyFQ/MBFmx8tnxFnGguVzSfbIyD7Z80aR7vLPtmzrMOFkBcSSQ7NXN4mfFLIJs1w+rJp4
WfRRsh5AQyNkeLdIUe2gFrcBfecJb5JgsbC221v7sNNFD9u2yXdyEfaB5jQtD+NCKI11YPjKGr80
b0jEeDzc7g3SjhnO/Tz5RNjXoTkY+2xDi0zU457DAXwdaWTo7r6Z1k9aUT142MI8Te+PXT/pZxh0
za4WC843/ZJuB0maXy3bQ8KMlK42g7i5RQJmpE8zJfxlqkIL7Rx+Ey0jFTTlTCq9LEBZg5F4knaw
IUVwT7fcQc36zVF9/ylNYvtOxuPdMHrqweyQ5MMDf84Dl8FqG7USJTZrQqTV6cHUmCcTfVcGhVjG
zRZ0MB0FCq04IbSsr11zKD2brGH3Fd9hfXQJkWiy3rmrq8H36NPv16RN93pOYQH0JvSICr1L1vFS
DNb8VDAy9POyfyZpIbrEooQGMcScrwReZi/a4EjeoXY4KNVFl9JysqiDTaqjoja5F5td1UnG+Qss
IeYG3H+D8SmPpnkHtCIsyeHQRqGeoDm/D5pFK6day5uimm/twZ0Oi0nUtl6jNF9HSoy0646W5r4i
2TJ9VVv6Z1OtUQB4yDdLuHz1hsHN3IaBO0EAHLjOcUnnRXhfqm3YEZnqxZqrL0DwDGCIkzpyKv1B
EEW1q0boci4UasROa3foU6fcVX1vMZo17nWFN6x0ijnkBNgfk1rbG8SWxlmyLzcukItRH7eBF8Cx
jIMoqXRGwUyJRr7R82aTrJzhh2j07NBHBFJV0r2C4DxmqElOrVvDAoBjk8cVSTYkrO4smx2aGZIb
dnHtcJqo1RE/HUC4zAV7PCj4a7rb0bMa4Ps11nfm0T15Hs0DGbOI+l0cVgt0yEDvWvSHZY/5VS5g
8zSQXknE5aF7mdik846zeMCMcJAW9WfRZIgX2tBOWN0GweFniQpOWwLWuvKw5daLcRgS73Fo7Y2a
Qg6Dml25Q5gadE1xU9qTOixLdkarA+5acwofYTpjSebhRlyAGFFsuhEs5r2VmN8gPURBjDgiN+ca
nUF2wkkGnyxhKEpDN7P7HBANd3sEEIWExs7gDE1HEPNgd4waLT5buypnO2eemc5N/LkeGlz4HEUq
JjeBji51N64Z/QJnXNhqJGL4Uhl7U2+HYFyRR3mrrC/kY14ypz+VY/u1dQhBGbfZoNAnN7Cj9GNJ
lsavJ+v7TMDmcXDXs8gXKvRGqbDvlkOjmvzaElPhu7NA3U/Cw0nTMu0pag6As8M2cZgYkoV8Jx2n
Dcp3RyOOZK7FtepnGSJREX6pof/EsHOsq33JVcL4wlHVatm8Uc8EIm6P2uAkTM8mmq2wfRcma30H
bCyW2AMqoIghbVCMhdAWo9lAa0b4066T0dGq3OGUZhRUGmWRMhmJa+iUAnrjFAiwDvZJQfGpHLEz
28w7uzSM7/8Pe+exXDnSXttX0QugA0j4KYBj6Vl0xQmCZFXDm0wACfP0dx2qf7VaEVcKzTVoBpss
Flk8APIze6+NiOrJRJWG2UbcEhli7IORCq4El38A9brz3sTSWDvmMw1gGOh/SwlhgyjGzgnNfarc
P2XQWrsyQDJoFcemaHA258Xl2BhQUofzmQP0VtfjwaEtvXMHzX7UGq6FUgo8ToaEduqvtadutEzH
vd2tV47u6luo3/Sfm+UzOTDYG6Ilj9S6QLXQi6QoGWCqmauVpFo++yu3SmDUz7059fs8nZmXm8PV
hjk56dBlJC4A+duJ3xx6mvHs+HzrfsBzs4XBlqRrxlKtmE7oYo6ZGI92KEEYScOKGUgoVg/0rqWq
xsh3ioYLG9nVRTUPi54NCgkWGOmabkde6oojxqToTIdgF0zyGtXCuGud7d7w2mFn04XFQvQIG/yx
jcMBcKzqrfWgV49IQOEvyViOtKB2kJ4r/VLG3mCKO78zCOsi8hjWBQqSHMvQNEl7LxzG7uvCJqfX
7EyCRj9mSAV/NKG4qhS/N2mV6Tk1w7hfpt1g6NeCX1+MKRDCFAm+ZRZezUv47G7lpzXlR+rCiaO3
/M9vvj+m//mJ748ZtSk5EewlCszK2Dk9y+hh7OClie5c+m5eI7bh3e8Pfr8BElPGJMbN8USuwaFD
opnKQZH1WaqzsVljzYnB///9Qd8w1VlydtVU2rz7/SeHlOssH1myN75P/z3ztIjSSq1s7/nqpt2u
0o5jsjJJCGdex8+Uf/843++aTduc8B5wgLQ9OcH/egPbtIa//R//76/UoYVXfhllLs+Sf955gyiq
ZlxVjtu5B0MMh+/P/f0HTImFZxR9QMqZL//9p7UwXOPWvvwTv9/kl/f8SV9r+HOU9d54bvDrnJvL
r33m9q+baj36W9qdWav+kJWNd+zyf2GFdg9a1/77c98fmgO72w+Z88NpyoYnaAZoqKq6U8GEdWQI
vzWHzl6Lo05Zs8oGNsjm/vr+8uryyvQQEg5W+zQ4NtOTheLYCJE8fKvs/s/C8/Q/WXjExUL231h4
8OL820uhCCoqPv5p4/n+yr9sPL7/B5MrRNIh8nnoG//JxhOIPzzXdhCyM6sS/AF01v+y8Zh/wHi9
+Ez9ECWtd1E+/mXjsf0/ABGgxvdRPToAVMP/jY1HIMr9h1zXvcBJfFj3qIMtC4PQfzVoIE2Ya1y0
+Wk23JIpYfe70XLA1Qfu2R8vMS7UF3XfoYSepg8W7M1pNa6r2ZpuNflXDrKBiakBI6Ni2sqY2OU0
cZ3GuCwy973nfxRlejctJgUapCNMpKT0VAAdDzUBm9GcpbjPQCcyRSBZh71/GKssNOKJA26Xztvr
/OGxNdrRM/vJtB2Zn8x0Nf1xNlnekHoh96YXMi+wk01K6rOlOzmOgdtmNdimtPOHn4Gdc5C8lF6b
xVa6XOms3q5n5mmbX4VJlsu7BkF7hHI2rtms5mA/UNhapzCnbW/T9sboLJk4pfZ2lvgxoXlNwALp
venoG9q/7X7xOmPX0PHsEO50DG0ZUlhrxYN77BHc2qFCwI6e3Ak6FsiZYe7qAtlID8sIE1Wwd4tE
6YUhcCuLWEwf5KKy9MPOdoeyv0hq+oOkRzw2AVTz1v5GzctE8eIbEKKYq1kc6VGGqivJGEHwOhV7
TPTlnpTiMhGodnOSDJ5sHTw2wRAPcN5PCwSoRLjDTYDP3zpS/D/1yDOuzdx4suCFrePw4uXzg8v2
Ts/eXnqMotQatUomXfG6CXq/kHmgifwYLLrHdFxP4bPp9x+k7Ea6X1HFQL0bqxWlxRicLp+166yN
RmZVhCK8z2V4oYRnqF4aNmym5dyOBZHUJq6pfQ+Cyl4WKy6slj1PblF9e+c54yRZbUCKnVtfBaa+
Idb3reiG6npbsX2JhYlzbuMKl6YmWM9IExqoMcJiYx1KDWQN1fqEesQbDyVRbFjU0JsNl2BjLvBo
dBn5mtJ3r6ailm8EkKixvRopBLngsi6R2LUT5KxzLEUTd0QrH+omKyDGf41N9mSKpkd+pSaiwqsb
oYDYpKb92FsC/qX7IOrwDrFFFsv53WFoxfaxfJN9ru4U+apLsc1HA7h8VE3E9hVLsJswP+yMISRF
3PIiVFL5xT0WNSwl93NrcUAybs5aeR50v7HwDw+watZEVh5DMduYD3iEds00vYq6bk5Z2pU7sE8J
TwJus4V2Ax0y65b0OlXGA/tamfhS3eU2EK6Bg2VArNMhXI86SqO68QOWg2DNBvJeQfboeBysSPb+
7eg08sYv9F4jLX1Gmir6x0IhBiUekfmNGxHy/qsc8Yu3nfhFXMltmq57ZJzci87QHCaCoGBR9VO0
bmomSWLM32aCbWgUjuFSMArdBlJQUqzfGjdJ9VaWjzgxCIKd+0STerezLffWV6Xc40+N1Yp3efkN
aQB+lXZvpbcgAFZi71syBmnCbIS9RJIv+n5d85pROHoPfVnvggtIynk6WnUoD16aPeC43Idm+jDo
u1QM206FOX9DfQvcluioyrNjgYqMmpLNl95cksiRHcQheECop+bRHD7CdXNja/hYFoj6Pry2NTM/
zO3yAmVbDsPC2fvpdPB1zqOsHLKjETDwcjP1NQmzRozgOIdabScJdOG6nvUamXb6uMgwfc7x8Mn6
R5PLbke5/7ES4p50NIbnoaXFUl3+u++RyoazfVfMKEJq27+Dw6TPSz6/oKsnH925BCeRCUtyiZ6D
Exiw4EFTEVY9ZptFbw3uaZUlODx72ufcRYs7wglzf3vln6wZXuqN0IlmDcfErcTv+ZLH0DDHXr11
jWB1Pvkgmoie+coKe7613a6KuxrnABKsPYqkS9j4JwTPS7TTZV5o88Aa8c+UAaisnieT7DZ2xswC
p9rJHjwwdPjXR3JTYjCdvLoKr2DqIsVAg0iQTWhEdN3XlY/AsLIvOz/3Kg+LWOXOM7GhZYTvSNKO
ntatLs4pA46gw0dhG2N/zlDUNRhE9jkYXNP2pxvqrWcJNDaQd7OeD0tPWWiUbZZoTslUpeKBgSUB
433LXdDM58E1kP27O9cFm4iFF4HUsstA3PK7WXqkkA0GQIu8urX9oWq1xiifEJejkPRCXx+bP8N6
fKMHq2K/lg8De5CTdVw21DnEdN3V5q1TM7gTC4+XsZ+S3BFIF0c7ILhb0VZnCqUI7p40ZNxf1NmV
dFPzHrT3rnRtrp3ihbOADNOKqQZTb+tW56hoFcfa3Mh7uxpwkrGhQnDPBM9v3xaoRFdebjDn9ovT
NLZIBRSGrMLrb4Zja3sGdl8WHbmnb31n4oRkuIYb50cxGPa500Z1b0wmb+q5ORklMdMkp7slLpdx
+sHu4dl1wqeKRDtK3te8a8naDObX0OKytBa5n3v8dJ0vl1gSCYs5Z7tMr06y6LejHk48V+V+NYYz
kO+7gI7qoQquemYAtvTVbUgoBQAdOujA58+pLdyvOnzYbIOE14nUOAcMFXB0OpxFBntutXcyeB6n
cTVOQ8b1H5LpxjA9i6k58K6kZLJsq31miCXoGi8Swjt3dmlMoerCzs+Tbu77yOl/d64z7eXS/ZbT
Si6gvIAAaDgVDRj4qtnad3NwHqq1PbMK+9ks9pOagmqPHvwxowApaibpUxhObGUvzMMO/XdjgsrG
N6wa/G8cR4Uy8AaZVcyhoG98/VYw+k63hXZKEjLSZEd26c2dqYJdThjsu/TRpiLhIuZKS8DNW/6s
u9RlyC7e87Q4IEbkgC9jwriWV09dYOSyebIq/9Ulco+/OGYtg4eZlFMr38mxFQzaAWEQBEOwhoWG
dyk+XFZBb8rMvrrcalnQVjhn7SsPZBU3EL8x07CR4ojwGZF04heBdy08R+zDbLYSzye+M3PFS1NT
d4Fu+yhHc0T5yTYPAwDDkQ62qqEfm3V8qSe9sUsFENyNaeKDeF+zcLwGpA2W0dfPMsRRR84PoUDI
Vm46ppuR72/9DRs6AIysJ/tPM5X2rd0akesj7We8Up63dTw1Rf5QWD0Ja7370WvEzJbaHgoDJr2b
oT3K3piF8ESU754ynlBbOIkNlxrAFAppssnR0/n5DVNS8uZr4q4LJjKSnSuhwtafyL3Q5HnkWFlb
cFKUT7ECvHLqGYLUBJwlXfpaXS5URrF7Fm2wUbe+vg6shRKJZ10xp2rfDAzqEB/1ZGC6Heh7eMRy
Xbi+1E2W+vV+8z/Lqp+jZa77Ayy0uhKfBnmrsRb9HBvC/Bwy8Q641juxx7gjV6q4shqwjs3WA4C/
awklibEO9dgT28cUHYF18a64U/lYbrcXMBxhNs1u9ApKytpB7hgGBQlJCl8PGAgmtPA1nIe1VSIx
JxWvkjWbGszHbtEtmJws9nNK9DDgHJtReaEo4eFeOvKwXbqG6dE1ZwszgXrwbfcau/4N+ZwO289l
OtZMYKI5JdzBMYaBU3YDsbIwZeaJxBZk2NTPxpGvlLzUdvhEY1t3Vtz2A3pCINJ4H0KkXvmpd2DU
V4wfolaXcDgwUUUDQ2rubn7f7KCjnq/JwmU5OHp6XnyLtWWrmMAGhM5uY7NCJCqLxLGZPS82q/xt
IVijFNO5Nv7kGVNSk0/Nu6tPvoQwY08vismPUfoUqQ55i1lgsyB3WPVuHfCzHiystnWyhP5ykSiw
DeW56lso0HpjC5APwoQcDb+6Y+O9UVhP8l0iP0W63U/HLUVEahsZXivWsrFO5xen8A+b396sPrk5
3djMb2lffmnQfujeljsC3H9PNosg1o1ZgqH93qTZuHaB+auCMVWD5c9OPeuUXT7F9deBcj95c/E5
2PrKDLhGK26AJK/FJ6lBRuPyrSA67vNZvq7u+lvI6nEoiUmgYm3REolrwDeGeyDD9Ka1UJJ3A+5x
l3Eceqcg8s38M6smhBOlfG8GdQq8lXPvnmiA8zD1H3RRD55eX2ZD7bGTbIkQV7CR30djBmXSWjIq
tvCRjSFURsa6SEZzs0ShnUGI2h69Pnx0oaoGbOOWUO2Uq6IanRnxqR+pMZ2Q+8euY+0z2hsfKoWo
ahGl1pSEujt3dXA2a6BODcpYob0DETWJN3hHL80/Q4uE3m230b3pBWQxAjPLC58dmAIRwsglfIKX
90X1+dPXPEMc1lRG/1NYNyF7FAX5sORoCcya3gDx5cjjz0/vt0xctXn/UhgaPe4cbcFwj7ZFR2Pt
P7pA1ut8Y11lgdXIywrqMQN4kpKHjNBN/qqybh56Z0w0pkSLOVTSIJWIhLHcuV5OwLW6Lzfx1qru
WM5z7GoUhylPaCPdEcl2RfbFbYedBy8iMmeeC3DLRi5H78IhEg+dab3YUh2RyWMEqtzPSmNR6m42
A217IasnaCU3Za/uVqjAAvfC4P2c+m5nVJCLgzT2ByPplbPb+r64flNFW+4t23zKW+b0JU9l65R2
gIW30rljHfcuu56ptrhIOW6JVhMEagQ9Q7GlendDl3pPup9TE15T/8LWyhfkf850kcPuV0oc4gHj
3oIiIReOAgoBD03RJeGgbG99Me2aIf8K3eWBZA8mAiVtn/Dv3QAtba+fCjTh8sKqv7w0bQHlL2z2
jTqGpGR0De2okD/KS76SBdCNkS6bWeDt/cUR0onzGNpHtrhx4AqSLqc5JmX7deZEuvzOjTl4Up1z
CLP8Ke1v9Mz63TwUrVihPHswnVw/2dbwfhLzS6YB3g4aR0fZ8wiKGYM8U1a8ML2oKaPonslFuK88
vc8Ir48c7bg/HnvYEletYU07dNA9yOHqvgIterJn6ikmLgizTPMasfvBRB6HDomHBhhr0j/pozq2
PgEvU216p0yjd/CGnkYZipId6ANn/3TO7PGmyMy7ZWICwMGFhrhvbrzZAGoHfy3H+mKkDragAS21
4MLvQLntKozGpF1cb+TZc2iw0kIK2sFMobbRyMWDPcnO9d0g/deQaDt4qXOUezNJA9NADmkJ+3Uz
ttu6TCNcEUcxsYQzzfwDC8jDRS6Z1riPTYBOdtZj6i4o41hZuHmJ8ODWC26UpCwoc0Ezn99QO376
2v40MF8oyrhy5rTwxrBkTeTdoiicooUWLVpq5Gl990lGdXBqnF7HDPjm2GrQSgKx6jOw4eNFyeCV
V4uP7ysdzE9lzOuTWdzJIM2iMG2hYI3uk5MFNxx99xqSdATD5eCvxpOnjbvJnl8EAC4eikyrzD7c
GwULA7fmXOy2d/S2MiKsxkGIx3y8m45cl3uh8BSghkFp3VYEewSINDIL07dA5deTKL0V+dmo0P6T
LUMG28y4ievOhVKPWkRALugoovsvR49pvCgvKbvaPaFV35XCxiFddUBk+hotUlJv/nUViu6WSMyR
cJrqlIblLic64apm4pngdj0j/TJnDFiF9jayWGwEnlWW1HZ/1YInPCxoMRirzb+acuhjwpSaKN/U
ceh5bFiMOndNNV/bSJ3QeIgr4dJydMuPMtcJ5VbKonZ8twJRRiOFzVwrtAtAYVyr7+LMHa/YrYW7
cUrfMsdDNWjgM6lM1rzDkGyKSClLzbddgQDWYEuCSBXDp/T+xO7bx5Mv6SRd/eaNFf3CjJ3YaOJM
KeJWLrakIaQrmWE0XIVq8/aiNx6I+24T/jSeDUHj17j+AbtUdRQipbvb3CNnqo/Gi5xWrQe6BIqz
EIMAVBjWo5XrHtfFO6u8Rn7QoDp3UoM5CuONxlr14zL96ux5QWyBpK7Dpwsp+0ZOToDu2ZyT0Bl2
nUDV3zfL9dgzqCQu4nYu1b2/dAeLUWw0L3rZSQN5hPxyMUNyB5e/tgXNUUVDF1OJfvmp+7vxCQub
6xT4TkBuje7NHyocjqbRD4kzZfejmQFuNG5TsiSiNMTb6VzWqnQ51ILLFFvgiNAEl/d97XwVmKST
oNTXRZfdbFa6rwTkdjHZZAj6MGE68vXIBTFOLXHr+H437fMXY/tEjXdbI5vFNDM+1J39BJOa4cBq
vLcG2prGN8+j9m26MY88Q9O4SW0qE6PfF6YnYw/N2mDa4F4abcb+QaXjSzcAVzSRdPUhCxWn0rEj
7CFGASkTlK/nCf3arMJfhimevY2JlFdCgkDNsh0YqB5T3RxTn77DKC7+dIVlLoP102eozXyrkTs0
BYhAJ6RWOow3cZIpYZpDNCr5pQxH7FIu5UvL9BDWcAMILxHnbOjFOS9rd+9Zw729jNaxKK0YST21
RYcUe86Hv95Tmdp2M4F2PDcM48yNQkdIr5OAuvHO328ICsZv7gjvLFZYsahj+MwYFmssbG71gWfm
ecoAuaKdGE6lLeQZ3+stAxl330n0FX1r5gmjGRF55I+dSe3qznaWsWgjUrg7r+3Cu3YWYsoLkHaB
HTo6a7EeGCdLVK36ODfNesBv059t7fDm8t48UtQE66nuOcBqLz9N3UNjsR/b4aO6wt1BK/L93XML
v3nvpInXdiF0u4CO/fv7fv8w3+8xEu942flZ/v4YVWhC+Jg4Di4vogYUjT/ET5NZbUEscuY+jKHF
ufXEX2/ylraVzQqei6Y9L67LrItItRVpIe/6QeFXkYTOdg6QV8B34PxphXstCzDn+BndK80W9cCd
15/hhctz3mNAIfHBiS2U9efvNxN3zW4W5sffHxJucKbKxS0vJkZqf3+iX+2/vur7Y+WKZoLQb26p
//jE3LHAsCXFHKA9slbVcKCV7M5/v0Fbhrjr+/+LYtxJRf4IdhZUZEM4gr+cjIM/Ged2yMZkzESV
BI384ddpc9Nh2kaPc8ntYYAtm/Sq8VuCwp0iqk1NCuRkWYmpGztRIxt94viSvDp11iUonNy1DjEL
xhnD4MFTkS+YFQ8NaEESDibzsU7VbdFTIxEvT+MpNrTH81xc+2W2RQ1xSrEnqnSXa+/3JtA79K0+
0RO41xPIbzUGza5nKkUqvciQrDRUt0whcSeR2zZzGyaWwVRxLZrntRxAZa5z5HNRXpWO/UVkJjpW
wED7ai2frLTur42+YkDvA+KuxBmI9eUQyAr6zFnsunS6B/8yXMEI2VndqvY98vEtkMCWF7s8joyG
4t7PzpsdogleYGFvGlBoOJlwPFGTgK9js57qn9Jons1lgNjKPMjr0AE3D/SJNiLn3j/V6US7pKA/
mp7NPogt88SbjiJOZJ/0vvV9b1ho61KkmVkdk5s0J6rtf0nR3Q3mbeaIo0QToOz1UPvMPRv3pbJG
HRFz+rsxvB8X7SoItau6XuuTDcxCG06KmJE0TFs8VzJcIxceahWcPHR1LE8KAJh6eRpW/1xWTxr0
fZTZ8106OY/wG05zWN6axYrCv3thGE+/364LrWT7vDo8cTciNVFbvedNeH/5tn1gsSqBkul74NLy
ovzVdhjTmOCziFvfUtCeTYrYyDCbH67jvzoGGxzNUBbLyBu5FyszKPULm9rbyL/QRQQfweZAJyyG
nyhQmaqJHwqu1ATegEGlj5B2eL3862KHccNN5XkbUqDxw9fZfYg6x+1cfsqcxxD1xKhvyyygc3Oi
xnSfLti/buP2qPu6PYAMf5b4LbTY6BKL6dcwj5RX9LlMwDkrxak3HeNqGJ9EuaTYpOEF0gOehCwO
hVA7no2c8rJR0Vw0vyvwumxMSG1v16gkKAy7J0IGugqEWIrYF2t96kX4heUSNkTPDMqaZow76zDe
GauHsm6W1H0jwfBGrpg4HFzMACRqIYEG4KyPhEx69y1TzM4F3meyy6i7tt01apziduOf0LLZu/zq
WBTZHxKolLaN99umo0tFhY/ud3LfDG9OstHDxVge2FI6N4IVXKlHI4Z8ZdDqMvBN5Y3yIMhcXg+F
dHOvchWi9B1urDV4xXL4wbPSTtrO/qk7FdDL8m+WCpmhXr8QbvSRUe8ypMCHca5x9pBp6TkVA4TV
o7Cx78AG9/t5lmrPvKaKCrzTFsO6o+d35rkey8+1DdiFDA+FN/zpVwxCIYFHa9PhEXZJXilCHIYV
iwiTVzGxlyxqc/t96wNeHqIrpRNeb6F8TCf71wznOhpSZq7dgEt3JHbK4Z3Lp4rCl4RsD78EfnBS
H168gpsU4gq3Y/eifOsuXPW8R98640c1DrV8ockKY5vdfZzVDsquWZWnMM2wB9NSNo37xEYdLXHG
8DecfTo322DaKHeQR9AUD5rSuSgS+dOcNhRM8BO4TnhJAkVQUvdqGu4tcqQ6YYxQ5tvroAmsdOa7
0cr2xejxnYFIoQCckJC7FsFE+VOZY3sNPHUpU1neBQayVdJauYIkD05k6BDZFkS3h3XwGIyIifb9
yDT7zcixxqUgf1bUc9a1Ut67pAQb3NbmLCWtqg8eZejh6GZzw2XT2tNv0W0Pvbz3BcoohzHgckkp
v3yixDbGijV9u1zwKt92qAx3hpOdbMdAL9QxnJich6ryE2MtPwYNVtjr9vxohMR5zOLC2bwnKpEa
t8aq4q7Lc971BHhUxmNT1de9/sQAoqJAE5LkmkCS8Wt7FyabY7E8dAN0WKSjulO2Q6tTR9InUNA2
jhWiSeZUD2Q43Nv1+NBORtS2eKhr++77+65Q2fEBECuGMXWv/O4xH4BDC1QJ1kbJ7ZgFV6eHIYEC
iYqoWveTUz+TvUdsZp0NqAnW3wYxS10g8IUyU4kWlyGbKyTw7scBrWCkTcxZgYL93aaPnlUl9jqD
YHc+Qua4kee6Xz3PLVRI50HJ51KWhwFWg9sat3aoz4Cc3nAZ3SNyY9jPoCgbc55gjv0x1CvUdP8d
avSfQf1pdmmFfNx7In96N5BwZLa+BRmIrbsyjzxcZ4bCTFgX87jNCpQxT5Y5gIgQjIeWB63Ryo8y
ax4RU9yp0I3r3oETrtM60Y2/7ahBrnMzO4NbfXJN55XUsthDMhtRW56KFVNxyM+ywnGOLrKrHilF
zxqGaBkIWjaiNkOfS9fbsQ78AHfX7Ka6fy71ctbFo+mOX2ZGjSPQVM8Xa4S+5qAlW1rfmRwGRMrs
lbOe+o4xsbUxl8SM1sTSYtuuDNr4lZ0YVpuDMpHvr524CYpit5rOm9zMy/YqverSMWlRJ0z40ugS
2aWYbuzL/mc56dehGhHxFcWdncOeGsviYR7bXwHBN1HlTG9BLXfDOHzKFeCXbF/amrJgKmCm65+O
X1XE2C0P1Brtnv7R5wBAnlnP1Uc+2vuQ7UTEuDSaWvXp8nqmwSK4GTCl460NaqtCzP0jA0b2UHbm
db8kwgSCwa7PvjDB65iTpr1AbLbY5VYCeX8hB0T9tCy7di64Elwl2VP2bwz0MR0XJguvkb2kVX2M
EkVAykHBWgxvyyhvzIZ9scMvBjlBiYkQNeossp+D4e3NVV61xNhGTsBJiYSElDt17xro6vz8VC7O
x6wrHCnrU7BaHwzNsKHM+mCgvuW8bL8u9zdZ0jIeRg9IQNPHjRiBYDrek2P6J51rnj4X6MBsr9eu
z6YtUDjNPeGvPEqnY+aPLmHyFQ2oML46yd/iGi8tT01zkFPkNdQtriLxXdUAAjy4Mp61nnJGxt/l
vj/+Eh7zKaz7KgoN63I037U6pVCRPDK39mxV45fh8FMMhoU7JIs3Y062EIh72e48hDyxUASm+Jl1
qvi6o3GWVvFciXbaZ13l0ljdm1VZXE1sSuzmsjbb2MiAdMB19BQW3puZsxfI0uVmhQY0mvrKG4Jq
Z8nhKp0wzJZt/3uVoGuF2B6IvT/4RdVEA16MjnaIqQKrkDFABWuXqJr8Dxi8GxQZN/GXEpvAUO4A
3BxbZLsOG/7Y6ggUzRmDRGwP5kNnuK9yK+aTHBqmdBb7Sb94lWK7mygiD0CNTHA41QMlEBqF1X9D
eHNUm4JiXhL8lWJNjDqbHfd08QPDTqin25Xhqp5gBC6m974wrthtHc8VXlxn3xr5o0Q6vYOalka4
F7wuu+sIMxVbCc5ksbfEQJg0kDEgAj87WBAR+O1P5xBvxJntDQbR7RfLoKt+oKvoBvfWSrWP9H15
5lIAmC/vhTvDiqu7B8Mvn2ezbplbc9QWLQcZsuJdueDLQB5GfNJCuA2pTqgsTJIm0A6lK3OfYai5
VbhXyF+vKPJgTaFECKf9XLby2GenDShJlNEQErPHeh7KF/WiMzMn8O5DcgH2ZJ3e1MytDuycTaxy
1aPb2599VpXXpnsKK+zhVf8wWdvVkmf2iZXZaG68JGNDZcOB1ZRkq7tZsJ2cfsM1YrqgNEq0Ukzz
+ou7Q+ZQYMLleWQsNIv2cezma6mFF7PDfxmHrkls9y3sv7zRHxJjgOpoiuKxKbbH1mZMp9hZriR0
PqbVQ9CBdGYm4huMxTqm995Uz/t6M/5U28ZKqZg9HstLGHdCn1x3+lOQGn+xdx+c0nx2jPe68n6b
UIlmojiv7BbljK2L6w296y7MhEv5bu+Kub2FA/XiuFzWLe47g2FbSQJRE9Tt3vBybz9hdpiH8VZb
i5k4q2A4OI57OC7Fjnk0mVIVEJXNBlU1rS1+b84QXjVqm/JEPvllH5jHa53CpAgP3uIEx671D8Hy
wniGGaFn+IjZ9WcrWMs0ffpjXvw3SywvjCOep5aYPbQw6mA03i0JX8yi118Aj15Jv6SkQcNOf+WR
wTqlAMiMEzS66VAF0xxZc+YmnKFcpvVwX3okMOWdahO/0vsRCK0MmdVnQfmxYf0TU/M218if0ukd
oN8e5BV7+T6VFFTzDQvxmxVfRWLKzHtgN+vb7W+vxblfpWw9pgnyyUz7iZr3SE7MXVAgwW82bcUr
R/bR28Qd/nUKLUadLuFKGB30LMiuW6zPecXhVNUWKZTlkbMvO3TW8xQ6TcyaGPFJ3bR728jJYWru
SzfPqc70Q9iKH9r/NZQNTJggh1jCCHuc3sBepr1qIMCBQRj5b0OyFJGeWxMGtl3b5kSbK4YBOpdz
Zt19rApvNxIAR+7pxWprYVcNdjONmFp20OCei2KK8sZGi+4oO4FAjPodO83U/ilJk9iFUwbrpvA+
cV71UdWURMAU1iNG5fG0zC2P5tV7mz4DrIXHSrJNYsQ4+Rb8jrVm3DPScpEIkqe0tNX8HLjyJhde
cQgCNNpbuyaufC5SvFJhs/3w8LafCeQlQq2tMWoLDJQTSQl7VU9ih0rmAOSMzVp7tGwi0dlv/diy
lJTk7M5VTNattPjwAlGcNPEtg0EohlomndQLZsW8WNZkw6UWttp/NFxwY55JzCgBlznjFeSUbTyB
MMRI7iBXrI8sc9Jdt8766BpHgYuY7G9+MlySKPQu8SFZv7PN5de3+vj/hNr/k1CbWhx19P9fqP3y
WzVdO/5Dov3vX/Mvibb1B0BEhjooroUXujao3r+SFnz7D8d2EOZ5juWZluvxnf4l0Xb/gMjtfCun
TdsScO//UmgTtOALSBcXQnhgmcw4/jcK7X/Ctl0Rui7Ub5A+NhFLjmP+F/I3EIxpK8CxHv8fe+ex
HLmSNtlXGZv1oC2gA7/9M4vUimQmNbmBsVgkREBr4OnnIOu2qu7p+wKzoZEsQZEAIsI/9+OB431K
tpJmdJn0foCMBK30H34x/6bFYG6H+Ad0M15wR8eQ7tB2Z2JHN38vUfHbrjTMPPB3Y6WrjUGfM8Fn
aLF6aUZrAgaV+EkEZs88thQjRxz5CgN2n6QCK1WXvqduivSS24uqJ/HZM8FQwxisLAUcSWbRUyTF
IyMDmzsIOnTCBqyAmrdqyV9XloKqNzAejO3oBNicVQXGrNaBhui06vyff1D3X0zv/KAAMaSgclR3
eXn5RXx+3MPpqf/3/9T/V+gkVBsp6e2o1dkNjaRMNJaKelMmyyyKSk+SpR0Zn5ZIvinz2RVDdRZR
BuSS/O06KhoY+OkuFOk3UOBTkuCVlcpPOKbaa5XhDh4dopQGgTcjBz1RpfqLIoV5MLawMa09PZ/7
ziFuO6H2EVw0b1wsw0lMPIxlV29z84BbJwebFz9HqHiHZAo56QKlYc4cMqOzkhA/nj5x4vL4Tlmg
EfCJUPUgwLE7cxAl0Pg6lg5mpKDchVJ/yqIRDl4WzqbOeBdLToR0mtn8k+hbj8ddVvTnzuEFCGtT
rXCmjNNXmZRnJYJvRxngk1X0gC1vZTBlWvJjUbNhqbe8hBvne90HA/l4CZmpX/3JazUT2P/OE/91
UbokHXTbowPPcH4jtANZKqDrTd4uDPGL6KX/GJvq3UMq5yg2pyzxm1cU7C4DK7ZXXSk4B1fs9h17
V2vE+fyWNHsSUkkPT9UFhLOrqGz0e6KzJKoPRUiJvF3K16F2OIFZeBAEB6c4jHFTOsG2KqoBdl8T
bOR40V86uLUrI4jIMHs1RlQ8J6WL3BnnXPdlp62rnsgfhao/EnKQB7MqX5MwO1l5Lpkr2YzK5mXT
VsfUKJ4RBM9pzoXnDpSBjszQdPWOKHP267He2Pgo+/1oYPvUk9vYZ1xswHp1qZVOD2yp8GAzu1/w
FwZWzujbythxhtK7CB0t1B8ZTYVxDDEcSIeVPA61+paVOvBC3aezheJPXqd/8zJJQin0AUjLdX6v
QCGF1Laj23u7yCShweGcQ19gjzjikYuNB9SM1//8Bf81ucJNLKUwuURsCTjqtwvD7vQ6LXS+ojlw
snCcMywORpXzzQAv4oWpxC1VtiHOrfZVjVzBUc4r7OaMb9sMF14UfMO8CMpg17Vv//l7+3fXLOR5
ydVi8YgxWTf+8fli6IB4Ui3xdq5x8uocdmLIt8ZKVs9DY5sNg9Mh4qZ/8hr8my87l5WatispMjd/
b8fwKsOQSa/JXWon34MtH0XB80Dm8TfHan82z2xx+j7+559VFzNn/bc71KaLhGVyXqb+ZY2iSsvw
em7cnWj0bhkFd0FPpi/skxOSe7d0ceJgT1HQ85782sU7SQKwHAyiv674xgNwJH7TLT2WJW473CQx
3QQxDxlfqBHrY8KU1duOnovwG4Og4xtJlkXiqFXipGfAjLRMjNFLRowhs5xD1vGrHt25QwaIYMnX
XQOcgyVqOZu4wNRQibNj5qSIHHRENtF7z2EBCEyqzgDj5e/BiPrnZgGG2xDgC4m7RUnke+HI6rMR
T6pQGP7aHqgMCortM+qbSpQ5Wt4BofMMVq7CeATs2feIAFnS+oasc9R9ZnJx1HRYN4a1VPNpddE6
EYmW+cGTDNMJK+k6F/NUa+RlK0qOWDLApAxzAGL6I47GJyjG/F2W1oU3jvduw5pTap1YIMHiMuHG
A82WLOzSfHVGFIVyXh1GpOK+LLMV4FAhQ7WrQDnnbUvqxApgUiAn/8kVYVi/1RtY3JdCZ411DVc6
c1fUP98AIK2TFpvHsAs8o0MG2sQZcIRxmraaX+dAIS9yxieHesHUyscS0rg3U4/0n0BHGgeoPST2
O6yPociYqkix02XfLpIUS08asxCxV1kiGSx7LE4cVtvgBLL5qY2hxRspmLpk0/JAXzVtzLHTQizK
SvRgzf6M8Nfjfp7ATqfG0pYQQQFZMRJwbfCI7rI2J5TAPIBtlo7fTeYcyJhwtrW9H7nYU7Z07+U9
WZNOZzJTN1tDWdVNPlk/lVbbS7Itj0OBs4Jn1nrmLNZqhWn9wRThCbLovSRrTeCiMrFToDMRDnr1
5pO7Ybkbm8IUIJJgGpuYQntJ4H5q2WIR+cdlCsaq1ccNYfN2E3YatiN7MVThuJWp+VRP+Rv2IHtZ
1fZLBeIawTp6iGPMNCWJI8cn2uK7J5ngEnBqjWx2ux8YSKy6xr3wdeul73q7gGLwJkV2LcP+wYyL
HQ3eaymIuzmqv6nGGN4DvyE34VdlPTPswcRRdvdZaX8Drc63aVVssgL/jI4BA2M337cfh3Dq4cG7
dmNhDALd4cXYgCaDfxsykfcNVieOjvyu4AXiP2Yswm8vmmhZwfGvBWy+CrUfhpQrmX+7NJzxg62Z
JPqdAlpC4WV3CgYQUPno45+f9FDOADeMEA6HubqIYKAyoFawEsrYJPrmglvLSi4J3A8hl79FXI7m
b4xWCJlKMagNlHGsMmYPiNBI+IyTZAKmVFpFuFJ6+jraoCRniAE204fYLo9RTDerQ4qHMRwaYxTu
0rbcJSWIGJ/Zl2tvQ4uLYcysFQOClk3uoLjsdqXAxeVL+sCN0bt4gYOSqnUPQV2SHdSrJ5pSUJx1
8xL2LjTvmlB+bUwfGPEcxX/DUuJsC996tkv71hGlWtd6qPEYMreZYHUpweGvlBEYWxH2OBI5NefR
U6YGOChdvexzAY8AaZ4DMdMrL5mNqznNYTOoIjWqnaVYS+HXOUtPcwcsvgy7qLiQ2cgTZQzxDaJo
5FFxnEIT5GaLaVX7gAbCJM+CNoG3JzKhuVVDiqGUyTmz5/tA8PqnlaDJshoowxZ7o2OHijsNHatI
N4xtHmizZcKT8Yi1oFPVUDgTdPqYgceilv09UfgWZQXlw9Kg+Fd4Vh2du7qB+DuqCErQYngzuW0W
A6pr4SNEw1y5UTHDGpVuyzJ/q8wZXR3hK3PSUVvgd/Mx/JkfXnPww/ZnydNmX/Xcx5Dit7Xt31Ik
85BJe3/Z9B4EmREJUWrZDeiYjQOwuXDDZ5V2XyUDAYZA/o4n2209ICCXbzS/P3q18a6sA2rYoRyv
4UnieAqPNu4h2F6T279QKLtqG59Nd7O1Fa22A5L6lLkV81rCSiOwqCIEQp/ADyBM+KEkzCvCRQ8J
PbOLlOohx0ydhZt33SbhUZ+BqbujkX5ajeTL1oHCkagGneQ7YEjh1Cukn1OX+Rgt0mUP3/C2qwOQ
5EZCQwK/HeJhhehTOpgAF2kM+5dsbV9ouasXWizUpdC8bOfmNdqaXl6sgNKVnNOBisOdNpAuRd4j
acHMkyz+Au2mYAWGbcL/+SR7dCbP7O5LMjUx/FCehuAiS6t5cr3sQiJr7t6OV5ns5kgeSr+UWClM
Bg6T++RyvtlPWWohkkU8I6frNNZXW7Ime+KDuGNnzAvDig8/eqR+oQHHzEMzNC9ZIMAFkSohVdQM
VrjVw/jRLXmSxpVzUF7j8FDwsangFsJEAh24K/OVTcQPcdw02UoStur7J9pZ7UVttEAgpvbQ6vuo
z1luR20b0dGwUN74Q4veucvrtR/38cr2vOe29i6DzlodeOqpLipwGojhjRDB4iKqNNg7pCFVGblr
MxxJKBYljIuu3YhUnITk5Mc+Elm9rRdkH14Lz3qTVPgUFOzKnHUz6tqj7WSHwgw+TWPVJcEn5K5h
kZZAxNhNPTVFGsF3IhJc2P3B8Gsm0N6nn0LOAoiEaUF7Vg66tUs8krM+0CRKnXctg7WuGh9THi8M
++RdDEp+0bgJXbHeSvUcI1VCJZ37HceMHWwJK58M9EvvzcPwmXZOtUhuhq9+8FobxwTcMzNYC++S
6W31ArxkExq767/txyhgqtVu6gloClhG+kDYGvQ6mltoLydk/SUssxdcbsai0kg0dLGGdOAiG4PH
fZq7O6K+C3cZKLzVwJ9n+BTHRn3bnRMt3ET1O33UX8hAkXwQ9tooLX0trPow8YxDixAVLzC00Mr7
HuYvNsmcWy1IyM4xpCiLgNFC8ASSxMUwtNTj/g3/r2DpfDUCncF+dYkjcZ/2U7XW3EZjgkG4qsfA
T2w6Td9Urm1RGqmwjuOt08lhbRdMpDVP/wpjUR3a8SNrnHPfkyFxURH2WjG8Nm5wakL/0FGx4DGI
YQaoPY2jbu0H0azHvuhwXaWMnqyJVAXBWMZJ1lkVR4MQkVVp5UHj5Aoy23dssRVaWM8HwOrXG3uy
aRfJwQY1DkElT1GeBBJkSeQwXbaThq6DBMoUwiv3/LjtYSBrd7i+9/c3cO3aQxqrdiVavNiD60+H
TsIWyhK5pRkSl2AiigPQLGfTTPntOKjpEJbNRN9RRPCM7p75d9keZGO4xIGHbWkHO0t6x0CmmFyT
5vZqHKQh7LmSKRCniqkSqTxWjp4RQMgQYaFiYEemcVPY4oa+ExokDCYNjXETG8yUVfrEJc6yaynC
NAGD+zZgN0ICYoGZS62E0Rwn+nrKGmRNoKmvtorOePZNbJDZl60nuLcvRcTZYxqDs8/Yj23SAHws
PPd5/ZTVCtJHBIAr/6r64YgzbcWw7kO2zjtc6fn42WFCatP8i1nQ2WAArRs9EXLX9UDPRNhRFPF5
h3WdxFGbfLGHOnblvE3ByxOLiaUPMUwSqqmIyi61EWs/1QjY+qLUxu2avnPuGw+2aMdDb7bZunPB
1cPCSlO8YNyuRmbRmZJ0h6LYDiMD0lYrs4OD9WENbhIrDD7Qq+tS8UKr2qa/g1tUi/JoRQDJP1zf
ZKATwdOqW/bd/safiS5Ty2Ms6e0tIk15qIAsTssorWYrdv4YM4St59DA9dW9vne9VqLJ1lfR6LPP
NoM23FKMkeGRxYp5fU9arYnM46T4zL1lXXmPjlFhNU+nH0ae6qCPw31UibcgRv3pu+yZOctMTCMY
E6vvuPMfOTDtrIRprZfZJ6MJnjyzjbYMA/l+hb2LBla3bHZ36W1wkCP6TtD0HFw7nFXcBHv4vBy7
ADWR1eewbpnNUqObEI7R9BMLImNKNMwmlnLR5UsvoBpQ5gwuCuqZp6rFc8VxshdQHpzpxgFih+tn
w6B3oAaW4wk0uEXVxN8ds3leHe1rmLFZVcUP0BikEpn8LJgWsblhi3lwOV5W8wR9GEdjjXddzcv6
LP1dD4lku+jgAl5gpc1O5hbD4/nIPVG6imPVGRcpLprCwNI5zF8u8s0nXR/X5Pa4PpDwrjKXlnqP
pUjey2liX6vSAkxX/Fn76tsaIAxjXXcGfr64ug2Fhpk9oInLIH9Bi4C4jw2Jxtbzl9zxTuvAX3g5
qyuEVeYiPA/XmJC0ItKBGAXTps2KZdfo04qwFGEq4+w3HZ79kS1cHBUfsvEf7CrbxaPlLhm37tyk
/UgdLE5RZ+wTJPKTEZ2SNiHuyvwGLiNoWcfod5gOnOaDWQw19VwxwxTSXzHrmAzY1mQmOh31oGrS
goD2sLKqMcJSLm1kBF5K6fPqx5lIwGJwj7ezrNiDkuTHGi6NW/30HRSBrB+PBbR1kjoIFU5cv2CI
IsnBr9sW+bPeTsBsSwgOVMQdK/LZKzKsHFDJPOUmmyY092yVVpTbK41vytGa89Dt8/rY6tzc15cn
5EkThVGzdPz4veGFAImWPRuCpSxGGeztHCBInC2UmPqV5vf3kwUV0ccKR8rcpI1BXoSNcBKV7Kap
5L3XIjiJRAuTZcNvxY1RMZiIvkVtdNF8tN7rVaeGEJ+eYI4+sDvpB7Hko++JRnQr7H4JIbj8YGeb
eAdnOj/zBwEwVj4mUDS4LPgzTm0lFxQ1HMb1BTDD+Ug9KzFual+qyvpMCrQhz6dkSIivSBO3mfUQ
0v+yGJmpXn+lUVxC04uWs1CJt4h9Thbp1/8tVx/sbXGm0nN1ctNZx9WwCELXSucLfN036oHakts4
R53vcs5yaWTJRSsSgwgLVskg1W8otyO4biLZsFCsJy74xUCnKodSVLkMMQ5lu983FEXgEePXi+Fp
navW2KVTyn6hj4GrIgznhRXtgF01iE5kfYlJEo/vS9i18XtAqN3StVNH+m5RxfkhSa17X5Zqg3zP
chy6x5Iak3WmYReFKkoVZlSvaisDdeE/hDXD39DHTDX3jnP8oqQzJSmZq01CWJgDL0yAaNxXmv0a
MHrgVABYIPMPTaB+wBwBz96Sj03k9J2Kp2a+gG1KapbUC7wTIB4BUXI8ppYcfF161ivBuNrdpibq
nIiRlSZ8QuhCSBZceOgXVB2o43Umk2jxN/IKLzM5oigBMzfZl5pquTUbqDqBI+vC7zCoJlhcr7HJ
ynpmuJRRUnrBrVsZa9FCNagJ6YS5+hYTT1pgDiaPyoWIUgOEm40aphMAMixthWAv0nJrGJEHhwIQ
hoA/3GvFfqQPb0GVWMJDpv70ff9mVnF9dWrK8T7sghcBnmI5MA9eJfgVvG6uRCvZBQdkuBzfDvHd
c6DCwPlVFjTSjRHmO50kRcGMbxdbCKQAP3e0bvFcCSfovUiZtKJ0NcaNgiK96F45w0dVdgeW2JWP
T40D/8nrczoaUQwXAHACLiusCNboM3XW7gJvR4nZPi93lQBbO+QbZfVbPKP5nknBS2Q1F1FDrkWR
0o2Y9LqM4NRx7NjqGXYrFmcYxss2CMSqd94qPWHQkYzkV9ydnrofHSUggBmYWOuatTTYwZXm3tHZ
FkZxhBSFA6jifFMY8UsBAnMJQu7dtXvwTJ3adyb5Uyy6dD9iZ/KSDpuYU9/6nrGzG+OxrLKlnKJb
USa3gMiorBYRKBhsIl7sELojEkno/0hAH/5c8toEHBYjSZlvJ+J1nHA9ugI/m5g61iL7VfenYNPX
5S3NS+UWyTY+pmT7VrPtzGrajp2wyo/EgrqD01wiCz1zEbW7cUrHNYytL38ySpwXfjmt0ZnDhW/m
EwFr3gSCyPU/fFxRNZKUQLa1OpfHqtShY2jBfcV3cNDTBN+JxTOkG7TxWIMZ5llSrkyeSwT/hDjk
oYlLdXQqcbh+7IX+HQVbOWgemaIumtmJfiSMlTJjVueuCR4SVwS2gElPbJ0+MTHhmfqhUdDfeDLy
LrWXxuH63vWNUnRvRazd62vD6PUNBdshZ1wy002oTHzRpIeub6YwOqH5QxOJ0QmrXG7iwHwIWjM6
FQCfZhc59gdSsBayyC7zmU8imXI0rvcty5F9FB5fKGfVXvhZDAr0b29sr4gWptUO6zAvs6NmVb8a
eP+/KeHPTAmmbmEI+H+bEh6/ho/6nywJv/7FH5YEz/yLTWyThIhuM8YxXf6zPywJ9HPAhjMMV0im
KlLOhdV/WBJM5y+WNw/vdeF6+mxX+JsnwbD/Ik2bQZklhHSvrLn/89+fw38FX/kfvoD6t4//R9am
Z8z+DQNx5se/6fs6hgdkGQ/eKd+QyXT2n/V90WgajygEcSuucPLX3UOJesTZis1j7jo3lDT6C8Mv
7tPZyu1N4ylrvRU7/3U38lcMwjqmPwEA86CfyeretNOPqmZ/oQkX9WWiWKQjUc5xzPQ4etnyoW/w
rQNewnCOzN5xmssm60lRxU6dllGfbLP6yES70kgrUeAJ2MO4c4iPmJHOAQSnclv4u0omG7etX+BN
2AuLuawq2Fv5pX0pzfoWQVISd+pR2iFPLbTShKDjQO+uCQjCabGH5mi0DWVrE14I7TOmcG/D9sFd
kPdZpDMfxtWNVU8eJklo+p5choyhgNSmw+xQ07bV2+dURGygVM8Plm01LXqsPfKNvUt6s8WmSzdH
Q75kQLKlIRjb4Eb69Xsp9U1bWafWZaA9GOHecfl9LM3e5ThOh2vnjgeYZSn2Uo1vwICqhs/cuCGt
J45uLH99ZA0lJ+T58zqBjz0sphvpWvotNTqg2vPIA+oZIGwaVo3jUR+OsHzA8g2Tzj7agw9i55x+
zSk4U+K5zfJ+grtmxmum47CW7VKcg8me1pJz8K8P29wvz6PFfjXyQD6NnBjsyHp0uxpGuNvhTE67
8AYezUvgZ9odYnixIb/IyFCT/t31DfYs7a4w8gcS2yAJXFg3boP2mjjTbRrk7TFLjW3B6cdYiAqs
PkLuji4XIgOo+eAEVA3O286JP8SGHh6LDJ0UEqJBdFvJU5+57qlCywu1oTja3eDOa3m1Svh/wCh1
4Xmo3OiWGSSQKk4dPJsxGrCQD9uE2T3V3toN/e3tQ81OYjsG7OZaJh0PWWVbF13cdhQAWej4gg3f
kxDvgTn5D9cPDPD3tBR3Z9im+BFj56lD7IiBC7/CnEiOJsk8jrp1/IptsViNAjs9SeJXzq7jo282
z1BBux8x9CYWLcu6dI6vH3iK8yz3BRa3VrRH0oW3wJ60r9LRuICH4rYrdQsKPt2cyI7Zwcta+9Fw
zFsPDZsBQh+tYLc8DFo+/pQl0Li+aGG6YLDQcXu+5bPaR4kwAGWc1HJw7sNexe86KSJUulw+jDGk
xkC44abundnz0037hDKMXcnrfAFmxdFESftdTsG+AN7/o8O6TPrvzgN1/1S7+YTJYwBgXJv1q6KO
K+HkdceItWXnSRPWoNk+0YOe6mIlrQ0dJ9Za0srynOLtWHd2IDbXP2UavdXbGXJvuXKncK28uLX+
MiotP9eWyQ6toraQ8rGAhuC6+5l+aHrh3ytIc8tBlrT+dB7qfYqBlHPqNqF16BTqQHusrC4eQ6cl
t8aXTmrI+mU8dY/Sr+qD0xlPnmHdWEUSfFDkUC6qwJrOSAPjDUzJhq3DQBEDN9uxLEz3MMgJGkni
DQ85JREPmWHsWpuBbU8n1yaeP4/axl4nGvX19W+4HG13VYfiTn35snPT8aIqdwDS2PQ3WRSxJ/3r
p3gt1TYQ0THCrbioh6x4Edhotkia2vr6IXLCwEBhLpdKg2PVd8mLras7P1f1hYYK9TTm8KRU/+6U
crrpyxDSbJbcRgRM764fzUU7KyPEWq64JwZMsI88gSJ6KNgRj5ESL6mg+a+y7cdx6NszhvtnW+gr
2iKT+1w3kgtVstusr62lRUCZ7tgkvbGqIYFRgTXABGApAwO6N/GI6OgbkAXNHr6xdDc5KfaHwnIq
FGm//Aq9LQefmcnrGisHk/JyShS0mbKu7nj9NHb/HRYMgiM74eXPAQShB21uUWlZLhESomLjQiXZ
FQ5hNbp1SYPodxIQ+uewYeC+J4Y5vmiwDNG5EwHDgA9XwCOtVYXhfl/VlvuacFUloa5eLM/zju5E
r92YpvK195AFBJfXIuoLQL1OkL+2a5b86pVDvH9M6G1Y6kXz3WncT4aj3xWE2J4dzdQ2ImKCWnU0
ukLnAnwUaP4l020UltqcwRJEzmRXWmcGvjAMBbdwmSHGtF5Km2JLCh9jc/Hs5rwoqdtExwFHDGxl
766fKNsMA8KufMvxE7wJxNJkfDV8r8KwE0QPqcjbi+zSRWRRLFT25Nxs3yl2dp4nJyNuTqqU3dlS
DIHAgLQvla1tCEGiKVKp+TTUTAHAyNWY5KPoyaiYTEaCn+j6pwxIGOGwI0inPcca9CHHraaz7bQX
7Oft8dfn5g9BNOXrIhXPfjE1N3J+c32vz/h++s4m6DuoDvqG0R2v76lkCOgRK7BMh/6wNgNW3yHj
8SQqzACIXriBDLIziFwoBx7oO8gUO1fV3+z+9a3XtcymLRNrGcYIw3KSQ5T5lCpLHBMTvwSuH7kz
g9Qjd842n35f09H7vYqCHeHQluLJCC5dzMLec541EO5OBdqdnjXxrXHgxHlOtSa9aDxlkaCZhmvO
lz6xIbJYFLap4OyPGlEeO1VgJozEA41c86TB13cTVKaVKyuPJF2xN83yLfDSrR50aEcdkw27r37w
EJ6YUWjeHVhfXFB5+1K6Kr7prOHDYqRstQVZDJv1oVVAIYrxIeqSamN0vrUwcUh3Ci3UtazmYLqf
9JE8TlA1qcTi7B3OSsxw0W1mjXVVfvsoem1LYUHpQGurG/2sNUidptH9NAdYANWACOOSc26uypAV
lzsZuxZexfp1ntyLeHYrINBsXGcG/jF2W4QhsynyD0FNmxJ367PWzKhz+lXsuWOTxkYvosWnND71
VLtpXHGrCQA+LZOwItz2uuSEWkJWSvovtyWKVpYptuzIeQra+pl0zRbGvrMtKS7kR/9SRe1Q6w1q
uBlebL/47GZTFrPUI1sN1wRNJ2gpaXAy9WF4CaZ53r4RYIfXfue/556GavRzTim7CjWDJHW9DVof
Pnulb9HmNyMT8qVN4fqyi4JPQ1UMUtDCCqaZZfIZxdUrrvLVlHTbbMQzQab4RAbsUPZFukAhf8kb
8eC76j6HCLhhBG9hliLV0ffjs0/feIGdqAjsnW9oh6Br7vxJO1QjY3zEm4n939Sdh1qSRUyhQ4Ta
PeHgD8Z1FxGIfc2wJtYciHX5TvEkhos3PGIoC5Y5DBDOucgZYTuP1adlHgAE7ZL7zO0fjQiVbJI6
7VwxQGRVECCQziepy7lfjluSgGwJVRg3LaULfcqdbTonIOj0SZVPudvQUsVabx6iorwrA6sjPlqf
2D+B8YCxMVMPB324hdrsrRKrr1dVtwx9JEUwrOU29Ny72qNSqjKpks/8o1Hy3rztjmbrQxq82q2f
3SZe9+amNLxN2WfWiGJbayB5uB9XTQXo0HLNXWrAfyZygVGKG9ET+pKDmLskM3jWR7RNArwZNZo+
IR5enipsH0ZK/FKBfyCTAtnIRDLyK33Dpc4sSTohwDHxLHLzVgk3Q3Gd/dJ2/DaVJoJ0ws9dy4A2
z3g9eXBBAdQ916n5Vs//Dw3nb0GFwtL6dB9J/BVj+EWoOQXsVn52RUR1XUsg1Hmi9O/dlfqPWP5k
BTj7VcW3ytRhQZ9iVhMMTccflmMw8qibpchSIukRjR419a1j4qwibfzoTPnM8PCrc/qvMSpPQCtR
5VB8cxjZWbi3a15yOwk/Qzu6ND15R0wZHzqYg5MbjixfpL0Fa1EXFe9OzLXMOrCV9kDzUnjDhvmV
nOBL0Nr3tePQIuhdEmM85zk6yJgOb0K2N3lZH6xSO7I1grpTUbWpm+X1AqQOx18keb3p2phmh8K5
q5RzbKdxHVAdxDglIHiag0TzM8VNWWVcJMSA8e3wkdafNT0+x4X1bovoHLD+OlpGzm2Y8k1Xt6eg
tnZlZ4br2S8oYvog0jPFssW2nVwsASTFmdHeBQ7wbLi/VYVxVGvnQXEfrgr5bikP0+I0fbWYFxaV
Ko+1c6ul5J1in/qSLsKQNDlqZ87c9MRoto7eneVIKwddYr7X7nOCbRur07Gm1fUmG6KblkKXddPo
+hag4kq3wM2Opb2uNfhLdHrvLZdJUIayfst5f4MaVrHfmHUeaNssSfwOvGkIbyyoWKNXh2e38h/h
EHyDGDAXbUcyx0w2vmXJz+A+fpCt+eB4WfSocvPFh3WzgE2jzVOEQ2fX6YZdVr23EfQAdLXDbjKy
O6tsXvTQSk495ZMLP6IbUfXrAR8VR7mdp/U3dRmLey15jEw5LQyb2E0CrWrZdnec/KxVMPI0CToC
NKUXgV1F6dcdUlFlF9PAMDDKbC3nOWyifE3V7J0LyGPTeW29Er57VLxqdMxt9LoJ91C/g3UhkjtN
o5+ztOVd38uaYtYU+40HSs6qSBOIuSCER//S1IZ3p3KxgyTOnmSUv56kTHeVrd6iGEhblXKKz2rx
U2+oFiwSTa56L8crZFo4zNJxk+hN+VoT7CPstR45+D+oFNbK5DsfhknJV5Dz7Hu38dIsZThnpyXn
ZocXH+YnEZ88ci/h6JMSAG1QVvLeSefwYWU+C8NhuazIs2nMAYNG3uH3vlDdg0UuETd1C/ovi315
9CCrs7zKFEuSJB4B7mHUnmp/XGqdBy/ei17tJCHHbvc3fSa+w5FWohYU9K5QNLjopcXBOqA5csbY
VE5XHOIkJKz994+vnyQX86KMyV1fP98T8j449Rzq/u3vXT+MRXTgNFZur/+UcNXcOROS5Pvrl/j1
+fmLCZ8doTUIOqr4L6+f70swl6VLHlCy0PpMk47CxUkWp7SdoonXpr3vq/w2ZvraZP0XneJYx0fx
iuBxA9NNE+RptYaRWQN8GFIkss8CQ+0ia51XO+p+qGL6cuPxqzRx6QD4XZFIhXzXf03wAGmwDh9Z
xI5U6ZReM4CdZ69gGxaDLcv4Gkesf2Coq0K/yccIi+rPacrdTUL51aKz9VNZOCsryrJl3hLAcBtg
4PTZ6zw5cSOo+U03qj/emxLGgCRMXWD+brtre7G6/uH1DQHJdDP19hMWE23dGdHHFeskmmTX9VbJ
cRUX6EAabzAa0r25BxPfQv2/soNKY0YLYSn4AyiEEQ2qUwseP7nktk6TVTyDquqcsSBq0uiF4UE5
CR3pNruzyUhfErp1IcWa2aGcdKDsYfw+SUw5nQl8UnSm/uuN8bf3COuQES8DbmJaeo+yM9Qe3wk5
wfghmWFMNZNH1/5pOGhw4qExguekD45MkVZNBO/Srj7D2n9yo2FHItM2Bvq7V71KTz0lhIaWHSy9
3XbxdGPqPW2nlnEKtHJt4QI1aE2O8g5PVcl5Bvglhx6uDQ4pTN0NamLoc4CvtQaTDjY7unQF3QBj
u24cd9142jvMAFYGN7uNBu9nMUI4xxg7bxFsm+1sBUDYS8jz2kc3qw5NeRmC9qbImE/At/VI3+pC
e298kkxSscUv1zZEkrIN3/VJ3JglXQT1FGDnxlkvRNUgNoizzLxyFd5n6v8Sdl67jQNblP0iAszh
VaSoYEvO8YVwaDPHKsavn0X14PqicQfzYtiykmWyeOqcvdfWISb349mb9NULTSEFnpdU7wF8BzKu
XGmuTTXblRPs3L7FDMpQX4+yG5KWW3/KSCvtqnENql5pZDl/psMRXLXFIyJfFDukna/88uJxniGq
Mmt+0ZRhFykZ+4vp6Ok3ptONRMTJz8gFudJlkYUMubjVMzh/knBKo/nJmxnxjYIAwhWohfoj9jfS
gCo2P5NXnxsWfqDcdEjc+qBXiLWLZmgOwiq3kwshWPbXoKSe6sZWA9UET9tCvqibm5nIOeQgb3MU
PShYX4hJSo51dttbpNFKQUJaYiUWdSPRpzhzyPuhvhQk4tXlS9S72wlVOZz/hA5rkj425q7HVgbu
k10ABQeHvkA43z0slPuMuCXgfDs21nHbU2KxeJsDoBilfUtoO7jLliE3xuxOfJm1c5RmDqkjzb6y
GkEEjVs6k/PI2PdEfOv7FPXd0RAcnFXcbc2x2UsbiWsJsAx9aPK9kiHPqUn1aAC3zbmMFa73kuWA
TKK+f8yIQHBsUtqZfb62ZCpmsviD4ONFM+ddli9f0iNClEzBOrR0h5WBgE+sq4UOLNlTe8U3pxkh
gfLkrqEkJmaxZO7RuWEdUNNdUaT3EPFuYmXaVHK+G+JGOWjy1TTFXpEv2H+OMJC2Y98e1MK8z6q5
9lVHOxPTgjuiJWfXHayfTjFOioY7tc1uaiazVOinIhIao/3ZoIdyFgUS1iVFW3NraO0LGpomqBrm
j2plG+Fos6JZlgyHMbn2hiheAa9fmp0fDKFcT2Z/E8XPLieiMVCFuMg1Gze604DhBkRwrgS8h1ao
L6aVXZEq+RCT4yuKkWt0frW0hS8656HMuoMp64+8JYhcTSMNUAEoZJn3b4npEQe9mJ9RBkvCcecF
x3T9mCTM/pfmJ2Gh0Jf2pwFXqkYQBVXWHFg3k4gcWpifSzp9RiwKmlb+uJ52kn1znB0oJlnz3iM4
ZJ1aJ/G139T0/getLsNRY1nJERogltHfOnPK9t6yPApXe0BtbEbmlrPrCVjpXeG6702UQyFIB+wO
vQdOmK4Z6dl7b37qS+mG8VwfkR9wsDTVj1TkTtV7DaCh8UR46Qdm6RvTW+qNisxXm6uwXpxwJjR3
ky3xiUsfWanxXaFNq4VB5xKGAcLnCH4ztHNP9WbP1blekC9M8R1JJ/e2SVG20CnuaXsQ7WGP+a1Z
jyN/inKDOpe8AiPbeOYp1VQSvg3noYUVSXrGwTLI/agil+609jaq3j1IbbATRNU71IZqTOjI2Ord
KqdMyXNY+LTzjH4Icr8NeZ4xBc+CAnz9iPuyefTWObzNioBsK9Rl8qWwLyNWrqbM4U9I3rKFcEdP
wNWctXkjMu9Jn7TTCPBjUxEsCLaC1bNcrIOFy91NvwZhzSczXcUNlvJapMWbkbrr1soL3CV/7mKs
7ePTWNUE1pTpzeVEkgWHfoOo03kqSfjDCFUEUObZo7m3rd0aiNkRruWKrvuOqrH/6CAtqNOLY/NH
6RE1u4IJiI4Ul8l8Oeka+yI7v2Y8xnPBwTI4YriiEw7NtGuX9OpnRFCplie36ah9Fo7LIu+1t7FG
OJwuxu1cN5yVOh9gl9HBXrfb9UwGTh1r1witaQjm3pn//mGoKvJlYtohysSUHLfops/5A2PmzzPX
Dt92bHLmrSerhdphtXR3tKcoocExjD/UuADdHqx+qMOUKIJotOuAY4s5sDGSL2ADZBepqwQ9PAvq
yPkYdSaLQo5gdrRVwr7dEAPvfdzw+pD3+7DpTS6ouv5ZumA5xHjMZis6WagWxwJ6gFBRrWM52ksB
SUmoVzriGwRHbLRXBmTZz0TrmNSlguaTitMUB9/ZQuSetuT2FCg2uaIj9dK1t0X7KMfsGS0A8eh5
RJ9hXSFbyEXTgBYIhgK8IaDng4aphTq0cEt9w6HSgdohXdMCdAiSg+vGBEIBTYmx4g5mrj+O3zqa
z9grtHuUl52FnGooem1Lg5tEmsxFCCwTbUcy5K2DDmSbzqg5zDh3jzJxw7GAs4S/46kjbJUVqws7
6b2QY7gzRvnVg5/BVLXMnHPxjVN4d0KnSyqNB9lOL43hgX9nllG0yisdW0slYHMi/GJfKrQo7STl
OssFLU3nzzSZ94RbAD/Ku5/FJua9G9izMufz5wn/gHS4EEDu29Jf9w5R+knb3uEUWmimS78y9Dex
dlO4bHxPrgpFxuEfl+Q5+G1/gKp3j3hKDsSd1M+J2WNB5g0MiUpGe7eCzIig0Mo6vlYsN+g9DnGt
XqebQ9wGbWkQ2DtYodS8L8qbp3hhlysWJYh7hB7oUH+mRH6VHdDiFOyf6qU6nDmbDWQUIs2tz0SA
PGse+6de3Ewl/N/oyonpJ831eKMgvgj6gUGwQPZfdPmTsyCJSAKKpd48O3Y7XQ2qTpc2rrXrhIAZ
jPBR8qw20L3bMfa2TNhAjIkPcslbPwZC40TDqZpMkP1oWRjgAV9ZiGJ0+S9ZMOSZ2rDBEriBlOlR
zRus2Kx5Xs0GLU/mg+ORaKUzTiIpVJYTTazhj0u+LHOVl1zL9M2olU/TCCssbVW68EkWWnZzqJDo
bWttPs+1+FMprRWuWCaTPr/WPGuSubSdOjTz0vSzuZpECcB9IN272SVWdmOXAInz2f3TC2yqA3O9
ina1supk0OUygh63vDWY5CuLcBgwfeQV8swG1GWley/2xCfexQNy4jndwM7xtA5UtdHDh6vVrRDO
HRvaR1I2P/TcdVDIg1SrIINJ1XjrSmfeRbKPkcd076KgvwX5NCMwyURk3gsuThrpJ2lAvkzjJy4r
HybbEwrPkAQzsIsckznTlK0ecUmnZG/2gvBvSjabErRw980iqNERYZaDIkLb/h5NlR2Mg16VXALU
QoTkZDZE0kFkMDHLCUQNHo01N1anE+B30M03Nk1AXllnIhAMjLkC8jferShJN5NBYaxGOrHuazZF
tzzHCumjZa8TNeki7rMrl3xZdfrqHW6ySv3W7RM4+tMxZvIS0Bjj1uleWj3S1wSZQUKoOXTkpiOn
JLJd6WtaF8wl9oZGVwbYTMv9LDzcZ9pCSltbya3u2mUwpuoqKqCYtF4ix7gzp7gAN0iX0NXcNR39
rSY7zOuf+6zHoojhZF8MkXZldAi/HFIq9Z7a9tFpdIcILHU+lktxZnkIU8b69jkqOJOZPBn7zFGQ
MMUmWa7GYGB75CLT2ORparn2J2Xz5ycQmBLPCrsaSRSGg7EERj2DeAPTsC+LhXw/kxg/otNZDbsD
tfRd3TPsyUZ48TCPDmkxkQ7lMaMr1ENcaMt+cSlDbNP0HR3ulyeiHeI/tIoG8nwcahuzm0J3gKEq
Upiymc2GfBHKa905x7SN8rBpAtHWV0Q1TwSa0lAxOhfY1ZwB+C0GSSDowlpUeyKc5fypI544waoN
mJ4VgVrep/GEy0txTlGfI+5D5MrQCL9lll9XUfqAO5fCw+WdEfG1aU3L3TCq3adJHmartlt2/T37
2LBXVW+rZUxqh8op8FjUuyU9Cr26tSoGCw377I3iFvfjEHsvkSTgE/mnpXzTndsu0t4Vg+5rM5cZ
0xNkhOFWUrIh3fF6H8mABA94Bys1IuDJJCzYGKpPNSMtSGRxsCQOa6xi4OGgI2LG2dmq9COX0PvG
sQ+DU6H8lD3iXcgBYLypNyPbBALm9DTbnC/0P9XeWr2vY5LBJuIaZdcgaWud5AOLdszIPDJ2tM9K
iVEYN8pNC4s5cZwnd1aZuUdFfqNkvtUVYcOftI8xvB7YliACK8hoiGmHII045K3uIzla/Ewtb+ce
TJADlJfhzkaV4rbsckYdqCs13Rm4OhBe6AyS2KScHVMHR3DJkwfDrQy/JUt6V6SNegcXn1GiYhDV
U98PiezZdiRsOQcDnE8bLiYIYJOh4wF/be133rhd6PmHqihlEFXLbaGcTUVWO467k5ErZ0QFKD+m
DlAVgsaZPRzinbQ9Wovy0SbZk/tKQ/+qUJ5HtJoGWB7S+bCj6h6XHvWPMQ4YkETxnFegu+gFMXHo
P1Q2X3aDQgh5wx2KdvCeOf/JxZioXN3S3pq2wnjQGF8G3WX8VhnhTIIO4pYF5XpzN8wx2L8YuXde
SoLMSRCnj+SeE88cQpCTsM2q5FR2hXNWYO/FGQBqy8hprfVvGMmwKjTuxGEe0ag4Ydl5ozvITkTC
sUOXmuu9u2FHUflml2yZfJjnAj/kiKJWuPae0DXdLxkuK/h+BxFInU42l9urgSGdT6DEp12b2AxM
DOHG8MrajiS70r414bZ+5gC+Lw0VKr/Xn8qdGw3B2CX7SIFlN+XUv+Re7ryibqkOt3OfsqWiKd8a
FY6zvKkC9nTkqudmtNVyVmwLPG030Pi2bI/rM+5okpcKh2t2eTU1K7q5b1UfqcnedMRPrGW0uXAd
QJkNGv4jLkkmW7tNjz2SGK4DoZOYn7DNbjxLOepato1miN1uirmtzh7ACsBIGbNjtIxPM3+NPsj3
Of2QliS/Dh3KNlH1ILGdKjThRMFoUjnUh3H9N2X3EvPkrkT/o2n9beR5QcV/je1++ZCbkwSmlhS7
oXaIq6zzbz1hyqPa9SNeoD2yibee8TuyYhYirxUfCx5IKmnVQaRbxAPz7rr+YVD1vAwhSzmvT9d2
E8X9s6NNp9VcE0Yz7bpxIBC5qpH7psWHjceUlVO/8nQVB0JFRUvtT33rPpJFkwyGHdbZSIphe/ZW
4yIKpD3CGnzTdFzx9upi54K7zUkpYfNJBVyoTnvXt+ZV6ljetpR52DpKdCw06BySlOEqZ1CoZly0
oxcGU11Is4L/jUSdW+tZkONZ9HGHByYdDWhX5bvtOnJbr5clN5lY971jxnXc74ts15SD2CpcMa2J
/SRwDpTMpfjDKA6ziIHwKibDZqBPV81eQfyecbQnJtsjwy46mvBeBw44npqVIRPmrruynZZOh+k9
KAkAlnoQ30i72EQVRBBiCZe72QD1z/hqjZUieTKl2NS050VVvrt4Mo8CvXWnevm9e+0+alNSXYmY
eIc6s+l3xg+28ccuMnFbZ8td3IMix/kUTcl0nhY0yOuOSyAXN0YLMLG9zL7anoBtDqeaoJOda2CO
Td2YiFybXPBW1C8WfIRXW1j3nWF91lb+igMhgr03qyGr2uDck31l7AwvRwM94F9j6880rJLWiQg3
2lKm69Nm6gLVwWIUW+5hal5ysUyHqIE4rlrtZy2G9lg2ht8DNpcNHiWUA0YI1yH1m04BIC6RB8c4
zyUSyVk08bZt1/T64gwvMT9owzyT75VdF7EktDvt1IO9qDc0DuhmQ6zs6iBr17ShBCe7NDXBvoQk
EUmHHgByDoIYKff65RpYfvSdlIzYprbZZra3U4Cb7yLmS4GqK9u+XROy8nQ34aNWcJCvWNCakzsj
bcV+0OrIuMeudfDGziQuRHtImUXtSQzGbymjY23Z2q7CIjYw2D9qrndSHMw16qQ9aXQILXNYwjxS
FT+vRu2oG+5HBtPHnzuzCGfscbGVQ/XQCLAxJbB7s5ec703lo+/Kr4jXfdaImQ8iF/tQYXo7oG5+
ZRMgPHd0yKJE7nJjEr5GBuWBjfCAK8UTB3QgwM/t9wJJhV+OlRIye8evmzIG4jvAq6l6K1q8hdGo
gXEoPgar1W60fgCK+xmpVv5cRMVdWhifVgFnrykVmrGYp7poC7Uj7JPxHrrJqqiVBOhedr9KEDn2
t+zki9IS7JjaVRg5ScnIVLd2Lddltem+7bikMPUcvEi4qEepc6UcjmPdLNsBtAbrFLupKnkZM4XV
10DaV3oRnkB2nN+pKyuQ1OlbU3NdLmlXp+AmNoXIjyUH9d5wzaOKMulgtNTWYz31QQfvkPJpjpd3
g83w5DB2bbJ8q9ZMMVL5GulduvVy+SZIBfEjWng+FfKfsWsKUDRV4ntSisBLadq1FQVyP8751nHC
UuF4XcYeChJCkkLteLN65flxmkKWqTLGEM5Vw2Lj1CapaK36gjUFpMswPJKFia1zbROboAkIeJWP
ZerJUAp7pudkGYGV9PNmjR0csjw6zlalBplInsiAQN5fm2hndWPwu0WpQpXAdySdSUuk7vyBgexH
5lODUMq5rTvV3NneYoUFcwcf4cpznlICjli2ADuRyGT0JHY59XlQW3q8OqEUbjM+qsOw7NtgzYAo
DG5pI2HlPiOqQ+LFE38oyZteCeJJXdMqLt/RT0Gs+f+/TWf3nm9+7zivz/D7NA2lkG+3CTGSGlBU
/3LHy32a1kZod/mZPr47+7+vSIYQv7r8nM4Jv7o84L++/X3+v78hW1Lo7uH/+S7+vsm/r8j1jmDd
/74lNiPcz63ZF1d2Z3B8rH/15dX/vpHLq+kJAMr97ws3Sk4Jcblri4e9+/v5/X3yy62/z3L5TnUm
slYGDtKDN7xfTKluKepDVU76QWpTzTKTEv6xfhetEQ//3OYuC9ye3/tkiKzoqv3nnpfv4nWl/r1N
gOqZoszcX27/+wyX3/598O9r/T7un6exIID6EFqxS9v00bdpr2nUDfHN7xtp8WAt/uW5/uvbWnCs
bn+fjTjDONQn6ykvgb/T0lTn0O3VG87C6nj5kq0e4WT98s9tvz9evqukc41VnYzq/zz08t3l8Zfv
Lk/y++NCFcrep5K0W3ix31/8vtjvbZe7FDSy6MCv9/7nuS63/fM0lx89SbaKJqzEpwOy+32+v3/u
5efLU1V9k+FX/s9bv/zm753+19NeHpMv3tEjmHBn17Yka5myTMN4w+6LH50oZYy2fvnnR3WSWC//
+fWohhkJj5m3dlzU7v8+6PLIy5d/blNrUmiMCb/q7yv88zK/j/3npf7X/TQv4j39Phf6Qizcx+Vy
8+UBZjMyA/znSf/r9/+8yOXHf3+teGWzhxy0/Z8fwf96X//zaS53/H2vl/tcbktQkG1Hx/jTr/k8
6HyREWqM0DbVKBl9aKXRyVvs3Wn4d7kYjWfFEkW0nBK9ebqsBjUtPPzndX0wjdxJuILTfSi3Oi4t
Wops2WxDWS9iYOM07YOo93rH9Le7mpEhXVnrd3TrOpMtto37VMtBxZbNWc9pncHteFQjkPzASHb5
NDy2fUrLcU3GdIhO2kwC9V9vx2ETDTdCq0/WwoWDuIoxEOV8OzfDtxlFQY7ZFlGaZO/BHJYeYLvK
dedAdfF7Vroa7XDsfnvF9Kg1HmbTFlFEOREMLjtrM8Oc2Oog1kIYkyWBUpsuJfagWprk2kYFdYrX
Ocxqmh3n8lxqaAEYYluBZ1cIAiiFmaLjB81lBKUYbJQ6OxtnXNQ7cKL66oLbGDbb1cl5oTRhayNz
DQk7hY4OYzLEzEwlxgx8KNnq85mS3IvuRctuTF2zfWY+yjZSJLNc+jGYWhD6L0+GWRwIDTmh0m38
VJhvuNyOdT0XIQVUurW4tlOhXJM/Qdszoe3Gjr0ORHWYkx5eTc4eI6MNqKi1CGKA6qrBFCCSK+ip
5bOzpLGP3CR5jJkhLo1OLmPkiqBhYy7c+SYfph/h8MG4g/fGTJ3x6OBdx3NOgBy234t/Tmuaacfs
7FofSNQqjIx9S5e8tMMPnK2CcEIqgmmx3F1EJp7SyL3UGX8rnbtLTZtP2qSd3ojR3FIbP1NLTqFo
1dovpPh20lsCr/NVF8hjbVrJO5Kr53tdwcHXjwqVebH4TgQpcvCSLeP7ct8oNAiaPulCF3P2ziTf
wkWjsdWxFvsxusZ97t5NqdftXcGbnmCSM0OqwTlU/KOb0EggUTCDNGA2uipjA84lqbOzT5QfGZVL
0E2n9QjSM1ueCCH9wwibMlkwHmhNslid6Fzr/Vdb6pOvc/qtcQGASWakckniNL65ZrJGuGsYUwCH
xBtiCjERNFmGhkmo1JKr6J0lKZc0ZJnh6PIlSnPE/ASlolkjgrcEiuDyWjZKsqCS2Jp73NjHrrfQ
0SlhGYvobtYIi2zdT2JiwE+p8cc8KKF0FcUfNeoyzTjRT0iukgorl5d8K6vytZ4S+trT8uq12Nht
c68pf2AQIT5JjfSAKbT0vUy9W2REujhk6igZHmfNxZ/mXfcu1Xet0HnNB/gwSv6VtxrR2C2FMY3H
JlTc52StoK2sjHBJEX5tDhW9EKW+XjilfTh+NMU17SYGeL0tmb726ofVmpQ9szNs++5B5O0TYvrC
9+hU2l7zphFxxAwNiqshQzIznms1IlBYZHTGI+zw6OHZb0Bj33gxsH655kNnTrK3TIVwvVa7tzPz
GTR+a2JbKwr2SKJs1aDKwLS4WoyZtd9rBoJL4qVeYriuUdyCxUnr72x5XfR8RKaWfKlpwuxef3Lb
5GnAfXBVpVILxytPC1V78D7WlLyAdtU0I8bLagpyO9J/qgI9tWq/ZaN1Rpf5MhTetalzt1IbT4aK
/k4uZrYdkLTIRlxH6ENoTc27PAHfmC5Vsp8/7WFHTMljXvXvWl8xF5LzrQkub+zxDNp0EjFJsHZD
w0FlSBBE1dNgBQcbc0z4HQmaTZ59DHxIm65BCIPN4kCaMhQZwmV8yR4xUanZHfw+or4ymrArregO
NQqQAaIv4d05T/YEqL8CFVJBH0KD9zrGPUllHph/0dGOEKJ8aSzywCw5wxDP0yDOxyWwO5WGDLwG
FZX9VijFs53pdwOYzo14GWymvm2aY6VEEJHq37WSf5cQiEULEYGGqw+5hFBQp8Qx01OulRFebg0h
jVsw1Urm+FVDpTCV6DrHuX5Qs/bcipn4zPm66Wl0ChpW+sgbTshdF1jvVKl320mx6WuqzQ1zqxWP
Sqa5E7NvjSfy37golOB17YbswIz2qLRjaDWHjqm6IxzMQ0V9LnMaW4ZzaFublKgGZJR5C+ugDCAn
w0AjcimOpAz6MUL/4Y5HyWQ9tsHg4c7Wtr2RrbFKQx7YxJSt4j7ih6xqWvN8vtyWAV80TDsjNZgM
jGiUHHvH1BvEAoEasjR3tanvrGU85Un1BLQDCGCBED1BHjK3xVtqcZgp9aun1tlx8GMySq2mvUcD
/Agf9XleJBmEnXhMuuWrnuwXvUZXQ2u4JPHYjqfT4oJhouGqCaSsmm2f6gYZTS2YpNYMZWxysfMI
hUpq78aUeOIUpdobU/t3Ly4e7aa/nkA0ZuqIwLXYC7N4Iy+cBA4pQr2nNjCG6wTEYzHjc1M7mlp5
o9+mShcYHecnUScWfMBVyDcUzPrS0UZiX88+5+b7LKf3WDATdAokoWRBbGTKxLfMv0YnfTLa6W1o
lz8ZQ9ohNnbLkB56s3xkvspETq3vG1ylfaowHQdmuOHzeDAXBCn1kg7bXDP6oMTwCrbqQ7jiEPfY
clZDf+WWSD+k80eYYoFryOC8l0gYKnNNi0BuoZjjpq1Wx//qEZIV3HtADRrCiC2mKOLHvMNbKbK1
QeYe6okxPSa12FdmCMFJyrVZ0a/aome/HCFoNx19v+qo2yYCz+DkV9L6UkuMR+r42vOmDmrzkjaE
YJNf/ux1yhUr30PaARjpe4ePPj5rMClqS99JiA5THYViL2ghCz4WFgmkEimWq83ImPA9mRkM9k5z
Tt1VvSDFViWdIJi867yuH4reQM2gE5macvaObvQHevixzkcAGVP3girkWvfkbQ9/2+nHu0bG7yA1
GYN4tKGysXhzPJJRFsye4OtoaoHQnTfgqenywSdjEXtpO40UD6K7XEO95pTcmaBSDx7O5Lo84w1A
bYMZCM8Mp0v/Ykvackvhkhcf1zdFRoMElw+fpome0yjjRzDHf5rVuFJKcNyt1z+lNOL3XcJUBUGP
g2sBjwG68yoerpBuJRs0jO/YYAKWXD20yzZ0xHAyOu8kayIVyaawlSLF88Vo3VDQFWChLnPUqW7s
KEQEQnwfDD5kh4/RcXAQlKisgl4nGlvgYafPwmS1fEBP3XDMIWZCQ72xRJfey2ErI1s+coGjkrzz
vtWp76+1WfpC1tbejeSjsobPal7/juZ3MxP1gl22f++EFwL1YKqRkuPiIZkraNJ0TEWKuibuVVU4
eSjCWjSBbcz4jFkfgtQyB+cCC8RdiheHoh6iIlL5Bh04tfFMKHpWD1wM02sTP9YQjzeTl3G4tOm9
xvITiH6lnYMaRLJyHaf1D5wt2uNwpPzcAG7snhGcfGoTqhSwlJTemISiFM6LU536uL2yKRZjmmyD
F58pQWDnWCc9zZ+ptZ9dm1BiK4bstOjTF10phi3uMJ1dj0uNPQe523/EABsyx75T4oz2uN0i3W45
O0bA8/RuraFk2mQXOfRZajC7MEFFpD+A40x5ZdVat2HurpDvPj5Z9bjVdIuwnFLh2uqwD7b7W2yo
DHuV/NagN87M9ZOWWLVjzHbTtgtTzCUZduhyDcF8W3OrJxREn+yUWx9eJbJXjYm/w0Gj/OiR/pHW
pEXbTAfTRF415rlsVIhcCWLioqQQXQg5DQTUfw9TTrZYp673Hkul/8Nox/DM6xQ2GZL3YMYpvcFq
tJUEp2WDaSIiad+mLjv21XK/GCu4rHlvTYgak4doTK2Tp8ZEMgqG98ld6RitChw4x5SPVhYDuIuW
gzywCHEK45WFYD0QNZX1kfUwt4Zx9kFZ6qFpzI+6inkp4wxM+IRzMwW3Ca6LPCuiQaSzYY+YaDZK
kOl9mY7MfZ4Kh7O0LMcWnhKfkzma53gqTzNW5nWTpFOOiZPIrRcFxoCJjQy56vCqiytFC211Ygxg
KQ9mbYaDyXaMRQqul+riA52f3dW7O0bbJs9Z2BTjykjE25AYn7qtzGGkDw8qsSOz1DJ/jkkvSDsq
Qsvj6K+VmYy4DsMD/BcKKgh4KZK+Ojd+DMYV0Ij7Pwy1L+vmJm0t3Z919S5FXb9JWifIPWb3isdR
4lj6h+W6f1LmS1gF64Ohj/th1j0mD9p9a3lIpzRSdj0D61wODp8HbNPUkgECrP3k5gzG9dnXEEU6
GsnSMXpeX/OQ8CDueM209kCI85WCQLGtEf2JNTOuqE6Jah+Hrg2Wmvp5JO2YZr7ebuxitfxlwaYW
y5lWwGtjfs9IkhqYMgEDK3xior9zqvHNEeNXCh5tYaht69o7+k4raIwxh8DeAr3qsPUtRHMKDp7G
fBhy565nGLqZs/I04FhSmFFu6sx7yyz0J+ifHiN535sqg1C27rAdXQBK5BEzVCJdx7w2NSafeSzB
v00YNVTnpmHXMQCWIC5VvfXM8UkflCfV66swTuZ7HG5DANrgrow8BuFZdGCr9ep69y69dkQmpbMh
whrDgswosCkwbQdfUqbXwTxaR2Rjm6Hrd0Tbox/C9Vw8tThAj2oWEf0IHpPAiC2pYuzEBgRv+A2q
raLbdJ6PIsZ0qQl8fnFK7FOP97RytmOrvipFcXS7Xt9F07yrpyishwLTS+sAHxrkV9KKYLaMA/UF
nnAKjNHZWFSV7L7GGzU/UElbB2VVngwQnLR6sHkZ8n8Kj9xRw3utIDb7rpt9z07ymshkO88YksHX
GEQa64iu5pfaTIttpO8KMCSbaqjW9LSY6DZGeyY8ReK84Saz848y/mue3aGF8UAcdytkzNlzt2wV
X9n500TQx8aqEbQ2IyUHmDjfcwVJ5gmcRM/xjmb93UTQ4fKkOUuw30ZupZhep6sm1z8BQeyjBOi4
RROcZshXOs5POSq2UKk9iLWc8VvYyOwNPU6lcRTnag490stmYKZoPUkej/KYUWhNmFkbbc1iaDYZ
JjuyuOiFpOl3HRXXqoOmiS2YxbbeajZLKvbJVMuNS5296Wr9ezQwdRRPGrPrHcK3dwc1C9Rs+ide
eciN5pvUXCt06uI7K7D6jgSZtnpyXmKEqi1ffLHO79XlpkvIJLiduJpyKp5xKn+kehTq1vADkmUF
P8GNYo3SnG5bDs6zp01Xc6eg5GjZxddGdzN0Jroypn8O06ucqFFlbYUnzQzeHCBpsfJbUwSMNsNm
4tjGZ85R1CBag8hlNO1tF4P0zwnUXPo4gBV80Ar1CQ+qEqRM/55N0qLRF0d3Mvn2ppfWNV7Qzzw6
JTHQPdQVC52FLyKiVBF1oEhCS+mwW6Dg5dxEs1u3u7azQ+NNtXX8H8bzVPbkyabdfc2HR1PQuFOK
fA6kabwOcD+0eBwCguGQSBZefI2F4DFe7L226t7MOCHqDFAxUZYcWfw7dDRnLcn29OFwPQ76rZfE
dyT9RdsoRszXGtdTMtyBFIw3Nvncm2wFxZvqa9IJnZyO+mwV4+OETiGck/Q2c4Zrw0NH5jKTNRnD
BmwCr0ds3tNsPGgfSKk/HJzLQuXAzK1nJ7EfdLsK8OefEm/Z5RILCthP0XG2xFin3WkvDPW1l9an
4iAJ4e86YKqCPanSjMm4/jtLSsQMkXBtf85b+yRYADwTSl8ntbdo3by6SgxRG62GVl/nuk3CzCC+
mnZatQLPZGGiZUiQa40AdVSVWKsy4mihiumJdN8vKm4qiwkyCZyflTncNUm/wAew2NP0D05hXiGy
ED5DCmoqpPYQTWn2ZIoSmGX2hwJAYyijg6TN6q+kTPaZlR87vMVqbn0nLnR5ZoxNYBYk5E7pTp+b
c27D6e3a4tCQLgrdEyBebX3kmjh2OpNYz0q3WY7/NpPGZxJVd/+HvfNYblz5s/SrTMx6cANAJtyW
JOgpyqtUG4RUkuBNwibw9P2x/jPdM73ofoHZVNxbUTIkgcTPnPOdNnVCfoXTkFw9aAjdMp0r4jNX
uYt0IwV/MYnHiHRkO4p+lsp4tm+eNRw7z0b+e0Tj4Cz22ojNhprLRttZNhvRW3+8oT/YQfoEESc+
1FX+1Ue3Nzspfs/W+JZXWFVI8IOMWPOa0+luBqdfk2KAheKDEuLDvMmcAXdvnWb+TaTetPJNHuRw
OfN1coudXGwPefPwd1Kpd5ojc0MUIiV/apMUZDNNSH6TMAvZr6vOZNWeUEE/lv4kV55pvC/xdDZV
cEyC6mJzhANF2fUE0rC4tlHV9AT9pb9SQPjrH+U0fxxRfEZNE1HA1w+lQcwhDEe8LbhjIswfrjqB
Zg+B761dJnpFbjUnUZRPiCFXlYeGpEL9Mk9YmBIressyVLHOAPllmbxTukjBmhoxvVHHO1dV09pc
94vOVh4Jmdsl9k6EXH+4Uv1GOn4dy8gPU65T7pA33A5eaAyboKov6QBg2G6ztTcRA0zw7lpky50R
VceqGBcAwiJ0Bkg/PPKM0CnWvs3dhYqSTLYRhflNT619LHa3F9WI4FF7DG/ANNGVU9FxFVcXUbxC
kNkkRX3fJv2vZET7ersEl1nZq4ryaBu7XCjM8u+w++2YiP+KvP6Oye01Ao1Il2BPnE5W6GRktcvy
Cc71e6kB49d9Qlk7NTs/WMJE9jwYq/QJ9QLPYZOhDMPjZk839tTP5a+mz/7Q/T5Pft8fPPwgolqi
DQSBX05zbpvonfJgOCQJJUrEoP5s+DJs0VGtEdvnoJhsggMlY71sFpQMKj6Duz/XXmPc0Wu+6ZLZ
7jJ425a0nA1Ki4meHiEOhhom47KAmNleqtpgQcA3gGFFWivoqnkYn2VKnrRejLuGrpyw75whph8f
x3SiaTTarZjh4jYZovtmdnZzV1pHAMQWrkMVs4nwaNT8xNyVkbWb50AdHMNHjj8HxIBZonw05g5N
DWSO3d///dffkbmVcV+yvtl4RZqjBW5snlW9Qxtf1ruC5Ie40r98mV5Y/Axb18NTpYL5UHslyRK+
99tljmxhoF55YjD2vJ7tYlGoDjJi0kfMMK3N61K03W6kQm8nnmHAz3d52j81uv4YehBQqcvThzzZ
g7TGYOdFP543A3spWA0p5sZLp4DJ4thE+lq8G8NMSrmgtHcn6xs3MDcNFXYZRZ8ik2BzAGRvoCrJ
AIs8WSe8JpdjyVdHnCO34bmBaNPfe5H3JwlszC+3VF4O4WiIDmJJz6ZkYtUH9hvxpANSBDzCF3X7
celtAyNcSyEQ/T0F/qsvIWL41V7iv1mPc3ZeTPexbK5NBoYBZc1TFeNwx8h0aBvJSNO74mFctZ7/
1WrH42EIycspHrLb6iAwoM4vuj1JM55wQQjuiKAicNnsj8OI7pGwWL2qZyRrCN24rcWhGuU3+V50
b/BT0ImrPGES6kaEhXhNx5UlQK3PGO9ASF3bbPyly45ySGfYGkX5M6VLd+nzfhcz3jYdOmURA3nk
omQ/IPAGJuYvgqkvQfyDCio7me3Ni0DD2aRQGjsjeyqn10hgSxl9ejTyW+FaYf3WfY1KuEaZEWT0
zpAxwdnrHdxi6y0POK3zHkhdzogFGpSzs9KThPO7ckd5R4/97JrlW0caamiQIrIZLRAUMbj90rd3
6U0Kl6HI5EMkEsQz95LJIUMqdJqMPTH+kmpv8xnbDZD2xSDC1MnzHcogvso+CXZhW9N3PxYMiSV4
5U00slwZY76quzHeelI1a0NAWIKzvs5dUPvRMj5bRU2hKhTOYkg/K8HAymm+8kzdt0E17Yv55i4i
eu9gy0Nf9gPSHRZT3cLwyfPyj4EhH0+bmuh0xcSsqJND/DfWtrbfHRf/K9PKeMe/bu/NEs3SZCNv
u62eot+KCQvGJYPatT9jHMA0iKEyJiJzoBh5iMC8AJlj2DmYRrAb70bjhqAphyYE091S87P2cMfJ
v1ErK8b9A2kjYNS2gYhzGBztBvEc8Ls2Hx5UyRKocwgScqb6xFz+EjtwFcBNnzVsamtirEktRSbL
iIWGbmqXKAl2YEjNS8/aHUcphxjZRXhs0kslzWvQSLGTQGq3JA4eFpVh0MirMLGJhiXkBS11LLvT
xLw997E0ZLl+dSt8oGb/wtaMz79agM0xkY3SLjsWNWN1+lbiENEXtmLcVqZo15Oq0nPvsT9VLUP7
Rmjj9BdVWgTAAnvknjQQv4KgCivnVn/WvXNaxoOTc5IWaf1auYsgUQxmsiXr+Si7206oNUnRtkp8
W17eUtcSm1APjNVkwmVhTNImmppBIDcabZbrvJa3vCfPqqK1L9eVDSXCmYCIS27RroHG60bXQvMj
8plbWBQt/HMpBSo6dcZf+9a7vLeR1btQ9nI0NNz2m1K/ti6vmPQBHwQtBjMduxxrrGRcf3xzAsdC
Cl6efYaSp7iGUe1hNWDbCiMiCpO8g/IIEiGM+NlWM2+F4gi1blWWx64ndH2U4Fk87iWNOzzV0gjt
QVY7lsUicaptgAwzSUZ+nvowXdk/lnYUjtn8Bo7h3IzeCDUhq9FTYq2oZlZECwABnS78I+NHlgbv
gBN/NsIdNp4/HIlLWBgcBnbQArBgbO42X3Zf8BbN2f14c+r6kf9aJKO/x6c0EiDXkCOPBnVjK7Uf
KpKDuJKdCNcUNxJkluYi557jRhPp4Nk4OykrHK452VhfOnY+TPtn1MvXUKmHG6nVcdT90rnmkQBo
5tDRB9o9vlra5LYXzxFkqY1uODILKh7XmMa7iR2zi38qS8awS4z3oJU+UoWWdPg0R1IgDS8sFv9P
kkt2Oqy91ihjqTUWapGZipW+dmeTO7Yu9ZxveGwfMhHNRxcrziql9ZHVQDEb13prNMauaNKn3ijM
bevf29KgMDTn11EDqOpMpsK6fYHo7oLBxXcXEyylpwC8ji4Wfvv4knT9e0GKTyd+CJe69+n2aYJ5
Ko6jfpM27cCAX22VBAY1+76tneQa17gSasHagFpl6tDz1iPpPpC+i+iSD/m4ksPX5DPQbzJG8GNs
PPcMBWoyclaxTbgjIOqXMaI9zACyh2hBPgxa9zbxZshhqTyUWfZgSOK8fQe6jbdA068D5tfWSM8H
NY7hf1N9m2L67EeTisUlRoSzZ5dXNazP4hNHecTXYi4xfDpj22sfeUUZVxW+orZxil0iwHguapMb
2b40YQu1kbhXXZAda3TJa6HgI+EFnJvgxHVUkWiF1ybpp+muwZolyf72NeisZPiY5/rKEzajChYr
TCUpTNQKHUiznbO6O+MsY+ofZM29uTRfWYcWpE+yJ9sMonWiGL0mhCTzXwxOMNAN18pdp6Xxh1n7
9NuI92xfkbEbkiQg1myLrv54HnxQT9Iatd2dujlzMstcdjFUu2t6+8Nh+lYagXf8+1f4VP6MDpOH
Jnd5tZ3/DLhA70sE4qscCQQDonzrGwFkwXacN43iHI4a6zkb0ozrwHzrmmTaWLbtrQn+8sk428gl
eIvTBKhMy0y77sopbCMaGWJWqIXIlqrVQenuefSaZWdjQApHYEo6J5iTQw6HdVuoHTcPLmIfi1Lv
4/212MRRwnHGuqjs6bzIqxZtN9yNjf9YVLyh1YJftbHauz7oSa9OQVLy9QjgjZ71BjD4axvNDPkZ
M+Io/JwGCyapx1o+G6xX4SoPdcfvBjj7LtEYrGvQZa13LdmIbbCwIydGOR81xnZkxWoVRrepgZZl
mLYid8QaXh/zdtDbslTAw6I7oGSX2KVXoS1DB9vAizVIcqst9NBB01Dk6G+OXGBsnn9vifZBDTlj
GBcSx8z+U/JcioueTgBvZjTeZxGu8dQRxL5UZbw1CvBvyvJ/PGfEe9i/6h6lmWwpN0g3WHvdzPks
iL7Q5OwI6KzZj0eOcriUxR+lIWmYXk/tZ6D6r+b4NInmpc0RU/RcXHb3rPPuFLQofPBphujMXyyg
+shv5R85tvjkhQVaLrDFOrJJd4D5XbB/CcfYPQRIfo5Npl+sBQtf3Bhs22veAE9+wQ3YDYmxxilS
bHXkE7KeFc8QItibejj5kZGjwZuvo2B74MjoPblHgcKpso6mJRzsfmOM7QXwWLFDlnGYx+jadCyI
PWYRuUXCETO9jON/fisr57td9EWCN6BK3SRRcsKQXK24Og0EQR08d3xa+a06Y49ydbMES3feYdgc
xV45/cGCmDSU+smYF+syoAWyG4fHQLqHS0GOSCC+7VyAM4YVYdT9wpwr52HA+2ardakQPbV+curZ
pTFz+7Bl35/Rf3La+6QB9n2wIfyP8MyEqyV9KGq4fDFnfd3uOmkd3JGEoRxAclhYzW+yH7DWaexK
tvEdO8NHLvPPHqIyV7+9mxSfi0wnQnDNfOsuHbhahpBZVoaGkbFBE/j57BokiMTFxoSBja3D2zyi
WUb4xAl7zPrshc//0fts8UtuYuYFjGkZ+neBie+QtsqJv3WnHzvb+26K/s2fuye2EFBIMyPmTe/Z
O+MuUxHtgLRu6h32qAaea1eCNzITkjeGclG0/GTdIjsSp0ZZn1Y0gVmq0IndtllVHyN8KXxgYVVz
GLV7GtvjLOadxx1Uod4rObgj1/hFKsxPa+PEhmWtdzWg5inCPd9+V173FjQx0+iqvipJjAFPTs70
An7dvpTjRQOUwDs7sTwJBz9FUmfKZhtTqKrGK0LnZnPh8Pny7G8Wmn6YLMFFI0nbVBZJGGX8gFk4
OcIQOmpn+WsovzQAwijcy7MLKDCvVLnriRkMkc05VBcQGyt3Z006Pnc9yaBxpx7xgYWmU3P75/LY
0pTGvSKwbgA9UAaq54THSJZ9w3a/RWn0B0HsxCYCpyhdpjiUtzRhbhwa84QFIglOTDbI3qhuz8HU
CrVXPSdNey8GsdFAHfg1iK7CR7vxmZavSQ6BfEwrpFiXr8mWttaeyM+Zqx5iWLcrWzdsrDRLDBKk
GFYVO9UbAEqaa7+YFtTmcYtrArxaTlHWdPu6AvUxMBNOK8g7va5CP1kuKfzqdZSoKjSb/hj72SGK
TYTqKI4sAIwh/Jq3lGax0PhdRkIDWb7DgaPoBwDxFbPQUxlghSA20o0x2x9ur67S7PdlUJDvZlHv
Fj3uEOpqY10VNazt6b6PxWcjT7Hg1NTp5LEO+wnQONTkvWPdCb69uf9g+CWV/8oGZacrQoTa/CRo
SpOYMkLH9tXL9DWZkFRPA2oP69DERbm1GA+4pXuvbcxwjKfaXaPMI1wZ0Gat/dZpeDeKgalTglnp
R7KxKveuWsRTJLJHyZmy9b1hl7fLLmisY8STXPrZeqhZkLkgk7KMaSQWuAyLhK202CCj5P/8mGKn
QRfTwTM2+/JAstFuHq2t1/dUJQwbg0ojATCKs9Rk3WTjV96xq8gWUpgeCzUM3DQzVpj6F7r7r1Q7
38NYk5Vqb4RZNDvT0OzLZkCGiq7dTT4ZybKwx0DG8My4ks/wnDjea+bpvWmLA6ZMtTF6+5ySOwhe
Fo3OwAPRIbxvdf5BSx0qs+GB0bXrMZBbR/GENadPJOv3Rf4pxQ1wQERTXjxgCbP5/Oq3JQo2LegD
rE7WS1C3qJGC92RA2s6m82yASVghtBsQzuqzU/pPeK0YcJf+i9mO5yGqr39R/v8/9eC/Sz2wCAP4
r1IPnmg8k/+x/kCgmlYf/0/8wb++9H/HH3j+Pw7fynNd1yTFwP6P9ANf/CMcEoXhI//NPrAI1v4/
6QfOP7bpWA6YUuFKm3/17+kHwv7HlD5dpYNVzLHR1/zP/5R28F+lH9jib7rB/x14HXiO6ZjS45u6
whLmLRD7z8djWsWkJVj/a0hpcltwxzQofUym3+idUzU8l+wqGVm9tdPYPY4duohWjyPxw5ZzzubT
uABEHRxgOFdInvVW+lF5hyUzwoW5CRY2OrVhHQXAVfBPETslFpg8Rvdodv5kGa5ZckqI1dVGugZT
yLoihQQ+ubrexHcAirOngMBKs63EyxzdArI0wGVrGVhMu33ozLnY9WZMmmXs+ygK/RgXKq1OZ8EY
Nz2sZk5VZXu7LoJtwwiYAGznFDhQDVFMs+C3QotfdNX2SU0t21SHOkqPAI40G+5J4d+PAw7ylFBT
SZ7T7REcT+5dd3M8d03x5FmomEpMq3uVL/vUGAmZTNkcmHpcCUgzhzJlTGwn+iVIaBaqImOW7ezo
BtNTo+3bpnOC/iI0qidI8HGWBRSuqbyL+uwW/cIi152qLwpPmHY1wsuRwKIdoFvKBGw8K4uxayjT
7hcV0hldcPLaF+SMgXIhIUKJHXCug81VdRpqzzoWk/hsOybMfqeqgxUf2A04z6zTyfJK1aGyoZtU
ZVJieYz2Q2THR0uO8ToKCb+dPzC5nEvxwtwjOAmjtsKMqC5hZtV+KZgnuWbhXzDMx6OXorIvWTil
zppuSV6nWZaHDv0g2+hIrqPYM0/OYJxydy6OqDfSu2wMdGgGzcvoJv1WDCRdLGninIumJk47CeH0
ROeoa5kHRayRRDJtmUe0D0ttvVXNos5m671qULxr4UABniPTe5xyioXRgK6nhvmAlmKCSzFmpEsq
RnIMQJc0cl4j1Li9HYkDit1HOadiqxiK+Kohtqas7k2mNyc6H/K7UDShf3aXE8IXPA6989BSGzzy
huJkdLEMdNNzY0C6pyrsQyBxQILGzN0sDWaCPK/R45NDsY3bL4uXS0HveqDGs4BB+ntTWs0HKkh8
q9FIVCwkfDQyHXY9e3TfktTZT0CJ9lWDDrH2iqvn8qTHshdz3cOg8dV8KRPPuO/GZ5cJ0ynR5SMp
cpip+ieJR++IjJ/SIyYqwnLPgC0EFqjJ2StPeA8RhQp6jPhgVfF+kKpFpYQkULBNPtzSojKelmFP
rgt1FGI1zxm6U28sD6oe8/0SAI1dvjIAWEd0QjBgy/LJ1f2dXaQAN+Loq2T6urE90+RzrVAFxwhE
EgWWIyvJL7VY3WYKBIUvbb1B6kFOFSkwJzs6WcZvbw6eVdqqax5tykw5TM0PyYQKe878sxEAnaqt
jlUzKbT0lvmLWcq1QSzteS6qq4kX5eiL4aptXVyRGNyh4jvVrs5OWvh0OcTmhhI2x4D9Fr0DrpUA
TdQWGvwx0g01yZgB1tV2C1pe4+mEGi6q5Lm1X6vWZRyOP6QyrfQuBklxk3iw4zG8exxpzxxB3v00
DT8JMGRMMRHFZF3WoJ1m93yzAJdQHdGm4GpOTOnuMnULpcprhiSuutNxiqegx8Fa+Ab05JRuZ+gH
4yL9geWGAneSAmf2J4YqqLRFSB8joI8FKe+P/duCdQ4dLw/Ixx6+OhejfBEjaYhZfGWig1co229v
mItQT7mFdt1Iwinzy3silXP/NLXGS5FFIFkE8suSaQzQADQ29QyGPYmN+4WtWQijdwwT4f/IIHrF
0liuG4vhTWq4CJjfZmNI72afWMEMPAK/t77y1gJunstHVX0TTT+8tAO1sZabTAbO3pSYqSR6GAsP
tvandc+A/tBaNl1aZOOtdky9GUfG4BMPgcRnc+DN30Dn0l2nUG23VrLghVVvGdwCNLAMl0CPMk+q
frV5S/HPpA/VpH6pPBOFETSZFfnXxF90jKfN6s/CbmqoLRroavpTWjEDr7w/DKxsQm9m4FUXRSgs
8g7LwtpZVHyrQbASSZkmMza+GZrnrT2n3JSJ+drMWKtrwQwvhRWyInyGAXyh9zpIDsrPvbOUhr4H
OE7AyHLQLVPRwYOfWS0cHKJ1ULDHU8kxz3hskeSEdcYbOr2XmVqadF3wr5CRgb1Pn46GJAQ4TO8C
tyvZnal3O14+/aSIiCck4FKOjx0gqzl3HtgbQZDGl7EJ+hEciYuAYa55EZ1MH6BScsTN3JptyfZl
WIywyuVFRNq5UWQgHOcxZB4ETqBzAugKvURiEXThQk7e5ha5MzrLtffQQcdNZe79KvuETRbjT0Ey
uMjQ4KSjGaW59NR8jMED3wE4RVLFrhbVBN146dr20atgazhV5oRzMvdHl6Y48uS8B76Bm1i0bwJ8
5d4GwcocDM1XNlUfMyEkug+yw7JAN2GS5WzQgHKVcIEVigTu2uuCQ93cw2uIX3Rp7EutQuKSl323
IK/zvOQC2wKUhHA4fPqfufSt56rb4934ZXlT81iSwVer5U8lIvzbPddMOcOKqp3uihyowDuepbsg
MoyjNbTvvpurvSriCQ8SOpzIydjod6j8A28pn1DcIrBHQZtyfm+VE5EWygu4kYIeApc4nFtYzkwv
AOJx79t2HhK/hAmg0hEs07h/y0f55Kf6oaus5NdoW+vKoWNosgE0aGS8cCyxm076N8+KvxI5dgAV
8+7OS4c2DKhg1nFfm3tkMvUGwn/xxGik3vhF22/oUIadqRACZUkX0fTMv+257++sFGdDkJ3d2JYf
oxlDlWakcOpd685XqXlKaAlXndt7H07i/yKq6CMxgTaaspTPmFGZ8seFd8aPIBlntm8j69VVT8TD
1ifr/dFxQQG3SVKiZCwscmEI/Gs8nR9R9T7KckSxPbYERy5Gs3fjfbxEcOQNNa0cRgpPeVSA2fUt
64C90LlmE++HI2t3G7R2shcqgW4wyZ86zjgaQX7b83fim1DfvYb5aoJrDjLiQgj2Do4csOQUnkU7
W9XRgNLozYjg3eoxL1s8AElzDOagfQ56LmKHnPc/unbXjauYi7PVV5FJMAiiKZTaT7xVJoZxWIdD
f9vYQ9U4s3WKT1gbP9LYc9eZ8gc+FKAfraU2jk6TZze7v9VZY4kjjYignZdUDk5x9cKzd+u2cX7w
VDpA+XIeh6a7t6dDxKDwtx9BQemsJXhavE4QerdUl5RylbO6X9YFliFEDd82D396zNoAQSMW5oS8
UXnrgzWrY4OZE3JMpxI/WcciJumly3TbvPdhEy/dm5yc9ksM2AbthiCnm8drnBsecAwf84VVuEjQ
oMb1K+nkNzRYY69NA41SV2b1hlEQqJ/7SqSXyJv0d9zUp0Qmy/vciSfDcz47pC+PlRgPsxwunEec
IL5ggCnV2Z389GpxWa70cIPaTb+cCdVRidxlzXQQY85itd+M6NQKybp79Ud5WhI2aabxI6IhOSkf
dS3Tf1KfXQ3kvSP3zPJyYixuto7CZp2D8CS9xyJUxqnx6g/ySB2XbCa/MaG9Gyj5pvyr8VE1dpM1
7+sI+V7dhaoxkATPS/COSe4SKX79zGMbTtga4xVJerPfQ920f6YbK4m6p994hFcd2V1VW9qEL1EB
CHZtkr66EdRTk5J3aKevCP8rEqenBcX3CCzr9jV/v3CSWKkTyWaB4BsG3zp6ajA+oR9GdkiPlRXL
qTOT18qsPfTX+otx1xBmNpinQuFNxeDx6po3txxYhyPBm9O//uB8PiRm88DswmRcv2RHgI2+xxWH
K/IOwAiEkbS9aBtFEik1GWspPR3//jEFqT6m4/Ru3ey3MrXitTAdCKYBMcdzG44uYLY8doM1RLGS
NIKFtSFMDfAvKH1uqyp1jKYMUFHTCILoszdrXvLt0MOq7rx0Z4HTXSd5LBm4N+BPAefHKAfZGJEC
M8AGZVIzzEfbRy043fLBRTndymb3Ey6lEZZD5kEfYSXNmuxZ6TnbdH5KT0deZ2zD4ClxIwKXTB6U
47lbJx78A+UJmtDHehxC7zbyGclg/UrwNdA/ZNfSGZhsp1OwjqzuVOsiPkQG0mgNn7tKTaSLmIHi
RiYXy4iSbZVn+AH87OoTGIqjNwvjMvNgPXvBZVyK15oZJtIJmT7mU7GzlLseBybBXZJnj1bp7RpH
IS5JzCcjg3IO2iQPiwoSUI46mNDB8d1g1oR2tMKpGfu/KhtkSd1PcoeAdJi4JTv4H8eMuIh+Ev3T
QrAfKj//PdP1fm7HZG9WxS8YVO8yc3d9Y529KflMnKBa56V8M9pLIplZ90R2RAoBMrPsjrdyuQ79
/N7nAcwnODoTKgJfGWShuNER4wwwNxMKqzkeaExOeZUdZXFXsOGOyhoflL2RDljRia64TcZxX+lg
2g+Gvbvhoo4Rzyw0tA7lLj0geRSZux8UWMzENbaxZrmMNo8R4XksJ3kUbMYhrKM8SZ1Ho5sg/5qN
GToRBJw0ec0n/8PV4p57974a8rdINO4xABKMjfROut6wobD/+43qhUUvybl7FbXoDxoeHI1AeGKy
ZPGWNzsub1h27uOEnUWoRgb7oGdyUKdcfgNoBbogxgdJUKDaCOwD1nju0nLewVPcF6pwj+0UQIbB
cTJOKN4dcuuDGaI9gS5YO21eUzfCy7MKe9yk6Lg3JuF7HDwP6SCocUqKSILBkeK0tCOhmFAaTuU1
lTj146xezdcGHeyh6YRxHFRM7pkTRwej/zIGmt42QBxZDoNBE9je+XoGAJZ7GtgjALC/rx9QK1Jw
CFx0Vs5RCuUcM4q3Y5AMYufw/ZoGcpOMkRyaFuPN+XamBcOEwa5k791fbfz/QG6meVMb1FHUMs+W
gmVSBR689rhhXZLEf6iGWur6OCWj0tmZtvMy6UhsgtF4RLeRWcOj5Vt5mBPQsho9tCN+cWcu0I3i
BSkHj9dX02W5SWbfhZ3RFwIlC399JbcGjFGTWtnOYeZOBaZPD2vNMR/0To7EJZo3aDZpPpvBmr+n
6r0D+f9k29/uEryWGiw+Sw8oZQq1/M0UJ8DWo7q74pyaoXB5hD4b9WEowHgm2jplXv9pKWtfJZRM
SFiJRfLvs9j6PViY9QfnIAfzvWcGeKx9WHHz4q36Ycj2iCaWqIs3SYYXUVgfARMJonoAlHYzPCcE
WggFlV7H9jfaqeByN8xB8JvA7NFncD2Uwy1lGLt4jPQFb0bQsQJQdr+tHbaSWGUJJunJA83FdO01
iPfUzOytE/k7nZbZ2abUJy69QzRZDJzaXXMk689heE4+jb+aHetr0kXCCO3WAzAZ4bp0T5ERAzzK
/DGsIadfJ/5V5tQvrC3I/HEbxs3OsulYmq0n+ALrwgoQs6Iwx0oLudjHjbIZB3u4cbLSFa5DsTYQ
4jOaZ1LNZb1vCx02S3HPZgjId/2t6HWBB8f71BvR+RT62rwkrM8m8gPKpH0NSPMlkK6474KiI/Pm
t53ALDQdzGHlQtxS6b0kPQdazShkse+4r7egC4/QdrAOcjnYQp0k6d0gIqdLYoBJxHG80cg1lnEu
kB5UHybObaXcJ0Vy3zopwGpFwlyxPNRsXJEqVHrP+jVYBcRQojPivKKN81wnNPrl4nkOz4WamgUF
Uk3/kcovP0u+mBvCynjScTmEuRB8QO0vRN7vE4FFXX+QLZ+cpZqtZBPiRM5DcgtMaMfio06sy6h7
4BU43gntAJphHLw+IiOm+vJbdUDlV5G37BCATCJfllQhrtdmVZqEkYw9SbZ91Jxpqk5mZtw3eOeZ
9lzjNntOx+bJT3DeccJvM+obiqNH7pE+bh5gE3y7dgn7z3LfSLq5w3vJ6hyFR9Y8MmA6prbxmUbC
XcHV3OI9P5KBZFICcNWQixmB47VUueVQw1YnxX3bo48PNCfuKBOq1rclaP8sk/zOlu6lxD+xxMRH
+dNrF7l79jZ/0ojsaqudL0YqPg2tnpaJaMgs/RpN69Fbpo0ZjAcQyu9jgXArg7C3cvJqM0Ak00YD
JWDSX1YPMMMGAejzOdCo3MGe5TE0iEOQIpXFk/giXOcwN/kBzyP3U3kzz7/Xynme6AKA6G0LDnOU
h/tuJHiVPIYlMXZl6W0SaOu82D3xK4bgA8WslDc3abspvvwk2DAdXdCXpx5jm+IVhSG/Y9Q9woPe
mXiYV9Ab1KawsRv5zSdj4PvkIMuvWgm0gS0OVQATJl4z3LUzN5WcAfKpz96Wp8hB9TthxMh09aod
4vx6iyCBnLqsJyV4rovvWR4qzKy3uCu6GygaM/g5C71rNL0DuGZ1ZlE/1pUfuk11VUtzMsQ9dNTe
UK8Vr73O+/uAaypGSK/ABSqwY5idV3Ee2XB1SGwChNsL5rj2SHZch43d/ZvfKwv2km1HjNRAbZ3g
+asSuiDgUK+4SImhOQYO84+aL1+YQfc4FBiG6p9G5rRRefCCpHtelf7ynvglQDoieQ94PNZZzrQl
mJKfrhJ3vQMrnEXYYfCHkHgPlrBJZV5U/T0zB3ORT6UiEdBnfGPvDo9qKeUBfkTCjAMIRz6HEtHp
qzM8doHGNu6P0YF99SXKu4SuvNgWkFdDI02vJeRIbjaT94QgzdTg6LUcC0IzASbtaIqDlYzteon0
J4vh3xX7vDZNTl6C64QuvFhb8HH9uUUdroYTAsICdmajwDyYEZqvCKdb2aU7o2UsJRvuOmOw1zbx
gasl4Innd/SYJLTV+JYGRlVRPZ8Nbiu7UP4mLRUzWctZd14j0WujU9blQOGJq8eosg/8qxNAm5tG
NEjXxr+xd2bLbSvpln6VE32PaowJ4ET0DWdSpAZKomXdIGhZwjxPmXj6/kDviHLt2rErTl/3hRmy
LAskkEhk/v9a32LoLxwJPN9zcbaYaN+OEviKJNrLBCJiOVA8cvdAxj1roD7GOOyg/uQsj/fCMa4F
cphgsF69iA4BaiKSA/TkrlUGQA6ExfukDItNhiee6ZqYzR5mSBCbrDEM6pKWvY4KVlpEXlqb1ozP
U0KKsoZzdx+iW4UNgY23CTXifSPkBk61a3D93TsPU/+hV3RFx6n0eMqB5yTcZmOiQFiNw/CCl9Nf
aNp5qojjaF1KEroLNSYiyg5u19zYmRXPuJrx0sstz0V7Z8oeQ06XwuVzcH1ZQXFRVOGaMHypfOSl
URJ/Sztcoc5oPwxMWr5Ro3cW/qNe2y9GhFzI9KL4JBogN3EI5K4bnHPVEu2hIpttSzr8aKLwpRNk
2thtyLwTUlctZ+tD2z57GVqhvvPdlbvKcDezmdxDhgmXHhWgBZTzAL6hOW2Q0OYkwPiol9GroFCK
/Ee7ABhosFpTkOo7xsERajcSzc7cpV3BGsXzvorEz4Gsgtog/2g91GIX1aVax8m3RmnVI+7fhdEw
DLsiXPdZDAsghxwLhjP29QsL3GbpYsg4mNREWIFkH32pge6Eg5+69T712YThhLUedJCIrZMLxjXM
+wE0T57Vr3ngthuymLKlozI2eWO10vLgWvVTRgEQgdxg+QNVqWxrZvzadGC/XQ8Xqv14X/vPpFUH
aeU/xw65q4nSG934d1sUDyQ+rkVZbeuB8FICQN6KliBB4RfPEoqzD3cZBO1CUtVHkM96+N10x2ev
oIThG1A9K4eCQgjMAR1zvWFXUWc1+jdJ5FU/cqqx6rLkQpCrx5vELrKdIdud4QIuTzV8zp0yyOvE
CPAcUNKJJRO3m7CB00Hr52PwpAXuc2sFDywLKP0TtkIZE5V6Yq1c7nG/Rd5iTQnNsJSCAn2IM8io
FEY6tfRWz64RP4ye7ytXPx3VnFzw7iujou1nxdXZjNeGn7D4tre5Su6rvHlvxo4Rm313WO4KKY9k
OYB0p+6uVYpimEsKgDU8pvPewELCrLJTl38Tks5hlCKW9vX6k1hOtik5uxTKXdY21fsnU47f6C6u
89ZaNaZ7AMr5BTqFcDD7E1EhrNaK3zKGu5yxF1tXK2hhiOU/AT3K0H8qlZBLg+QC1x+Ppi7ovoLm
zwfx1DgriA4pmVagL0V4Iq3nvXXTdVO2F1Z59ga3030v3ZMmkKThkvQXupG9DH33VjnBYf5dBNth
07HvWLEC5H6rSciiY8FmSx4Mnq2xPW6DuLgL84faLd4Q3T6OuD/mpL0u2IoJDzraO64kMR0rklyI
tyY8bXZ9xMw+1loVxtZkilxIViaIctEeW5umm/cn+tTA6WWrU6mTVTFVxrnx7KnpJW6LN0mho7MS
2GDDMRfYxMbyNbNfOGsr7tJ9rDfrnn5II30iBfqH+Xr1oGmTPHngkPc6np1SPAVd+z5WVLWmBKiU
6Nlry3FB9jfmRNy547izVJwszAy6RJPzZLSprVdWg5pJ1U8i67GRErbetDwBzLMpvIXWAWYR0yP4
s3WDl5d2NuZuC6RCUj+1PiHL4r5W0Z7w+Y2A+wwXEqxO7VziGY/h6IegL0510+POTrUXWaAT9sen
JKFSpblk/5RRkxDZlFykJn/SVVxmOYmcszbJ6tOz7hWCWviwk6Dj7Iy+QavZqyhFhVkN9kNtklXf
Rz/LjIZrVKNRkvGF2nPETNgMC9ckIkTo5gMZAPY7ha27TA3mChLJ2h+Sne6H22I0dyW75FkvzfRo
948hOrWOMaIZ6hTbpJtgvO2T6MVMWHhr1mbqMDm11S4ItI0D6BizxqNXFehNJV0lAzpuEC4yp39G
E77pwKYw7W5B09O38WGglfE6j4vneeB3WnItM6oePNNKtOnkUA3omxuLiOw0ums0/z5LCbnsPKI0
jLcxBTPsyDt22ExXtf7NGD00/uqrsDxi2vP2SXHLLwwRcnGGcSZ5FXcsPY71YO9NvYFSi3vTDl5M
qg840agmmPcyju9xU19pX39vEa0aSUdv3Mwx6X0UdrEqaHvaGlAzFi4aM6rXaT8mo/3Z5/arMr3X
NqLuTjHiZ9GJF5UK5I/mHunYhT7mO8gAYmbfdbBQsOq/0hpwLECx1Emf6DnvR/wzqaLRir7CL5IH
KAFaWb+IqF/RpNrEfvbD1OkDCwvDVbwGzPJBGWZHjgVi1Guj6ecma7/n3PVaUR1Jpngzq/H7CGJt
GeKdBE6wg4qHQWDYWiW979BsNnXKAyjHrJTj8XQTMMHt3hPhq2kZjyXXxPK8nzNXnyjTZdQ22zJ/
1emkCZ6ftZE/JvKF/tJnoLz7OjTJAEvfs4pmnJvssig8xhMMEoHmRCtOk2VjZ6k+4wGjGsnbjta/
WdxUAvilUGjmY3qmqf6UtfH3IjcPWUP8XcIGt2cy4Qb75mjO0YnjlT77X1wwhnF1D3tuR3IFfqFu
fLAmqMUmcXyTRbyqQfmZ5yW+wjZIj70xvlBcem54pqAkD/F0g7FT0xok+wmu9Nox9IXyuD1z87Gv
2D+dC2fUFiDwckqRou/uiMRm99U06+ygT+6DoyBJDA7iF3wsBDoyWAIzfwzCRyNoNhGOaqhYVco8
A5LJxaMC9Iui1RyhlFuYOAPYWE1TLMIHe8h2IABeDLwXg6XgEjuANuDkd9C1slkf7T5DCdw7ykKc
QIU/NN8cVVjbXFICctWzK+ZqzIjVwmkepsE+JQp/uVb/sGS0g8C4jfLpGNBFbScU92n7nvfxucxf
SHgEC+q635RHzqzaS0d+kOJMJ8Uw77s2PWP0meTraNRXtIhD0x7Htn2LbPXdJfUoT/1L5HHLQczL
7Lb7UGZ8wpIKK8XfVlCdlprJcspqyr3szFWMSSB1Xez/HZ0NdDExQonRpxZHRpzEbAKNcRukrJGY
MdbC4jKNeFZdifcezY2JLaXY1CyzoEY9G5oKVwOBVXS3Tj4xDqgDDuxxdrGdXeyB2x5zCr99utMp
P1RWuyuMhuE38xzsR9a8n4p/Dwxv7ftqI40HUecvxO1uQ+tJTvG3dmyeheNsfJYRdAcol0cEFBII
kkDm0yIK1GDwhWF/zcdNlXjSLf8uqqNTZFAXbmbr13zA3DaeMUDHKzLHjkREnsE6ERjESImIts/N
TTeUF3fZGNPJISUIfbXNPgRSTuZ4d1pE/3n+IZnXpPQhtoziT7ONMJbk4gVKyVMfkWoAWX6F8fnZ
Q1KCwRBAuf/DbIOaVa1z1ifyVggkmNjAocJMqAzjR4QhcbGmfps47abS2i1JXkthUxTBe5vSla9Q
kpsUmNtUO+GHKxep4nEgx13jDg9+ICgT2vtgbB+U5p4UDs0w6rbJZO3tt6GniK1eholcnVjtPK9/
sOPv4VzKHMvPZPR+UG3dCyI9qLkvROj+qP1XWjS7MMg+A9s7BVEAhkbUe08nDCEQ54Cg5LGP9l5B
BQfKBwcgX6nNVmpiiqzydEsJb9kr9x3Qu75y6JBnGRTmFLAIGi5iGnhqLd3C1VYubVWyFXOkC8gG
6ECRg2FRAZC5+X2eMsNWvkGwIqc1j8VSax+E11kzw7GGa7/zwXkHqCZOGOx2HeuJA5rcm6bx/8s/
/4P8E/Wlbd1O1Yf87/CzXF276399Fl3cqftr/vl//tfp2rbXj6hvP5GE/67+/ON//qH+FP4/fBZh
hocjWfyL+tO1/uHoQuDCdS0TPKyHxPMP9adt/sOjHYQ01EPIR6Xsn+pP2/iHabEP1F3PEr5BV+t/
ov50kXb+Lv30PMPVfddCaWp7hu4jQP1d+ulbCsc/G4md3oz3JYExZOZBeqgszF/UDOECjL/G06+T
9Pjrd/8XyJTHMi469KN/dURT120LQaxlUqP41yPCrSxsyrPVblyjRsNU6FWvpjiO9oC3N4j65W/X
5C8OJ/7iA3Ig30Lfatq2h/j29w8YsmuemiqtYKBsSGXAHOGqSzWlV1FPl//xoTzLoyBM15BPZ9r/
eqjBpQpeNhN86Db9SrP0K9DiL6pkXhr++PsjzW/6T1eNIzmebbiMgX+7aihhyHhwJAtcbUTA5sEH
byP4RKmM/9P5Mxjz/3YsYfg2zUlEyIYxn+DfxMEhq1C7jPhUVtqYLH71C7P6qvLEndR7ciNrYCyl
tzeaLkUpBmpvcO+tEJmNWZz+/lP7f/VOTBPvFMgtYXt/Or/ukHta54/Vzvc1GCrBSfTqrEJ54cl7
kRUuHNv9DOAU/f1hb5/wz2dbWKi3Xc8Uvu/86QxohlNaroFN2pg3c3pHsBSIgXI81508Nz0EvyI8
JsV0STyiIUstvjZ2A7qAVV1sNxZoDvGSiPTl/+Vt2ZZj+bgWhfjzrSuasjcJJCbX157bQ5mzEy5H
6+i9AOrufvb6qW+oLHcJ5RkdTlRXZk8qzREu9cOz5wBNnGgtiRBp+//+k8D89xv8Ly+T45pMT2g7
mV7+dcBMBMApNI/VTuvrZlcNgL2aflgpNXKD29wRiHXZ9X2vTLrgf39ow/irIfLbsed//22weh6R
VFqfVTvpWA8jgMlFH6YWogkAyI28SB2Vrp7I3SjEjzh+LahZ/IfR8hfzDVP2Pz/9n6Y3gsCjcih4
B1OEetF0MdbL5DrNcruEKeHvP6+pG/9+tn0PNAPjEoshZY0/Dc4yyCn1l1W+K/Vq49YuW4L0a9Qn
gn10TDE2xiuSsYYsfu07ensqwjOYeePZaaxd5w8pS0l15/F/VKbu/ICxY2n+AZfzpmoRNM6Zfulw
H+r92aaQRWtEOuU3yQRHRO2VCGQUSIOEMcLusDyipuoFS+ep5PfMP98LqqeDtTTHcltCgVKU1Soa
AcvWO4bFdFcLBmia8kNOx06GROpiQrTpOpRx4ZGWAXrF+YaSw3i2bYLkUM5HRrTL5lZGhK2dK1qc
bsV3zTbQ4Kvr2MrHuEYNHFrEVQD+9XmPhS6IJCkeO5dSix4V2jLPKXeIKN3ndbhTAUXqZLp09Yy1
+Jn2yTVDqp7S+sG1A/MK0GA1goD3ky9Yu1/kR33N48n0GcIG+LdFXDxZTvvB0h/qIWdGT2ERRSZr
2REZsDQ/IFgFC32IvgDcbU3XPbUt6e2Qzc6GFLtRDi9IYzHLt6uG83mbPDoh76K5Qag1eEWlyq8G
x2S3V4MWVpfRb/gFkNSNmDau3l9HjQ/nTTTbko5iPg7xgLTRBYxB8p8MSafU5bLMbUOVl4ceEf/t
9CNT/BpJAzBL7cXpWGprZf7V5C31+eirc8OTaYFasRV4jCTS74Kh+vBZ8NuSj6rNnWln0i9DPNwn
/idR6pBQ6eehDLx4JrqfzmderPxDHRkPVQkEI7B5J7DunqTlMWAncPHD2fenXZ47d1E68P/91l8/
pS31YFGFV9/hFBQBENT4Zz1IIC0Z3MbxUkzjORrngRb3m/l4sarfySIE55JdrUm/c+YzxeLnXlbi
3k31i0Y5ULO1r7RMr0aSXweXrpglL3WtwBKDkynDJ6uEc6Qa45x4DdTnjjEVwtkj3OwpJUJ27v7m
mDcYn3Yb5Gj+jgPKK/LfozsbuzjFCnWZeEdLVAKbuoq1ZYvyL6F7u+Tp+CBC8lZjDmdaXKxG+Gpb
p/flZ44f5dGhv0t7DPub0R5v795N+XzSGM7zczcBn7yIryYltKlm+4skDIPF0e9g10sD+ZxNvyyj
czUP5XF+OFu6uNdAJ6A/ADVkcG1iFqpbu4blFwwXi67upqUuu08T9Yrak90akPtFn0U9LzRS0i8R
AImq9UAyPug3hVbycBuOtRN+JfONO+WMg0bL3iwzfHK7wlwGLoe+TSVenH2NQl6IcriYJfAlXDTt
eLEinlPG7JioA9pa2qQ2wN3hWPnRtRtYR9hpyc3pp6CUntuJNeFt2hrmR31EyX2UDKGKzoSUwBeo
hl2M+UIty1D/AB4xxO6TPknSBdz+THpj9OWW+BgznamP0MG1W6WvbpNeNZpDddy9O/EBgNDXODBc
jDC9egQc0IaVW4GyhT0iS2BJ8gYVU83a3n7A77dhDa8DEswFjyXGvLmLhy9p7ttwKIOjBDyHViTU
z/QjGBvAGVR3BBs4VzIbhPqbqZFwfSBtp35w0nvOjT9p/XZES+gPa9m4VEGtWJLRzLyt+WG8QWN4
8hz6aGQmX0Q23100SfhF4Ji6ns5vxZ0um7kEbXS0lWgRr+MuWJV1AG/nhCrbOaYaJ6byEHYQquGV
9nioZsuwHo0Hy6pRGDCLtvTFKFVLsGY6h0U9+MK9FW8TxFhK04CidO2JsgcEsaigeAJlNBqwdGiy
8tdZlbzKEG47YicwAXObPjP0daLN/LCIcyVGddGz0VvdBuRt8SL65Gt+HOh59oWvZYeo505nius6
7Luq03+isX1G4rBEBfAEuP5O9fToR0xXAdthkLvzJVLdt97PtzIPD7fB3+ezvhmxmEaFPGZAFeAh
DYNWMFChbAEGYKNqOKkOwzqSWEBL1X/2weCvnRIVCCkT+zFI9gbWj02cT8RIKCRFsg+o4IXNaw08
cBu2oBTq/NgBzVw1WLdF3zpgp1Pif4kJW7UdpndgJuZKHxnzVqht0V/HXMB+WDqEyXluzk1ZgeGj
O0Uj1AoPFM14HGJjpg48xwFnWA6SqSTPo6KZQSTnZJBXqrdqBeSAhIjC38cFDowI8eMqp/jCjUzU
rihPRSWipTewbPfUZ+1hzaHkuFA8MxcBOg89p/tTc5KGtKeATzpV76FMtxwONjCZ14mFfwKIOjjk
7te1KzPuoWHqvgr70jYYbCTDpcsbd2X55pUUZ2+V6jHZ29BBTFgG6Gi47K5rXPmP96ZN57twx51t
Iz2+rYnw/nz49CrWAKv8lcLu7qdk/1XoUYGdU35yIvYX0WiBVARP189rWfS92IQ/pY4FAqM8Vutx
kdhIiTtxQVbYLaOgf4bp92TOc7kj7icdb7HTcouGo/XmFqhqblOQ06OCSgy4x3Aje5eocp5tVetc
pOt9ZpLb1vJ0BGSuvppwJiwo5pI5HfvDMhv5iquSrQBwHGu2Bxu7yg9sNDtsyiGppuG4Qfx1DD2T
dlhY0B3GTOiSRL0SSd6sbZ6Lq0mJcjdhgXdNcPM+C4Oee3lV1NI59gVWvuLZ7LzhuUAhaptlezLB
3qh8fDJcb/yRUDiiwXcIQyXe6e3q7qbttPElKe3jMFjVjs13vEpgIXrtoN+BURnB6Tl3aQzfzyqT
O2CQ2zqgeAvdTMe5F1fLzkRNhp4DR1pUfsQ+qHLgUem2QFkdGxd/hg0qGLj4ql5jHqUrGqiunOq9
qhsegnqGjQDnBgOapqScPTq5VyIO0fSViGsqzKZal6nYN5F10lvzuRgFmIL3257cZtiPRbruenfr
tQEaEeg7y8w6FjHczsYxHx2JH8AoyweyWGMqg96uAg7gqwGyVRblZNt7FyMGeNWl1apOEcEju3rU
DTKMHYrzudmGd3Ze3xHHVm96QbVddGpYFz69maRGNYnDsy8SMHao68hLAfJf5XeommtuivTsZ7OU
5OKNIe3BecnQSJ6oqT6DAVF+AKMR6zwYPEg70ZfjfnSSx4fej7SYxrQH5P7QWMYRV0tBSBexk9Ce
dY/11iDtN1uD2wQvjiVVmLLQImZiWVsdt77g/le+vRtytIoSr7trcUAfPvVios+9hIlUbQazxyAF
G47IW8alWjs4zhlfvrd1VTz3uXtaram+6kHjsOdzkDwlOjom2WxGV9WzH+pQqrDniSQ3vaId4/nN
Q0qWxRIkgyKihsyILnXXratoaA3D95YQwuU0jQNmR8QTFnyKwovTrW8WOxcR/Qp3TbMb8V22ND7r
dqzoCDfxduydXakBHGh4wqy6KFArUek2og56dyErPyTUP4aWEii+mmxpz0cXHWJJp47Xjoi+rDl0
2x+y7e1JB7uYTSYiH5RmxjKQob2fGhSBIXUCpjN/GxTF2axJ1pjy6BB7cHh6H+wJT4WtBNgQSjM6
+dC+cPi8ZgHiNTW0P7JaCzYK4MIqN9P3Muv8tZW91YLqKrjZTWq0LIq6ONzaYD482mpEdBHJZfhi
E8TDSaj21fcwH6h8mJtCUYkyQK50k7XB1Hs7T4YsEAuW6QbV42J2nU3zktIzTIRCvX/nsH1ADGJc
ihkg7Cl2GBrLZCcGgKcqwnR5YP6qLlEWR0kE0ZHGY8nw4V4nDMX+NjjmQc1gADEvClIXfqAxaXcl
EHakFqyzBCKTwSP2d0RZgW/Y396WrSl47bCC8mi03+jz8IRlN5MMXYU/bIS0jJ4Pxc0WEzLvdHbC
0ZBKWeMtb+dksryXsigfmZO+QVa5vy11qUuTamxSb2/j5GJ6LN7AiZ+JrCnNT7QW3Eh6ffWr7bxS
LgNMlhlNLbMiHrqg30hbHX6e9t1h7mASDBYyCIv1hGVr/uObfOi0Sb6mpg9YxCcI2LLgAReuRxOM
b1VjiXm8hlvB0q4pWGjkTroyai/eabQSm+YYeWubjemmiol2t2W0HGzy0C1WF17P/i4PiPTCGx24
OCiBcawzjcuYzJutfq613PyA4Hy9VR+7hCbgfyv1i5M0GtCn9GranP9xatlxsk/TBJSsmivWJXg7
M3YkW7Pg5JbZo4vcEmHVc+6Je5/KYWXjoEq69eDV92Uw32LOdHF4TsNHqldlQnqL6utnZ96GjDJ9
oV1b77Q6I1XMI9FEzIE/Q3HUwDhtwtqTwIqK78q+d0z2ly6s6DRgr8d2JUQMR6o3Z1ZLefm1pOqK
JxdJSlWw+VI1jZeqDQi14IE6b0tFh0C5I8AYRQutjF8jNOwh3yFQukvybOVVAbLmnGs9v+3eQzNc
Ip8YDHYLA2E6pkU472iVK+GxfREQV2bF9XOc+bu04klt5MPZyn2EEZGxC63xbI3qjlTfndO7nHhW
9mzQNnkcf0E/Q0PaD+e0Zt0DLfgQ5uWJzig703a4m0zzcrsGfYzeDdzsjgRg3sM8rxblvLeY98d6
pL7ZQl1RW5eLqsHP6QUoH1yLtt1tl2xlE4Eg2r2OWQrLO8XqifvQGGYywfwmzLZc+fPWthD5aV5M
cZ5YiM+bVVIZ73rn1U38Bk6wOhSmeRQ190TrqKdaK44QV6F/o6anDKGM6QDJKyf+l5+Yf/Vc/3DC
4QdiExswfIV/d5UwRgorevQp6Vmm2JW9914NqPwqQx6NicWucuMr4FSICnDJ9eDbrfx2e/PG/Myp
bMYrQt+rnvCQMmLzqwPFPSLUZhCQuD74/Z7K87zfnQGDDPg0RqGBWGgBQ93LjSdpxLBALXmyEp6Y
mvNAJN6KM/86Txh9Ub1l+jLVmW1ciXoythoGKadHq9noeFl7ZKHBIpi9HtYDkAnPt2oyoFWLR/27
hpUSWxTby9RWd/Nz2Zy9tlPxSaA9dRQ29UPJkr036Fa4JfoHciQ7QUe0QzEJI95bs8Tw1x07YUYw
/yOEpJYDt9CJnprvWuDJBvva7GfVdaRnzNsID4149etG23jyUPTteyrZgMwTbfUNafTPph7O81Qy
X9Vo6ncCODfa+WtifCSwbkMs10R4F0wz2oOyzJPulwjMYz72XIIYWu6eUMqz476kffRRY0AsqKo0
wgx5qmNkZMqY5nMyBHR85dv8MSHhUFNmUqw6ce9A7ILpxbWfC5d9i06CVSsPkleTu6MWFCpG207X
MufJdesNWB3stqCTfIoAxSTmxkuttV+yys41zI5plCs/4vaXLNQXoFP3ssYuMDcwCBwIF01rHnDR
feVD8aYEqSp2xr5jLvg4YfSlbKoaYuRdR1AWafUAlDUu7jy0by9xMxenkFCVwDT1GG0zXUqRgYZF
D09dhAYTDYu1GOXjjWtwKyxEL5kDtzAgbhElKgMvjNndYUbC+MwAN9QGFCJiTVYCfU9irOVQZ5/1
upBAf1U8LD+/FohJh8zcDNROhDPvrRmVpsRbrRFx0lKck7fyWbKNfRrwkRecxq7igzOr+5ycBOXp
/BFlM/6geLiumxEWRUC6jsHCD7TyWzcYp9v90KGIbgisWZQkiayV5q2AIv10po69UK04ctphYVqF
jvfNoqnsIQVZ0CDg9mvdFwsM7uq21Q4wcUkrg4CXfA0lezYlyT0xGdDz9p7nPTaVL5rTzsLJQL6N
bIuEl+6bsT9nowSNZSJRovhPSg+w5miWGMwraocq7G2nFc6lskwyMxR46rou90Dtci/RcIEPyX2d
4xG0SblZFM5x1NitJqRo0g5n9Vb4ZJGiVF12ERfEyRiSGGCYSKnc5RFipLjasT0lDcMYyXiR0bbu
B/agPplKODueW1H722Q/0vHfNGmmQSwk/skqnyLBarLoBm0RYKpI+N010+uQvHZhiecMaycyrexn
0QzG/W3vCZcWaatHRmXLKYLk/tp06jgmI0+poIcr2+U01h336ho5K4b70LLvbZl/3ao0msaHbrJ4
VVfYGoTueVsn1rEV8mgrKE3eHnYsFdN1jXQ6dtga+47pQ6Jiearcn24ENhFRJ/NyYDNoEu/TS9ny
NvksGIys5a2SXWHpxDDPuUt9ZKeA3xHG+o9lkrubeSq5We8rnx5SZBTfbCm+eomn3oP/DDMNqWX0
BfAyVzxCkomK0lS+wTN+qDS23kFJ2IPKHCZUHm9WiDKLTd7dbc9cWIzq27MN1SdTnys+61bDNkqx
eppLU6bDjVmQCcuK8YEqwwJUEWDhFg1kCH2mZUFiOgnPrD6/NkNM0WATgQA93e5lIM3sUavp4baa
u31Qll4wLx2buZlNHpXZ3J8vutXxS22NuCkzfgphbrV4HXwajNusPhlK/x44LLcrmgBBmL27ceUh
5bcCSg4kk859EmGzuh5rkgdC+KeMepme6xS+m4bhc8UI2baF+q6BpUdzFd9P/tPohgYXgLgdvNZY
I4RZHPoTUnWKgUFj7uIiPyR8tIMt97pXsSlo1M/Acr9pdlFt2J6jtyVo2vZVD18dSn0Nna3KNzB+
BukxtJwi2+RA/6P6A9e/2ETOQzCUe02vSCOA46lc9roIO4+tHVZEnLragulyWKGKvhvN2DxJfeif
lZ6/5qg8tNyRuxTNdKVhpsTtXvmRtnYp3+HdwsPTK6JT0GE3l3baTNIhf6L1VuVk1UfgzMlDgDQ2
p/bQY87d4Cu5H1LE1+DoZ5rmgGW896x1FeJZrWuAjpnBsiHp5QOWDdSNBHhGA9AMnfy9VRUEwy5M
xhdkLAJoUQsUg002aFayRcg49V4dJO5O3iIXq7T3rvTnGmmIv7UCnVLp6be8Tu3t2DvpEWyhSSZS
8ViMXkggjqOfRd13mwLJ1SGHE3BI5xdncrAxDMkv/+PNBBkYOCH772UBUJ+xIP54cUr3APuW5b/u
axQ6Csvd4D9/ujkrby+oYcXB4c4Zw7DctxgODw4AmAxW6Boq0jr1LD6Mgasahb69FBEzjVGHHRVC
ZruAwJeVKGHXtFn20eoaRJhc/46erd9kCdDAPMJDe8tTvr3EaQCNmPgp3GTOQXrR7y+37yHnh45Y
pz9icNAqK9Wes2kfutm1evvqT3+1IoyWodMc4rIu7mByyjWpqFRSi0Q//POlGkEogUYlTLQOKOHU
Mm73SYFUOaigMw79ztLSkrufYGHkacwCFvF2oQUlPvI2o99vJKSptR7Fx7xT5uH20kepdWja+b6i
4L/+5z8kAQfKUioahmYZh9sL5X7z11d9msL2n+Z/cce5NqmbNndrXKPu02nuVfq5TQ39TMhmuIEr
hmkqEPuoKFwCWOJXSzT1Eegn+HAtzneQl8MDV+lcAqjIpV4966I58s/yXhg9QrI0S/Z+huHIg6S4
FB4mZa9orCfH0EyCTElIgVBKaBHAl1VnIB6zWREw6QBKofnrdQyo+a8U2uvHkWPc/iZHEN5U+MlZ
9QlQ63veTjiqivy1vDorG8WbV1KnuH3PZRvWEY31SCQ2bpryaarvKYqpDekz3229zB7QlbE1FMSP
R7ObFyA2GJ75PLe9Rnjn7UuniH4aoBTXAlYDWwDDOty+Guar8Nv3dNGScmm/eeMULdMxwCdhut81
3e02ciYu2YUb3uXOQs4e/GF+uX0lh+iZwtkE25knuNvq8hCK7Cuh0U4GZiMPt2/dXvQUGf3tq6rp
0GhmVbZm0sv2Jn0Gk5rkwcHXZBpP6cAoN0uAwU5m36snvwsGuk28eEp98DiCQexOwbMytyXaRAfG
ddCUCOzgq5vzXezOd2enfGTwdnKs85a4ji5Ye1rRbai4Hx1l8B0zNFn/wwbt5L3bQ550LMrhVoPo
H7IAttl6Xp82cxhceGjmW7yNG8iTXYVLKNaNPRSbPE76w5AKUFVkNneHbJ5oyqAkm6n3t5ZdJ2Bk
0yBaVTAfFzp7ym0mzfsIDAatRHMXdBtMMN4msNo7flawoIPUlc6/SuhoLpPce+iTDlRuZkxLJMTI
wCeNOFBRfNQ1x1ZbzL+8BRtYQzm/mdBMWWPcvtQ9IilaL0QzWHpyWQSxfXAn3T7cvrq9BHbzx19j
pzI3ue/x5Oz3yq0UQN96OERoIQ9qjP746vY9J3wdw2DaUz0maC2QlMcjYoUZArgazcDr1iaQAqyc
Lbk9nNbY5RGthscqit/wCLZLC5IvTFS1M8Lu1UxdrjxWd6X0dcpgpvAwhkfiHg9mbwEbmv2klQ82
NRTh3mbLA9SOyK9K/xF49jZx79pE30WlfPfr6jI58GokK0YDgfDIupSdr5kclMkSPlTWq0OQ6KIn
1Y+ZJALYRQ2j1TTqHvY7mTHUCYb2Z82iHF9WvwViVa2/rEpbgK3jnkVTv4+UKdZkbexGI115wq1W
ZRo0C99t3xIn/9EK7wcbk4Uzo5ucPvwh6+CqbHwkbnsGBci0Pjn0Q+Qm1BBW8wF0c9xmy8rjlpBY
ZKaUtV4Ci4hJpGJhZLov3f9l70yWHMW2LPorZW9OGlzgAoMalHrJXd73E8zDI5y+by7w9bUgsp7n
i3yVaTWvQcjUh1yC25yz99qwvCmyrMueHHgG5DoeGNsqEuFM5wpp+S6p5VuUmq/1xJvUU/jpDkxz
CrtbFFJqNOzsOSixbkLLeYCZ+s3EUG7iRWkqssfksIIcJNY2keHrKatflJZcTuZpqgTNOEG/V2b1
DugDm9kR3mhWRC+MQudED+sj5LRV6lTlXnTdjahKvIhDN8Lna1cZ7sqt2fuktEdMcFMRrenF9av6
dkBNvmU1W19Okgo4rajPWGDmXqo8FtFEeaFfzH9GOG8E0niG+CyYDVbU6dKv8z3MG3FxyPz61oD8
0Dlsn5aKXkxyyVwKAo7MhkqnwuJm+Rre3knrAX3FtnqqPeAYNo6jGLmF3vpsIMkTZqNDnhZlgbii
QOLUN0mltqZM3nFm3GOQgqgXsGd2sxY8NdTqnrqAvZSQkBJ0lIXSKH0XlautDhYZUX+tt7Fmidm/
SME8nV0BsiaPrqBpWL/oi9CqB1aHh+tgkuaao3en4KKHWwPX0ECPxCmzb6z0SIOAAkXBj/rEXGry
aKh1Ipud4FhFWHVToIgM/CzsDJavMqDMaLmb1FTHQLCdZckzl4WbqyGWdJltNpedz367JBmoHz+l
yUHQxawJdSI/CiL2yEl+J5vD2DXVK8Gc74Mda6RlzKWDdDcxXLPkjzdZp0HW6bd//aUYs6DrT18K
GlLwcvasf/xVlxeIYHQpiRzqzHjqkBMt4LX5I0WDS57RxaQOAekTuK3czV//3+Lf/N8G2Xf8pxAG
EMWik/2j4KuxetwOqkwP5dzxznwqRvxHRvhkU2bQBDReMd6R1P00DsaT64ijp9Rp3oXRFr3zvQDW
CBlvrCNoKbfnOvWOg0XJ568/pfyTKMzT4b/aMF51zzRpGv7rp8zrAaaaTDhsXD5l2M5e4aZRK4Zh
NpPjXF7LodeVsvNWgYeuCslYpZLPWcwRRfyKGZ5pFBkumHXJck28m/Nezk1RfzoEjMV19p5SKuSY
2FmCRVkQh28FfEpZ3CwSRNCQ7K3nciCO2KvqJYZ9BtiZTeGi02Cb8EkjWBJDFa5Ez0ZeJKCQYybc
YBouyDbiPzNDsW56WnFDnUL/tg6wXMgGsvu7MQt/RLm6fvVkejdv2KjzvMta3ZE81a+t4VnMRcYI
Ab2ds74N34uJ1mNtjvcpZpC//q4N80/iWL5s2xAmzkdHl38SrJZDVJAa1uG7kAkYLd3aolFl9zvr
Tep5JLOaWRWVlUdqND224THbxKkUV0Zv7eSgF0wHVJRdAvXYU5XNBZpwdWh6skLmmXsEL7ojK8DJ
TmFA/aT2+jsLfs2uJGJwarxs1+vTZzYRH2ejSiFfbtwtxeYgpGJBWBQ8i/eg0RDCGdSrI366uaGY
RxTJYsXYX7NH0dGokH3NqktQEDVjcSjnTGPKDPhzqLkxhW7j9kaFNKYSAwhCVqQvzsSOmJ72eyYA
4ZI4tC6JN8IW5ryR78uqcH48TLlY+q2d9iONFd4RZwP7roQ/135kRCxRrs/g3lCA2KYq2pPi9d4J
yo2Zqe9dTBWWpmdborYx6JvO3BqBo6Jy/ZGFHvUqKj4WpTk8M5cgO1w0DPzVttfeLbX2UiuuLCc5
hqX2g4jPlNplYGwK334lnWQd+dZEYyRhg6WjK2sC4l5p967yRu21TEjQIaAyaJcQ6hGXx/JdmDEE
KGRT6yS1n2wepENwCgr1zVJhzeJs51sdPk7nWM4iARnRaqhBthJJ/xZknOfzR62OQRH+ICv6rkuK
/nqUhKIZHWltfTc8ERGIWAOTf6LamiCk5vFvDtd/M6PAcJaGjhMAgu7sAfjjABZ0aEwsrUkO5vwn
z7OBw32s4bzvWnuROzGbVnxxKHJISSvm5t3cMCtmJZ01y6iqNv0b/e6fFd+e6TFJ2JxHgoqk+OUj
taNUsoyM6JDaAYDa+Ibl83EufadqRIs4Hv1ZcVao/mmWXkHjeff16tl07b/5bv7N4G566K0FFgkL
SeSv0vMuAv4rc5IlyCQBvNtxVnXYrBvsViV6ZpTiHzVbtX6yP2RN/4V4nHMz1zfkrB9DT0EG8pRv
SF180LvoAQcU+NI5nSEqh79R4np/ksl7ls6Yg0LeMwzT+lWHywLbog2uwsOQYDbW6KKjrNjofQNT
2Cc71eMmKffS2dr8bBc59EThq5OjW/VW8EIK1JdjEqltF7kZaJzIWYu5GhVlKUMvaWzUWck6BcPQ
FZ33BBkCwYOuMjaPBBritPWao0qGR0zjBXZEVLEiI/fUT+aYENt78tgLCf1O1PdaktbbpSYeaBGz
Tz0dCOzYUOnztr2isJY+l3abwK/Ku23ZReGO02Ldoqx8lDi/ZOZdyXCczl4/Aamgb6Hh9gosGFtx
zWljVmVOEJwxYQ7VnusSV1SEfJcjWH8Bznt2NPMw1xwXqWhOTc31tAcMxp86c0QowpteMiBPeX6P
YZ2ZzMzGTWZqR9L2oHkFn3ahd3tpHvw4rQ9F41LQLoZ4V4FnWEuA0JVXlnfpiAFQEtyAib4dDnUU
/WhVVPxcffy/NervrFG2FBz//zQF/MkadfMjz5sx7d/ziMHnp2nq+P0//yF+vvB3Z5Rj/YZrQVoI
2IHOu+ho/vEfM/XoP/+hufpv9nwi8bAgewfP7R+tUdzFTp7TDe0dxKUvML73mzMPpg64MIaw2SHy
i2/hr8D4htD/5FVCh2ki3qKE5bCQ4P3+ZXBOM7OZslIfD0Na3tNkmLY4/+4RC8AWD9dlIz22j8Y1
egXInbpEwIHEbZdRhSBHHG1C5aR3pVhlTZyvpgXQN7WcexEJppkMOoThOjbxtB+IMG1ulSeabaa1
5WZAl7NxCYkKLyEquKvaz7JV1vHPBIwRmMPdoIZi58FA90lK9qNJI89jnN8rIRnD1IBwh+2JlV5q
+zfFt5hy/rHmNKYjbuFh9cIDEAm5tVIEgkluAUiskExZSefux1mf1CTBs2emYHQ1uzt18+RTKxlf
dE37GId3UYyBd/R6EipiyscUqJDc1XuD6JSxCT5VI/eNaZCFRwQLqknas4UBoEVgw5ij2NMJgZkj
WVxkPV3iSppUYEmwW1EHmPt9LIvSmGW5T7NtM6Fxgyo6AEEV9TfQCJ9gSNE/mNqjdHp8RjGdMBwn
lEBSsPt9aG0iKc6On9J6i4lYiazmnJhnNbTOjN045qS4r82ceHVfTsOmsxz3SDhRCMmiq46T0NW2
9hIo1iHNO9CJp0L25yiw2gtDfmvCJrk0ewDJmumcpZPiE46bbluXJamOqQLxIFF79oOT7MwGRL/0
+zUCq3aNbAc8VUsMSq9brItyW9uboGcsJmL0pyMa/YAGWFSS0l1MQIQmp3mQUJr6Wk0Hr3QPIYtV
18bco7UfvlG8E2QKwmKS153nZMBIZhiHHFnN6YhL26Y9T2mqgbEKrgGbOwcnCsUV5ipEZNYr7bH2
2g/KSyS7gKBo3WMwMRDemoBbJhd9oDY+ILQsV80QQ2JSaG4n21lRLTimc8eDxNZHEI7ZWhYOqjCL
2Whk48HqLCcaaU5DJW2bwT2omk0irf5AiOhw6GDkgiNS9r4Kv9cpi9PIh1mWoTcznGxn59oP2gkN
RraJuOuAh4LAvGtd9P2ac4ynHlRJ3F3mLA1XvkKsqsvUuOQlFZR2jhM/5YtztFllaQU3HfGiqA5E
d5zKnsDN3nlrwzA56APglLSkR9BUlISnVn+hiFque9ZCbFeqs+5U31Xu85KhufckAqKg8d8yTV1m
en4/hQZHXI6x3A0sNhLOKk+gKui4HpH+mS9enaJa15sN++Jp0zX1sfaJKqrZS2CCkefiPZrkSGeJ
1K1R3I+Rnh0C5Kqe5iIhI3ORNRnLPNQKaeQ/BErDMQD3IhlocppwwIxY7J0quR9lWFG212mMG/ln
Rvd7algKh5Nvcrz4dFidnTuHKNtuS6WkNqgpsGxYj3lzwYc1b/mWv0WxOhU5KVs5A9I2FZifHbw6
JC5dszh7qI36sqkhNUjHJqzDy9qLNnn0qBkpX99b5eTQbZuy2+QNQdj3RLH/noYO+oNEnEoza6XK
tto2BfJEyjzUxqcpfoEqaq/ph4PyDfOp3EHJHVa9YJsrIZ25PYTWdjAgpCZqM1bWNxOt+8moAKsO
fbVXOAzXvt+mO3qzDznxE2TuRjbUVcPZgTqH9ltAQ2SvG1UGiscIrR38m51e2Lfoq/urcgizA6Bw
WkGWs1dTdGjA2AbjflgJL38EzwY0PKv2pXeRdNU+hOyr6YwPtre34HIfajFtIn8Gl7vVC+XjZkMf
pNoXOUgK3Xwu0tKgCNZFu65H7wCThy68YdeHbkhmn4xP6iOZUDKP1bZvUM7mzppQiQbbCAOdah9a
W47rmB7awZgYLtAtXvSVQdKymV2Pwrp1erFThRrXZVA6MF7GR/RG7K+d1r17mVKTEpnfTVA0yYFj
h585NjapBB0OQKTRpJ0PUsKMU/0SYBYe6BPCgPhqGqlMdF1QnBMZyU1rf1TzcO0RlwWxFHpR5nxo
8PpFnvl7TRDQ2tfEsDWthRYgIbFcqpMm/Q0Ktu9WZtzps+K282NtWzvGRsoJVU4RfSMWNqfumz+3
AL/xzMcO6YQBSljTIO0VGc7RPzid/k3vI1gTZrjXiBfclCUasMKlS+53Ry2kzmvH1M6IvcOh9Yks
8ymxGTDGGsmWWUfryWhjVHDEJXa2Tuy0l57R5N8JFP6c7QKMb23em6AhiNKDalpV3UHLZxC2acBp
I1uRaJxN2YD6mbpxZ49rfTQzbBS0QjD3r8nxm7ffVy06HeRMOytD5W96HESl3JO1+VqFLLGHZgx3
QdixWRX9sdXVeAqFQXSNBMqcuvfQKNhUO6C/7BlBQ93wOLmu2LFdZSpOSdP2UdFBLIPCjm9GFjiF
WHhIP7gFznDMRUgobnlLFOkRMaCBrqNDb+9Hb71u2+dAw3PRJfwppNWv69RJVxXUn8AzrzIvP7Dj
nNZEFYI29GhWL2hzSmMfbl8R8umSPOm/B6PzCPjcpTtTbwM7G2CMwF2oxo9Ec4NNawZw7Ca1xzyM
xD35UJ5zxP4n15X9jBT7ww5hRXU0sV1tT9HkxrAUTMlp3GBkutbiSwYF+gOOB1CenjYfsM2pWrJh
1yxgn5o0z1WAVjxKmWSdvt3mjAVr6qAr5rZx2/rsylltkODqHyNiheuK4hlSMcSIzbdh5WYI6LVE
hieMCJdGWbEcsYJdJ+K5C2VeF33/lKDPXc1FyqDl4GpN81zAq93DWLSwiQoKA8Vz3VE6qRndYKA4
+8hA2Tsrh8wx+S6Gyt0Nmnld5v3jFKM8iI3EWGNYg0zhiIsADBEH95y/ooG5xj2iEJbGVbop0/QO
gf9jXlXftV7ukixHiAX6PfAgpqTuA9EYUI1hQfv6uJUhiGMz5OgD/LuLUPawtoIIRQIRIUdIxGMA
LnEPizN/DHDsszmiz7D9alyr1ka5lJJDkiS0cVYKn0XnVynxc2rAtZD/8WK5Tw5sTpcHOABYckrK
jXGXVqf0nxf408tTrXPKasFuJHMViUVSnCLHhkmy3ObkTI89JKSM3h9VV70+TZTCtrBs8CZGdMfj
8j5LOsRFc0dv0QksPfzlYhELLNeWB+xSyc3yh0Asd7EQGll+8vDansLYz05jmx9JiGz2y/3YtaA9
/fNieUbTVR92zBJ7uX+56+s9fr7n19sZJVjVi3JMCN2uvk2xNE9Ff48UzTtKRyT7UkuuwiC3zXU2
FwWXJzjTqO+JVTw6tuWhdJw/m4s9hyLrfHW57eOOxigGNHGWJpzqPihOdeb4HGLz1eXOr4tf7lve
4Zf7COjeoMqs4Sf+y+u/brroftcxwFXGLQbyMMRpgLa4OtXzBRDL6lRK5Uzr5bbl2E9picZBzb/o
188aB6I4pXox82bmn5mIwnpitc+TAOw/ZUnqb4F2cZ9O4sqhsXDz/POYWK798oZ1AjxVYt1Fk0tc
z9eF7vTlScwXy31RY2eb2knH1fIRlrdKlmNsecOfVwNfPosE/8VAwefUaVV+Wq4l05x3jChsnky6
7wtk30tDYzMphGqxzIGKjnTcTrJIj4HRYPJxyNzFRTv/bEFQ8eqf15fvPpaM5oWNpU4nY5ABa/7O
SzEUp+UaDhq+jflCteekzPSjQAuQrvSh5i9argbYv06pG+ztSkv4s4gMnU+j5cJxYn6Fcj6jcpvI
LzdiU2PQcsUcwKlj5pxEI0EUp+Xmck2fb1p9XBE6MV8FmZawEyWMN3coc5bFq+a53UUR9dDHuGdM
mvqGu9eNVtYPpJ3mNUOJaMe3pvL3IHWGO6yn1lgnd25k7xFOvtQoYk+OpqJtxVJ6l7QVbAPHj3EW
nlRulQ95Ydq7xM1uCZAHTBjk8T4sKOEUILXn8ZLNHPJuEhvmlYfQaO3Z6DcXoVrlpjFRLPKDelF8
6DvA/klCFNDkmCc71q+qLiW0JjJdWIzEvBgDqwjsMUe3oafayCa5UB0yOaMneU6IghlSTqxdqKDC
V5IJWPlxBSy3vNbtYSNtXVx0Q//aizzCrgXhOQzqZhunwsTkOyYnEtc+OcMfLCb6Y03cGaaUKDx0
uo76q+vGTao2IdCTm5bABXTy9MFHbbTOHoHfFDLrVRj0EWxoVoRGXUcrFQIAPiQCCf0Us9Us54yH
DHoRNWuOubGvmVqWq193/vKc5VEvYoD7el7RyNe6dudUHu+8PJZW5J9SQeRpE9TjXTGQLVNwpE1u
VJ6M+WK5+fOCbQnxCAnzfGeVAN9DJA3pVCHSgS9ZIlZmEvI2leQM1HrvZtCnnh4i7wGBqvz5lliJ
wKzX03CErPf1GF6batNrCeL4+fnVvMXXR3mxvLCbX/31Fl83c3TwKzKUsk0TCaYydBrpYQyabZK6
+akkX3a2InP16yIlb2SvJBDaFJA+mjNCXZfj3+04R1BHzFtQQJXzfV8PfN2UNWjIFSGc5b7LnZ9P
WR4NkvFdIGRgIPmfl5YNQhNjlq2X8/e1fC8xwsN97FsXZaTzG1rSukw1Az/7/BMsv4N0Ix5YfldE
8d64Xq6KeUrSTfuZXveAA4qG/HIxdoV5EiFgz76eQJF5jr/p5owAgP7ipOIS3TALJ3seW1iXF6fl
mlfyE/9y38wZWgslPOKCLX8TGPwZpO82J08tfzLJAZUjo3jrT7cgpaKjNkFvjFhEqvFM7ZyBquev
XK71c5QBHhX8F6I6WRIxit2LAxvXYFtzaqzY5IBtXz7BtAyIxfzZlg9YKwt1eq6H2Bn538kUsndF
aV7ReqlOMRHhR7d/G2PVnVQ37stSF3t/niWFjIBbuu4tvf7i1CzzY4xd6GK5PaRDATzC9+JtTFha
SiZIBl8hmEbSJurh6CY/wFnnp+UibokKP3TzjKBnWt0QmTAWe0yKJzXft1w0bYJUw+HrNuYjbHnd
8kBHB52ZY5k/4uWyS5C7hnPX6A/Pmt/o639c/q/l5f/rfW4TMqd8vcNybXnd131fN7/e5uvjfd0X
V5ysfkDNrHHiJ//rnZcnO0ACWbQtn/3rNWHqhofJENuvu34+RRPgmnEQoDcoCYqZxq4/oXSRu7JO
rkXK+V7gKdl2TL1s8TmVtfnoo3gVFgeL6slpuZNEjUfVtuHOionwmFSwRiFWnIoA0zMsHAM/5HzI
LEfucpx8XQyOe0Xss4CEHJPmoW5jM65PSDt6bHtM/2pyCvoCGbRCOh5wz+d5uIwdJhMiycvT8iH0
ur9Xgsaf647bIDKzg9SchnSx0tm4Luw+rCsRAjf6qG17MgGdH0OrxjSpzV7vRTsWjcaNgeMvWjNl
g1lP0IDN78EsPhFGg7JpXxsp4xJMvKgFldGGvwsG/r+x8DeNBUCEKGr+977Cf0FlyJv35o89hZ+v
+b2l4Hq/Scu2HEeQQcdI5yAO+L2l4NFtMGgcSGr5tu0u3YbfaWumBMTmgrL82U8AyPbVUjB/0w2D
Z7ue+TOj9//SUhCGmBVCfxDLGAZvp5OGRD/Bti1b/tJSQCcrrFJ01tFOya2lxU+sfNZckPT5lFpO
dOxEFGyVtD7MaecQ4QYJCyNW/eoMlb7tWMAeAjneuzJ7JQkj3MjJRQU8BwgYWvDoGexgMxWRB4iS
WJiRJNQJL15wRpaDSU5k/Sb2PWvVd85zMMakB2ox22IqLEHinogKR+ruTGdyFuNhp2WQE1KDgVsI
M9kS+7AuE+MbEkY/1hvSLCME8RnxGKT/2XhigLlVhfMJwkXeN5FaK2FtBFjea5oQh7ThbKVCQby7
N1rEGOj2PhOYXA0LbaEu9a0zhgDP5+AFfVsn2duRlO/Hspwk2WnuuOkqhSNksq5wlE83cRQbm4Qq
66bBRKJanO1UF/U597cgGOtQpKcxSij+F3F0M9lkfiqvXBeCHHO7uPYMt9i1FCS3no5fRFgS1ULm
E8HSFT9yG4qYQxAZlvYXb0S3lak8v1ATFfDJXodMams9ReSFYKRRx6I7lZ4vIPU05wa3rxSxuXdi
+DyZuM+oYmxI1n32UAxvh3YOIMvmYpnZ1pivPn2CTtrav0FJ6W9QqVBS7UNkjoTXrOuMtWMXWRcS
+bpd6d41BKiGWDb2750A1G0Zz/hBoi0VdwClib/zgXXUUlY73+53WaWRyez1OuJcG5SnC6iC0obn
nvrCrHaAQ8mDJ+6TgtmAL44FPO0XorVc+h4UZ72H0s4RqtV1vZ+DAgNZIvpX+VuhJ3cFNW38AG+1
2xEjknnTla8hKGpaHaiBV0dH1NdXIqhOXowUWsKc3kx6/lZptMTK4LGJ904+UR7PP7Ddo1od7ph2
cneMD12eMWfZw1voFjobB2OtMkymmW5cq47ltqQS2Er3Ra9tNPp1Dy7AM75rVfRIJKXvlQ916hYI
j4mmRq/2bg3xq+WOCMc7ft3KLt6dHptLoMgM8V0NQJumORDOxTkrxoT+se+Tl0IumQ8PCUnm2mnR
Ig6V9UpQ249J1ATasplamSWad5warYXhNC03GHVAwo1azMcN3nsR2IRK3Ggx6SZeNr7EpjiITO5H
KpaqomvTNoF352Q9uv0fxOQhmR/sjx44+j4hijfOm+/EIpD5ko4hX6i4bZR7z3xjbp+K2EUCw6dG
lwowBJDKeujkTZ2YRFOtjcYjlNgBF1ol8UVvqXZtxgUm7vADf3a3ApDI+FHCFhDmmxXbGAp8Za0L
fOtGSRKAAb+6tn1+VDJUVH5HUlE/A9Xlvu+iJ2qZJMJaCGQ5oUORPuHbfy1S/AZ1exFEmEVLGg1M
3QUZOzgAVHKGTXVHcNB167qAksWVXzuzy6jP8ZRhDRx6EpFSVe9/KhC0Y586t5bmba2A+NuK8KTB
qggBbAyU6eyoQj37ED3VsBFodEXBm6ZT9ICEt0f8oc5o5+gd5IbA8O0N7AvBLqhcfWrmRA0/rV6J
1QupDm9NrY5PLmLjJg3DK5BaR/+1oo4Rov2VJ4sajdlG3SEaxmRltPan3wFfEOngXwR3OJvnPUql
3VvElgrne5rH7i7DJLZFrMGpA8y1CKxwqwckcXiUdTM/ZUFdt9vBC16W6g5zAIc5y1wo4LWNoNx5
Vfl4NwymPp+U6lgGgKaVb55j1PL8NdAcqDiuzX44BwLDKk3VeX1SUC0Pi1lKmlNM6UmiERb1wSwa
3tRIgUG38Y1rzjcrOtdEOSY2C7IgoUfjlORJN2m2q6lJ7/nVBg+GG8l512ZSpbsxoWMNpLxGPBNr
BwiW8ACofeE5OYWcKvQBoeXXZLdfthMRkIw+GJpIt0i/F7Q+MVNgZgvcGzEH7kwpjTEvobdWpU6P
gbnfYoN3LzoV3ImWYEqYvv2O4OG1bm8QH55Hnb6ZyTpxHQ3ROigNrAQZTKZRNlAfbI6MYrjM/OYc
uhgqJh0IiJvWESaXWNu3I4AfD76SUeJONUL0zshygl1bZU++TWSeECSxhQ11J1+Z66GnHK9NUIiL
iP8hrNOdyIT2DlBLHAZEaxt8gvoWFvZ1P5SvUeS4l55qr/DJVpT4hxfMM/px6F60lhym1CVkuAAv
h2qOUk4YumvbSHDrJdfkjVgXDAYMyjlC50goAp/qmjIGIx4WzJpsFrxOaHDqgfxy034CR/ZUsfTc
Vn2tgZXPZgk5kmNCARG6ja4ktewK4aK5V2lC4K7EsTNDDspIPcKCmJ4md67DwSUwgWLiauxNdciD
uDsIl++nzYkTkv3BHWnO0fW8zskmBBxyCsym2uAzwUMPwqCT0cl3zUOdc5GU0UFFCsOL4T31MnyM
PHcX2CCMpLfX0VKs3LK/rOOIj9oF/LKTjRXBtCmNMOw6JLHue5veVy9svh1CKVT1VLlML9L3WMxP
PLGcYMOjETewAJ/yZLxPcsIByPCiWcSbJW6kHaLeoszQ1mc5g4kSf7wdMxg4FfCvelDHKTJAaBDD
OxTsgGp9pN/DiVyApzHKjtCfWF5GZNldNjaNcr04lJgwNiqq3ilbZbG4yP05j7C0Pj1KWovlOAyb
x7CqT7N8X08HqmnKQ9SNKH3TYWAQU5+ejYsmDzj57MGk3WQejKiTR5dVk1vwhUadd9An/4fXPmex
jWXYLkrafckhhOfsD2l2BA/tbzVnvLGvu5EDLzGqNygd1DIUE7TSRnjqudqgvSCHKSNFtEtACXLA
4RKi3eRZ32pOxE2qdy+9ViDFQMIru5Qg+hdHb9/Gwsoudd/Fiao3F2k2Njs1WAGsEe/NmIWVlXBY
AankIdY0DykBs3bH5hLqte6dYr5Ax7dIxaYVvjGz5gULmL4PrfLsGEPMMx+qpA93evZDVMlsnbD3
Be1NX6XvFuS8TVMyk+ZJgDoAsyTYiCY+OPp0dC3vFg/yQG4VK8HIGp/HiIQFp4EXQnoL1VNcrAAc
8a9xhlH/a8URtgaHR0dP1A/dZCNCyBJeNRwnRfgsNh3kFYVPmOkUrYuJwjcFU+/IKrBb9Wg9TH51
Mg04RE2XhJpsTiKMusuyARDe2lD/6zARm8D3Dh1VPXSvJewUM3xHW6PWSVGTFeVeMS8NaK+h5hN9
2XJEcoCmuf8s0J1N3UM/9HQZG6WfUweJbIxxMUeYBxrqhcZouc2lTaZCA8hrXnMlWrQZlctXHTcc
tf6pQd8K8IvkqbRDOSEvS9PBPy2ZAke9IoApZGVRw083DAvZsA3oCd4ffs2SfIvw2lPk5JrtyEeq
9LsJGiku8rswMqnPTuToxvBBKn6Emgi6zjCfG5I9kRWU5S7O/XSrm5KlhEJJ0lcOOT1efyBobo98
FbskPyZGPeltRzNIj9LCLDS9pKxd9n0ctxsx1P3ZmZw3I6u+dT5xDVTZviFG3orZg2LELkkbCV2r
OB3Q3AcehWvbwbXVfxpNgDU5b4qtYzIoj8pBoVSF87LNYrnJUtO3hte+UOaV+lRm+T6GclcV5hlp
cLyKqAmuws58Ifr30CXwiqy4ZZcOdsAa3B1LRPdUFR4elFWzcA8VsmBhKCy+XadvVDjdOdUwbNKs
jnemQ2GtGR6SvkSpWGJFsVsr39aDa7LrwPJT6z3mLye5g1IpobXF95PT25u4JZrDa1mCZ4K8Z12/
zlmszLMhcUq4e1MP2T1y9HV+dL4TTb8lSdQgSoAUBlVvElfpR+RgF0X2fQo93Es9DX7puhfsXPWH
kbgFWE51kdMELJoP1kpvrPTy2aFcFDBrUM1t7ER3tvXYNdjp+g1kCQMDeOCj0iiqdajhHBey2vay
L3Yc1n7WA4di27JxovEyGPVjbHTy3FEoXivlf0xSFbvZ5tI5ubklrF2uGwzFrYuF3ydJ19wlWB5R
mRB3MWITWmVpe21ZeA2oQzPE0ftLCu0i4QQ81qa4Djsb5UdM12MWNSd9/JZhg3BirTybE239jOrq
yrZz4qA6dREzMd52Y3wmdqA7Dg4CrsBVryC1EHAhW61L8zM10/u+YiiVxtlF3I7bpidkuwBEmOjX
QbPT0UXsLb+5zGXJNqY23S0FoiN5DHjbCEuFV7d3K/MpcEpiLTtAtTJFqcUcOs0Rok5/IcV1H7CW
CHRBE2aQ66DWI+yIE0wH7cMs9nrLUjYHvLRtkoxsag7kneX7m5ocgyTSvsUK9Ru1AOS4BTOcbbIm
YbNjUEwLQ9o1wcnatmzmiSQ+uWmBZa+qcImHHGLCCA3aCk0NUQ6fW4O9t8qBgFiZSzKqmX7iVroK
G2cXGxCciqQcEP17r5Elng3db+9p7t/pecG2vzykFhgHVLxOzi+XRL7aBWzZ85G9SXVnlezmCReb
GPh9uQlQSAm9fDdmYZyMCP2VDausGDl1bNGwJRzxAYTBpRd5qHA76wF8HWDpetwR1IoV8iGOIQPP
Cqeqq4sdzN4LKn8UxJFwrwGWP40jdtlxxHcQRPY3rbEfyxjDfCNePDuLyUqFejEvo0xjQwBcvlWK
QC2jLEbiYeSmJ1o3SYIadRWq6NDG9IsNYt0Xr+3srCgivd8J9aYgb10UDAVRDushDsW9O5CrqNO1
sjKUHoRtRQD6WSLc6I3rbPqpZc4jERP989YLGgI24o88CJ9jt7IvqfOcJ22EK4XYyfj0tPoNAwhx
O/rOqqdq71J5WYlGbUVmQkE1uktY4iNoHM7hUFnMIQmCFIHVbgqYUeDrH4PmJk/eVDuml0Kha59U
fOXo6nuXfwpFRkahkLnoHVIQOwEYqZS9HTSCoCSxP5Ov+s3UOrtcDljVgxiTaXGFrNK/Bf2yCp2h
PpGgCL/IQHbZuWc9wl1uocjJNMEZ6rp3qV/7h66J1lnLrtKtdLanY6cOI504oGeXrWVPjKnUqBrI
HY6rPwhVOUfXnJ6BWRRa4q8zUHXY0I1zkpFK17LikTFyHrKNmEcDF3+MW17587ok8Nk3mSjA8XBa
+9YdDcZTENO990gGj1zJ9klW7rTDkvChioA7Yo5lq7pULisHlKchwPdha4vgnJXZAzod7L8eVYse
7gcB2/ck2EHaCCnLgNoO/pu9M9mOk9u67Ltkn38Ah7KRnYgg6gjVtuwOw5Zt6prDAZ4+J/jeX1/e
RubIfnYYgWRLEQJOsfdac73klObZi023vqE01INU5nbSzedyTt4zU++ejRhVbVqqH7N9UB2GEleI
d4e+zA0i1Esyx6/gzARXlAEssYAjLs2ITnKt/75cz9MCXLQHCiLp02OjzQGmaqad5YCg+ID62Tqs
Z5hYaY0YZX/wrPCRHu12Klz9FMalfzbzWduHUn8Y1nYSmY4dMS2nVZ5gT14CKmNpHKEaOvTU3g6x
kSw4P3lcN5Nea/kEMY5iGzvd8BQjEwRsSuRUh9HGcNDuoKqHMfkFKSKyJpKTj4LtHQnv06ZnRP5Q
2qMT2/KnyutTk/sO4BW7vHS82uoSdkQBYIZwutBDgzwyMDU5f8+o/XBc+n/aTMHCph/rGXbAX7oM
jAJ5hmFmD8vjuol9iKvai+7GcOl09ShCkt8USjH2s3KXgMvQe0kRyIBNEOpHgbbnGbkk8LAuGPS8
f9bs5oOhiFQi4SC5LM6Epn93FHEVqH12FdCBNovupntpE+tNCS87zAks8YocoaLm1q49AJ8+uBFd
/54YDO2FXLxLOf5e8p6fc98zaRnX35geLoben5s07TYFOdgHz7avYb04CTQYF21t+BjkvDtp79/8
2nyv/eIZVU9HNWj4kCNkDFVdkqrQtxbsgkNKT3nTASHipmdYmWukZiz1uGn1R+m3oFBoyqMpMqjP
guEpDcRlTXd3J10cgVi8zFrAkuxpsLXsUPU9uU/u8F5AaXVBFSI7LTKUe/KUJyCvG/LrSqTcqy7C
a+bwEOXZhXLC3RLmdZo0UhCXtp7yRY+RhvSuT5XFp9QCXfO/lBd2HHZbTYzAFpb2jRoL4Oee9lEX
uXl25uih41Y6rGcgE9+gfP5MBqomTUdY9pyX8q80YtVCWIBGGGS6rbfgAKoE3kG/NFPqMxpsqjKQ
gAGVvYulxaRmQAQb1pD1eaD3tussh5FqeVvaiNIMnfuRWgn96vWt9mQd5myKYu+QRHA0BlCN1vzU
LlqXT1lFkUXgfj/PDS6UnjrxaX1+1wPZzv9Wc2C1syinnyp2Rr1I/X0T7dqlq5n6Gb3pYXTcPZKI
W9SZGPKSRcTDbpMQa+/r+jAKumjCHNqjtfQv158OxODfP3353YJI7NMUeYUERBpdcpSHh/UT266k
t7X+HdbzMvbbvWtOz7aQP0HrXGRM+UR1XF0btX0YYw5irh3VeZwtllPsx/SN4h2xGYsU/bD+pJKs
J7CNvur6TtdRZD2tWjFvvWXf9CkUahfEJbMVUwxddN+UW+kM1pF+S38swwpHJMNvLBXLRlM+9V1o
EQawdEnBjdGiXwU3wPhIxCr951VqM0zWMa4r+mSU6pj8fb8+xulMWWqRPxQjCnina9U2SfWLjvvv
YrSSHdkYq8BvM3XWI1hCfes6u2JtY8aL8mj9PXMEJAAQlsHAQYPOXRp0tia2ldaZtPwsR99SXJzI
YmGFsY6/WWz2Z7/s7vjblktYU/Jv0NasAqgwRQW1vloP6x0Hx/jPrI/o2suY28xEkBB6i/X7f5cr
mc7EgFm7QIAWvZOsgZ7/lSr5/OeNF3Xurl6IEFUiwEx1hCWmiFbOXhKAOT/VUxOzw7B/F5EEzJLb
MDOlv9eX9ut6EG5bBbQ6GSuWVqioEc3AJRzdLTxB6kYky1PvZrTp5zMhlVCnyrLaShi/2ZgmGPDZ
SRo9u55PddKqWFpPY0C0xz7qMayVCJXspY+7SpTWw7xMeB/SAauNI7ISMJFGcZbOmw669LReB3Pp
mv+9IlRzkPd8aERNH6CB/2yUPxE4XM5AkXogDFFKlJk+v42m7aJkQMuseVCAl0ODyUxq5rTvuviL
TtzKbfSmf33PaLWDnaKJcsfKvuahSWQQ2lavZsOEcM66Oh6VLog/h/UflGrsLiau+fV7RqGunRP+
URYwYNFoB6tVaDKzod+YKoKUGhXtcCBqtyUCvCzugyWOQ+53iJLAaA5txQAV2vGtsalB2CMOOZUt
nwoUN9WrF2oLVHBbFknm8qb1dulIa9geChYat3hkW6oNnGrW/BO2FNOjkNfetS5DVx6zubjhrKF8
URrlLZz+VNKIrw6Q4pF8hCVzfMpOEDKOXuTo+7RfCA7w/rFgdqZxY8g0bwPi1J3p0VBAZnaNs2Y+
SnRlW3PI9z1brI3rad+ayGU3lVLlrIqLF5awuoDNN7t6tJ90H0qOMRbf64lqj63n77KZVWDX3AxE
V37gTn4ssoqqQzekB9mwxtaviVfPQewkV7xY9UUuYRAmaIIdqQUp25MYLjXYzARohSgwGvz74I4m
KdrebOzK8GoOLhQtz3+icEt8wjA1+aUge7qSc88aJBq2EhDa1gNrS6ihSUAdUpn1lZWagWbAvESV
VVzE7OV/D65HkdMHlbCV7u8RqcIutkFC+xUJItMCL7IgFq2vmuV0ffX5jbirzfMY4jxCloi5dfkn
emyx+quRH37+u/WnrP/YMpIvHfV1IJKwqQbLdGDlpHCA1peYaTQC2OHUaTZCWn27fvXz0CrYVutp
2SLdqmxk5cYgWKJBwgJQriM7XGYS6uTnKNS986ib2V4V+rEFmJyzIpw6bk7VgOgc2v4nxRVESgMQ
gUIdfHK00K7yxPg1NF915rowPEZCQ3s0WKeaURWnBlAuzSKDIVfO1o0ydTGmHO4GSMiuYDEJzuu0
2HK3PWypvc0ogPvEQNWt83h3X5M+/011ZVs5/buoGh4vr9/LqntNMva4med/VRm6uFzUG/6OR8qt
hLuE8a+8Rs0+AhrYClXTesP+2hUoe6lhnqE9fTcUUZGKOgaVtMEBk6gRSj3qTRMI/mQQBT58l543
dBt/FK+p/04ySbRLbCvd9tb0xpRtbtyFSzIpKl1V++KiFtx4TkrlpGefXbiY6C38R8lrrOco33rP
3rI9wjVSfM27FAaQSeVRSCZZRjw7Js+2q/kr2JTbyvQRAc85JHeJDlv8OhTfk2LwGNcexKRhbdKL
h8qEdl4X4Ruwdx72KtCtPGAcrE9GOVIdalgswHYyUK6gPCrru0dZ22jhv8BiO3tm3l+Wsuyy6idM
4o+roe033aPTpI9isuyd6TKVQnYBH9OqvWc+5Np4po//OFbjQaXxezPRY/Pz157GKTcW7SwH9175
2rpo58Mkw/FUcQcwUh5A50JYjEbsC2H6MPPDcJpQUYLzUoFYByZFxRgmRBvonXVxGRQj+JOmjZ2x
nojtNGnsv3Z90u4GYT7ODIA8wWHQssHdmljTN/qs35ow/NYblCmxdFRNcRo9pJBF8qOmE+AW8b4q
mzvO+lusPWomSkX6JI6fPzXhrkf/uenDEhYYStjEPcWj/2twy3sTprQUBsC4PhdOoihHsuQkT6Hn
ZdusE4EPPBBblLhoYKQI5gQjXG2V3FGN2EkPtxklvyol69sHoGaZVwqBiO08/abC4SAVy0+hB3Qh
rpTPLXO85xB+h2PScVXt9mOs55tX5rtMRZfOjL60jvFiOBCi7V+tuBOxRSHMZENK9g+bm+zUjH56
mTRn3NmOwIA5COPC025c1lfrQYrIvEweY2kRp99rstxB+LK4zKw53iNC+Gra4aJYzksq/XFMZz3G
V8oQQM+h4RmXwBm69Ek2RwS/6O0W+aK+KIb/Sh3X865zcS5VrLrVwmnIRjluUTJupLIa9nCMvIq0
rG8xa4+/0DK2czux7DOpVXAxe6ql53Y5mLGiLFVPKU9n1wZJ5N6llsKuRCeIh6iFYor6MXFKj4LC
v7V2rus+dcWMfBjrSL5JlsXc5IkaQd/405n1lFxpNjGrYGwY6qOHfPdANMMiJ6g2uYXjG4YF25Hx
Ie2K/EzFFXHrchjXFVqhDxhqFu5F0aRIT1bZO89KGZuYjyyD6bDkGV5xaJoDOc5efAioHLZDOZNX
QnjsdohtGEz+nKDeHfWSji6+pmg5FGx5zvp3say3+1kjbZ5PUmrLlLf+o7agYRA75TY2ka11sduc
2ax1BI0sL8cUlwoQM2PRycMC+2oqCOA0attFQLl+qL+rR5pBFikX7ItcIS9jxGLPlAWl+GWFKrqp
Ydao2M98npeGfdJV1B/8XtHt/fz16fJGaOzR6WZs0bkhiszytk4TkrKxmDHWr62v1oNmVteKR5/1
EYQ4lirucXTjIMznb8JCKEkr/Ys9GMmFucCgBLewRUuXJl0lwk0p5bveAR4Tw9IspNbhLEC0lYoW
uYJwg8SmCeQYzEbLIZp5YCNtPJTUhs/rwY5dqNtaeuzXT9jNVYniWoHo6VJYrxGB7pqRJvukFm+5
xrAYIAcFXu1W5BG2OuO0HAj2Wtba7L3YbiwUyK5jROUlX8wXKJzq/ZdVgvb/xXr/F7GeScX6/6jW
e2h/R1X5T63ev/7Lv8R6OOr/awkupJ30N+X00/9vmNZ/2YQZkyBoOA48H4hK/45Gdf7LdPge1n+g
a7bweQ/4R/v4f/4PolFpyKH+E55jkYmo+/8vYj3CGRYx3j/EejruR94C8xmrVNvDE8v3/xEnmHVy
zmh/JY9l+N2jD4mSemZEzedx26npOOXRPqzkl1g04Xn2QYhbbfbmjcmvSI8pQSQ46f2lcPd58Ja9
eJiK6+jYxg4c8+M6DK6HVmSXvqnYy61lnL+jQl+7e2PUbvmyPVwPlYsJZaZNveurNvCHtjlBQaqC
PsYECsjIOTjjTKkuigmEyQYV1F2RHaUYLqGwPpBeh4/4Kvp9L/wvpccghKitcUL30fGp2KrpETx+
8oQeDM6LdTdGlDus0G42+udTOYifCZa6OiRLIrIUSB5NseFHicmaZNnVI+8uz+sr6srl2VnCBuhG
7prKeSCOoD7YbHGzQc/Ikk4JdOqQOo3hhx7DixxzRLvV8uiuI6rlYQJWA7HHbSj3AHzsS70c/IFd
qMgJQIsQs4eRvgOnXW4jPo2W/tXDf4rHV3H6KiM3yvJ1zPqMS8Y1KCNHO/YuvuMmimhQdf3i9aw3
IGh35WLRWD8DclJMM4sMOPMiHFLLh9P5bUskH4BE1ScBxaVXJdIr2Xj5ZZpMuZsqz9yYbeaePRnb
O6mbD0C4doZmERwCipO4UhMgvZlj3FpUeAOUGKqxDj5i2trr9Jn0zikKve5Q2iVjutGz4bTxhSM7
cNsL4gJz52Z0JYvIQ64SuQfKecZJ+P/80//Hlfi8OpTgrEBr5R9hlQe9nsIjJgG2gYQ/BW1fyvN6
GEfINF5l/9bdin2BVB1EUbbwsrFboJg8DOurz8OoxR2V7Co8WEhGV53/elg/0H+crguFdl7I6Qu8
MkZLPm+zxVr49+WMgQVRCwIgw/z2qS5fX32errLv2W2to4fwar3SqwFhffV5WG+G9XQG5YSGphs2
6xO5PozuavWKl0Le+sX17lCp/S4Ksnu75SZe/3Sfh8+viZgKfpb+tRJEqy1urVOJpSqyivDX1Q9J
bYuVl05wsjQBsv8+jMucvz7nfxcC3eKJsxdPnLnUPFtBkgbzGyucf5zn2d6Z+icLgNwceIvhJKYI
OAdt/iPKmHLJb6fhpTHnF0QgnYVHooS9HNbT9WD6lLghVWuIVb6lRnE0jPBQD2V2jFib7bwR6JZv
evNS1GOb6GHrwz4M7/BQjv2lVeFXrxoDWZmk/CRSO3tCvE7eXOxVv1gz1zfFVgsF11lfHrb1C8Yy
Eq4H8d+v1lO/q4yD3+ogILgI0/IfzLAzD0WaQNjQd+jKjFMGEf7iFEaFF1+LAk1UM5+bg65p09lv
VLKfrfE9KVr/nGgskK35jb8sdtzIomxGq3Q4D7SRcV01jNqx/V53fXQhie/VS0WxX99is1ztVdI8
OmZBG5ABbf3GkKRFg4qGQu+kGse4Gyp9pXs580QDesjmp86nNVspq15E2nfcXj97wJtboUE10odr
EuHWXWa6rWmGvxLfyE9zU5NAUSCZCNsXhGMouzP5RWcp7nsI08zS/1HUho1VsXjy93QM8nNS6FdV
JPm+bPgXTdIfo7kCMaFSfwOP51Z7bnmgxfltVPOOxM9vkVX5JzGmgi29B7mvnne5udwK4/jAwr7c
sg/6Fk54ACsD9Nwo5T0xq2iPyjRDsihRrg1JR8wddes+qi2UBU60K83hIYvLa17PBUPEkFytEiS0
y90UUdOqbEo/9XxJYLWOmcXyvTdvRjO+eDERTcqmDagXrr9RqTSDSTK/2d54bGx1mVP8QLVXYckZ
4w6s/fSFkKdyO6XawsMpf2WCkszoyQ+CCXHd1oYbCA9e29h187YZ2P9pcWD6w1syN5h00wmfudef
okkN+KZLIPE5bUAHxZYQqbi4eEuhtXv9hm51BJZmWxaFE9hhduhsKHOpafVYLquL1vqCxW5DD3bs
mkMnEcGILsTMn0ikQuoBdovJRhI1s7AyMhiTEALrDOvFTijHiyWZIPVoZVNF3YLTEHshJMKwIvsN
pF7H9j29ynx6yFtHveb0bIJZaPue3GnKEr2gHMwCmtSZnW+YyPcgdJMtyg+duvyxn9mOc+HHi1lm
2n2cYv5z9CueIGB6uZbvyHiTBwi7b2Pdj0HmpsbeqKzvQAMA983auRQzIVVOHz2iGLuI3tOJlIy2
mtZqd+mQ1BApsjhkMdibwc5GQEhtt7ct/JBRgU7MkygvarveFegemEX05mdObutmRqxI7otEUBmz
p/I88ZW0vhg3qg/0dS7NU4VsV9eTXxmUBBpaqPdiV7styRHG1Ezsyjym6CVEbSjjbx1SFcBmqJKG
ujFOWsnGQOSgAjNHu/FmfrnWlEIRMWibiW1nzb+MUjy6RfiE9+eW5fxNHb363vvdN48+cTj6N1VR
HHF5bjMTaV+cRncSKryjmbtHFpcG6Xo8nXEcA4YI5bUrDPttdkMyMAkuMe1IOzll/ZZN6Una2lm2
o7En90AiwEv3Zpo2aIoU5RAr/lI5/keOL4AoNHCHnm5r97kPZFEhhJ8cnkmjmLdE2CK/jEd6rpN8
BMKrBQMCAlYG6iMqrcUDGSLBz+1s259ix/iqOt2k3Gx9Gx16wy51L2d867Hy7UbN+pO1rv1Utq/t
FINtRi7mgvsEAuVMO9aly65t4O2m4bETGJ7RF0Cd846tZo6PZua/8EYfkwWd0oGRvaXUYpMpoi3t
/E4n8T7XkclGUr8KBIWBpQNvjES9S2LrLvFOAbw0fTSKUiMCStduRYh3w8uTiy6aP3XFFNEOOoWf
3NFAJmjlRuDinaFoBG3r/kRd/pBqfrOn6ndLwjkNqiF2tmNmXJGB3sWEYEGW2ZOJ/KrV82zbDf2r
RbG0w2pCLeoSA11v3QK1kE0AtMoGg01/N3OrJDZwC2XvGPoR43iNETQ1ta5h7KhWkpxcPxCAgp7Z
gftPqd04LopjkUmN3FXxw7a/w58KL1TPIReDONKARAT9oqQrsuxRuSxldCvqgVrsu7L7OcgshxKv
/ZjLbh/L8j2OElbi5Kzt8pgCq+t/jT1qRZK60nnGrVnHSh5lrV/AXbk7LE5ukGnNL3bH/Yk/RL7V
0gfYfOjstRbbLWh5JDKYb244rDEv1ExHWuLifW1IA6zGaSfyyD8PI7IUATnZZMa+gI8MGJ7knbmU
Epl8bL1GUuwliNak/C3Lad4qh8zgQk8qoFEp2xx9CDJ4Y2uXLFaCLuXaIVvP11efTTQF8LCbNJZk
S1FjPayt5s9TpsRyr7ryy2jVLL+LEhNCgdVEVyniomURtR5Wd/9/nEIMsU8R0Uwm6z2KK8aumacX
IVqdzBgUAi1knYsrXW9XY7T6S2DAw5izSyLmoHPomsIAeRvL/E1U+rTX/G4KGgIx0cjU7Z4YhI/I
EB0dXQ7z0gVdD+k4sgL2WAYdQbGgxqesBgs5JcEnge62NBZLEUKdXw4GZN5DEifXdsErlNPwI4u0
KRBmcUrUAPZ2+XJroGt3qSgWOj2RqpmoheBhZY8xnRMdfogtSHfWlpoNSJhfUz53gVdaZDIbSW2f
Bv1Mkmv7j0O/rMrNCFUO27rbf7T6irr0tj6cvc3a1hNLlw9pD5z39dzPwwkCifuw9sj/0S5fW9Er
9WP9jrFwNqDdsLE4w3MhOcdcXjJ2xTiiWBhKCOr4c+9TR0x4YhkvKN2+hHk2HJlFkDmOenSLhuY2
W4X1agGHT4X3qBUVN3dlaA+pm/ySMdAAUMTuZepktfdqGOFhn453bzmEcf8bhma+z213Omu0QwKj
ZX80x9JXu3wwtEMcovKAnm0azkcSTXVgTUNNUQgIkr3cIjFJG4dJFc6DMUzHsGS9UMbOD1lZ9rUZ
wnMOzvZe+jAsEQabm0zLMUI4CkBda/4Y2XK5qque6bUV9QtZiluMxV+hDUWvjqfBwqqTpQ+G4ApP
uv0GvhSqgElqlTX8mfKwuvXGoj/NobMQWZUzHppWYNm0I2kYtcgjo/aBdM6FBlTJQ5vapEaTMJeg
cqZ/a5D4UVQQDhLHjnaWFo83058gAHU3vLh3LsRifLMBthq/Rddmd4uglXIWgAhq0AolNXPFFE92
k1Psi86t9t2S8EpK+fQABkDtDSdEem/IXVeN41MhcaPAuLkNiE1AJeHStxUhRHUD7gjUe6Drc3HR
aKFS2fR2YWm1d39KurusRoLvE/ig8Zikt84hhERX7W97omjgR+GBbkoz97e+E4TqTdZjl3iEFeYK
ORY6j6DoeOs2YmUCeQA/+dQSWd/DW9TnCzumUzegRJtcIoLt3DRPTkVWgElvIgUBcsTIu9egANJq
iFFVJwNPuTE9Aid6dz3rMZajcYJzgajetp/SEQGml40/Wj/6rpWTeOynZriDtdiWbqndbF2EB19a
v5J+zg+VRU7pxB7rSRAjl0xAJQpWLQeWD/fBKPNLaQ+s57xtCfg5mFyn3CihsGZmjFQpnI+tFEbz
UGwjx00e+qQnAUNa99TUEEdm05Ggqo9eCCeApIyW2UvTu+kBksc2OT5lTVQSAhtQTSkCds3TlYbq
WWdFEQwwKbZzaxinNn+fvJTtCVnzJGehy0e9B4dLheYu7tIOfbuORyPtXG6uGn4jLVhEt7wbIpI2
JcPMoZsnsdWzkE/a+gCD2LCaFB1oLKdfsYNB+Mr6K8gAxH9PVqQ/N1RpjvzYMmgiMqm8vOTObN1D
WeFc4LpR8h4xkCddECdhePXCUQRTQQKG0T1l+qiuLYnQ1/UVWxT6r1pKWLDTlsQ+ADssWaay74kw
8Uw+2P0ZMXCUk4H1jNwcCX+o43PzqQFpVYoiBFMkrd1hb1WJvPkpSC7DcdWeRNwwhXyvNz7Nasc/
WyiNXzJS+J4N2u1fm8ymfF595F6ug0Fhj6NFKVzFh7FHwq8bw1s8hjpK2m+y5/mqqnjfDIV+H5wK
ElNJ06lsfxo6uiMiGkk88pG7bc0CqEIHUtscJGsyZeQPXR4VD14dZ/e8+6n0KIf8JtpTDLLktZ6j
Mx4179S0/Ig8rX4p45oPHnrjMkYh3/YDKr+2uuuWfUiHiQZM2/TIW/sfbm6Iqw9fbws+ytqlhs1V
zTEDUOuQR7vSfsnanfagLomSKJ0vWVsNRzqmL7L327sR29VJWsbrOtB2c/cc2dQ1tMhWdyMt2N5P
2WF0w/ncl+1Wr4rpDO2fG0HG8673jEeYeziMbdBlVVc8xgJwi91+60KjPUP2e3IJsr0lFXdgH4Iv
rnHfo8tUwWRRhQCBQlZWDsrRdf03Bpr8ZExg+j31UWNeu02RT0owSsN9CMT8cIJs3ASpS2hYpcyz
6cXYQD0ssYXuuVzZxOCOeafNgRNo6G8JUokH1MvGIcWWjHnBdTZVoRl7zclAXsZoSGqzfUBbJp+X
aup4zGXqfvSOOvSdE/BMdWDkMaGoKlnu4eoQlbDFdZ3HYQBJFxvn0fjJEkMd4chXR4RNSAeJUZzh
f2B37hqwhOh1tYRGR1Md/dz9nbJsf7NY3cuGXWSsaQ6K2HNcF81xKqcftIWXPEoeJWeYxq3VEUXX
12b4lt0K3z6liZOT9wXLkOU1arA2g8SjYFprOqE0nun/6WYEgaXT9yx1QWC7DvaKSEO8GVYssKVR
vjYi2kzzRIoGYH92tKa370EvBmNC/hf9THKdHVbzDiPWuVGt2KvWvK9LMb0nYgg4EZCIqvvS556z
i9vKOIPwfSNP8mz1stzZlcTlUEcK7Teidaay64A79GorogSSiWIMi/W+p25thx7Wr9m+zaZtUPTR
dlkyF4dI0vEnZ2tHWs2z25tfMLkBANHwz6WyPxNVSSovkRsIouqTZ6fhK60msljUD4vUpIsCh7Op
J2TAeobMaJgRQEU+mB6ghZNleqw543anG9l8Bj5X6lV7I2qjHiqXhW847G1vmF4i4R6yLlVHSlEW
XEh3CEjITYBa5vE9t1l7u9ac7X22r02iA4jDICBraBB6GqVEN6sfdls/J1CgAhtjFL3QsN94Y/g6
T1h1EwOARWal8c13cbmAYr/KZA4D3SWNZmb5s00Sn12r+cJO6s+ADO2KIYptBgoTMF7mHwQOlE1M
cVIIbvUJ/1CUFRZzRoW5tafQIU2bDDjMoBcptb3fwgIXBny4VtfHBynCB8f60ZPc+pVuIzPbTNRd
73UfXgYda8MoedfAWhz90rYvuK72QrcGWIdY6TSbpm5qWIgQM2yJVt1S/uyMZ/LiWF4W/jUa4q9T
7rNGbBAmKY2DC7n+UsBM6gYLbAzzjH5jc8R8OOZVAPQb177MtWtk69io/a49FoYi0sOi0rXcsKI1
d5k14pqqx5vldxo26fpdb7z2WqF4uLi8+1Fzkb1BKN8NlM2O+Rz+KKK6fkM+vUsGj0HW9sdnrVGH
udailzQsj6qzucdK+h8G9gnoqV51sDHTkGxO7BaZbbucrW1Q6BHhskw0AeTJkZaFFREHMIgj4WED
vn+IVUzz2i7siXxNlt/SUbkl0WNmIoUWtvPEtMmKdKC6bhuvmDExlY6dQhCLzamIG/qVKVbr0g9K
funWG9Awxgkr1Kyp7qRoj3lrL6EquHiIdybdPn8ytETtfcUFQOti7xS4x80gfSYAttiYSzR5Skz4
0ShPbxQmDsrytePQmN1FKNK3LHTJhGWPKa0g1zhhDvowbRZFxuD1h1CzwzuoV7QxjRERc0O1SkX8
RWZMs8mMbtoiI+RkVx77NfIodtQgh52rNGLVS608rH9oI8atbBjTfcmvdUSoX1wA+DSPobdO5N5C
4EobDy8/wdqJu8QHmVuFmPqYKJtS13fN8pstWrVXPU/n46pdSiMYz1joF8TFN+TBBqMsLuRwtKgo
FnI296yVKZB22TvmvPlgF7O4Qs72D81U/OyLrN3AS3OPPrJy6pElnRNRXhOHxUVIeXVnjW16qTA8
GVqNlXY0hXXK3Fo/2TpNpyp9YE5Gl9OH+c0prMBHFnXv9R6zWJ0ciB1hY2hHzyG1zVuJQShR70TW
qauXAW50SN8NLK93zrnrs0mrtGc7JTNrPXjtAIlCa9OtLixIzrCk95YqGM4jlpBN4S0IBte9mQgq
bnxsqAvaA6qeb7YtfWKDOQPB8Q0cc3thUz9QwGcsUMLBpaEhlpF6dQdB8FxHY3tJk37Aq2X2gZuN
QW1O6rlcDiMABYTbzwiNqYmOafvQWF9q15cXy66aHZsHkyzxPt/OTWVTi0qbCz7b9ITFVu3K3Hg0
Y2180VEtbuDIoQUZZ3EwLMMkOQqXH5o596TJ1CPi0trXNg3LAUc/vETWrj5j17aBFnvOivlh7Hh+
q2r8aQ1NcjS5qHc0LoSfTMnNjySI5tiATJ7KDzXa1hOOwp3PlPwyQLaMc/2uRZVxZ897msnkuTZk
Mls4my9lfrIqu1vgH/m+rV0dy5Z8oEDYXFSUYIWIrOzilCwbbQq3+eTLm9fuGo2YmoitKcDobFei
bTvVBYNwkWv9zUfgm1JxevR6biIxtBnLzKtsy+bmUjpM0JLs8lq8Ktu81G3jHSBCJCdcMcUGdRTN
k8bPHrJpeJjdaCBdJD10Geocy6+SU0GYcJtg0VBWRRIs/dXOAJxCA9PfTAye27GgxdObaRIYFeY8
26kGxg+f53pw/iRp+xuRe3Mg3/BnPLln1Q3FveoJpFXwyrdN2MgAseSdoFqICL7AHENxelPTHz5M
44hlLmeqT9k2oToUS8FtSVfRarxyOBZiM5JfCru9SgAnJ+HSb54JqztM0JUWJkV8sXFu6J4Eql2h
HBlHlum1J1/r0PeuFHBfI4O5JA9Ler3o5wNHuic4tBil6xOoMHFiz83NIdm9TbY8FDa1XWNuWuY1
0r/6xnvqyfk5KjsD8qppFrBJ3OylpKLUGN1vEY3VpWzcIEJNfEzSMhA6k0wnu6+lU33Tp4os3Un9
kJKVrTemwfo5pNfYBzG7X1VccgOT8XZUhnyLvUEGyMc02m4Pc/jFQZ63H7RmZgh0KBD7dG5dGk9n
nGavdXYxLH18t2zmHdVaxX4h6H8qfNbm32ffb321fi0K5WvclOWeai7F3mKpJYHTkGeJIVaGtEYr
AgFmb0A6uFTKNF/mjAQYC0lUoy5U6sU2dxcNwnqeYrigaQXuftHXTL6iyEr0yc5QMct3y0Lg0/t5
kFjQTDw9eoqkT8xljMlu7duvdDDWUOpotDHe4gRpgk6ykIAuOOpwXNoHeLf5IVr4cmqplOmLtxXu
rA/RYNH3AIreNQIEM65gdV4PMADuYY+ukKha49xNuMmtkZu7oIt1CbOWnbJtPvGw4Ml1mi/2rMz/
xd6ZLLeNpGv7Vjr+PTowJ7D4N5wHkaIomZK9QUiyhXmecfXnSai6Xe2ubsfZn4ooBUmZIggkMr98
v3dgzxJiQs9eJj9GCXIFmv7pSnUdYAxbK4rjyB0ignjcJzCzAKGnfDnznoQkOLkTK68+uRMcR/eL
hsyUZCyybF2D5c8rIXQRg2Au2YJgsCy/yfxjJkMlEuT7+Zpi6NEG++Uvs8vZzz60Z1AlxexGLGmY
O3/z+VEuPXV/Pp0fCcmXw7ORaBog0YMnFQ7zI+efj+angTxhua4/TU15DsoUj9liIEvS75L1iDLn
0MsfBJ6yxTcULDNk6OT8w2L12k/4EM+uaZPDfg+RMp3PIqHzOf+Yn07kOXFdcul6NNx1Tjwea39S
qQM4GfLYJolpgudL4ls8kxRiZmdQdZrGdCsoeCOjYt/nBHBE1RdCHpV1IEFTAgTqQzzjpdQgqEiw
k23hKm7m4M5UH5rD/IgsCAp5QjI2dRPhjVHQZc67YR+IWyO/zhycOf9oii5Y9R3ZAp3sls9MGd92
DriQZKBvyDgmu3zrHEAzLOz/IC7Okavzj87I71pdq7Zz0CrSf+mTIhFhmoPa2jWieIcBMzAiSGY4
mBfTibXN/xHEyDxrxt8RxIQtGVX/2c7tGuTff/xtXyev2fd/oYl9vvEPmpjQ/k40C3gtZHdbd1wV
Ltgfnm78ysHKRXVpldiOwLbtHyQx/e+8A0c329GwICBS8c8kMc20VGzjDI2X/xcBMXAN/pUfhj8P
XUtsTTgGjssQpNT8mR9WVn5bIWoCdBQQ/3U/+IbHuw026TT6VvXyS1XjxTsaVUczU5LuoVtDdyZN
i+wb2g3iHC1bP704ZfeEq9kx1K0Xar4AseUdbF725tqijuPX1ItPIlexnDIB70448OyR+hpW+EB4
wJnuf4E2eNh2dG1cFzC5zJE7A9hcw4E7RSsemt7cANPHlOo92kzP3/lpcqav0wDg5EBiBh7rZYzY
OGnVWzudROVAIhnIcyoV8xAbCRu/iIAyleznTrM+mlI9Zsq3PA7wmAjUmxLZZzdrJrBlnLzkBjRC
7Z13RA5k5M9HI0RNpxbnIsFIXB+0S5wk8DzF947AksqVNuw1TWK7NneukZ4kBoEAYEWvaFtWLVR2
Phv40hXpj34c2cZVazwwfozWSrDdpX2JTJBINBEqj4JlDoVad4q9/OgDPhOzo6xImnqgwXpCtnDK
MxOjsZy3YLRfgnRBegsrcVZC9RiCMdOgvrieesMuAbXXeKFWgjG9kfGWSPo37HvhBY1bkJhT1YQf
yFzh04bPXj1eQ2ocHXJJGxPxc6i9Go8Q54xca5sO8cmOo1fNwkiu52vG2anXumugenvd37ukCprk
jpt6fML/82JG4zEChkIHh2ozPFSQ1bspOoWEC1laeCq0pQkTSHTtpjEpNQl40RMshZqYhox77nV1
mQsbLUC9Ecp4USf71IzPCB7wVDCDD9pL+Pza+XGwgr1na0evNHd95q9HaoaFYqoNUh0NA5TwAOzB
+jloq5BkIq0xXuIOppGV3Pmo9ED/isDaFU1wwLUM1a8PPy4+ySuMfgQ5Cy2UKX5DnvRh+WTtNcNV
nkZEUvj+MKjN6Ukrt9gJv48q0j8tQZ0/bEdEchV0iSSDO4+Hl2/0VzcjBx5B1nGyC1ZrHTDBcEHf
+gsRODsCgKBb0+Yl8VMG+wacwWI4aoG58/3xGAY4JfjAVurQYioFocKMTzLpUI7JqbQQE6HatXA6
soZ3p9BPDrKCeHgi6OzaF+YLXanD1GtLo4hPVRkRYMlnjNIajpZBTavR75Vk2RJ96dX4MiXZsPWH
5FWow9E267XJVQlIukDDT213ypvxghfTIlTDF4vA2yqumSSaTSoiNH8J+QcxtK3oxIZnh8PfKq/g
wUzlEqXJaoimSzjFp7hvNtDzj7lSPcbspaJhW5Xd1Uzap0pJadkwHThvQzDd3Km9gs3k/nAlcQ6t
QvJad1/dsTk0/XQT5XSTV7Alt1VJ4hNCUsJFeRfjUfP7qwh7oPXpVo/tqtNI/eihGfCVPANjFIQ+
RPftKNiIyiynC4yES4OxFQwifUj3vlHx9yoa2fEhppcd4dCChcFLPdRrd7J2oem8udLMhjkBTPAR
J6WVHNtxPBzlsSEDaxY9zf1QQ6gw6dsoyk5RyFQA8ny0rRYPBO71Nm3pZiUfg4kDW/jSd/VaC4cn
XQNFZzC5Zb0pQ/3mNf5KT2/0EbdGJ15wdWG8qBOMq32tuI9+UW8qKzooUbXJDTy0s+kiquESWMNT
ijFZk62LdLgo7XgTUb91MrI/vTx8dXzlmQbEwx0WfjjJqe9BRWSH569wAcSmRLXPhhjeXcv7Qtzy
wrWijyYbj3qrLUsGs+Lj3zjij2uftTWEvIvX53cGfh12ryH7aHblFOMXb9MP656mUr0UJjke8qG1
Iyf9aLzZUfyg5tGhqYwdUdGntJz9v+EvBAwJzrRNxFb1rTaq+7adjlj0PUGW2kyJwEhsOE7cCPJ/
JQw3eXnAKe/CoiE2lq8dS6t9r73hMjA2K7N9KgFMcK0rkB5DNxTWTk5WYc1tNWltxgY6kXKMJzlh
g6WsiBy+d1nZmmi60Ud4bcryi+7d2nR4Yl8QLEJzeNeDH3Xo0tO3aWvEJzknqC6OJhHXjpuo1rnH
NC0Ml53vvLQtKbZaxkrjmi9la+1YE5ELq80VU9izzkS1iLtL0ESv2GM9JRmzG5v4AON7CYZwq6Wv
kdtzfwR3VXCWn5Xq4jzfcdpw1mTuuIcnYEMQuSYTyVV4YiRTRDhR9AgrRuMLOHW48AuSzAeZaa4T
bo4ZmLekZf/sRPiHuQ2NFbLRIxmSjrx4IWRsOlyvAVNuEhKZYu9iqFnrUMaso/kyYoFw0G++oOkb
d1FHmoOMZk/a+AWS3sWFjnIcEW42pLhT7JsLw0P6FpO4s/CgQOGjFDbKMrMGanmYfZinPmFj2B00
SaULbbP9fDS/Nk7huO1TPJ+E/RAGkb6ZZLDFzwSL+SmxrX8EWsBT47CxqGIr5P5TVeQK/7kzx2HV
Gc2daNmKqK6nQEVJvCXE9dBYutVES0D+6MdSO6SR2Wy8CdNzsNVpxDLFc9jm5slzEBLH4TfsnBy3
8PdpFyNc7srNqIY3TWjBfqRN5AQTU0ir7soGl0pHWU/YA3VTvM5MZd239YI1YJErL079YVdEqQzs
ktD0RGOzAgwQ5WoUvNKAXkGvobeM91TZKjLcI28+f7RsRo4c3LSbBAYMBD5tKIpwmCZmOxjDTaIE
lyw38zX11w37l8TCMgSxD6vAugyc1yrTnHXZds4hzNpv5MksM+Q5uBC6C7pJ4aK1B1bjxAQ5EM2q
KHq5cbFjphsVajd8Hj9jYONB+J4o8aHL0ICb2B0G2FTElbPLi/EFgRsANbd5VDF5cAtkY3vFePXq
V+OSm209ehQ6gA5fE5VkN7BqcCRXy6GNMP0NOiDsGNMBV+yzlfZPejU+xWaOeyDpTZ6znSzCuk16
59WRnOrfpKZr/14muzrmyTbpWKgphEYB/+cyOYwYhlFPb74V8UcZ7+mEPtH0ffKc4UxqJ546x5I6
ahDl+k/bicunUuNvWZte8pAW9///f9ovbssU6K4OJVI1LFrzmmP/IuBwzb7N7FFkBOJol9GA/wEr
cp+s7JT5hUInBMkbCApUXPssS6XffPwv+hH58QRUOoIjUGkRqb98PJjtYMDVzHd6QxHPXJMFzUYp
C0zor/gVXW0jfK3zfTM8hFZ6rExmNQrbIBq3vzkQGdn7JyHL54E4urAp2vAz+TWd1jcyN3BqWh7y
4ltDd7WoTBLl6Aj1fiwoDEDrhIBGWloYKlTrLGmvxC2tM43VJ6Fgdc0dMVTrQjz/9yOTe7R/PzLX
tlTyfS0S5H8JGy5iv5+iEcs2t2ULpWZHIzAelJqEdIifFKEWHnBx+zYPbwggxzAZ36nEnvz6klvR
q+oO70bABDCXh441XfytbivPRTLdGpYuAqKX9kgZQm1nk2aAxdtWliC222/jyEKw5xGlW6/Vhjsl
Ga6ILw9Oql4mw9pVXIved1aJdE4LumuEy6JmvtBj2JQsfp4Dq5bsgsqpr+XYS4u8ZYy2WSMsM+g8
bJmqjYppRGnQV079m+ITnDWpz8CH0GQMbFzAjbX26tE1LN2WPx+9VjnMQqpEPMy7hWDULBL0t+Ck
LFX5gAtS3z3RcM1+E1D/V8PDpMNiabamWvqvOic9wUcp181sF+gEyOcq/jQJXhRvc2U93LSm2v/3
y/4XKe3cGqZmyF27g8rq19xrF3E2e1PuTOzMsRqKHqN0Y0fGLcr7a83Ct3HM+HUcmNQmwDm17Z7Y
7h5KMz0Y1PVJZ+216TGos32Wn6a0u7ouuUp6dk+aK4NBpSBNuvFi9NKASr+v9WPYwAmwM2wsW5aO
PrubmA9hOx7l3+2xvzKk3569Q9d/kruChJFAAvFB04cj7YUlfKNbx64K1HsNoIV70zcbOrsC6Y39
/daMkhOG6JuwfqOrTpmCuZFrk+Q2aDg8iGIXjjrxRL1DCx8DLPqmygJVsq8jGKgSuF6Od/Ic+BHs
9d+1hpxrKikdp8i09e+zeLj1wnsKw3bZsQWjAjde9ITqGG+QxDK+VmxH8yR8lUVrU/TbyErOGHwS
Xja+dzrlWBayZQ+uZbVH2WrhpN1xjn0rOsVqio2u+aLn1q7vDqmJu4USoXYudrhYY03UbkgufdUS
D6/jVWNchsLYBaO1I/nm2DXOi93R+mG7R8VyxOiJ2xW+wbxPyu2d3k5Mu8GhzB5wfzjL76H01G+2
pFrjMYnFgdC6Y++o755jnnES7X8ztEkD/rf5xYRhIjQIIDoivn9deyah5KWpGNlObt/klg5m7Yt2
E17xLL8yHeVd9pvZ9q9mfUul5MR7T+CJKX//J9VgRZSNSMyRyTZmQ1azMc1/v6T+xS0rbGSSMFY0
gs6dXz4kDMq4wVc525n4eREiVAPiJNOTdBEuabfBJlxAryqv00Rt4NTrQVOPdRB/yCq7cqdj1Njr
0HDXJDJIpGXnKvo5ZtvT6eaLYCLEJPCApO1Y51gUR9GbY/MxZRefIE2TtYJ8m4k4Todb6+u3LmKq
rrDhAmxfF2MK5c/F46G9Glz/1otfoSkemwayUsZhsi9DEHwLXPMcF+ZuMCjJ6+xkievUDzuLjY48
SIs6pLTt82jYTygCGTLrzim+FCAMcNamcLjERnRy+/ZJE9aLnw5HPB5OWWWcaE6tlXo8ym1TE4Qn
dRIr+nZ3DI8j1lWOB/RRgxfoFSAC6B5GQfmz1opygRnbukUlscAZ8MNiuVBG9iRhfOoG5DBQ2rE9
xKERa19wBflxasVE0yEWy+z2KUUJH5fiRSUgQG5K3AHCNsfieWg6mMFN9mu/mUbVvyhwGGKu6bAr
Uk3T+gWBzHQkHYRtZTstYfnM0m6Zl9A8Q1wHoFaZmL7E6jGnV4kTNtdIGUKs7gp8FJRHYjCTlTl1
54ptHgy1Y2va59Z0DnVzs0jZKdmhy61b113wA7kGin+HlvqudKKvrgzCzIi1IqOLuLTn0YlfIxTt
LFmc0j5r92bobXKAv8yC8aUz55VAAB13PtWoLCpQS1xbzzrLWbWcundsjKA710dcKd8FM3/KZCaM
/GRiylmMzkExLYqPARtkclbNnacMV9fprlrbrlpr2KT5N7lJFWjxKjTlWBlsCsCR2pCtQ6od8Beo
I7cyUC9s8AZIFrBNt7Ia82Ks49nMoRU4Q4zwNTTrVX1NEV3gi72VRZBVS8jCeHGjYYE9IL18sW3z
/mZbfGMYTifH8B4KILrGeYst5Urt3qz++4X+i1mMwk3+R7A5yPYvl7n3SRJveoz7eprdtdstzEKA
a/YQrhnkRjNcTPvgFf5vxhecoH+fPh3KZ1ZoTcNI6NfpszSNEYpym+2awLql8PHkOgcDpEvada9y
MZL05PUNMh72Kvh3IjHeVRQ8xQjwAsKpc6MYtbWAnQEdDsiKIjsG1qyQ18haTLPfiGbArrlayHrJ
ASgVJIqBbiDLeulcPKrxL5BTRh+eWkXZ1mQRQIQSKHUWiUsVlo7vpP+dA0LcTMC9aMTwskhOVqre
5LwbMeiiDAgx69GiWJDu1nWUnujur+i6XX2KHuoJ/GveZf6RyLiaEZ5SSCvJzj3hoYgh+HQdkvGY
CuYNeQ/7Rvwqv7MxqbdJU28RbKYS3lsdvykCxqLJto/3xmGzDgT2NjazL+I9WeiIQT02DPuanetk
kmmSnBuUbZb3Ah4oVTHOi0Qo/E6lF4shrGGe0dh9SDjE6Yb7jMr8e1662y4dToiC6eZ+VEm0afr0
ZJtUHSSUvEOKNzxmolhZ4kYB8xCtEXelLOtQir1OMPERr9/7ATYQqklfOCg1/GRcJCvknccEp8By
DrBCKRKQ2Eic2yF+bUdxlqi1Bl4n0aYRESXRd2sJwrH3epdfmq7qkx5rl1IJD6oATYvaq1zhQ+6N
vrPOvjde5HM4J/Cd0cImh6oNTxlwMrZ6p6AmDC+AhBTGcNw8UkiaxNzJ2Vciazn7RbPp7lGvzJvY
sX1yxv5dy3FeBpxBx/ioHOSs2wKSq1500mkdaFP0asJA17KWzWbwapoclWIxQ4O+ph3Zj15kbWI8
0C3rRSJtKUKdirs3U60XlnBaziwfVJdF8BiVNvw0/lYy3kjnfYn8YJ17OvTm6b0LWOqoJrosJTIv
OgQuOCLmfUSgI/PAe88n3gBMs0mAF3FryXdUt4eiGI/zgKfpIctICFu7oed8MnuZoAJmlpEfzwas
EGeXtEIwRDjF/V4uPpnZsIO0zl3drTL/XVXA9eWAk+hrxKJaDOwdalRtUFRoQQAv1KK7JRMdnmBi
JcXCOpm6bVeCOjMdS5wQg8of/33W0gzxV9MHcUuuKo1tDPWX3V0yGlGJKUS6q8X4jkPytZj6veF9
AecC8EAat5CbUadN74Ax6dH0mNrD5gF7lgOrhlqB0RN7gAYBD+ra5JpA1JbT9vwHhP5WRhS4VfhB
wt47URm0dIYzi/ejG7sr1cZqNyGx/g48qF9DN8fDZ6FivjyEuImZ0o88Q6S7xmV04Q7tuDPKAl1n
215SwSbd14lQtwpKZmc6ZXlImxsUyZ64TQY7rTaaXr4WlRus/KhQFwJQo8rBQpscbFM1in5xztij
L23EjYOebyEqgoS3j1Ez3lwEl133oWJ8i0N9+iHnl2DCdTIiQaYg+IZZ3Tab41pncpJzziMEv7Na
kvVUBa8q4lyn62+oEK5DZO4awkRgIncQmOUanoQN83C9keSUktgiOQVCFjm5jEh5/9XCfdSMx46+
RhLhfMxfk2WSr8utcXiI76Hvr3N6AnJUxMI8yz/igvdXwMsSGVBoJ9DAP8idBkzCJxIuIJmP72PK
AYDbpyOKOFfb7KqCKihvr3jGlQi5tbHfduROI5tEeVR/JE37ZBAgKW/oRvyj9P8/Y5bf9d1xSGY7
8J/77mfC7YK/rV7jvHn9l7775xv/6Lu7pKLZhmsJXWP5t8jA+mffXVPNv6umTc+bHRWbK9mS/0fn
3f07az2mLihkdRVYh1v+H/Ys1t9dg/Azwdscg6pC+9903zXxy+xCy12YBpCWzhECImjGL1UR0SZF
DaSq34HES/fY+QcKUKxNG2PahqrQt7oUu2EvkR+6WIaL/nw+v9ioPg1tJbNXs0fIWBnktiCl66T/
cj7B8Vwklect4x6fcTTPqJOSPEGNJaSHQRWHw2YIlPuZMzX/6NnLprvQ6Nw9QtLZCMKv6jLbzcSV
+bmle0fsG4MtrX/ZJOgXOFZdM/pFtMLSW5I73+g1XFGHqLusOw8Fgn08GNf2iNOTh/ReISw8iyDA
22XxBeIO/am+vev7lE62vnZj6Dk2ydWbKKCHKnwHbxTTeejD6Gh6TEZiMvB/h1BV0gRceVy99eAx
i2DGsPJHNG3kgnaLICvxthd0621xKWif0C+51qX/MKrNc2IRDKFbZcE3RL7pTOQ8Iv/e0kWiPWh5
d2WGm3kTuh94nqUVLhY4xea84KDPKCBOkiSFXfrJbCxlrdAaKNPx3oqzB80Iv1mFnWD8lErh9irT
vWQ3qVdbJc7Mab8hiYbJburEZCAwSGmHbuUfJNDnebBwfYB1MGIHhpsXPK+4x3CPqK1xk4aFuxXW
AEEh7+DGEm2l5NrSy9knSw5dZNwFTfat8Dmrg/DTZWwDCxvaRDJf9bVwnCdvLB9Jgb2ADX1xA41U
ezaMfh/t3NQ+uTgo4A+M82D5oCvYw9RYIJrdchqKY99XyLD88nvZsHnIjew7WfNDLhEqGP+Jne2b
vn/ve8j3xkxkZhcSbzHHWU91cvBqC0c1so0UECoc3EmJp8sl7H2lmgOU0CBGHW/h32CWHzrKJvJB
cK4OWmz4/QdX4A7YaD+shKuVFE/sanBxy6R0KLA+MO1FE2kDBfh0VAV5K3ZPQubElyZqZ+UmGudS
tAy8KvgW9iVEO6xgNpWOIYHIFyFpTsu+d98K8pxXVV/dZ9lLLwkibhFWS43xgCVQ/qg9xzqnCnMV
6NumvVE7784YMFZmPBWE7+Sq8+BrYw3UieE+Or5LmOyzXrmPqZC71D4owr7Xu7FeGpPFzidUtn0+
AtvG4/eJvl1iI6H2YZG1jqpumxipemvxTi19qIaxXRCrdyPl+hkM/Ny0NjINVUaDKhaWA4S2KIX+
3WzYF7YH0WjS1hF76cKJaK/qMIcdQi0GoaFELb5Yvf0d3QtBHamOsatHLVUlj45qTnBCor07Yarh
oAyBhVeudCOkFuyXZWnjsFeblwzMaVEm3tlKSnwv4+fSzfplG7Nfqs2lOsKW1onpcpqnPkaWk7jp
mgowIFAQWk1mJ7ei8Z0FzGMbMwy4wv2yIZKveuw7h4tM/B5qvHU/kvU3lXhOxGjre8t/aAbjSALX
MWjhCCn3agaG6cTkB5Ly/sEHfE1D86IEZbOIq/ANPuBeRWDo1dWjZ0dvPCarp7d3DplAiwG6UrxH
2Rlv8ItkUfevgbfq2m3f5dMil98HGi4XSnd6btKY7qGZlkvLMpDyQOOMs+i+1hx23OVH1ChIO5Ha
Vk9NpV5dv8DXAMYBcIpxaYNTQuY7IFP9QJPk1psQgYn9XZRNu++BECnj+otOZJpot/hlCIZX9K2D
NIEpov1RO1S/UxND91RgYCTqoxsxmNn+EnTS9D9U6+y54w53PRR54Q9Pw2iqSPorWryAg2yeNBgA
C3PU45U7ZcE6QAvmTCwpQes9dkH3Xhv5VS26b0PBQRpTdjb1kSgpxd3yzVeOQGfqZvs+6rO1oOus
DNUXrTegBJhfcpi8uFM4S+SRxAHgfZuoV49FQHTjh6ZnT31fbtm0fAx+doyGaQMUi1cEwdTLpjFt
+NSwnKQRfdvIRIlFBEas58gsQqJdSDaq2+yLyp/XHRGtVU/DN8JQdwm2JrhobfFpdd/tiLmiDS6R
Y71PI7qaIXD4IyH0eoJ211bG/DdNmbNoJvNM1tbRT7ArjsxnL1R/CGK5SJuB7zkROROY4g6u1cYd
+qPARwbVNAQCrz0OarU2IfBzTMRcpchm9OQVibGq+lfVw9mJ+C3D2A9xeiF5M+ecYSeINnBdtRj4
5OZSb7RtkmQPSZf88CPjNNl1tXG74ZUtkyotii7SqjSUdxfcGNB7JDdaEPyYLLbuPVplqCHw5tF1
oHmGSAZaHzmLuHZ3JW3oxic8I44BBqhXzk7mveMBmS1rDZuEbHprMPUchvDqO1gSdxBfm7Y0UAKC
e9ZCfcm8xtlYBmadijPuhxIoW4hur5cV4Hl8IZdoVffe0hJM8pnirUgo3arWdNXSFifKqNvlXrnE
8ZW/G5snlQQfkoNidgj2roD3UVriecD4ZilHu6sX2rYmRoxtxrjxB/2r3+N07NfGW2pUD13vL/ww
2rrpSxaoOzEOP9yhWSuIUJLe+IKB0GM2EGYmhvZrJLxmOznwlFEmtS3aEuzSr8QUBHJq2DfuTqud
ALJ+/mDk+hXn0aPjNrCy0gXGnojdKvsCS4JdKP/IyZ7cEtCgiFHd6Yjkw+hWTAxEFS+dwk6PtaIC
qFgF891g4cUgSqA7acs4qcR0WIybjq1Y5SFHaacpQDlcvlh9WrLn4vVCZeRm3ujdUVIQbamyujFC
DBMT8SzZ2YWJCZl56GwOuAinL+xzjxX2S1zxr6HWhftosr8Hsb61RZmsol55wzjQWRbWvRUFLqYg
xonIHZs9cvKt6S1SUoto69QGGxRcalSiWDegbsnWdDN6R5a+alsdeUSYPdkFt7idlq+GGT1lyK1B
vssfuJLEJKh8MWLVXUcFSZJZktwVDfWQRwLSoBpf8o7bNSicGznWVuF8CQnQWxrCe45jO8D5pfqK
2vt+tPF6gzpztVPvR5ZV6lpB0zEIrFir8dlunAPWCh4qmpD5BgDSSIc3oyiSpe6r58J4m4iDNPvk
SXMLYyG+zp7m1AJa1y2qhBkxNesn4v+k2ar6rCgq81fHSPBUNA01b1Fz53kocmwpNLGAIEq8OnR0
BANgnbQfF7lN/pfRPWpO8W65F+DKb73lfK/JxV1iSXYXAxJDMYxOYyDDUvMvngtHtAV5rQXb5Aig
wjGCaqEjssXzw1wp8YCvnePf68GuNZN9q4bUR7H/NTHiN0I0XuGlngMjuqJ1OaP3PonRdpdZqh4N
YkGbmpyZKWcg6oQs2cFwGzM03ulUPk6O8S1T7GMOPkFXNnlsE/su1/iO9eDly1AhtLO/EDXzjE3M
uM5iVCulwbxLOArT30rJiDXSAwLr0MZWWKatsnB4saKJ1JumuHgU1nwVWIujXRGcE7EIBf59buk9
iQhbVyfFI/6eaRrY8oSHLCwk1QGlAJRTfbQuFS2WjSONnWrrSEWukOmEKW6+kfd52dPtq0WDAzpm
SZ7sYiB9wujConHcPeQGsoWoZoLDt524FIvPbnw+wMom+sfeq28GTxjjU6ZkBBBaI4kcZp0/x8jD
NnYJFGNeI6VEm5UEr4PTv4ig+z62zQ8ddwkq7bfQzQhAVDlXgRddWwWkJmlxd3TBjEySbjQPbE9P
t6PV32mVd4SB7S1Hv/rW+lji99iih/k2zvFsiKJdFIoXPUrhmJYfQcMSO2rJt15HNKGhABwo6Cc9
ftBatCNO5bwHDRpRNetPmhqj1uoEAg/7rUnspZeJdj3FcsEjw7P/kbeqQ2JhVS9Q8e0dW9G3xOOx
/LePZu68wb0IqHudLRPukGLSr2GMHdNGIUC5FqS/DO9MOFcDi2/Xe+gLzAeInc2aaO3lQbxGfhBL
m8UH5Dbu0nDzahdgsG5FXwYzexp9n+V/6aVWskQrKSWhYKOBihBTicwjBcGmapGDl9YgASRCdlv9
fgrEfe+p9zpKx9VY1vumRNCK1JwkkZTeW3sHKfBRr/pgqXTwZUDN6fy8m/54rY0ERKYtL2Ov3dTC
+eoV0R20a+YXlRvMgRtq013D5JbB26fLXtH3Xcg91cT2dwS6oF8OfEAsZOIpvAsyZqjSvelwwTd5
7URrg7S6pSrM+wq1V9xotxjvX9uxtqXXYdPTp7tIpEcEzFFvWgs7kVUt2YO9HbEAhj0ZeAD0dRVs
QgMY3siHnQGNa+m6Dcrzr16vQTuDcaP59NiCJ0W18dkUwGX16HhQM+6MHsMmLxVfDDO4OR6NrF4A
frO6Fe2yyZMfrY5DYNndZfoz+tMfYeB996f+BYXJWxvYN9+k3sYtn/031F8Bz6iQduAD0qxiO2Aj
vaypkAIXdzrNeo/0bK9pw10V3g8a66Xv5Vsnp7FCboZmtDApKRaGFPOXth9zUsIyYvzy4gl92qGJ
bJgeGZtaF0RuOYnkFdIlnqx01djxBV+D6t6Ma6JFCpZ5F7ZhE8ZXfTJgvY7Bj8gxN6RlWqx7MALe
W2k2OpihIGMF3F167Mw/4hlmmB+S/UBSq62FUIP4dZqW2GIz1ocpHdNdVvRLoPVp10p30jl3xfXv
g7Ds903WlShdiu/z+2Aq6kS0EWjjNtKmcX4xlx+feW6EgBCN+M/XhkInw0gZwOG7tvg8JkeCHl2H
gekSXxoMYPTqdc6UmX/03GloHyUibcsc5pJcAWeic4XclA60Iq0qfTcEUghU/1sHzrl268DD2caE
/NHE9WMnvcLt2CHruxs20ycYQ4bN3qI5MmfpJGIEYQ1AOOt/fttMfi/Lqv3PXJlGmjjOCTPFbEs7
P3TTIT1YAX71BoPWlR6TrmW68adH1Pw8V3wY2sq21ICRM3DjP1K3kpr4jvX8DT8fzv9azLFcc6rO
58OJ/BM7s0PpAcEFreuB/E9Z1j1jZnqYz9znWUJEucitZCTjjhMyn5VY+rvWjQbqIl+br8n8jvnR
/NrncJifzz+wvkuo9YNdSTpbg33FfOFD0XBh51PzczTMv6mkGX3pYg43n4r5IPUO9w1K4Vyn2gbu
GK3yrQHzdUjF/jy/Zia6aa2YxiZ1PYtRBwSS4adoBJtMOk82pBPNETCmdDxNI1tsJ3/a+ETxxguV
PRAGlXVLQGac5f/2wX86hvmhSAxSyfRA//yXn1cvDHCAwnZYXw1ycMwJQG2l5Du7NlbDNUni8PPk
DsB99EB+3jXQ4LxxOZ+8X8+gUQbnnNhHZao3RoBQH2p68E1paZ39PMPcIgddEFc6ygs6n7Vc7S5p
hZfkfCydV94n+NZvCtUiN7FOudF7HbMFOdbmvzO/c370H19zW9J8A5ab1TwSuigBS8BDdz5kHSb2
zvT0xc/hI/+BLQO+AlMK5v1xN+c5Da1FbB+014kGJ9zKCHqavNP+4+faeUL2HD5HboYbyPzZ80fO
R0sLzaF0ozTM7Wr/OZLk2Z9H0vz052u5MNdyRrL0iaRbUfabQCQX4SsMxPnfzz9+3q1/GqKfD+ff
T8CgO1fiIPJkf76FlvNWuTV1tvm8qlnp11vdr/Y/7/D5681vmV+bn/pyFKpdh7Iw5jSJcDP/zpwH
+/wvfr7/1yE4P5+v2vzo8z3z88+Hv/x+fvrLa5/DtoC6wh0gv0yeUkURbrxHYdAuSBXXZFdIlbnj
8/fUXTgSvl7DJtc3ERaajlX/D3vntRy3smXbL8KJhAdeqwrl6Y0ovSBk4b3H19+Ryb2bOood53b3
cz8IARSpIlkwmbnWnGOyGpKP2skx3MBx78q1f3Cxg4UVLO6caSCROf2UPchI7qkdLorBR63xoSwu
VTcPG903yBCvMtEeTZlG0mjDUVuwXKpN5VfYMIkcEURj8KKbS0Z+LUjMdisXNb8R6luvxGmcOVgK
KOzw/f+8W3qgSCfPeMqAwZ5y5xmoDwQWuQmTiVFAHYeGQ6Cs2h0MKHoJsN/JnKdoD+AyuqgvRBED
hYO9GLYCKjg5LKmNL4eNj8OP12Zz5iNWX37fVV/y1GX/8f3/4esf75zMbnW0WiOdr/bcrvuP//7b
273vuvLX+e3V9x/92wsfv+DHu/zTax8/XX0VHvyXMmy96IBcIvjjix////3HGfLi+OPtV3KWga71
L+9v9/Hh/PF9v/2qH2/TUwLD4sZa6uNHpVxcxCV+xqULAOkdzv2xOydDczYKmFzIeLD8/91+UUxu
tVGvqT3Vl1GH3Zzth1BoBxzlCfMn2ZdpZLqe2izqRSJIKDnOURRQNGcYUWhufhke/h/H4PecLYUq
JqHqua+Q7WrjqwsgkuOo3wJ1rEz9QXVmkD4z3itju2CAC+yORQ22Xx5ra0pNw3GJOZZzB09KToDk
yP13sn2fjdHRyryA9TIdobKLYxG8O5Elr1LAOUWh7hxVOsl7UIny9KtjIfPi1CGZLF8KegcBLpm/
kN5qj6ifA8qHlkplgiZdrMk+YmlDPFCJFCMFL7VTwQOepK7XMoJA7f3xWtsKwrpTIHqdhEH2EhCp
NpMMZHl/LcUPRRj7VkikvfyG0SKfNG6YS8rzqbDsak/5oT9eSyaDawBvFpG9aXnqWvJXmHLBh5rf
Exvl+VfHTovTqoKKptprqtuWqOREdYY/um9L3Wao4yDkqsZbM8psVblRZ/qP16DydhQGm++pGt7f
O3Dv++pEjyU1td4jllueTnWK1dlTG1JGGIrej9X8klzJGPHaUTXjElERzqh2FxVjqFzmWdL8HJO6
DtQZfCcqfJxR9WJaVtRmmasOmuDDWOO2IznaOqlgFkvi28NRklLVcbSkKazv/MWWCS4Id7F+1RUh
eovz+Y8UFkUf+KfXqMActaTTSX/FY6/c9WqDSwUvpGtmwcdryHP6cxpRXfZFaBHrgL9+Tb6ZkV+f
qEHaATiQN1tfuQfVeYrUKVK7A4+QECvzXu86rvWPM6FOzMfZiUFebTV3Wcjz5l772KjO6Mfh+00J
YSjIluynOg3qBP3TqcL4yqBXoT2OZPKQnFPWjr+36sI5AAMkLkidInXneelob8tloiUSE7Azyor6
4i7HLCwxvCkGhJydn2xIWyazUJoJWf09pJMQKF6FYjugs4AEoY7fd/2IiE0Rs35WH6GQn+P75y33
1KFujawdSbpRd0uSGl7QZaR/yvQCdcf4ywyISe2+30uVkwCppH5Wk5y8deC2IJCuUhDvPBliwuy2
InexGgkjO87lFLzHGamvqoyjsJy1wFlrXNaEADUWANlKbj4O1Z56zdYIk5+YQKgrLZYRQJp82ii9
wP9JK/5/0grDkzKI/yCt+Pmt/dpl/y6reP9Pf8sq7H+ZuoVU12JuQ8LMn7IK20V14XrIHTwD7cTf
sgoTWQVtM4EiAx+VZf4mqxD/IxkFTqx/F2kJDxyCjcYDBbHp2PxqfP03vTrgFE0sYUxlhdIe+Hjg
QO2Num1DOdn5GFr/l6+pZ8H7sPzxXv/01q0Va/uKoQ+GpW4WRPHJn1+pqbT6n6NFk2d0E2upi1Mb
5g9hTuRyjsN56yJ8gwcHH2lqn+PptfIqA/bN5AajyTTR0/XPxJ6feC9aBHY+nCmtf5L4d3ef1jQ/
LVhAWhnQxpxt6kSmM4wHWVdbzZHB2a+lfvCtHlJEmgWdOM186Yd4W3TNcE8tnwj5ygNO01bLOSzH
mzwdX72yPeUA/cGQttSp/dQ+15N7MohC2cchRYC6kvhirJNigV8aFa9ALr7S/TM3FpE4O/oz23px
3LMtsJ9khva5cJjAFL2vnwb0i8tg/tB7AHIU5Ut+zmagYb23Zk3Wl6sbX/OqbVZZPZxzd7gTFWTD
PlmRhhBzYDGKb1O9g4S+d1MP2WwGJravy1cjjY4d4rsTg96vyYot0g3Kp0yQLj8MiGZp3RV7xImx
N5eb2sxfI05U4HoE1cGYrczJ4xE2ZjudsWpT25q9x2tzi8YTfegMwS+Zc0TVP8J48vejR66blUL5
W+3oilHo1Y9IFKgcrwnG9rl0nB995GPMF6K/WRKYu1OV37exlM70+7XgUQlO59OY6k+rU9l7C2ty
5xYPK9XRscJFa2kUcWCHAQ6goLTxW0TT2tjRdQTongKuaoBpAeT5PibNEkwz10GiW1+Ies524VTT
I3FeBUYVzOBwui3R8gx3J+xdoAaxa+00N6I4od+Grbh2ueziWQTJZTWP/6VBDx2BwYSLK/yvo6Pz
x9exsQ8XggZrSWIS36txlMjzr5obd3uMmxB3pIKjzZqrN+bFjmkETd6MLuIA66FPqvquLnxnR2yT
xiUdNxQmrbt1Lp1zYQ8X1yTQvujN05BQ7BknrwpAPLyWFfajwaib/TCO077OCS4oyCJoEBg0DcPQ
aj/OYIs3EZArIyen3bQXboG5ZbLZFlsAukSlD9DiB9m3LBzcpcKIb8E2LfRVtKPuEP3Nrxrv9Mb9
lrfFt7gZdihSRgQf7mNKUqgQ1Axj+zSUtYNoeEGTZX0tCZTcuF1iB6OxXP3JPnXL+iMd5xCG5YNF
0QfoSLWbs9x70LMJwEr+JaMwL/T5G+W2z/HctJhsVvpyffnVA6+07XqLHGzzxatDnIzIGTea0dhB
2hME+W3W6yf5fN14yJU5acCOxvLGb3CdIAzZeiHyUG2yxKGcwxqddvLLyWgPDFiO/Sg9VCQZQfXz
AYE5/XaK6QdOgTWYz0ZZPxOmEh41QWFYrlTeN66Gw8v6lBSwE9LEuE9b5yFDJLCjL4EqolspdyFa
OTuQDUItuXezUYIajY3uCOB6ONrayDqTS4qfJ52zXVt6Nowz0hiyZ+iv31PuLktb9zwA0O8/atWw
MQe6cwj6Lo0WmGvyCS0xecl9B8qtmSjEdvklL/J2lxDAZwz0sKEtinRarinx6vwtP0jutG7oKd7O
ScilYTSQbq1thMOAVF5091HnHl0JhHOzl0XDnRG5tblLfPsmcr1vbiMAOtvH2cvSowhpsqSO91gl
EPei3ACAA5LNHlYsaOYdYiZvgzZ1DaKM3C+gk9xia7c8JONU3oU4UQVmadGUW8dIP1s+5rTahJ2t
LQv5MR3gvcXeUsFCBeaF+86jhayvP+vCPjojaupudssA/9SXOiStbbhplyBtWnNXW1m9I/Qq38aF
DcJqg98V3CoKIRz6w4isyC5uzTZ51B0weeRTbr2htekxat8wxyQEnzJfM6wOIGCYJDvYzsmu9nwi
4nbhqEVQ/JCQ9WaBPQOBFqVyJ4hpPlFERyoSi72xxlgHBssk1Sbcy1trXofpmtvOEmTpD6MQp9C2
zu1Kk113SprjlfazmcY3Hki8mqK1GPRrBVqprqY7BoNrGxESmQLR2MVW/uCjZkZhfvXTpUKV9Ssx
qOCURfszdmL0BuHEUNn/WsJlOBM39Zz2XX0ch2ZX6RRue6f/lc79vNU8b9ejY7kmdv1W2jo6YGKR
acwNOxoRXOUp5X+gwr/WHiZESQeNmA3yQcAfpAUMZOQoFKGAJQy5fSekwBeJKZPqOa5uYkv/Ns3G
Y7ssV3QYwykel/KKY5ZQDthsRv6q92C8y8wcD33p86hNlnuCq18aUWqbMAUMaqcovVcH4mdIX89B
tbZM4Q3heZsOyjoOr52Z2XNQ9TM1yeKnn5SENDUQdJCSysUv0ULcy8CpP1NGE4ewNb+GTbi1Bt47
codftU8zyrCSa9U76xXu6cNSvHpGBFyc2qYFi8UVOQz/xfmFusHFt4KAaDTwv6AI2/ZY2XjLQwPU
Xca6pPeJQMgFHOeaTY12HYf4Impfoj1jn7rCDP7WOPDNsMmaBlNAD3SGWYaUmo21D/tbFvsF9xPk
AujZSTXeDovf7Wpd/9mMmPgso4ZdXL8VIHe3Y1r+8kediELRHIADzdvVBoROg/g4wi3adcgALwtM
DdGiy7Nawlsyo/W2ulbsINXnO5AB49bhwRYVySWJKm2fZC3rfWLJ+IW3JpAN5pFEus9xsvNLiJ+m
7H50ycQifP6K8IZ+ZNW5e0wtP4Ga68CJuhJFfrVqn0nGSQ5z5w6QaEHl4PGoGex9nz/GRK8+W9U2
z5pvei6neF6P1cvJriyxKWx6dwjwp+1qFv5uQOzmOpq+GwoaIJa/Hpao6I8mnfcFKKvEWJM4kaHD
9Cxygxbin3Mp2OHzS7ep1/wEhgJny6w8GoSuveNZtmyKRYcLYuMEHhsiVCxTSw+9W1TIS2swJCXV
JpkLJOYU7IhZ/HQXM7uyxuNZdBRT8oNOFAAsAyID4IqTu8BzmnLUCHCfl+vkQtL27KimVUpKIM3q
gJQj+zCtMoclAo+TZjTk+bk+3iCWtsDDMXgaSImIGu4tdIX2LPDGk6htNXggSB0Ga5fGjyW1lKuN
kJFOLhMGyxluuAaYg+SnZhUZYP6Qy7Mcf7hd9mNNxbeudZ/CGHtiDTqC0t7wpYlXL1gGzwY0RRd5
YXwPbHt50WoCYJwSu1Ebms/+OtW7qlp0opXJRBp/WLMfaD1CDx7q0hTGhrwhRDPGFDgJCE5z+G70
kX3nu0lQ+GZ/cGrtuSi8+sFOoeTYJ+ykBU6XttxHvnfTVEkFXJqBfI3qcWd6WClXMyJ8CQC8k4pm
23Qu6scm0S45QTUxMuE7u8SIZrtOykMgLrbtypw+WrXxWZvtO/jEtzCto6NuWvDZc3xKJeMacLZ9
jMaWB2Kf3KYV4MO1Muwt/G397Gj4KEVNHH1ckY2TxcxsTCc2t2mJREEnXeUK5Xvcj1nzU/hZc+lS
s7movcGY7kzocydDIzAH0xLuUndamC0g3Iiq6ZO2FOhXs+Vq2YN9G7vc2DY5bku6IGxk2NykJCgc
UjFqJJekt3ORmSfXk9N219ewHzKVMyryVrQovFl0qOfpWNv7ySaszCLJkYHi2qIbuZDpkhwhdz0s
6Rge5yx0N5NwzwBI8G7MDSz/0X3Mxxq3TWJlpzBt8Mt55j1k7+2M0YXgBwxORuoGi95sxkWYF+Cq
KWHe3k3Bg2TQq2tXreIeIfvW1AmZGkznc58g5hBWGB7JC3puutW7FHXzZPv1bhUliLLisRPeSlL4
mgTNWjR7ryyQThPXjf3JcbapCAHOemt6Rqn7JApiP0JWFvsSbiNlZP1TbwQjMzescsUE5ays7srp
GpEvtV09Jqcyow0XF5tVUnDU5o/XQJyTDMOMI8RiT9rcyLAYDSE+AA1HIKHIvCpQnhcVz7Nacjwd
yfYUwMiKzccxwliqOniCTd+gVDsWEpdRRr9SMsq4aCX8Um2qIlqkxsq4RI35NenNAf+LTPLRJH/U
9wu5K2CPvh/3zdeoNtfAkYVCnfSnnBVSPmMfiHetLHSpL6hNgppVG6MB1dQcjxce5DCh6BK5czHB
7pYpk4UKzVa7I1mh0P+7T6qFqvq1H5tJojXV4aJpD42FfmfoQgGckBh1RyY5qfdQG8GDnQWISz4H
P+FjQxAtCswxJvRPlvHUu4WqXq52P170reRIdORyUO0v1SNjrkWvVu22frSeIv1afHRyf5MrqBY6
iU3zfsF2oSQBLDy0Nei72UHmoe0zmfLsDyGysFhbWaKOutjqsnpXlkLGWMpaaBXSc4NdNOxiiX1V
G03+Oc41a5AJBISB8cQT/h7TCGdJniq1NxfmqgeJBrdpjs6tbF2oOCW1994Htma4EjzBAxWfpEIU
qnpYqyMJmQg1fHFkXCDoFEnlOVMNFXWsspSYn6x07MztLGv2vazjqz1yhYejjXdrkEX7Tm7UXt72
5Gwa8+dRfmsodn1fxL/FV6kgq4T+AhfoXC5w7olLU1dbxFxHh9nKX89JkhdiLSnTVJET+Rf38lIb
fHuuj1OR043WqcBmVB/VRvUba1mCnEguI8ekPLy3IFekjT7LUETUL7biEJuyxqnCv8jfrc/qkHgd
kCjm8AO/cb/HhPKANSJiDitLvKkqyL/vqpKvZBJnfkGkgSzu+6qa/6FwUC+qQzgh7cZuS7+8DgXL
cKXNEOtwZREX7tWFo7FkCOKweItj+t+bVv4F6g9SfwuO9AovZKNSVxcVKW/I0ikPhPqMYKg8OINz
bmT/xQX4eW4TP29xcspwGePRtsAabYaFvNS06gkDk5uMG2XXVimuF9lNUhvu6b/2FtScSBb+61h9
WagX8TtCV1xYI//X/3PQpK6BOu6hYLdvf7zb2pnFqRM/5xq0Fnn3sjmjdi1kHzzFB+Ym8sV0jMNN
0SY85z++c+xk9Vpu1J76xnFmHKZ6Q4VfcEkY6RDUtlMc1ZGAsXJWe77ZAmPrJWub72ozSm2BiFBt
TGtt72qtTEgJGA20BNxE6ntsuffHoaOXB9/hqTJ5LFI3H29vmh2xIBYWR/XZqo/V9/j41aHaTPJD
/zj841skpgtnLk901aCizMRlWCEkDbSopWdHwZNlNtz9KubhOevNRP2M3IT31ocLLOWv3WYh3sFN
HcTu99VijyeIxYR5Ky2Vig6G+sr5pIzb7ED14bSpHjR1NlXX47fdVeoCvJaVdBKPBzo+NFoYwtni
obCOBIO8hyGbzugFtSY+qQ7qx6+vDhPZcFB7ahPXzed1Gszgo8f2p+MtnBZx8AZpoqfR9tFyK3l+
zqMhpUt6i60Lc7b6DrWxu3be1NSgCJmQCZDor1RDhBsoloJIelEzabwImWGPoz7sz4rynMo9dThH
LSvQIkmHcy8tAPp4Gq2/idUmoz7PJnk86Rrczs2fF6G8Jp1okH0PTpxN/W2vT9b9b9e32u0TSqHZ
5HhbdQguLTvkOgzDj/tAXdmiJx3L1sz9bxe/+p6Pn9HoOHDLoo636jUQ4dxP5cwMFmDlX7+g+i+d
I2Or0ejUINRJ3E2Vmi2Vo18ib+pY7v1xqL5gZiS8/F9H5r8FmTaJ0/uPHRlldt2CzsqT8t/7Mu//
9W/MtP0v8CmOCzMay6vh2B+Yac/6l2noDmVm3fq7+fJXX8bEJOt5uinRGKbBf+N//WV3Nc1/0afR
IdBhohWSN/0/6dMAp5Z21t8hbr5uGSZdGhsKtrTRSlbHb30a4joaCBxdeiQh0jo4c/1ie0t4oDRP
ZdkYHlLTjR+idDqXhZ4fRE/UrFkL8xGAHtarYiWGoKhxspbOY601PvZCo9wnq1Zep4XBnymLfT+G
G4+V170zRKj4yvQJvqy3yZOpuHZDXX+C6OqjgcZiun4Jh7Lclf7U3Bp9WV+ylTCHKO1I0kh096Hx
V3+72GHx5ILCyuBhbvEHmY+eoS373tCNCzYP/+KM/bDXGyfcGXFj7+u5SDfV0s3fe18DTKVr/OZO
frEwwB3XOSyAXC/TG9wdjKvJ/DnxaibSPXCYNu8PaeFUn5bFgPsY48cx8+oMeW14mRcHaau21DdD
v/YvXeENm6omN6f2amfDkj5+KQmVQ8p9yJk6XLq5ul1YOiGQO41e89V3fer0WYb+eM73RWJ715Q2
yqElWmmagrrioUKK7ifmUOTsOjGxpMV49Yu/0Po0RkI+rFcB6yOvCcxI/fUZH4VJ0XNsKahZP7XJ
C6qKHyfIXyNPvHGJWMER3yCmjev4SCfrccgo9bjG0+Qa2yQiWaIUerfX0PUftOqadoP/Ki7pg/Dt
8j4aZgqGxbQvZiozC0aH7dIOBJAdsomVa0f+Kpa58jjPo35vwWAo25HQlEEiboo8Pvj8CYZz1bzc
5uHfBH1FWwmfXnFces84d1jQkH+36Ws4eDsrWct7zUPYbzV6daytH9xHxCKkhcXw6oi7xA/zXViZ
zx1JC23gAkQhC/zOM8gcd+2wPvn16G9aGwJBbfTz3ubk7HufQoIgyw+zOZ20udFQGhAWVxb4ucBo
DCjbCY/Qaju+6JP2q+rEN8bK5biw0HoQ2jkaQ/OEo86/2gO6h5k3haSXmEEvnOhsGkNCUj3moNHE
CqJRVzz0Dl7pdPTNe1CRgD7HotuSHP+lNUV2reXGXXuSKsbkGJM1chGo3i5ZvBV+Z4JRZfbq+o+Q
deFHJ7NxAxuy2HW5lZG4nD5lCQEqXFlnL1w8hDrEvbI6u09MOC2N5zzMJoVtnQSlrUPm27YtWsr5
dUlUgUhCyUuYNjXY1fs0KpBpaa6LvVRw+othq1WJu4tZbu76anktF0PbjXzkW5cYdFoL8pxOFKlC
zNIgfKuNuTjj3h3IB6zTYfM8zSWGvTb+RuZIfmobGio2HQ7mrvmuElQGvUY7rC7CvWV9nJL+0jS1
e++KAo6pLv/8hXG7NPFHzFCgKVURIoVkyg9qiiu7qnSsHcY69Clj5l2SKfskYqsFbWs8OVF2TkLT
BPjugVsH2E52zA4+MdpRJ6reiko/uMDBtiVP4BvunU92DzF57UhY1vP1AWn1chJkuy4t7vYyrGNp
BMSwCXmDmlTo0Cik3J+mMaU7QSApsF+SSvOMG83iMdFWBKNO+WzcmkmiYq4PaVt+seiL7eggg+Nu
tt38ggMr6KGz34C00unPtd4JB3tA2AXqEC9Zdra/vpZzWd+5lC9dvRIUX2fKCKv/hoMuOaylS1KQ
XXzWw3BHsSnE/axVnxOscotw90Nj1jeUL0tit+b5sU50meVSx1d3WZ1N48WkuqAYoHBgOzQ1i4G8
p9Z4sDKcJE1f3nmT+7CuAH/aCsMECQLjbeMzySer59s0xgGJTahP09doitbAK2ovKHfYGtPT0iHe
G/QsOY2u21EZdv0gbxOSd+I42SSGhnmn1r7h3Z+e0tC4I112b8XmcOOAgNimOfhBxqHq6rTmA0Ta
T2Lhya//FG5s3NVc/UEsEnHbQb3elDg8N9GMWTgi23wb4RQgl80Kz21nbK3G/Rolof9q4viDoq2z
jjCx+NfhdBxS6FxTSlCJQwcfNrDt7501hZYuIEWRePcltSfrzjW1F1mlKlpneKncoDNC0G666+0w
ho170Q+/Ulpqe00YAzbQKr7aRBpRelmTY5HB+sGP/pYn+lOUzIBRcQ4Rq5MRn/69HsO7ITa8l1TT
3goK13XtpsSgOjE1Afo3RjzQEbL5aIuCqSAP75aJLJKoZeRgWr5Q+vqyOHznWBTxfmgbgNc2liLI
9JCOkj5B+bxmuz702wdfOwHS+UG0pP/aRHCwVhHd0z8jKy/zoBAtGbLvJXmcRdYcypZ/ZUrAeozD
ejZpKtc+laAO20/SlG9hbDfbCcHfuc5iMig8whXnlaI2UVkIbdsUe2RsHDts+s9DPpjbsivmg6NX
/p1njkehU0l1W1xo9miLq99Axqu03jt4qwOGia7WKaL2uvPo6FD3LaPbSSNnMaucL4YO7mV0jJdJ
r2bi7fT7VYa4tpZjP1pcQ9E07Z1KH88oT0P8+oZ9YKSucWvRHp0a45exLF+LIdNfF/0ixtJ/XfBn
MzEiSz3GpL90foDH5iUafUrzvRi660rLs868r7G1EJ+jTW91R+vB9HdQMqpt54PuNyz98j6QuEt6
ij2PUTF1ddrgrTi2HWPiMJDckRe9vstajNWxRaCpj4oDTfRXoxH2QzZR3M1FY14NdKr7tGGkjq0m
wl5Xese2H1QWZPWMeWwlHoFhHcWzSXDj0h5zs6surWESmlbQnaDhc4bu6h253bG6Tt8d+EbhGl6a
OaTvoEtnKTSCxyyPcK2P/sVsqsM4tf65sykAueZdNFjise9vSUyLLoBLz+1SVac6o8ZL1/BCI33d
67FDp6aru4fODy+AKsJrFVKEjLMiOyDkdK5jGZ+dhp5JWtP1cvP8Z7M2zAq0EpLC9NDQ5w/qqJsf
IzE89Z1mP7d4GvMe+XipN2Lv9dFBc6v+WqRfclOUJ69ffrTCpsHmhzDQemxxiZfezCudkr5ra36f
jJLRQsb1ZvRwXHGe6dVExZfJcry9IQAwAN7dOpkhbpOca7+qW+C0yyz2nGkz8KLPnk+0BzCPoUMr
oEXkYKYkCXj+bqy84W6kBUJ+8nSF2qEfwwn/VNcChbC8xqN0bMRXx65+Du0MpXDW907cs8a3LJSt
k9fem5r2aapiWNjNUw9A9CkFzcA0IhOo2Ff9MS1KfS+aJttN4Kre8FjBkQAiuN7rdvbdTZl2WEa3
Q6jnwgY06Q9HNcnzK0041/9c2o9abE13Vmh9ta0YQuF6FLTctkJPuwfdcDZz37sXL8/3DSuYqyCX
y8pLmLfLLxPT+RU3mLspo5VBwZW09aSPNmlZkNCl17shCbGy6ixe+zbt7wumWrM1RUGUDvfMWYtr
waeIpAMSimURcEayRbYVGj280Yz0fe46r4XRAWMEVXwsKnvdGm5mg8gU/SXD6kieUkLySBVRzlxe
rG5IDqYRPrtamxz7RiQHO53uYuZuoLXWU1kP4Xbtued7uZw2tGeqAEbotW8AtniHXT2mzV1tkc8W
TQ++kTSnrD7rQ0qrhrL/ztcXcbYlcIAZdpPiGWQigxG6heQdOiO8Zqt+jenpZINNFOxYMHbWK2Q0
UNJJvNxUCTiXCNRtFZXbwUz0Uzdb5kmjbUWgEA0mjUl4O1VdMHY4vuO8/FGWDLmhRgIPib6IRhfS
XeIeClbvEQPnzM56YNVVbDzNBOAQa66UHtCjliNKl42fija1TmoyxO+Lxmv2IAnWT10y1HIVgAc0
wjU6rf7VzaaJ/jjhka1RP7lzGJELm6ATjvMHAhFh807TOXdg+DgYYLZaZhTbxIbnqk8jPXcLiZGa
lE3uNF9TqhR8JCTj1n3qX8RUfKEMSWKXVuZX3InNaSxFuXO1hFYhWIqSNVHgu0sdeA7aJzDq5nGY
UyzUY4ZQAgIESi37qTW9ZudUix8IRsvAXsLA2Oowmk2i2W9bPM3qi8nowbuf6s1a1MuhDLVg9u3i
MfI17l0ex7Ej+lNFkvt2GWuQLEy294P0KifoyplV+icQvZBZEubUWovkIimq41xwVRI/lByolR9x
tt0AC5m2vHOHeGoMPLDhQQUSyGCGRfsTV6otgtSaf7keiWydz5ia99l3CxTVyTJriNp1za2SEdVb
Wk4nGQorqaakUPq+B9Ulh7zdaMU592E5INnekm1h3Fa1ngI3aWK8gzRuA0bMZpdH6VuaecBdOy9n
iOUxwKkLuvw1xZ111xEUsetXUmf7JoPqFKWsoKbp6LS6tTOM6JY8vvJZr8s3me9DP98/RkwYd8bM
sz5EJXGx5vmpEM54qHrhHfLQhHzDdKWfWbAIiIDHYkieVxg4W3rz1Z72JwwfHwma+1Q73bA16pWn
aDYUDOCOzNML24OraeMhT5dPftogWusx3OQdWglfXpYtciZ9MumeZdlNvdSfEuh7XH44x73STC51
uXxGOYCQxVrI4qtCZ+91M4Eua8gJTbK3wYdrNPoO1XqawfvRc25sQyvPNjQcznjl7nMnjc7WnF1K
w2pOemP/0Ik+BT5VhlsSUJDSJajJyNMgsL3B3reMVcZJ2qkFd0IK+Tbsi6dlgR4yjfqvivlLQP+b
XN5o/L7Y5HPmyAxtanPXnsXnNu4s/riCmNnBSfyrmLjVkoLq5rRo0b6VSLo6w9ibZZinq7gwSVzx
um1M5kLX1eXR0oH7Ja5wj1kNMCfTnZsM4Tf5PObZcZmtQLkVe90aIgT49neMz9tQNFVgTBFG9LBv
j87B17voEGcM9z3P7X1oNV+Rv33v1lPPuvO4drN/U8uYrKosfbqr2qmes+7Yzqm5G8iNetQxAXIO
FyQbdceyvOchXFMhL401vJnD8QsrV74hH8Pz6vWfPHd0TrVh9/dtdU/87IFRvL8LGY8OFqWcnSQc
xhStDoMJwDT3r+s0utve4V607T7fizbTdyKa/V3SrT+9dNV3czOnTMVZhAHqv+aGpj87kWNecbXn
h8StUTqyNmX0KKEBtSfTNvq7PPcg2/RRfHA8IDpe0Z3a8nYGMn81Jjc/JWXYIaIpNdCdLsQAhH+k
9vgMfkTIJ4ciRCSiWfnMTL1A6mojshR9vddkGHwRh68xsLFBkJMbpYhSdZPZTlViufZR6/jFAal/
RuqW1h8GP8f0nKMWoQsGkmzx2q0DnG6ryyFwbg1xxfz8AsFhviJqmMclO65Le78U/XIpctQmadg9
O2hDOrPfujFCN9Ydh7Qvvft+Fo+oKWU95zWbmXQJx3NOA15y5kQFD9UYMY2fZs2nKtzUOp52hssV
Q709BFU38XxpjZEQm5SOdTydtNV70ItOvwcAN2IVHMRU3dd6gROj91EmF/ZOYzg46aa5bQcQA2up
4flcJhR/zrxHdsrz3QLTpE/JadFvBpbDN0k2veW91r023krBoPxGuk3yZOXJW5iOxSUK4y9qxErz
YhN2pRvoOHz3CHVeRgoxq+60T3HG88UErJ0Z6BDioR8PPOSME48VpuwPZtTnr7FpxgSt7CbT529r
F7AhUXGAI2fcTUBmkTKF0QGyHIjlSdBGdKru6BGCJ+PQNyxEBAByLmrG6ltD/rW0FASrZis5+bDF
DybtyBPhNVBsCIyZ9OU4hb0N8YrpXJMiUsz06Jezust9njtHYYK1mZkCGssjutj6c6oBGOrRzJZm
Fu29OZc0o+pilyTTWa24sWM7sMndIULHME6pXlqIlQ2KGJ2IbyHa+4N3aiRKzkFhGjaHIgaX0xHD
dUlmE7pe5sNsmxtyn6tKgy80PFVEBhxWcs1OY4FG1TBLAij9kCIiglZr+X/sndly3Mq5pV/F4Xs4
EkAmEug47ouaB5JVnEndICRRwjzPePr+QJ0+trUd3v0AfcMQ9+ZQrEIl/mGtb8HzSAdl7cuU6NZg
Gqe1R3rVt65fdnTHUg3Nm9mQ6GMy1Vxxkl/gcoWHNPYp8Ru9cQvDuxXFh0tO7zhW07puWncTCu89
BAlDRC9gPoo92Anc3a5NZj6IOYkQh9LNUNkM1+qLK+diN9h1tcFlf0KxUdxkmaEeQrDDcSNew761
vwTGm+8b3Tmy1ckzHR+9gw7OKFRO/DHDxWnkkUFuTfiBC2Iq4pznLm5sCORlGJOhVYpRq5WR7u+W
rU+cDkxzbTd5zDuCiWfcSY0qR/QcXLPFMqy1h+ZBRTXDTOTP1LSh3s4sXteFzBfFXf7SJPejAzIl
Vs53yw6HU2/o/CIlSabd8BQFib7I4RgwQ7/xuC9b5uAfVDNm64YUGIpvCdkFdQ+NOJm/mev6zBs7
pli55pfEuAJG34CmMEAuM4LAOEQGtTUhH8EuT3zoQT15ElbbBDtV9ibcJSYW/Uz0VTboDPhhIVcM
9NttHxjZrgKIjyGzgDvIW30umJXrLLwWxvRQ2HTjqSNBK3f9C7bA+cj9+W6Q7vdeFd5jEpveYymZ
EIzMJlx5HRzk06YJX4yRc7xrMudodCJApulXjyFyfIPi7nYIktcmpe3luIzWGXOGe+Yj62IsEnDT
BLKN1HqM9ZEbFpMNYZtoNxYEp8mcsIAvktWoyvbuYL1bTM1XcedsO3Caryy4Dm5Sv1Tqe99DEGbC
4W56IZBHewt0i/GHG1A5h6N31E6CO6ms7j4DnBndpffxWDw6c6v3VF/jMZ3kHaVOcAxEEh48RFig
cIvmxk8NY50WFhPXynKOvQGfvuvMk0IJwSwYyY/fx/XBAGPk6pz6iHtFbLGLaPLmW19GDm54g3vO
ZF4RaWQ710ASbljgjpMAbVEB5ILVRG1wJH8SC5CGToe0hvmScj9yMFtUgQaeHOg7vfgsUUUSfwkr
KGZsnKQPxmwj+vBGRDl8EB9jxGgwS6bDp0YA4dOjYISya33/i1Hh15IFxyQqqRXFPaavmomrwRcZ
eSxOLtyGKXPJZauGmF2ruFCB2LthWYPqRlZIjg1iFxqjOCj8/E67iB2BPRAzKSxCi1Cpzk53QQPZ
HmG37VTsTYyNIkQVxQAuMhhOI5B0l6eN2W0NrbQOr7QVm7pSxt7O5J0IPLUThHZCZwA8Nlf32Ddo
eLFWrowMbezn44TYP/P3KnrslOR3YfP8e8Wz7orbWAbkaVTOJu3d8UBJzeG6COhMCEabQABh/P6p
IflUKrEDHfbZRJjjIp74/BBQrrMFFcepYjg4DEQgZnCpMUbsVJ+8FnWKvrlAOtAENyD9UO8sC2Rb
pT910c3w8LqGttgl2aHOyeBuoelh/9vj4fg+oj9uWBwVRnIT19777L/9oinMZBUWJPSoRb3xKeGA
qgc7MpyszacwRRig7RmBdZt/SKMY+UKHZv+yMbypP0lVJHu/628+5UDTiNCxCIdvbQhcObCSR00d
BEYI9uU0LXsJWRzlAinKs4GmoacjNE1e6TwhX6n2oableHAWYCvSEqaDxY7VfH2as+wGPJG9p9S1
UQCdcsThNFmApNGFRAiydkbufQNQ9lHIed+W+mmO0x84q3eiwC5czSwyuEsCZfOOkxE2J9PG0mmR
1Pqpb7MkIdFEZ39RIUPK0ttQBaZI5o1rM7rmcUJUP7uWyeAmM+DBQxTwg7Fh7MYLUeXPwl7g9UIs
3CUS5lziB2ocOUGhYPSz+P4EusjGPxcDJikzLoG0ZgkXTxC89LK3nou5hUGa6IPiEDjqSne7oCz8
3VxOz15q25vPHcncFPUZIC+/6+7GjCZxZ7hd8k422yY2qD6UboxTaaqn0BitnTC0fRL59GINo7MV
xOJBFVMIafHUJwasAZQc8m1yLGwqgmhvfLF2wpSbidUk1iXrE3oZ9AMyRLHbZGWwNRXwdHwv9gpP
1qdIa1iUW1ODrZxW8+HXdbkkWU/MGQF4Oc/EqeM00E+Z96HalzoKH4wJuQ1Ujq/aMwcmF163ynPn
4mZ4ReYu+TmKCflyO20cA7uIAWsZ4bl7ZCxsrJqmRR2R+KT0FtI+lLm2TrCKL6EFnUs2vMYgn/Ry
M17bUUFR9Ik4lswQdw6Sfuc7ZYrn2GB2GuJbDXkzpPKBiSPxgqgqDOl9da3yi4h63rz5uU8ogJ3H
sbnOwfhFesiZDF3S4Az9m5GXrwBqMf0g1UP4fyMa3E2AgZaYqudaNI8E1ZwM0gT8qX8o3W6DCgSb
dUhLxCzIIadDmB3RDJn3nNTh1jfc55AvPWns8MOSwq0WUDO+m+EwzMYaA0pQVfaR7UZ3ykKLpxjV
JEM6JFr7jop3ZkJWwUHKmWizZF47bdSs3JuhpR2szAl7wFTcu8lori02SQiULUTjNKxilSU7EPgB
s7swYfoePCQWHMMuN6EwN8mdNAix4RY+RY8B4yfKF1BrHrcdQmjnTWj3rI5nTywjDXHSChPc5GTb
phs/PjVrxEng73DrmpEBnOa1Hwa4TVBm1bM8hLXy9gENkem0w8GeiIwlf/7wqYz7pa2M5amrShJM
Yss4aISAgQXvJQakA+gRIltV0SbZ3kcWGs3W+rQ1Z9ZAk8/oi/kA1qSYptLzbiNHv1EQB5sRSs2n
/g73MXbvUZmHoA7E/lMaiEr4nc0ELUbsRmDiAt4bvojP7FCCbVMIlL/ZIE9eWWW7eRKYNEDzUU8y
w+vEPrCL06wIgMwqyupRSyhV4/iamV6/s93ppVy+zQ8abngVr05j3FMhoLtM/Yvg/Pm83X1+QGTe
gW4GeRwr91qJ8DxaIX+fX6AnX0R6wM8eK4UqNfBtCuIiNDe9DLacdRW9ikVfSMg9AMJ2ebSVz/Me
BriM7Dy7oFrAs+ZT9OHfuhOCH+EFp1J2l7Kdk72T8EZPiumrOwClj9ijtXlN07zcpZdH/vmvIf3a
R2B4dDNa65GsSRaYQBTy7GW8x+O/dnhiIboRXEnhW1LOMJ518RPlzT6FEFbKfhVn+oH7FY7FtoKJ
H0t8eGAB0VqxBCDhlMmZvvVgkWHf6F8tnX3tAmdcRxNSXiOl/M0sS9Ih29+AjlHhEV3P8WznLNVc
DBAG5SmQcBM6JJ62Y41LTVqmvUcl+qIU9wyO82I1+wnzeC+pQUHiJ0CaLbep68ZrlcbBJvXAviQp
INvQ6L1Talo/UQIfJYxoPErYWZabNwOs7mg0X21hPMlovITLlQK4+hwEzqEy5UODDmevG+2vyzZB
x8wZsNb9BE6DOBE/3o0k4laAP/bSrl6mPoZHGCPRb8ezzUToLEW4BKbLB7uGHBwT9UyxO97wSpIJ
8RmNMlyobO/p1lyCU+oaWwFMZxnlP5XJAUGvvAFOj5J/Tl9d3klVh7HD76db4KCH9jURnXWcm0mj
bLR55YKekA3xoxkqqqciatacdP4+6hnmDb7/WNMCrhK3qS9MRGsf13/TuAffyqFcp+V4GsgISlOM
jnoZzNkavGLyVMVGt87D8J5zwmesyBhDsdlGvmaWJiejGTTHrh58uAHgPVrtrhjeEnKZQeAzHGNf
25W/V0mTHgIz0msmduBwDWPXZUochUuCUtAwLsjc9wgU/VGYFDF6upBC3JzryGWagOIGD+ilDRAB
UJikdffVj/Nvgpd45bgwG5TZNRv0G/Zq6KsvuWN9MXC72q3CmIT9RcTfchMJSzG1qAVcYziOILxQ
jJjNOqezXucp8If+obCGIx2PyV0S8KrodxIowpb74xLiMWLWmnS/oXJ+8QY5HczuQ5jGoTEt/2iX
i40jXeeeqa5xzJPX6qTem2Rgr4IqftIsbA+ETh+gWZIjq374BU7pUAaw4Mx+TYp1u/aKn3Xhp28e
iRxlkx2tJky+eHvkrsE6poI8DDKXu9lWPzyCArZxgx+xnVZM730SwWPcVjNZrXA+jpBEiy1/QLAT
mMnWUkE+d7HesACFSu2RjClHMRJS7bxwEazlzEAobEqL/ghhQBBv1LKZ973sEg1pcLDaB9Ej3THq
fD0lEQWeDHhTrXMRfLUXOy/rlO+Yucko4ZOFHDpHwbRPW5cD1+8YNQqSbA1glFz3RzgCAxsik7zp
aQiYND3WdRwckWBNWKVkc9fF/TUgcKfEP5R55gfje3V1O53RSt22s9lu+qDEdRIxruuwgrJSu5g0
2CpzABUHwZ4DKj64RanWtNJvWXcsU/Hh1wOzCXuM95GH14zlF8HPKt/7DIY4rahSRLxJ51t8yCvf
0z2slOkMthjDgp7wUtREq0pUW7ZENmbJYlPUfr5RLpJJDHLtwbL1j/4W5WnE/K/O/B5WlDRxf8cs
y+cNdEEWaDs/ll+s+snWdn3sBjQKEYkny/4K5Q/qj61onAyL9PBWANd3SBBAXOHudJLWLJSRMGQu
clqD2xE8Twvgj6eABbCVoY3vWDq208C+cWDdlUsgvUu3hkIHNlys0+DsiOJNj84mczoPJ+tKVz0L
koggl4Q1LjMLDg1DsmxqkuybN9QYU5cHprAPrircjRZIx0PUVNU6Cq0Pl3lwJc6GGvNtECZPaVmZ
ZDurtV0Z9HeY1VaVQZHMbU4jmUEOVoOWDddxXHeE/FQPdHncpEVaLcTjrSmnTRp101Gm6IDqxtwq
AMlhRrpwNGf3GYOCjR3133StHue27teM+TdlGR/9i+PaGUNT1kbMHSHNd0cBuNPFDHYqGmvrTCLB
EZ17KGVAkvkD20OFf04SKjMmPHeBOTwYNTGDIVdHmagTi9EUbES5j6Vh7n0T7MooSpymENQDbU2r
oDG/s/q1106p7U0TZwxirPEq4jiD4keHU59UNK/RmEQ76c5fqgheMW7zlqHX+OYUt4GHlU+X8htU
62rjDlrsuoj3eVb074h/smVHR3xV6p1ZBBt7TOhbl2/Zpe74UOcQSYtoRIa0/JTBEXJXFeAQJSon
0KKaUdAxto3y3snya5y23on9jbOR/vSThHFIprlza7sYNmkhGgrHZmNbITde8Ao7bFIXXJ0r328l
AcfWY5b2N0FO0IW94M9zrtayKoeFqsuimb3FJsAgXDNIWZVDtg2M4L227vM2n5/LbD9zRcmB0nqw
LHMXxUW5bjT3IpUJZr16EKtReDfoxuwNO/Fxm4H47XPnLU+nbu02HUKX8THISLUi5xVKdxOx3c2W
q6HRbOFTa62g6NdDO2+FiJ86x3x1WR9lEt+8j0zUNYuQ99wzWQz4yncObTrXByIyu7mHwhSeWVPd
DggPSTJwop1nmcQu+q9gVf0NHoBdHIzR2ZG4ZTIVHpYpPnBbhDFdgHuO+n8mu2AGHozVcig4H3Dz
o8u6kth28fXY7EyTy8aVtY+4rzJAJkWnDBruXV1O77jhOvkdVw0LgTJ/Llu4DqL3vkTYDXchkUpZ
uFA1Z/xqHJvndKa1yPuW9wRqsB5gXtSdAjveltWZLFRWj9yXPVZh1PPRi6+cmMKDDJY0YM4pVHsa
8uWdSBrIcvbhB4gWg1Alup7YcOeZ7M/2+Mn2+sRBfX749SlJUOSvSGejorKAuEfi9YSNa/hkF31C
jT4/mAve6B+f/j/8twzQ0qql8Zy9VG4+uWj+YkHoY6ExpdJnTk5HVEXtPsLeBP7hT6iNWuzN+Nri
uMXctvyLNLn//tfnp//uv31+yT++4999icR0tmHaQ56UJOLWjiprFcP/vRB+5m4Dcx4JiiMSeZr8
eWMQ95WEc7zNw/pZDvIj6IL6EsXRsPWdhOiKyj3nLjj20hH5DrwLYgG+SvbITFtwcNRKaIjKk2v1
DAQn1q4dqffp0Mc3XHl7jlgLJic1SQds/DIAcMWUKje5msQKRSmbSsYcilXtSnbROeD/TyG6Y3Qs
sOcPDNv8L1/MxPRuZfqTM3NcF4JjrmuwCzlVu1eSfAbL/EoOQbeZfEizJJUpw4w5JcmeGOgJGb5j
Dvetd6DbpPTA6BjtL6XlX6eAuEjA+7SO1hLz9s0qHRM4YrsxW5agjmYuNA0TT88FxrjNzBBKfN+j
KLIcd2UtFaXjGy9d9lM0XvY4mO+tOf1whijEUuk/B9Xie7AnsIFteSqSJF51I7qaubbkunb3SdnJ
nT/Q2Q9j8TFPMUEKZMN4onlBD81ceuYomNz0jnJh69IR4e7QmMDM7iHz125vPKAisjf8Uc9D7ezp
0sGfmKIGDRF9bxhQrOJpCUHy+uyAifwpN0Kbt9owbUxIYmv65Ys9Z+9uNzyOGYWDUBEVT4bttSgl
w5YgOLthZ++jeVYn267UqV9cyOC7n1LD7Kh56ejGDPo84yJgzuPk7kY8vSm4nlPl6W7td87AYvij
Urxx24ofWDS2cSrGmEEWyTLFqtJtfS7Gi8WuesWhSY53yo1mE2UJLHIsNwuh4X6eusfQcxvW6xj5
617PK8McNWxqsALulBEcqXJ5jFm3JBHj1MFL9wmnII+OWXpGWqxXCw4Uzzq6oZeeJ6/Ytkk2HOTS
4/UF+SZl3/rroEYrAVETOESQWWep51caRSAd+PECbwgPpQ94pUzQfI/m4fPvN+uL7eD+E6O4Y1t+
subJofPOXnWSXNWIa3dA9xa+SB8VkCsAK/usF9Hhq4cupt6xGD99/iBP3RC4hnJ4YOQcOsauZWbQ
h9ig0G1MBBIxiyVKOUDNB5W7hTGdjd5wqAirO/R41bE2TyytFkJvcU4iBTiPdM0YxmnH7+2Z6RMS
FGhnDc3jpCuDC4d6GI0r3X/i7Sjy3uuQXlDqBnXq0K+nkvItTcZVTOq2Ml+hwedr2/O/NqV5Y8dk
fab6fc7Tt7Hu0TSOxUEP/rvthz5b7Lh77IkBFbMIT10IMAHOv5S2RPKcEnjY+W9m1QnChoEdVdH0
npTlxMafeVSP12rrxz4vrAjFY6Ewcmd6X4cJsHuEDCtR4UUeUpzaMnrIsYGTYJq+aFd7t0ZKvU77
sNVspFhNu/ElW2gnhh/ujEKGt3HreMcxjwShHKeuHORNMXrGoYtqNo61x0ioUmi8w4vZmbQzXx0r
TW7y+WuOvmiq9MPIKCdg41gi6tg1U3ifLl3UoIuCyRS6BZfNA3vHeMNC7clNmXOkXazXzbJ1KErv
W4z7ADVXl29N4lxO1nL5tYpRvdfwtAf53KxZL59Dq6S+T5huCSpSYNU62vt5cxcGDnurMn6NS8C1
HvD7DW6K6jTrlrtYNgUzpx8ZB4TJZ+s4QAfcOWwdpnGbYl5Zz5Pn0dKogOOfu2zYD++9F40nuxuH
Xx+8cmbibzE3ICfqNjf7fm+yiXBtREFpdcxT3N+46kBiifK+J/MMLshw+vzQYedlZgJjv3f9lzEZ
CTh2ayIqVNRt7X78yATOKtdD6lyRaEzJVEB4au2k3UgreMozCkWcE4QMMbA+OZ1g7LR8mIueEWHL
ZvHTqkcQ08tc8rVZg3ExdqzubOVL01N/WFGSM1zle1AA0FgtZxpJeD89F/vbEMkXiV0u4tI4eJXN
zrOvb130Te9lyQavRGiW++NrvWywCxfKlBiIiPCN8Ni7pbj0Dep33Ulc1ZHxgl4xm/3oisi4XY+G
JC5DJ3I3NATK+s7IHkCQqVa6ebdhHBeeZ+MnmRsGnYQ8O8DuL2S3UIDOZv2DeJ98nao+WONS5a5i
vw0di2IhEGOpwY0uiaxumJ/D5mLYRF3W3ZLxcay9vHjwAeyPjf1IpMT8bhTF2dPD+COzSQu6DmoO
3+uMnfZsgAdBDoA62SUpg63diwU6Pp7VsOtjJvgTloE5ZIlKoE30ZnXeO+yhmmSCVw12Ks3FNSDe
iG5pUBuZ2z99jRg1LgJjFdcuiQy9RW+YI9iy8aJszDAAOxD5PwgJQ0fdgoJYImiDYs5vJ41EtDZn
71EvEnByG9wvJjD8srm2Qj04FRAbVQfJsXHdnZtVz8yoWFyli1sgm3co476q+CrHKHzKa5MxeqQ2
EUt93hmcbLqKv1ppTWasj5qybclMp8oujypAVJIUxSPZZBgfRIO+uBG0s9XDgGxUenb/3W3dgVsJ
kVdliBGXynal8geH4I0bHwh5NZn4BSPTRyuAsGuqygAHjIkpitfRCXV5DFxmsNb0w7PTm3xBUiWD
/GlV4dGtkXzTvDs7UK3m2utsRR6aaR45Cru9RGHxiOeLPhdP0w8VHMzZKA8zFe5GB3N3DkKFY6Yz
r7VCqj3WrBW149xYXbGfiqG67UObIHenC/eJBR+MuIL81nXEfYtcGvky6e1BlbBdjRmm9rVwOdM7
872xINlGpL+d9LKm+PyQ0ROektchbMvbPInL26yOCNcqma7++pRB/h6KF9mJ1CqTnIer24Zv4YTH
K3PZ8HSl9RC7vtrYXo+eqorKbWpUi03EMxZUx3pJQ+G8G5OtGlvQNr7THlvdvGk9JyT4Ls95yeRG
Jqa8qRLjWXWWt2UOkG/b8KepneUWOb2wDiLwfgYuBHSQ6DTWwZ3PuomStVw1ZYLINZ1PTah8MniD
HXHipyickqv7ODgJEiKV52u36BBIeHBW6tzcNgNyTMwblMSWZJZUYpopOIwPRpa7W9c30l+W0O/j
/wp+FNdfzsC/YN67whZum7//VYk/GgYVfkYL26ClMQ/+lr7bhX4akUAEwMVqMPHMjXXbt+IUWa13
z9O1wzJN3Ku0Ab4wt9k6cmq4i7P5n3NMKZRSiNnTKUpRtMQvfeNS4GapdYqSyDggX8mytetkOJdL
+7+tUHYaWuuC4LZNUDYHZ4wIiqaERzEAGbxNvQbvR2ee7QQdfmESrxuYWNqZJ4UHq/TfU2KZbxuv
io9WZ19Kfw5u//HBJZv5kAbdU2BW7LUkdVKPAk5M2pnZrzXlthTmQ6c9/0+eRqn++DS6tsm+S2rX
5qn8jY85hBgiZig2h3bQH8CYzfeujvt1YhMRgunGYcLRR2/zWzk1aH5IMdgwxrcfUDsq5CBpcSTV
yH5g/9pcQEft0CxgYJEZ9heG3Y+8cTHjdPpJTI1xTDzgYYzkrmMSOxue+2ZbOM731KwbsA5ReG9h
Q0RyEX5JazgxPREgL2Y05htZSAanMtRr5J/+nTa7oztO1RlJ6LW18OnJpjq27J2pzxrzxZXsz//J
VvtvLjfiW//gT/VslxLQcrDJav1bHCusH2Jz0AUcOsvfjHlGHobf7MuBcCYntiZKSZg/KI7acy+Q
sob9LuYa2A92Fx0ZD9/5uSduQjYUeoKr8GlgixWcZhUob5uxb1x/qDILLu62GufpORuju1FkI0hK
tIyGn70bcdw/GoM8o+H5z38bv/ff/nEOf6CDXNiUy///J/NtPuFizfsZ2TshcEfkpYxPd0NBXGlY
NlgggwKah+SFYHsld3bVYJo3IuMbfCPuXQVFcJ2WBwl6FOwYy1b2p2A7p048154aNrrOGHVzWa2a
uUC8wsb2EtiagKj/+Veiwjtt2e3d1MEtMqyk/d5zRDpiyl+d1q937h7xz3jClWvezUWTb4JAaGKC
smMm2cblo3gRbfweWX30THVDcCIOmIPUnfVArEq5QouEEHOYHCTqxitTH+cRqwTchTgi/4qeY10U
RBxV7E0OU+ocHXtjYks7W+G1di2SVQPTfeSmd0Ja3q2HKg1vSs8J72hmORB8vJR1PPpnwnBf+8bp
f/Qsu3zZfim6aULjjhTUUg8tARc/Eq2qlala+Vgyy9+X2QiVnYZ6Y5gYSbMKOZ/ueuetGouLWc/q
B0frgeknOVTOiKE2IiO17dzgKfZlCvRGOXfY7HBcGBm8Dgb4CSbDONxx3653M1GG7bBr5rJ5x/aG
cLw58t7Fvzt47Y0V43KRRMXbQw0JT8Pn9BApoMWSpzgk2ZzMyGmvWqSYfWxplFWtvU0pM0KyZd//
81Vo//EkUlqbSi9IIaHN399hLHgiw8aTe/AYmB4E0mWb0eat7l/T3rpGGlq+DGpnyzDROhPfWjDy
S4IDEno6fndot/Wyc4yE9S1TzHkBhQV7LdiTi0mx6Z2mzexh77AanALdoqqfCW/SbQNTcmIG2dTu
1i6Am5Ks+I6wDdEG09G1zOZb0fKVqTuoA/ClP3nzLWzj34zvqClwvTm21LYpzN8OFkNVxtxZOjyA
l7lEyWRdrIkIRCc1orsA7mmWW8QgBflTYZHgJHvRPdHRXIyho8Gsm+7aSDyWsHXY/qjg1vBTZxlW
2shk8CyXPervIOtRDi5CyHn8auL+W9kGDsAgjp95E5Ub2FsiqZs7xw5PVqFILiXuLx0h8sHQUxvY
lmpXqX3D/mszs876k6fAdP740kMkkMpz8HswfTThDPzz+aN7UeIIrsJDb5X9ZUoD97YDMWhm1puj
2/Z+DpzwVAXRd6iT+Fej8nWI/E2tA7hpWjCQy7zyPU1AJpmP6ZSgYs4s+ynTgVxVUOpdbiJnVdX9
qxe9+8gUrv3Qf6tGIQ5WNeFzM6R4sWNNSpHDO62J8atMxaW1feT7rLHDIn3JWbxd5qh+NYI2Au6W
xKfGqLtHT598H0Rqx0RoU2UghbquuKalGC41K+SbMZi+uKLpkZlmu6aEWhcp56WZYnVpAXheOC/f
UhmJjWOZXKaQPh7QD9k3sAbuLICItIYZ9pDBuO1wFUGOkwpM61xeGlY1m3aybj+1JZzZxyal5e8F
4FE1VfNDqcwHtyMJu6vqB9tu3RsypNEM0wzC8EVxjF5yz671bBTktZltTmZQp3BTzCRdzd65FRWr
gkFEHHnuvTK7ZA/lRazDNpBQ5hGkYlMMSokCXZdEt6jGQLSE/GVEX7Zj/vGhJ09scVODjXEhnQ5d
6l/TzLwwcUj3cZ/W29JFSdzkQb2NaN9h32bVZnQ14jvTSHaRleRXEXUHJKfI9yL6ch8WI815QAJu
OMRnNN3NyjEYmqvQ9bdmZVp72SYcBS8UV9R/KRM9Iwz3cfNNmUD36nlCyjX370LbzX4OEaHgjKT2
6zA4ljkkBeCCCxA1/Fml1hXd5q2JZOsyZAxH4R/vXYQ5q4q261qnnbd1tLK348TAJZrMhNV6jhZQ
o7aYIvGEz7y4T8MxAl/Jd4a+Q60+uy8oxVYQZeItClPnhsgCFjylbzz/5wPVtH5jn1PUOdrS0jFd
aUrHk7+VyCFZX9HUa4OweAbWi4nwAoqfvHeYY6tplh89TfRDXsb+ZjKbdFtqSUJBaH7pcx1AT2Bw
Z8RwJQoPKFBDnsURrNa4BpP5pECeH2qQBbteD+bBtp3XFpzhWE7ZrSpUc2knA+le1TcrO0zbO883
1p5yCxq86xgm4XVZ991TkOKtMMkBinJUvz7LeVdYRJX2ZOdlbc/3BYxTgN2m3IXs5NYpED/0aujI
vRXqVsmMtXlhmmyGi6+szZlUu8VtF4Yl6n6ux0iZ+s5K22ptO1GzC4cajqKJdTub2tdssPR1SKKt
jdts8entwItlsO2+66k5EuyxRmh5taxvjC96kqjYlhfxbqaIuNNUuNxJhuEAPAT9iRNvBg7k7dDz
WwKLCD2R+cDOnODa5jGSG1owVnPTEe6F2nz64JU+2w5jvdQv50PGxGaVOoP3go32Npkq6BTyPp+B
LlB42ySDedgBW10dsM+HOBM8eyuxYa/mKrcvSU5pjjDpBh3m2jRKig2MXgSiDsg8Cn128kDskLEv
orZFCYG4Gr2Leopx3jD5crNNv4QWx0kxHzw3qe4i9CAz2IqtDDDjoZKMgzj77iUIA7wYgnPtW2dL
41X8vGL/f/DCnwUv2KbznzE/P4a/vBd18te//PjEBh0//v5X69c3/V/Aj/k3JsjEXvNWh6Tvam6x
w4+m/ftfDe39TbP0FQ5pN5T2hJX+I3hB/U2YylVCOBrMD6fF/wB+pPib9DxbeaYtXOXZ/MD//V//
0p03v33+z936Qi36lyrHVUt9o4CCQDBwHee3DgO3fIWmPiiOkwjSSw/G+cFHsxUj+x6YSy1rU5Cu
ngTK6P9UDnXdnA7ur+vrXx7VvzyKpZn9NUpYnjEll0eB8UbwNPFcmO5vB2LfCAN1Pwv8nAZgVyry
zr3sdu5xe6qZ+/OU1be1o1kaWCsnMI1toKBJj2W4DxXnkCTe60/6Skv/8SFJaByWFlpiQ3V/e2Jq
g+lG6eIrtybkpklqtBvRzeY6TfVH1sbimo4EdhYNNiE7+CYVcP5OoWwxXWZKynggNVZvu3zoWF8o
nx8AYkhjDkWOsxBfhTHsS7sy11jYkbIBjt8UGhnG0BwYpfknIxj/7LazFGu/PclKoOFgKOwQ9fH7
XQe5BxyYps6PwpuJMdajuXXDgnt95K/t0pMHy8eU2hCMfDBLuU8ygGxIJ4q2vHHH/CkqtHXJLffV
twib/pNbIpf6Hx4bF7otHUj4LLF/K7bbpo3rwdUZU/fhwR/Ao9giPRbCmfaBgJ3feIxrJ7t6V14H
4Q1d7coaKjomOgHbT+ZLZlxYA/3p4/rDhemYvAl5VNymBS/UbwVwLAwSSZvag5e9qIL12hZoy5Ux
1f+HvfPYblzbsuy/VB85zoFHozok6I0cJYWig6Fw8B44MF+fE4ybGe/dV/VyVL86GCQlUTTAMXuv
NReS+uLcYYKhpwvVShYJKYHDW5UPaI4KeMpEwstLrqL/4cS0/r4vYQghMcXVLY9MFk93l5f8DzUB
QnXFHAaj2huJHDBhBNrJRncidFe7eFncvGQBnjkjfAK9T1S4tDcTyOz1bKKcyBsCKURQjdfCLNk2
KuA9aszM42SEB6KlBE2CcOXAur3MRjazt9KctZWaWBFHebaVoHFhbguZNBc5PiSuZR1GrbRWc6XP
PgQTerqjgbVq+sa6Ta1dnJPbtizPZuvgoKnag2WUH1HHKofafrbKElYoWntll0sECwa+KxI+hIK/
4qRGZBXZvT86LA5Z/oxsrUnysL0mZruIHWgoBuXjnL39+zMR+Ma/XCeOJSWPc90DfGSt/88fcJF7
LrMqQkAdfJGt5+XVCMFjFJ530hMEYQjdcO/WrnocAxILCnM+zWmBhCeCR9WjxLI7LfULqYUnTzU/
m9yZtlPNBzT1P4ao5L1PdXBKF+ZGFDjfqxq9ShxPHp+v7rMdI+fd0aqPoEvXFAa8NaCgdkeT3zkO
uvmYuvqNQF91iFoHa0LD4X4r9cLw2Nn9I2ZoVlURRvtWk9HD/ZBFHiHmbnkYQFBu6JydnLZ45mvs
r1k3jvu2s+RNmcX0FAUPI4zax6LL5U6kM15JfN0QzaMHL6lqTMxC23DyzEj42BpBCLC6HDmWsJq1
lFW4BrNZb1GWFoeqSA6mOaeX7k5Bsb5NvV744yjDC3kfYjvPfXZggvOF3SdbLm7Y8HqTQtxozbM9
hH5yJjm8O9s0tq90AeOLRCmb62H4lCfvk9b2qPzYZkQSCeCdJFaAayao4cre89Fl/w7HHvPxnaIx
RHWDqLh0jpkYnZXEX39gYmenJnKFKBx3uXT7iYZH3J77GMxQN09HkBkjGSvVNst7Y5+2Ae1S9epW
pYsVm+/Ihka5riND+s7QdlvDEB9WhCQDiwyi98GyzklXHoxcu8L/LTaOljkLJvbg1U78BFvglBNk
cCbfO34KNBU/iYQ2MQJ4oiDKeqfRYXjpCydgZF5cF6O5lbodni265tfaLSbIN5wtOnwuiA4I/5zE
MSnH1k/44cG9GI3Y9VX3FVRHcW5HWfiT17fr3sFaQFDBcXJA0RgTs3yihegwFOGu9pglZ3M5tHCN
gJhE13R2gq0nuwgwuWSYRduWABI4aiTzPYwiCreJItJ17kW8KuwmO9z7NiWt6MeA3KMYwc2hnvrP
samnxz7XxkfV5W+k3ZzmvjP281K2NkWtoWI1WW9wzzDFDR0CH/ICBZqmYmXjQj9a2YzP2XOwoHGw
wgafrptFq/vd2StIxVt+kFq8j04Bwbk/huR2QOqKKDvXy/l8/xUDuhmi0MLceHnsLlAnBQy/DZ+a
5QCNzz1wkRDUuNydagbTxojGi4kW5f6QSbICwUsSiwAre+G50Q7RYfiSYh6FWGxi9NZNDRc9B0EE
ExKx+SqW34hc0e8ztwugrF1oGdqP90MH6Pc4mdP3+728cecrb88fWTji/FHk6sRR9nI/jCpA7uMU
24lBG71BNwbsBtHGOVCZmyzPj/NYV/CDho6sBK97CfFXM8HOZ62i0dcbHrV74eAebYcXo1S+LMO3
qsidfWRhTuwtnGel3fabrq8SkLitdu3bFGP4rKOdC+rqw63VOrZ/EJEdv2JtP+VCkXqUWW/Saj36
T7lzkCYeJzJcHL/Wx+9Z2XtUa1cw6r66tHgfqZcF/fTW292JcuDOiYC62hS3QZkrWH+yQdtr+Qk2
epDyRL1zXWy01kQJOWQHK7NQxQy05uLcOvcN0sLYaZpdamZoWZwZvBLqwpVXD4ib85Rg6AEVtUpS
eRBV/EtnaNt6CCQYucAIZmRj+A1hamu5m0vaYZFR+DmMnqcoy7/SaI22JoPvPqf8XTS9e4VFFVH4
H1atUPlOVEgttUl/RX+BOntq60cau0+xGG7BqNmbgYCBNfWdACszZlxQEdiQ3PCSRXH/+9PMzFk7
zEVD6Vk3wCjRcY+Tdwsm1KPobD+hH/t7fJoz17hNnMtN+8UV6EaZqa6QwYeTF3sY79zxxUGhteut
E6UaawdnASG4Z9rkVY3VcRgo0bW0gswY8Ta0CDBLDBI2mSsm3p11izB0bSbznvp8vZd4KYnPKj7C
bAaYF5LJspSVChgzu5T6gxgH6CxejByqRhTTNmsvkvmJ7+/RDePh1IWw+qoZlAJsfXrMYOLcCOdd
VjYInFwkc9hgiqBA4+4SwcNbm8jWAvsyEv1BZQgzDa7Zb0IrGtar/aZCs7seih4IiEKEMsZddB4N
eeoidzhjyjFkMV9lr05FmWjv87yfPKR4A2qAPQakdG/E1XXu3WLLhizbOXWB4leLKKNN2yhV7/jY
WK6MwU0YwD9SYb2kIQ65PhIrTkftDeUgVvex3HlUdH3qufOjWz8tfetj0Mbh1qnGin9PP0J0LhOr
mk/u2KQH6FHLRCCzB5G79pEk9EucJADZIS+kdU44m5uzAg+ZWaeq9M7Rsg7Ite3YWQ0AYtM6zi2k
DFjnSfmdEsqi3aiSvdFXF8pg5VV4P6MFnxIExhcWNdYhtZqfCHi1dS1Afmqdh97HcI7WBMGnsHNr
E2bJgGIYxodtzvJU4J+66G5Xo4xOSbDuRgpocOwXfa/5WRJs8xE70RtgcIRylOLXGFpiv89ygJEg
IQ5gSJpjD0/Pbqqd2wLudGOFO6TGb4M4Hx8bEPISZX5LsTy1H2WSAw4ld6WqygOOHLitzpKGkgAB
ch1AHvcXjwG+fap671JiIQCHSLEQZ51Yd30sLh4IsTnMJerbG10eSpS5ig9GNzL7u3RorTj5qKNJ
u3Ro203e2aQ13QPh0MjBzDg/jRHAGi/poXCxRq17Zew9o37IiKTZIwbGAF0dSkVlSY0/G6soL0Pp
Dv4cNL+q2cW6EjKBo0zHDYiSMkEv7C59kaw0jCOTGsYevrw1BBacHmFRLwpCCtg0A/weEY6uKgPV
CG8hjSFqplqpHfSEs2l5Dmzc8E7AmyFNAiSLnGLlzbhlUBF1GyMoICuk1mYMO+ae0POIeaFKWdSb
IKi0M/mumT83Vuqjut5wmuh+163jxP5JGXt+jLqNjkLoQBve3UGLQlg/uegaeszqcNJAqtjom4gz
aT2V3frBx1NLAb9q6tNAp7CMjFuDd8EN4W+MffkezEO17WLvpvcQ8DEH+/1Ql0ANcK0ybtAYtN3k
tZ/Er8YKYVtNTvLc9DkvbjI+ldJmmGZ5tZVaR79IUwOWJFWdspj/k1lcuh3gWYrfydVuHdam5P3t
tYg4svvdvlfjmZmFj1i5pwg83FVZWFT6PD+kmrdR9WBfXGwGaKYthZzAJqcpT3Tf0dP8i4yCR21I
1E/DaQ/UHi6IuUbStSgsNnlhn3TXs05e2/cboXSyhiUXCI/Ew2CfyCwHDzWTWJAgc2g44/hJdf8r
0KyN8syVmTsR0qJ4ODc9uJ5epNUaI9lwsh2IB3HENslsdO5qwQ9P4rQcBvyusZV/bdiQnVQYh+f7
rfvBiVTkDwLJKeomDS+rMLWTl2D10JV5vP8KcvsjKYIalEXvl9OhMVViumpWYhxtzdZ/Hwq0MYB9
6wD+JSJTVFerCfQgJiJRZng14w9RJ9NWE1fJlu7JrB/HzLYfNaJVhjKontGnWvuaCs5KU1OFuojH
emtsUJYqesD4t1hKa3IzT1HzXMJndbuufrzfC6Quj4DPktX9brgnQrvbchrTt7bzeGO7VrXhlDGe
Uls3ntCHkCEJEHQdoY7FpNMlh9oAmD/acryKoTtTJ61fiFBYM208O9INj+VU5yiReDkN4qmz66Wv
Mhics+zcg2sOjm+KCptVGMnnLpXiGXXF2mx5gUHnmduSZkcc63ivJVIpvV8uHyhf+gK80kk1Q55S
IPO0INRq2oNsMeJOM0ZcQpQQPd7vYxIRK8escImUICLYIJ20yXXXep5NlKvpVpla+Gz0brObjdHF
r4kwUbGw64dxPt4PZeb2+T/cj/Dyc72N80bnc2bKnOyfqJ6mjS33tlNDoKytp6zqsTNzEZ1YlxO6
h7Y4z7HW8xfJyYlCDEktqGxULVs9tr4AHuVyQEIKhgl7XYH9oIhdutVhju4q+9KU9jdyJcOThhhC
eLiP8jw+q1KAv53CJzEkV2+Orw0WM7vTb6zw9onsie3jpU4SxyltJIZIhGIds4BrwV5JpvErXfl0
XevJu0a0uJwFtowkvpHwRFWAQEzWaCogDIk8mAVB7H23ZvPTmZ394KpXUFLkPM4fcMlm3y5iwvhu
dGVienJJSWiixg7QpXEztMBK2mGfmN0Ti5P3aJlhMnNAS7ZtBfS0qt7rMjmE2UFvose0sINdF7DC
1dtwJQuSeIKhLBgrQkr802FxfbUk+ohWfJb9M+v8YBNAAF3NI6sa2Tio3IwAZ4sa98o04f4rTe4z
m2uqlgSYibJZC7f/aWpgBmwr/RzTuUJL6b7rJdqwAuVDwArdDdE0UGoDUZf5CTUl3N0Ml/cD6CW7
iey9TLyf7cz7TPp2B53xIN1ObEzTerLjEaEpmeZ6KaHKFhWCK1NsB4UWLgUo6VeJvk9s7Rk8cbst
a+VgN82+4YdmEb+Ud3KSC1L3TeiehrrTjVdISGCXoh0l1CSsCJjHtsvUuY4V26Eyl7+CxRA+4Kmb
NeZtTbIQwDTzmX4YgDwfK4F/NqzHfLtUkItq7n4wcDwwDNHyNnQIr1pImuRAw8TIy1+DNZrrILH0
rRw96w2+19WrrQVD4FEBtYnjIxiU/VVkvNpe9aXBfHWMK7bApof7HhpQctbrFnFH5TylpNisRNF8
jYuyeucrQTMdvDU1GU5xA/+s7xI6OfW8Q+sZr0ngDvDHpWJlMYawaU/RxEsS5DKDgpljRFct8/wu
1ptrB6tl23baG9KRaxGza0+mJSGjYvpyAxylWJ6bddAE0b4DJLubxbM3X3sgPLsW9t9THFMxRJ8L
WNZembbjsCm39Z1abP5lAK49q3Q2S69CdgJcnAE52uxa9kI1H+KCR6kxElSNCVs6a2r6SEjePav7
WlA4Wg0oX0p9jLaMews7QjwYmXQeIwrUhWY/ugmxF5P4pO0NvSV0zBNmtWmfwAauWUvtUuU+idm+
zDgT1qklrR3GSrnKFKCWdFDdJrsNFJWJ1U2UT5W6fijr+MUBLq7NgXvmW1NrsEjlidQiZ+OmlJST
MkcnM9snM+XqPzhjWm+lcjpSo5g3Qk1/9SbLOLBQOJdpOPhpy6vPzOTJtYfgtUzggFXTm+NBYi5C
OstiAkbjRk25nvHq+3JIn0ASMW7h3ztKAHIS0g0t6IyGMT3UnnMaLFz9AN7nmmpkD0QJP08XemYs
goBtUb0f2lpfAwAkChQVWIcTQCthrYTVaMABLZk3c6fcBs78SgQD+R+Uruf1/WYrYwTsbWCs4q76
6tI5X43iVhbeVkMVS9boIlisFsFiVLGnpHOL4fgbzLpv4BTc48wasFgp3XKP9/sF4a/kGUYH4t1o
KS420GY53O/eD6ac8fn/X38cVPY//vbgeO2WQLoXVy92shrWtbI/nJQ8udbMdEJwNXObT0W6VzAx
9s3yC0sy1VyC/a0ttLRegyd6Ed7fDyqZ5Hb6EbEHN2gis1iDmIRwLtNwudoPfUW3po/VEwz0Mz1z
lxAI7O2EKH5OOamEmoHJNl88M7P+0OYw89jruhss19pK2tEAFSqZn4MaX6aDrhnmR/iEH6IlviF2
1CuSXuMf4rrG0AOd1+inSaLH3lXe4Lz0yMAh5rvvYszLm0fM8W12KkAIyOEVbvXSTo8DVIhrNMW1
bzkalmI8mKGXISlTGeFVkdiHHbnYQ9tTyZiKw4xgi4p2l+srbaRdizpzRXHVfIHwU+CQOXrl/IMv
22HI1gAVDIW7cvWk8+Nq+oJo3rsOEdyCzLMrNorEiM7Mxk1bsgOczAUUTFk3o7LSZ2H5YCXtxS3L
4lT3JBFxJvuawAGrypgC0RiR+giQwp3TL3aeN6dg8XUGMSK7ln7ZOc2KqyFL7a1CZoVnEEB81oUK
mreHOJUQ3u9jGu0ID9ipGVWbg+QdxUFQ7IMoKt7KIjgtGO/PPqB6h6ROXWGfZlemaDZKntpULMY/
w4oaTw8o0hnNDxVGT3YQOz9B0fkKmbPOGPOwYEIXXXi9asS0r83W/pZDzmfrBafEWRz1WR89eyMN
HdVT5GVD7fhl2KYHXRsM38lNzHABWZqw2XJ/MpCyzlrXUpqbsZsOyU7U444SR3sEuoW/KOptMC1h
Rj2wlL5m99rZabTQh85t+mz2f6GD3LOhRCtIqhZRwcVDKpW8UWwjCUpjis+96WSxg5uMEilsF/Sb
5Z5T047raeZfO3q8K0Dj2r4x+45IxOIWsUfAS8ouOGzyeA0qrkQl363tYEqIBS21pzG8IB5yLklD
nLvQ7O8N/r+D9bUYYWWT+iDHcdE9CP2EcpkPBuXvYUhGbdtUyrkMTU44eBGf5ZK6CuwRJgUUJ8bM
i8Jy9KTn9ieuIKKHSegu74kMotXWesQkJVEW1Xb/3LdMxm0oXKQ684+2ztUe3HMCbZ4QWvpWWEgE
DdwG13XSQA91MMHjMAbIlgz4UjQ4i0MKMbzvp48o6liiD82SW0RZyrOMHW0j+1mKzxpv/RbmIFNY
536xK6IOoioyjlk8W1Qxqm2v65xjI6CpNJzf4qku9vo0vPBtTQe78NgDpQrHg96bK8dFf4GfTt+l
oQAbzgnGEAEhI/HWM0TxfVvy+5HRvHsLOFbRRqon0Z9U1p0pc1rnUX44ff5QIBN8imawsUiFuotG
UnNuMqU1QwvWZvqYvOHqLUrfEKWvxcd7nGL0XbM7nJRtnxIdKxBMy/ew0MrHvg7OTtRzBaKqx+JK
y4bM3QcP6iaZtRgf57B9mCltI8HWfXPo4+2M6+jUxf3zTO7bxrV+1AbJ65aO/CTUWGwTk7lpjWLZ
qcP1qjVYsQrK02A4O9u24OUM3XcxwO5aHC1+q7CcqX3ZIIbMyxGqeK30xSLsbLT5MtQunriJVGlR
VdHmXjlo89z2g8Vg7IXFvnGG4qBS1a9jlMD7KeXjME3zCpfA+WheJwZlK+geJl01SOXTl3DU4yuC
Iv2UwqC3a1NsxskDlRZV5QWBkPTYRXq6bi+izi3wLvMYUdAbenA8c8v2n1Jx9c5ozypcoMTB+va1
mw+k/R57w4yvtkavmUUS7HRBvuEDyESWuHSeHqOW4dBoOg1mmsaT6iHuHooBYwPiwQxwIrZ9upVs
QjYhXQlSIfn8WNjapwji+qkvvddhxCle602wlk1hvDoAChh4+KOKqJ0o6BFnliLRT+Dtfyojs0Hg
JNqx6J9JAu+/kDH6pe+YYZ1iLnagU6G6ZKbcVSjNDmGPmQhZHVE2tMawixm7kli+9SCEuqL5Bb/D
wi/pzDN4befgjeWbKRMyHlq9Xk8FDo+sCojczqHxWmjRnlyewo9dGLDw+AlRihD0hWs1OvuY/f+p
XaxTljfZp5I1I6hkQHNK73bscOuLpWH/QqK1K6xSXuLIfhO52e8Zq95oVSAtKsoaUsKytJANDV+g
wtSXYCH7ugtdxJsGLDTY0TfMDmRb9GFK4SSQO8XUCwZJn4+ElKudGU9nyXIDPwqHWGdEbsL+FAys
CCvkgquettQxtmk2I3m6kdOI1TvRYl+rT1RSgbsaxZICrf3KAhR5+CGrm2G66kEjychyP4Q1WTcU
mvZtpujfDelHLFR3cTAbkJgT4LSUgi1iEhz5RGbqdPGtmyrrCgeIfp7bpX5A4QxIrpmfohCqWNFg
Jqzhx55GTWeDSGowknysWcI0fALOSavVw/inDe1l20eEnNsicw9e9wZwkM6BTIK17aRtvrKZ2Cm3
6tz8rVjGubkJKFms7JYBgxc4kqVIV2DltXILTJKin/ObkhMunFFWT0MdNPuqb2tS2a1xVaKlIMCa
+WXWg1BnRqyGa2S5cptkNOJV0b3qgFH3xRAkEx1tWkx3NwqR97PHkJy2zkNTN4j2lsN92Mm4gtGh
pHtnfKBpyVq97twCiT5tanOU7cXCcRxCQUBURrQmAVP0z2T6EC23nFj7mZZsuotusPdDJumNespX
TcZjQYGKT7Vngl+hcbYuOK7R2lRzmh2iJGenEEV0WR12oJ7xWjQZ0yTZZZBIiI2Yi9C+DN2Y7Idc
XKASH70WGIIH7exAJqHaM+7NGwNdJMXYHD5VOX9GQAvZIefeSy/jS9E14iMw5sKPBrvYiFk+9i0b
/zzvKzQooFFbskV2EASB74ns6yAh6qWDByHcgu+CM+TNQ1HMev/oCCO8NZ2kYDdOJ6Tauh8lTr9C
5PN9iswGSHY5bLRIP0X0jT5GEfqzjZ+9YUl6lRURx+aIIq+2kNlRQDkqlnrSKeU3gBtbAkXoHrAI
LVyqf+BOGnqbOpWdnTJ0EJB1692Swtt5eMIG1cZn2OpnTeX6UcqmfqhFSX+y2aSpXn3C48EV13+3
yqLcB1473XB/nigt3OIKSje4DBxtizvpfmYEotqZLDk2VZeVvp7nwSFDfr3m5OaMb9NXs6nF2qWc
gXDXbJ7I5/anSA9Wwpi6dU2pjD7UVxURjCGZN1Y04xvUzPJGA1z4WUE/R7F321LZYttHu3Pdx+2z
IhPgUJdUKpJxyUdqyvGt8KyfWjvzUJaJHetM/RUcreej/59390GYgHOXcY41HW6473jWYxx3+JQm
VZf+VNDZhKKu7XrNsS5z67xFGBhuhfDMS2Tob2n9ZNP/f7FTK755jaRCXcSSOFgPmYAnmqM5VIQl
3tM67/eNJdrzfgsf8F8hnzgzkVnFoBxyC84hhjQPWKnnzL9DLtOFRVgUw7ts0swfkWCYCwqwdyo6
9yIT/3WTSF5xGKYLxWYwHMvhztcAJfbXLdHHzB5lRwGcS55AbBeyMQRIj1jNfPFG/L5dxHa8ChsD
d5auZYcgDvJjMci/Doh2EWPb9Qk6gzi0hNSmHdb/ZJ54gmEi0LFbCJf3WxgsbMZw+z1xLPggaglR
/n1zXG7+5oU4jEZRSxAYfWUAYEuW7Lwc7nf/HCwnIhF74VHGS+rt/QnuT/j7qf77sQbYG1i/cp+z
ASPlOc0CfI7D2/3X0vtj9ydI/yBL/vaEaYU4CzHjW02N9FjaA1+ElsDk/n1/eTBckpMHRBl+oYx2
TSJ5sb6HgdK7K49/skHvd4MIaFEfdqyVKAP8+bX7x/+3x/7c/fN7Bm2edPXnmbMQwj39wZ6lPV/g
HXPy+5u739e0im8ibsMjJ7+gcRmbx8Bs8Exj1DNAS+UIMjyYtoPrUTp8uf+CZn7z9JYMOGes2pMn
87+e15kLzo4/JJX7T+5MFYmRaSOS7vufh+6P/858XagrLayI3eSUhz9Pd/+N389J7gduzwr93D0O
lQoeucALx/Z+6364/wAqgAYAoTfXcfXi0fzEpxxRwVU2wW8aV1hW5+2RddFKD43scP+ao/vp9udr
zZCYLxfV/UoaF0Tp/aCWW6YNYL2e44i022E81kueuU55nqIed/8c7o/l0czOUKNqnnYBYRNZXm7u
bySEPHO8HyanIUwmbUbkIm7x6iVEOC16gQzDK0As1J+LrikaYSUvGKuqApxKuc8T08aFsEBUJoot
9wbItVnRbt5BgsLBp+xtXtc/8jh6BYb5bKSUYIdxM9HKX1E611ZzKJEdTBgeHf3kWmzxwbUQ3oS6
gNbhaxbrD7mekB00pT9cj/0OjfBXu+QfopGns8g1rRXluzsZB1W0QGHhcu5awwD4QhUUFdglDaH4
UQV90+vFd5KE59AMIYUuxeY4OAepHR0dXuBqWKF9/0Ytjl45jVF8jIe0CvhmeEI0GQu0ddrgkAKV
UEMqo3IXZVmOqCVFvm8bl8A0mxURauPSG+7xBEOVfxCOd8J+S1iOfVJdTY+0n3yr7d/NrHmkYrbr
g1cpSPSMJvd7Zb13dm6vy847tGH6ndHapwnI+wkBl2kueq16+j4T46fBjT/qNGYxnbsrYE6v+uB8
amIn2jxZj07325I+eQ7UU0m/IGjTGbMXHZxIZ7PANB4DVYwsIOlxD61QIza5F5Z1CYMYSBcAPywr
ciX18VAitkjo3OAjg2YeEFpGPzGcWMoXMJcdHDBrzzcyc8kmwVFFS0YnC0AdzE4bFz3KzNYNHo/K
3Bcg/itp8Mm17MSOga4OWtjDjACGsa0iTDFQAz9Ke6d7bLOMnCV+1QTbVgVPcXctYJtvyjzFcg9J
z2Vd43fGWrGnzVrSuFl+0Qi0aQ4akMoQ26zGmixJE3bKSteBGjTGy9QBH8c33pMnkZJik1147y2k
1xhFMdSFLUiu9dh4EhA9AK7KLt64On8B2utm6qRJS4ObBf4Buo21klLfB7NJD8OIdrOK4Xn34hsb
iJZLVidwmXMblkcRlj51+dW4DbrqfeoMyLJl/C2uYAOhifZRSAab2XKAW+XyeXKsHwGhqdZAtBvR
nE3HZ9w3QieKPCdGssiDXTOae9wfcJhQ7oBHrtNtF3Xjq5710JI0bdqwStZ35KkJwOCl2gPvAhsa
deZtxA6aD6I4zR58djfPrdtcyPaJrvp2XrYN94fIPVg1/UC6QDFpzELYdNt6/tAD3brkc+ccnCQF
EWJSLphD3TmE1ujctD6q6aATnEJfEUGnFdxG1MVEgBLoUOLVOJCLQr6VbUnkPibRqbyD1qyKJ5OQ
khd8K4AE4V5AMmDFIzhtPDR+6FrQKxm00ahMtOo2kl1+VVXyykShbvdDNx7HsRUvSXmOA54pqY0f
tWt47LGC4eaYDdX+BamfzD+xRBFTFQ/xks7pgivaGgAKGKsybw9GYLlMtPg5jJxjZBrnksasqyx1
qmeLHkHXa6vceTY6A5SLjLdTNqtHqKMvddF8j0Tu8aOJWvVkFA+22cGjE3I4uDI1GDUaxDalHH2Z
NxVk02ZXmq1xlezsFNkZJ4Tfn6x30m1CGZG63xizXDSHs5O85VXisvofGtg/I2fBcEPo0a10RcgU
eS8snSqWhZm41LZrkswzmZdCR644omvYEi8AP79PrDVV7Iyyv0PCbCTPpjSfaoU/UrPDcUO5ql2V
2rsxKnh4i1sO3dV+hlnngy4ffZwSld/E3aJWz2Ec9d3PKdNfUFZELx3l+Sjo8lebIJu59V6syGZc
SaEFT8S0eXioEk0+31U3dUNVMi6BdM/4wG3+/b9XFsu/m7ldF9WVY1i4OTBT6n+3WsxKT7zYMap9
Kt10Pyia3h2I4BWawVcX0SKoqrZZjHBbaxF3jDYxpv/+Jej/4vbgNTCgCmlJQSPQ+Juc3QuijpSz
rtrnGnKnJYDJCRkBtCGKfSayj0xnfY4goNp6pYquphcCTsnlWqtKYmRq+I05hcPTIjYVSuYPCrdz
R3P5wHZVXBcV6L0a9T+86kVw/U/GheWTEwL3BDp8E9X7PwuycTNkRlLi4MQfZ28yS7oHUnavEsQX
MObM3FnKLf1RyYOCMrZj25R+zMZemum3eJjOQQtyfNxU0o2+2bp4KynmUPyxfiJQsUzGL5bAVGMe
29KKSYyP5+P/8Pr/xdzA68c7bdquB577X1y0U5vgmZF2yVBXsHQ3MZLHXcubgPSXIqg+oMqAIh22
akuM7xdlxwwPJkQnrwMfWpobtP3nwf1mpUmzBxb/xVsqIHVSwagaHpOxqnZjVQ7rNo+sXZeYV7PL
+t9e4P9vAbtN1c///b8+WeWBvmi7Jv7e/bObC9vHP3zf/mf3+ZfZ6/qZ85fXn+rzx+f/4U/+MoBJ
af6HMAzbsSF5mDarov82gN15D39Fupv6fwjaWZhBTULdkQFw6f5XpDtmME5+HnXxI+Ems/+fHF+W
+Tdrk7ABCDu2jqsJs43u/N3UwlQ7qqKpjEsUgghXjbVx2JjSFCvhzUd9to5B6q+THIph9Nn3c0KH
P7LOxIago9ab14AJc6WsxeStBbui05sNXYZKA+nZ2RKjfgNHsNQbXKoSXzvIjSgY2k3ftxL5IK0p
0ZYs+Gf6QpJu7+i8AuIluCoJBLq54jHgSqTmSRpv2F7URDRBaTlI26ppXdADNmGvIbyO3H2TdC8Q
vupzY5k3lwyMXd0H3VYiYFmLAbFDwiJOdJo4ysoqt7If27cubG6W0b81mSjfDW/YAjO4em7QEq48
NL6hBpYuWlKSk10/RA71k8lqso0Vyu+O5sGAXHLj4sGBpqiz/ROQcjQ2XY6kJebp9BB7u85XIsme
NDNdgeJr/EIX7z2htomcT56V7csgrD7Ksn2MxXSZ2Xj54LDlSi+GoxvpCXKFkABNMRP7+mEFMbAs
CXyrnoeWrAj57IUUyO9/QauDRYANG0F3i9h3SBz3bQqUa6dN+N8jeFzgHmodwOub42rXlSRzGrRZ
452kRY0gxOTDrn71PdHHpSCetWvpasQFJfwCzb/5w9aqeN1Clc8iwz4NqRdcEWeBkpyn1noYRJdv
ivQBhQJpfMU0+iArfznt8DFaeb3XgiUBNHZ8rxj8uB8dIrEBSDYJmv24yNrDHJhb6z/ZO7PtRpkt
Wz8RNYIebtVbsuUm3aR9w7Czoe8haJ6+PkJ/bWXl2eNUnftzYQZCCEsIQbDWnN9M4f1DqCvWrpvS
zedCEw1QJBmy+wAxOzCd3a5o063RefIoe8wmsRsyHu0EmVEz7m90Nw9VM6R39ESSrdf4d04GgVNz
GdtkoY8vGX3sQ0iN+o6sxWaz7JtyTrTnLthUGbcfc4mSA6wnvwNv6vd4V2hpuUaWPVSQkwMbD4pL
Q53WWdiWhD70v+1GBnekzn8VMcofwBVyx8WdWzMvAnJaibfQIkgr9AaL3ROcZuETkDsATNcgH0gp
zTP1h/WQhySNABZGe2C+pZW3i0M6AUg4TyM42QwNxCkx0T0DdJ43OvaclRWHL74DwtCnwXT2O0G8
Zy4Ifh7bfdQa+TbQR7JA+Bbhzvr7CP3KWmrpSFMHforgXt7hHpKRZOM98K4PcGf4zQ+ZTUw63v0s
Ld7IEG5vl570ujWfYSv17/Smv2Vh8SKEJjelzOwDaL12M4+nUQ7hqcHZfIPqz90Bf/DWkz7Mr04c
k5QSNtonyV93OlaDTYaVgIsw5xAvkAddAztkmeLcxP2wD2YSTYnffDPcvLzLDS7njDjkynUTmxjK
yDyj6riNLIgby+lqCSYwm20Yztq7yPS7bhFagdwvb10R3M5US3agcmxux4PohParAX4VlRuBTO4u
1jyxB5PybtgV+QF1PG4H7qLXdpvWx8AjT8+Z4GDP2ggc2CcU0XHj4CaurOzOxLi9wtdGsE7Tyo3d
aRI8SUt5WZb9tnYibhsazBaaRIm3jMH26EFJX8vR2mPvf+06C/hxTiBdjTREGrG1TnPHO5ZC27dh
i0bXPHeTyZ4ghxr9AnqmMslvI5oYl0mWJHeFHdy02Hzqgq9cc4j80Yeuu/fN8VdLrA+69RiCX9Ih
3Z3kqafOYdswWpGDf0xaZe29MD9x7ic71gqatab7YO0Kij1qAsGYsk/UwmC/PlZzhYliahV4/X89
Py2VVvVYPX99eFlTLQT3xZbUU3/MqqdG25l2eJIe1CbUKmr5X1sES0tAW2q8eJ+Gt9RndSqw/rxI
YqKlBHuZReZRordhoubUSmpyfU3qLvAk9bTXLhXb61PX11yXqVerJ0imBlLd28F6crOeouXyv/79
O9DU+1IrXP6d2sofs5eXqf9ymTV9Uk/sNNtf3/wfm76+sX/7WS9r/vU51WtovWPVcZtmfd3udb22
kd9wMBS7v//V5QNeP/r1JWru79XVwj8+nfrXf7zT68svr/xj82oXgARbCIr/+tqqavE/ttmCw9fY
0+r1amI5dUun6a89r5667qPKJ8MwsxtA8ON7aEvj8oLLWqNF2x7Yfw6sYuOkoIr4J4F9l5Q0K0vs
LbhT4n5Xj9Vjrunl0aVHdEyqrJ3XY4GmBNYCS69PdY2R7SEkXxZdl6s58or/2cL1VZettJi68INc
twiVdZVUZot+O0VoT5CwSJpjDNiCJMJlVqsnuq3q8RRTGaMTwn3xdWERpFQCy7fLKuoJ9bogQrk1
ArsJ0tjnPKA5FNiBcQAnn2ZO/RGxtZ5/qlM6HVNLL0TNNRZqN3wH2Lm6LKHJRLrLfI79YNxff6KV
OhVUxtnoDINfJOnyYGuWcvK8ZgxMEjsusLaVv9z2F2dyCyXj9JGpArruUlufl8m0FLPVBBxU+W8f
XtdTL+PbIKJCFmjq3B4ISnUaida4oUaDrm/8KpYstKZp8wzPRGSuLXN4D3LnWxlwmY8dCPxKXaeE
dN3SM1AP65E8c6crDtNA3CcCIS8jEk34Gl4dNyEVcOx70AeQYNUERh5jNGSLQFpzGR6sMmTHoMD2
XaKAUCrKo3pIyA+Ndfy22uhEJzUZYMJSmORqXkqdyECuwMWpzRxgwMtXCpoHDtQyWSo9xhC4oI/p
+4z/mvSx9rvS7WFblWTUrfzAjPcEgz8gcYlPkzkb60kba0gv3sbJAliJI9Vney7w4C5dr0KzzRWm
xnQjZwabnZk0ePN08+hiOaQkj7UgHxKxAMPrY9KQ+i0GfHiOrN/1yrlrGJFwOWO/JQBPSIG4QfOT
GVuoiiRg1xCmaYQEN8IkrXvWj74W6UfdOrm06hgbk5incqqSBWav5gYHmI9plpgOl8aTgU8+00WJ
R4ljihxIgyuW9s8cODcGWaV9h3dGHtV3wJFNSkPYUwpmAECQ6bL/3WUydJ5+U2dPKn1KLD0vV5Pk
nQaZeRB1u2Qt8h6mpVUG8I0GGsbdfx5nECiX1OSDipMzli/DrgMvP+hkZa7jmH51xzX26Odj/sck
nCIPUhv5hoNW6DtX9f605fi2J+J/MTVPVDlB48PH+kerqQ5AdSj+tWzq+gyfWTivQNsAvCamlzHj
rmUUmK1MCixHY/lIfzx2lhYe92d4b+Pl5OIQ03f5eCrbS03UR8bymKxyOgsbdUypj6cOuFx1GS/f
w3K0ecENREcyf2w7P6oPrOauE7WsSzVjO3jm90D1tZZWDfePuII7w6Pp+a+FI/I2pPpIItSHVoeQ
mrtO1D5QD7maMFxNrINiZ5lLRzasud6qyfXhlIl3gsnI8ZnEQxfDA76Icy+zpoUoXtK8W09LL8po
0Ksk6qheJn89LFsEsfj7QSLhuOv14c+JyjBUy0LDq2lX10dvMHH0pYPxqxMTLQEzICRymUQk80Al
4/sieSWgsl/A8Op/V3FqYcSneav2H4qAf+bUsuvDLqO3ZzT6TWBbEIFtZydTsJmkGBmbaXCbk9M7
lOmrhHrxQHz9KrR1GoFc89QHsvhJIwsiJgQvLo67RaWihwapo3hT+WUhXTGQ/iZWs5HCuPcCdMmG
dJ1jPMEJmyej36SRyE6jmdyGcfI8DB2Kq7bKtnpD40i92Z7k+XkdLCd0DymY+jyXn4ImNrLAy5LN
5GANCwy/d0fM05N2UEdHZxJ/N0bZc7r0Vi/f9DJ3PRhcKnBH61sx0vNtglBsxuXeyMo+Rx01tt8U
9sldJho3g1oNGQHMQENTfLmq+UN8zLBYUTQ9OgytD7GIdjLqX5Ena7sQLc+mzsxgVYOcp9ui27dx
TyqY4pR1VoH9uK0eYfI2JCy5Gr/zDF6aTXTQVPf9phEiI/GWM4h0y2LbYpM8RCIGkdLemImBLxrl
BHYlThadxanMIg4zBffCYz0AjeET+LfxHSySRYHL3NK9eu17DKPFMtZGZtcc4Wtyp9prr2YSUyyQ
5yy38E62PvJ9YlS9pnkenD39CUDaausWTXKut4FHzBf/BxuSid8TK6ALFbYhkgT5l94hlXKccpO3
Agzocp1vh6Y6RgiGd3Gn31a6EDNCLZapZ+cEyQeRzs9Rz7lmnsOXIMiCXdKF5am1vmZLm45YZfTT
ArKJ2dxIlO8xruULZD6D4G3ysPqMrivUiHar3lgBlHvfp8Zt6Zf3SIcGdD0uo/DfUctGETV+J6ee
Fi2MyCAcjJ30sIkg56MEwZlSTUh2DtHbi18W7a2jR6DQTDeFAOL40BwpZQODWSZqDrJwdwwgFRwd
q3duXHnvemOyTSJ0RAXnki2qpQ5n+bICv96b1Pl0ZdPvumSA8EdoGpQ/7yBIMbh8tghhLvLPYVHX
LifdZSJz9BSSIssm6znNTPNbOTWvodbN3GyDB5pdnd3jpK9dRC99Sinsmm48UcwtvI1Jh8Pr6P2r
vQP5ckFnxoa1wkvjr/NFDsLNZn5Uc57ShFwX+sszdKNPuYZuUC03lrOsmrtO1Go4eeg9q4Xqsdpq
GhfRvtL5Apd/9Md6apaGBexqx/l9ea1alifDTVwImEX2j1TkZKyTOrcZIBZtrMnSNq2dfCNidb7z
Zz19Ill2PiTDUwITe2sahbFq3KWEpk07MzDJAMCFb0/kxw45nPvJ2CqSVE9bh7BxSbd9Jv5gdKq3
EC187ulU5TOIBlGfrhqcICvI9sEmbMYTmsPmRzCSKTZU/keZY+MoiWEhb692cfX10M4hQm01kRKV
J2ftaTaiH3qyH+EPfbS0NVdQhoL7xR13F+iavi7SePp0mxhJcekgySuQIYZ1j23Flh+pdlLPY2ob
sN4NxJDj9flW6/2LgxXs04pa7FF54J6xUrTnoqVrvZRcPiOjfCqMAM1xVuKZamMyBebB3qonCfjT
xz79bP0UWSJi4hsyoIuXJpoRlrJV9hqHemxbd8gzhnubuvBKPdF52ju8YzJZqsY42laQbvMJoL7o
GdeXApEKvbX3mgyRXVHYIKpaf34dquhGfYipG7R12cbmbdXW+gN3P/wgGK8/eA4iinaCoBIg0X10
51g/wbKZqK7xUWZqCrPvpN9zrZn37tjpex1R/3dinTbqXfUTnbiIzILT4Gbeo51iJbvsnTDqsMrE
5oMMJ/22MKfwssnJtTBY28brVCTdoSQQZZe23fCe42tUr0Tgm2w71BLH1nbTbzh+P9RykZEAkkNA
gseamwTLdMPaWnaZHpVnLxP1C5XB8qYdGwwldBA/7eHyBVs1h1PctM6NHET/HKfzk9rgUNk57EKv
wyRSOeey9EAfLJ8aQMiLITDO1WOabfEDp0fdToiOX54UKHoiY/igH9Pt4C0BaRGu/TIb2a3a6hxB
y1SHWE/L/F4dduqFVi3QUpQGzJMpPkUeeXzq7Rc6w0uSd15jwP16LkagQZV1E7ml/5iEFFh9erc/
it464scz3pD41ztulEMUMs34GI7oGdQafUgOmqMl3xFRJDtraupjxQnpsYXXwm8wL3+QSUamXjx9
7+PC30ZmPZPORHVULx2c8Bxoajv5RMaAlUXvjLaMbRKa6Ir9oH2YOo/S5rIdOya+cNDke2ZTCUPL
h7feLOAyN2G8VmuE+RLLDbCk9d1qmwLHOnFjoN9TJl4UyXyehoBn+ADdRzgZfN008U9wD+t7EUDW
UdtwcCvnne19zLXrb8ZKT26Lkjp0Fs3yskYv4SfOc/vptbZJPonV3eZgPs92QBSC+i8j5wDsSZ9Z
6Y0bLKPmbetE1dltG/uyCV8eHIhUt2oFgYJ349Iquus6ole4RJCfs3xgd1hVyeR+yd7Juaa7ECEJ
L+IQREqB2DP7kf3zhko9gt0ymHemNZR3UMqqTUr8xhd1zcv7qUnnRkgdnQNSoG5jutcbbBXZV66d
1H/SZzABBZe2cyUbcdsHkUBskxmf0npTK7TTOK0bUVtngpkqAFvo/7uwE+ey5+uRkjK1VjU/GZJT
ihw68eSGUcW1DfJ/PhfyafaI7ZO6U/9sMx9fZG/h68A+ksVso+b4PBW8RxShRIJAY3i6bM2PvlVe
ab8SG6CRv+qkJxck9ZmDyedY94JPjy9LrZoiN0AeG9dPdmlhZUgDMhnL0n4qHRoaapWiHBcYXvNp
uUNCQk7dnA3dGk4kv5tbOAn1G6GDD2pVfj3PvWi6V0or6En4SRwJG4/uhxIyYS2K9stEMWItn9jk
pnaFnFd71KfJODB40vazYybf3JCSdMEo/2fOUSl8qX3AF4ZXvsm0NjxHGJyglngjOAl+XtZsndXu
cQzvVYomfl3s4pjWRx2NRtHcj60mYAaQDThbb2pNvH10k6WuP46B9A/DBO+2k81p7Ov+G45XGMDL
/p7CbFta/kT2KXhf2Xf23YAx/Xbs8Xr1gRt9n/v0Tn0Wv/K/C9ljaoCQsJuJfjmmQoh73YU1H1O2
+aHLO7WDau7kVuE8N4+yHdKbOJLTvktD+1ssZ+4Jlx0TOOEO+FD+gedt3HiGP9y5hlbeBkRJbm1a
o9/1XD+pVanUfcYIdFYdNLuTG2T5XtfGcjHveI/OjNQnqkzrRw+6xPAb7R0UfrAZurK9LWw9OtsJ
6aMMIruv3HucyI/9MS75LhK9172ZC+NY1RZ5f6Xs3xqktWpbUSd+a9BMn+kvuPt27MdDP3PpdkNC
XnnX9g8iHQ7jFOjfCdOU2xny3ylBd36ft4BBLttY3pR6CORJO3uCg0lfTk3qZcvr1WpmeGnw///e
+P/UG7doIf/feuP3afYZlfl/745fXvRPd9y3/gPFm+7aOOpoR9t/dseFSd/bAdTsGoIf/gI6/KdZ
brrLM6DowZJ7Hhnv6Fj+q1lu/gfIRptAV8Myltd6/y/NckMXf7GaWWC6vuETCIxsx/w/0KSNTMkA
cHSC62P3lJXcTQ8TNSWXyzaNqdeBylA1kh1f4fWAmfIt9XRzXVJ13kRpvlLcD5TpDvU3K1uPyx1K
jfpSJJZ1A3sZuI3FvaBlHbGxNOaWmOhoKOJTb+4rYWONIvt8PTTd11hzFze35YBCZV5jR2YErh98
fOs70JUYi83cP7ZeKDfcxgk65o57rBz7lbENVBNGmZgzKWrKlhw2NXedaNYa/xeOuIWJ5pIZpp4y
QgJ2Li+qB7B5aR5CENDSVz+b+AVP4T8TigQGCY8BXiPETyv1MM1zXMBYadbXldUTahIvr1Bzaitq
biralpRcwsNGco3zhjvEgV6Ll4frWWQ5HVQmQu/pXc0BLPjE2DoTlULoZPBN1FzHrW4KeWWaU8YF
OjmZAQXpZJ6zEyYTQnZ9X3vEf+ruyuDW8mbC3FvHWSEbKE7XSaJL4ABOSh8zDRKYELG0NxI3x8qw
jeqEiv+2DuS8bc+5w8Cybo1kX6RlTF5U/mAM3g/8kJQKaNZv8RnhMMyp58U4xRf8iT+5j8FA4RW0
pQdkd6kAlwXOk9DdeIzrew8Rtimznay1FNfdOB9KJ79lSIbRv+mhmIy1cRd2hn43DtDiVgim2W2h
IzB0EgYXTemNBqLI5T6dJJBej2616Td+rOJO+hkV/zm/G9oC/JN1ahKzvw2mfpt0BrdkjKXiEfpP
IYRxR/KBxE1H4dy0S/OuamxSCQHqkeFM66isNmPqTwxz4aw3NjTvULOjO8yEHJ3dDM+GzJ3DYGHe
BCt3tijMryLIo3tzCCX4j1QCpuPEv7dqkDUWPSDi8AiezIdbWIcWxjMAdPRkIWiV9i3DfWfvevOr
eo4iJnuP4OIcfe5KreAkjrcUwbhEeebdhNj6Tl/eddeCrdKMadfEETcCPIf33Lxz4hzjI3qSSMwv
DmPnfbfQFqa0mG8JsJ9uBydmf9jZ3je0H5inw9081YSB40nDxNffOf1igWiXWk+S0Kxtnfa/LRsa
0gbTM9DFxSgR5SfN8MUBBtXOAHtzbPyyO7b88wyzPbNq4XWCGHBLWhMeFEFMsCqD6hb/Oemmk3pk
UFBlFIAWYIQQvnGMELhWHGzr5nG2w5cxnjFhUtQ7UYmEkNAcMaUY3Eo7DxlCbvC1EwSNTNuloTyb
qT8eexsuid81FARr0mlXTmHppPg8pJHRHZF3Glvp5R/RUuAdlkp26TtrOPUUeUtVR1CzC+egwZnC
CLPK5vWPzKMUb/UwboxlMmSfls035/lmtyoM/GG5ciVI/BuQ1w9qkd/UCbplSl+NqTdbTgkFZsPB
WcXVgkByCIgUJZzKpk47mjw1BcDUoEVGbMqPdJSSO5mldbFMVOFXzalloyf3SZqRlKFrKN8Dz4Yz
Sfpk58SHSvrz1uJuGASB/2k2frZrF9uEektzHn7qcaPD3Fr2ZI+FkjsIbU0fpDkWEDlicxxAzbn1
xgD3S3HRaiAZMdQbObAxXZFMJch6XpthaawvjQjVkzAXW04najzqAUA+zJeISMSxS8wcVN2wE6Sl
xUW9J8og2uUavXKZdC/mksBZe964M8ri2VmKuLGsIfKDjV6LQB/QJwtqlGXP19iZ/maIHRBVk8no
vCWFdMGAyjra2bH2szClfxOTQNcXNunfGkYiStNOPnCpULOqCXIp/CrvUQ1Ww4vpXJVL/UkVftUB
MC1tAjUH6fepEz3x6UtdKl4qvI6NnnKtGgNBv1y8iMLY+EGCPdvFlRUn3XDUGuqIVmH15Ho24ybs
TAqN0vhhkGe4xRJKsNHcPtLbCY710JqHvodc9W63v0KdxmmdhxPlStIBju7asPmlFj5dhFGnBxh5
zm/YZihFljWzEkPoWPnlZe0UldAmCMp2FST91s2T6uANRnywzW7XTDfImbybOKecQT76jJVh0mCe
WG9G9jTUo7z567OrhxKuJsU9EsSmNvIuu4HEpbXBfdelEq72zKU3NDq3mTF9DYXer2d8wUdLYhC3
KwRg5QxhysgRpCc1kKtF7pYuB2hqE3k4zRAgDZCIQQ36nBsDwkDOo0srzdH0XdsV/dHD2TfYJUwi
Q8PoB9N12/uJvqHYVa9iiqP4gajhQvlIls6AELtqtGMcdIwChIy+CTg2uz4nVs9PBhqnIw1XYcsN
Hlx2+DKZMWjjeivAObl2hup6cexXN9x2rFR5P09m7DxxABCJa0GFyv3afVV9LzVRy9q5fxRh0+3U
6e3a+Lk+FMspL4+1fhVS3t5EZci1tUcOvPz6Q7A5NGSWWTWBx0YplfjIlU0dgDsKb0VEGwRZcEtH
Nel0MEpGG1zOQfnMKT3qgBVRIl61BkbliuzwzhIf6v+q8616L389nCnF70Eq7pwFEeP6az0ANhak
lcMPqJ4o6nrZW2tbSCW7QRzVpNWI0G5z9kgpQGrqICf2Rmf/zhl/bcdIi04GZdW5qMaDUTxrgZOS
A7UcmRGIy5IIrZkQ1aUD2UZL6dhpCMMjmWatejFDUGvEt6LojPQdfM/3rIZSxwuBAJA0haBtXtdm
imm+TffXHuCl/XdtB147zmqZnh+ofAF6XDoN11epOYKuKsrsH6SjsweGxD4MAee65ZG37JRkMVle
H17mqBrcmAOn9hqS/1Yto6FecsZaXlIBE5KnpIauUcAwNfnEhYF7DFeyuE0g12ES929kpXn70M0n
6nnFL/iPNJs1U8doVgKR8P1H1d9VvU81pxqgl/7otf17XeffLXPbcViXWpiu1XrXCV2W5qDXwMf/
1Tj+6/XqiWsfFoGqttY007r89Koqj4d79SusGwf5iTeSSWiUyhpFZOlY7upAZIfRJN/2egm9PlRz
crZIGVFPq8fqMnt9mKMqzCUEa3iedIZ1MW7VJUd1jxs5YXJVjymEVgfb8jYyX0RfEZ1uOkRMPIFr
hYOr90AFDWuoVP2tmoyuS2eMK/I6I7llU+kVqZKG63FF5hR9kT8Ecxm0BzigwX5CytrXB2uRxDgV
MLu1moUbxTCZrG0aZn899cdacZ8giRmXlotaq8AFVlY3M6ibeavcs+3ya7j6aPtctP88U6XO3JzU
U9y1QAdUs/NysdIjp8RBssxO5sjP9boVo7UjBCajzE5hSeOurLkXWOmy4bx+2fifS66bVH5etUW1
bGwN76Z3YfUwavprrUjJBdQzl1n13y9vRK2qHsc1WtS1enz5j9dNiQT9o+GjWjm57sQJYhmGqf/9
17u4vO3r09et/y+WlfkpcWvRyB03Qih1JwS/Kf4ca204G/jLlTkf8Mk9w78faVQMBvmT9dlKxLwh
8JGT3ly8JrGHYNSvXlOEGwxmZ3tXNMLa64H70KZj9Z1b4d8M0T87F3vWjPaZcDQNSbjB6npphdDe
qc3HbfRCQrfY9EkaHJE7r6wIVHseUO1tW2faZrHf7Tos5GYZc6Xx2h7rZtMhXpHP8wC8ta/FGxFF
86rTKcpL9xQWCZVoCoKJUdC9XT6mNXIXMPTtDqkSFxiiSIcp3daMT9cj6RT8Frp2k7QFzYGmyvZV
0f0KnCjm5zsQCy7ku9GN8dZxvnsJomW3SlI4cjR8m2ZHeMKHqZEOLncSnAsDbS/Gc6mZNy5qIwKJ
Stjy6THS2G9Za51wwxMbEsfvkdcV5yj6OUxfmR/sEzpTS4q43IVF9NZJksAh1d1YNTekVFOPoWnu
za6616sQ8msI9acN+58O6YWV8O29EVCRSJyCnjh3bn3TvWmu89MGf+0sBYx84trKS1d9Oj2lY7Az
053dIFpuKwrDVuZgKTW/KOQ++pQmXmX+JUhW6hly3U999pk3jHVr3NtmLB7qyZ2AB+IsZK5ZZ0PB
HYcFyiF0PmYfY6FV+O1NmRIaJjIrBKVIH4C77P0CiV/ljpbTyUa9nlmgFLzuU8wtFfUmfAVPmJxS
LS3WFE66TcXt45Yw7z1ie2c1wjceAeXt4ioCiG16nwlH+hFfAe/fgjkkovh5HvWXAF0/IxJNdY+O
OaPVwnb0/dgFR/yHAIcAwR2GUP/mDY21N0lTjfLaeoot7xvKvPMAy3uVhGSidnp437cJ6pERRLCh
bX3KGRsaPtk+dvy9NtQVIXj9bREnwU8NugZ/9bpJcSjSeV+SEjnBtZberueI02TM2GqFBSspE9AJ
FoirWdz7cSNu0rBrjsJN8F1N070PTOYm17IzlVSiNDhedcQGa6ty9rKuIbqT4GoNEwdnP5swYdwO
4PbwYIAPs0KrPrZd92Us6hpPuCMevTfN8jitSiKxTbARieWt7RypelFQnfZmAEiZRKlo+Glysgxp
7mvpPtHZTiax0zKiows7/V6b9pfd2k8WTpbvVVu+VZyigKTBWPTqXqwBnTZ7Yx7knRB3cUvYsjty
F2kZkDInieYgw+KIF/EMJx0qPPyMVH90yp6WU/FbzPG3cmqdE2fWlRgjzn3P7m0t/PSpWUjS4Qgo
X2g/Z11/LeJgl0XRgfI57JbEIzQidLp9muFnn9I2Xhey/Rkgq94EFpZAF1xYfeqT1oKvgbKuRm26
wq5gcfnPhpVjBfzcAHFT1WKY5xGxB70tlwHBECQlDUH/i0Eu3YcRYiEYsxWAlXaLfHIf965Y5wQX
5F407ko7OdeB3m2dMP0oUzGtA3/coNRp1mbJmc+tGYSSHIJRGXpyGgVveSCTdeMkqF2yQzSIb5Wr
BcesS3eRi+u1q61TKtz6URstc5UARtzBsfk5dCQeB5yj1mKiZU/v9VBZI3fRHc3pZHgIpensemcP
1fp56FOqUk7R0Q8QP2Pat/ZkGmtjiD/nIQMKF4l1YACSaTm+doUv7wKjeTUbe1hNJMDuJsmONl6l
zBA6AbzGBO8ecBERgMThW31SpuAzScHe0dN3ZKTY18pnPXKLVVumP/sSSUs5R4QOAs1eYWvNvyGI
3/m+v/F0vX8gLgNTp4P4L3siDIpmjeWQcRh22baDr7mjmbZBEoXZnYbZNh4/+3D4GBeFzTy8dCDi
qF+ht20zIAfyRZsWUYSRbsc2OiGWJM3I+ZLFrss41cRucvSlY25rZFelS8bVKH4PUSU2gy5/k011
SCNJroPvyh2oqJMbVy5AiArq/LKDCi8imhNdaETkwspLrWALG9Vf92lV4LAu0PIxPtqMffxVDVsv
K6F79HI/pD0oJug+q5BbT49LVQY5sL/LTJpvJsmrqyq26rUo9J9TAY81ib9bVg3wprS0VdnKr76F
5yL8it8F6N84QgLWynBjfEh3QVxWqXugDqXsm/T4zmEbbwPivjg2oIBN7trpGjyeOZyzWYveLXAs
eXBGQ0r5eijjPTEN75aZHkvuhnfNYJ96TJpnvYjuGgEsN/QtrBaZd6be7O0IzRm5RfOJcaU8vIon
ZFUZrGIp663foT5zYxp7CZKZKAFenGDmlA6RMICO+9Ug4TLGQwrTFtVUS40dBM2nZVgCl/oyRMte
EUfg2deMX0b5EBJaurbKaaDPOnEqfHVS49R+VlHyAkDus/NjeBRBTyjNLNMbblfPU4AiZQ6je1Pq
d1akF3u7us8L/cGbm25T+Em9k9q4nf0FINCF+g0x8KCFAwiX0nwBrVau+ojrMgWEJ0ujJxdwgkzj
SjxWISKypkhMyjzak1Xq8zYH0SAlcTigFoD20QJdjcm4AtcHMa1rH0BZrAw3Xg6I+TYW+QNudIrV
fGU5jPYpnDg7wCHb6q570oowuinLyj5YTbYLkrUfEKnKyK9bh677UqUNNo/owY0h4ZbS+rKKaKVX
zbG0YgJRSSJFlkgtMEo8GAAkpwe6KA5xF/zQo/G5R9aB+5wQhywAa8F1jNQTH3KYXzOClcaTbptH
O0zOM51dQzM7Yplc4hgIxt6AOttYsvjKyqHc2XUzgFqFAO23cmXa3meQyJgiKkNA02/vUUvm6Bdh
IsC8A59IhFsZ/uKegyq+Ffb+W6MVT36FI1EHQUZJuCJh9DgU5X4o3OxoJDHDJ0HyGFqLXdUPT9zl
cqHmV4f/iDOcjWN+Qs47WiF9WX16Rgz7rTTa9HaI9e2QYe3VSJEiUgvbI7chc/4EUD3bpALMvIeG
aTKrR4JR9JPWyVVVaKcWAy6g56pfC7DxizypeiTQiVoz2qQ5NAf4AnDjgRicKIlHNZ1p+Fhob7Xv
MJ8RrXHvtU6BdK3L1NtRbSoewph8GoJtx670PzgdYWNjML+rOh1UXD/qZ9mkJxSHR9/nCh7r4ciV
thi3fRbTgRnIKIecWxrTU7UQIF1TYIDWgDlQA4/BNVUWzQByBCwnSXA7HgzyW8MiL09Tm/52sQCu
eq5JG9EXP8rE+hljF8Bl1iOSZGi1GkhGuh/GYZsOzwVDwr1RVhBjsx7rmojWaIVmWAfIywfdF49D
NxKbXhv3s2ffOOhKvQyCFMMkDSR2SioSZk7yns+pBeatYLMrdO8DQu0KF5xoY+CR8YaM7+YGmXmy
N50mW3dZFaMuQr9uWmhhYmdX0rnh2vGF4ILk0CV5MDYIPrfb4DYBSM1AK/oNxDJBd51zfWUYGRzs
vHoynW8ANvXnoNEhMA7tzvcggeD9sOv6vZUUzvvOeLUMBve+az7mof2GC2NDAe9R9xB34HDttqM+
h5uxxcIlyvmpNPDMjzlRqII9PkVaR8UnFNg3AJyOJ9mTkQNZkmLy+NQ7g8ApNEBCHo9uHyXEVRsP
HY3OdSfGH3bhIazyhpjITxZpgQalq5lfiUfkviBAV20ixLICRN2D1n70IZ052LDdxq3IWJroi4EE
yZFnIYDmajN02fNEZA24q/ynWbg6YATX4X7MIz441sSqrJHT17+MKO92tR2Mmy7tUf76ECYXGb67
KBKjsjroAXr6BGb1NgOwzF2OtUqI5qK3iIaF/5yVNjiVFpzJYN6LnovWaKXbKp6TTbrEnyZx/wE8
NFybfYweMnXemy7pOeF5W2TDpG41/aczds9p7z+iWN6O9UyNQW9gHc7bBrTyypzGz6kAvZsb/pvM
AVwLVxDeVDvkD/0ne+ex3Li2ZdtfqXh93AdvGtWhAUlRpEh5qYOQlCl47/H1b2Dz3mIe1alXUf2K
yGACJEUDwuy91pxjAlyLiM5gzwbflmAusDWo4llKSZ8CUAp5Ka6k+VuiRjWiO6/YWJ286eu0u8n3
XRh+GoRcgDDTrAW6sz7qv6uJqxIIEdf0u986GU1pPP+AqPH4zZi26dkySavR7Z38yS65foyp8xLj
7Sis7nebQjUJ/F3u6xuG9R9eHIw7TNTQWhzzXq6zQyANj3HkLUzSI28ao91kuTHCw5hNryngcQ7I
fNCJa9AGkk76m9zzMHBYH+oEFqYg4mM9FSq4VOJinv0UiCd1MoX0AxUknlkO+0Y/0hoih438uUUw
pU9yjAZ3IqmIn0xbjckIDTynEmRIe4C6DWdhh3KN3LTPE0E+R2Yp6uyKqic2WTF6PQlHujsG8KeS
8TtoyQqoJwqPPjJnEHtPnCV+QbsDBJkSAt75JQcGiZwNjuSFZ9grrs/+bYfgYnJ8exXRWV/4Da0F
B5SeI5XPJlowdw4bs+85enqjiJmlgA8dbRp6SfhLngKSKVLjLSczgRxkdHs17uHw06oMin7sk7WF
zG2gXY090hJ2cBD0FBPrKv8OpnJOzBu34Dw+FWzpEJ6jnefNH0Dusq0SVKRJZMu4lF5bf2gXXFyP
jBFegKY8VGp30jLpTCQ5QXf8SmkERSdK+y8Nil3ZcH1iIl+22oBAPHjyLU+BlOO4mh/bN8GI7NmU
AmbIgX9y1BxYXRow7gP7s2xxua+JM8Wm1OhUmDmrjYo628qolDpQc1RG7+2QsUE8LpEQ/lDYGs1y
8OndBAQHLuQxbxchAbO3MRWG0EBfnlj9B5jjN7uVyKExB3pkNQ6aPnoeFYSnypufEqjT1AYs7JGr
cwPpq1Pqo2LDXSXTUR3MgwqObQ9xkEsmrFvkFHji5D3Vpxg0lZNsk5ogui4ZlnrbPoWj4R2q/iax
Ta7DZC/nLb6AuO1aV2Iaz1J/PxaWC8NeXndx/O1U9KelUr7xrGw2sAT+OrASxpoaaCHmDljqGoVK
4mihv8pztzXuh1x6avtvByo/FvOn3gBbntj2u2Q8wTPgKqchayO3cosgCQNEQ6O75Qxg+bx/lUSQ
pYlrDQrraBQytPvcR286YiJuGamWkc7IIQ6XQ46jnZwI5MGNtUzt+hRINAXLWOf0EJ0cpHp+K38q
vldtRj7CEp08p2EkT5qdr0t65grD0cqRD/Mcldxzb6F4SskByVca5OGlbWGrmTKMT0lVl7CYGH7j
vl4U9gltHfjVPlm1jl+slcl5Iljxu5mDEBjvGml412W5smCm4vEb12X4HPSOvVJDexmHCaNz6VUL
A2fR1sZ4sMIvWNAnIKnGrpwqfZEy7uwmbVyopXYADv1Uj0QMDGaWESON3Pg59YgcYyrAyRjOptIE
XxJhM24Zbwdm98smLR65aB60YjpbPrtnutbm30mJIweWpcZ3TNiAHaxdxtFz2EIwu+xDdY20kLEZ
iKFeecsJGCAtcFhp5q6IzIg8NeshoACNKPsQG0gMEo/moB+cqMcRD9/HJ8ugfYrMAnfWozlGj2jW
7ochPPvhuIOyf2zqFGff0YjVt5yv4HXYqcuvAtyb30un2pjYvaTbISzQ20yWO09MJ1RjHLgMaH3l
Tov9D9XT0Oa2ykKb2k0bld9RYJFswSyhSxvbNaQnm1yEwpAPHVnqiypEN5njnVwapfmuT91Z5dfS
PH09MBwM9Ad7mh5LOKFb5Q3TlZYwQGRWurSiLnWblD2m0rMcV1IFnMtZh3L1PlnWu5mWlBCUg6yk
323tvGtt+5lln33twZ6iwZHKANe85lxKONzN7FvlwyZT8e0H8UNi5I+AEWE9ZA7mnswCLhjPeb3t
W8YAezGFnJJAsEE1bPKPJKp2VQWIkLwUW08oFAw7fSSATi0eDAPXcS2/WEqNLjF1g4FWcW57Z8DE
VJa76ju247PjP/d6e6fW0m1AAk8rJ1+FTFepsqR9IrUukpE5mCzQ3YowAfzzTrFSlfJFCk/FFL7F
Tf079eEcVEiZigLpcWMfSKpY5G1w50HrKyXtYHXGt6Gk9dLX52KVqh27jpRBemhUkRhpByCSrPDG
a140vd4G/ms1+NIubcaz5DEVtGQUaOH9FG6ESu1/BX3/naBPsWz0b//3XwHi/wl2cwD39ZH9Vc93
+Zt/0W5kaDcqtBtdhjCnyTN75p9x54pi/gP4kQJ+VyfWSijt/qnn0x30fOBa8ZjYOKuIHPwPPZ+u
/0MzdYNBuEoT0zR15X+k59OUn/Abw4R/o/GPKahqC1Xhn/HJxZTHqueNwZ051mdPqTT8Snm2zUpq
CzhrdoQQQGpJtH3a4j9IuvDdrtHd0idS4DmT5ALovZ2BH0wOIP9n3zbVwASM3Bspevd6UUU0GPSa
iuacagPK3mocFFel9Vwb+TntjTtsA/4C9ZAtP8Zj84lAbZ1b0bRWwgBFV6W9BfHwRdNzY+ppc5fE
o3wOoDQAkFxQ+LY5f7Y2w7FpqyQ6ZoSG4UNfIO2JT+U0PUtG+qKNUrjJv/0+X/djtalsqnBKq2du
UMUMZkguJ4Ew2fj82YJmGOOc0H9NkpkXb42/Bh0tNVtvaVc6ce8d9Va9BuPgjDd+9zFMcnxOm3zd
OswZ66mKbi2VIkUX6NuWucsiYQKwmno9X4RO+KuEiJN1CaU6gyEvU20VDLBs55t8IHMyRMaQ6jWm
zyQfNmqBSc+IzRs5AHwfOMzDQcGtDJtvrmPEvmU6UPhYI0FE4k4sUmZxPWAYI4cEo46nIHGzZDDu
ygzubREbq0b37WWoOQ9SGDImruRT0+UzwZzBFklZ+cIsHmr2AUp1KNxUPXlVKjB2pZp8KK2JHiUk
3DZ0qHZCKcD6aNuuFtVvTpQQQz9puJVbdBpO3t8WqGoUW19HiuUjcoGEhPIGlAxbgMoD85XBeleS
7t6cdB1UTErXTvdHAH5qg2BxYnZtj3dlH1R70ri+o1iSaGbYOiLPXUBC2XbseI0prp4t5jtoZ1Jn
hfv6w8+NYasxuh6ioNuhNstWcpKjujDK+YcdjpJGVmtEtM0QIhjQMpkO3GArIHRSlyMFYKLDUIc5
mhlb79lEvT4PGPd2I4RAgqVJup5bvx8p5JKVRIIxM3eq2DCTV2Yxme6g3WqqeSP5BSkOVYTxKiHg
I1G/HTlADZK2r3KYMLUbAELZhkb4FA5HrVKbRWP6+8Yk3uErlpr0Jsq4gJpBDuFbM4DLyQg5w0A9
O3lMfbDqsvsgePYCJyENCYpUExo9nydYSVGqMBwiuKkcIFSH97SRZDOI1qX+ZZRQJjFWyNUdenm6
Xkph07BZBoRTJUyS0Q5DhVXgDVWku492/uIAEFwUJCimIbyPysmIOdItOlveL4a1EKcnRVpWo+qG
iF9wYDBHH43fVjYcNJkUGHyE1JcxjS6GkHByBQcvcg0FYkEYYSYzmkXnFMVWmhnYlKV9YlQrDPiB
Er2Whj3sLHqq2PlJBmupyHNV9dd6aq+rkAGJF+TVesrSluxNHByMAFDl+ESjUDq2bfkdC8kqp6w+
2prLGXiJAOYXW5x+ImrRfdyfGoKoKwVzT9dQwZYoko2ZvhvYZyt/q3mYizM5JwAi7D8SEzRUjQLf
aEMy+8waM4msUf4M0RInXd7vIjV4pblylHObnqFNm7PL2eXCmHK5nrTays5A9+c6IoEoX49NTfae
ng3UTtOl1Hq9S0QNUMfklfkse1g20FFqPejo6JkiOpMEpwwM1RJdXypy17ioYj5sLb2Pk+DDyMI7
YoaMO8nCBdt7WI5LfzyDrj0ET2G4TuABUJok+3KQMRn5zQbVWO7KZmhvVHj5zUjKAJOTZV8MK6nd
taRq3QWRGt80JgW/jCkNWQoheWz4mbGDU45GY+jgPu2NClWoL++vd4lnoCAjX+7m8jeXx+Y//GNd
DQJKRmRQo/mVupt4QtohlpReO02S+UtDKhEFmrJRZ/GMMgue0Ljj9p9XxU1cmSkUMv276Sak0SX6
lA2JN3eKLidgxnJ5UQ8YvFq79+/qqd6ZaozvntiGZRmQT8GJGjSYpTLIsiRayg0QNezIIUZbmGs0
QG2h4xSL4qYuiJWb2AxLIS0QN0I2IOQJ1/uUZlBWJG0WSwlB6lnhMtpDdqGTzJkwmqp7LYS1QSvL
ZcrwmNsZjObcPk4GQcN1mGxHxpjyrN0RN4WBrlyn3t1iaNpkSEpvSpI344LuuGGeCCJ+abz0XBMe
ufIJqlzk/sHGkLbTLJlaclX46baK1XUzG/lDQ8Ei1/gPg4lSbSnuq2ebf1KNPbFfT2ky+IjlVnZc
j1s/Dbd0I3x3GOyPOREEMWa5T3rjOx9HYy3ZJipcq74zZsDCBXw+kyRk64iWc9rpGqhnVFtoVSz1
i06St7VIHvRNf1rR2TMW/iyrETeCsN0KwY1YBPqOQ9vPG2S6I1lr4ObKhjRWa3C4gMeptSh0uB2m
jw2dkx2KF0GD1+I4vtHPljE86DD8b1IYSKZFKQB3MhCcOevG7HYcnO8yZA0Xtesu7MvUBZixTTMC
ZdK+plSo++jVvTm5TewBKISHZaOjgleEp33Wfoq3Ezc/7lP9Fp5aT3ko7Zn1rMN5i6R1hCKkyIEV
zwqpKqSemIaUH+dtc735Ox49V0b43YZ83+lVeyNupmasV2NYQSqccmlc6qVP8EBF9UXvzaHYpA4+
tvl9BJlc3GheCMpNUV+zeEjE7jBJHL6+rhXrUla/VYJvlqPfenLmbXp7DIPPIGEyPMwcj3LevsOs
DbJn8c51NY27LN2KRwC6I0ASD6VCIDQJgZA1Eq5xeYZ4rIK4oHc11d961DHi/uuFYSWkCLc1Klnz
+2jz4SeWLi9zeYv5EbH0x9uI9TZtn2wgC+6P54mXuXyc61tdnyPuyz2DNCtY3Zs0st5/PPhfrooH
frzm5aNe3k48frlDbLM/vsYfi+JZ4L1IfhqGeLhNKin/Y2P98SJi8W+/yR8v98fjfyyKP73e/PjQ
VorI2LJbV08YmJcabeABM+0+H7GduKUMmruaqq14wBuVwrw8J/XDGNnz/HTxkEGhtR045APjwYKd
5PoTinY7IRsYD97fLdImDpZSGanLjOn9QnGSfqUNDRm8FmGgN5LKVHYp/lSsixslgM9XeQp1/E6p
tkViI3fBGLfQS2Rt85fQEe4XtSqvaOgqa73rICcksyB1pieMGcCNBSWWagVI4c6i8iA0/EKo/Aee
RUiWr+viOfgJ0suzf/xJ3ifNtgMsISTM4kYwPMSSGkcAICPGAUIcLl4kT3OHfsX8ep0XeONSvD0G
TO69SKav984wmcxgQGLWMK9Gx9HWdl6+QRTlZAwxYtFGJGeQEk24T2TDGBjgwoUdGXWqyTxoPrzE
jcDTRAyGF9jTo7U6Jp8ZliUn0jj3AS2M9UJd1E57QQ8pgwqRxFkWdtEIabGQaGvNr7SXUtKheVWh
rhVLXr1q8KPtzLD/NfXOqRTsgVl/B6n/wSuRYGTihCC+m9gMnHutHX93/XzoxPAejShNrluxEFEh
Ao+S2uS+egZdDZEEyUjptVPgKhWTM4NFZlW9AOZUWvJaDIqxlqsZUyZEpzIEqM1o00H2tPuBthpD
Aro9oblMI2wWF/luW2bQjBQ/p4CiKqsLwiVujpUWa654ffG5PDMcdg39PS1rGL1p58sTZ/aR+D3F
ata2X5E2hoshzykb5xEgf/Eu7XzdEAQrSWiVxXosSEMoios8HlH71IifFOpcy9Fosv7QyjABklkz
LNTDECzLG/aF7yJI08vvK34J4Un48cNgNvidID7X4amsjABEvF5apAzTn0iYZXnlKuBaWrDJxC8j
dmuaEdqS8CBgkPRN5+8lHhM3V1PD9Ze87NDC8/IfG+H6qFi6bhixKm5+vFSTdSiumoM45MS+Jj6M
WE2JgCYYZLbaXI/Iy51TGFM2RxN3+b18qYXAQ96eeLJ4W+aayFvE4iAOqsuiOL7FB2Hk968DMBZv
dP3IfkG5d2CcKDnto1B6C0hXQB16WgsyFGWTfIJfpr/nVVZsnKCLt3kdBOQQz8OEy6I3X7TCpWe0
jCmED+CKdhKrP+4bp5R2k6KuC4Xq33wZFF/netN0Cpd8sX6xHInFy6cvpoH4zMOQN/jlWIYiMLnm
QGokvhsAw6b+aYsPolc3KvKmndjYFyvK/FbXbX+9z8rRqWU+HaPrk8VbXlfF0vXm+jNe77u+3o+/
DbOnNpZqzmFw1MSJs7WCKtuKdXHkscXjZi/WLx9+KpAawmMGzDbvFuI3ve5bzvThS1K2E/tYCIBi
5FDiNwjalqGM2Kf/flG8xOVUNSCr26JqXF1RYeJc8kM9f139IW+/PiBk8NfVH88Tq733Rbs/u7hn
xOe7eGauh58n0DWXnVnc66hZO63FB/75rOuGuPzV9UmXV/15r3j8jzv/WERFES4b81GZ5OhipxCX
EXHCEW8rln7cd10Vj1I55wgUi9cb8XtcV8WS+Lv/8lUB1f/lZcQTf7zV393341V/vJM/n/AHeV21
ATG8YmhPJUHDqboRx/r1ZrLpAC0FFu96p1i63jelKYe4WC8bjcXLM8XpVrz49al/PCIWPX3W+ODS
u+zR5iUMad65xRH0x/pl8ee9Yl0cDOI4++ch5ljLISTBieY8JT0Gx+UXOAVw//opmWKTyRMGo6xw
UOpSfHP6p3jItKVct/ITpxPQKUOBN5f84IU1tSWiqhpZtYb0QDHHt0zPtrTwpCdV8ZwTHQr6VV73
EEdF6ObV4BDZRNAdaqtBNo37bIhUvqBHUa9OittphDxv+bRQUj29nayQciN1kmUwQh22u7TcwIbA
YjCY7oWd9/MLX04nE45PCMcRwiXoDReb3kzrExfW683FGXRdv1xyxbq4Gl8f+bv7xKVbPO/yDn/3
nMs7gAK/NeuNLJM4NF8Sxc0fyKorY2qgdP4ni6oXMxtxp4BM/Xz8+nLiYXNOb7NMi3h7zChUbeY/
J8c0i+7EM7uY1Et1KM/igVEcgn+/GPq0n8kM/sLRCWEnDwdqeD3a9KadA4f8ZdQHX1Z220oFP3SO
QESHxp29xmmiu2FdbSnYWejDSbhmHnVDFqX+XBfhSanMW3twjlrWfeA2xOstIXOskTEYNLW9AdwP
qFkiymULSReN9V6x82U9WQH9x6xfTNlUr/BqyysonDVd0LZelga+cSjO1DWpM24aqd1X76YfGK6K
EARHot3wFic/kf2tR4D5OhnzahFODeKBAA9UmNRbYD3oVYGJK1xnt1ziX2NTnVZhbhkrSfKezbZ9
8wPcrH6SAt4FNDhQZ6PK11EFoxC+KO25Au+NFdYeOKXWMGhUCsZjF4Apl0wtpmSYEpMe+8vCo2gx
FiwZrbbQ8ZNDPySsWa+9ZJ3p+S9A03e6BIV36pqNWUjfRASN61RSw3UR8MkT4zkxUQxYFOZwcVmn
Log+SJr1t/BQaXnOrlbvpTXLs51GKxs1IP4jtmqXhEv1U3MyMpZHrOROKbtGZLhW5REVkma/RrvY
wQApFnkwDC6T5BYqW3Yqc9m5Y973ZTkBEIbcsrdWTsQ8HugljC99h+CdSGh8UnVWuCTi0uowI1cl
u2np2wmueylZM22jco7wosTFv02Ig5OiOVRskCsX3ivDT5oIjp0gWSrQFYA+Bx4uEXVM2QKn8Epr
qHhKmfbQgy1Eel3qK4tufVXWT87kEY1tIQHSbechGpoRl0odniOjfQ2CaBOng/SYOySsTrbyKBFA
v7RUB3c9U559q3iHbKoytyUgclGgVByDUCa908As0SnGEiPzxnZKUtpxlBLxqa6KQUcPbKb1LV3h
fmNKGTQCIpHrcakm+ONpSVAoV6ynFIEJs09mlXqiAObvtgP0B77uQNE5o8zUSvkyVbpPsyec1dHz
my6RzNtSI2nBKsjH4uwfaPNZj3rTakBgRWhzMybZbdX6m0BX2l3TN8VC29FdlNbkD7zpUHdc6OxZ
2Vbb9E6H3sY8l16Fo1QEvdS/Useo14liPuoebZ46+2UVSvA5avJnVAzZAwyPCINH3qzMOTBcDRUw
69TK6bdgz+n3zhTaD6Sh3lo9TRI8jW7e+7dDlUExMLiu5LNAR51Rv+1v3wqzU9yT96b027C2izVp
cDTnGvM4omNTzf5BRT4ymZl64EwRU0GAR8dl6C0eUDmrBaf/qixfE6Jn1iFy+aVEGmZXRztjNuXF
bfAxNSaGfC2Bp5qgwvP01xy/Nw7v2KzfzZ5WQjS++r01LqZGvTV79Z1cO2edSwh3iG2Xa4Q4X4CO
gnMkp7h3Cd9zffjHgxHgXNeq6tayK8SLZv+mWriBWmrERDX77NLWF8R80KNSGt+ZQAhCE8y+lStI
J2XrcfT1dKXUKvF8HlnMkEURA3LGUGX22UhGuDL3EpMiRTRTOL8g/XynQ78pvHG6TYLsbJWIWxsi
nZA4xyZzTSV5cRDEUKjGsczuJ1XSA3z6FZXSba5S98wMY4P8/KzaZLNV4ZHLn2nEUIlLcr34Hddj
+ZDLlfrlk1vW5S99Fnir2bUAg8Jb1gkbUlKSfR916HR5u5U/PqtG9wJ+THKTcVwPKid/BpinFHhZ
P3Ai1SRUI3qRBltbbwiEKzlqWx1Ap0V4ZWeQD1V6LxP0ECOx1lpaP+uMd3DGwAbzJlICKymmCOKd
VS9c5xURaHaLb6yfin2VzEVy6KB7wrYOdhui5y4GUnslANV6zRVi5LqU+iUY7aEaEbRgPUeMoee6
uQVeumhwm01eYRM1i38oVNDI6vCdmwqLZ9q32a7UmRECxmlpaHKU+7kC2ovo9Q0wSmhyfX8gfrzE
nVAhoaZpEzpFtcXpgnKzTamvhB1HYAsmOKGw61Z5xNnFIuKtHHQcIs5b0dAzVStaQb7sf0t+8+VP
HXkv2rkjyXyn5bM+qyLmTY9R4g3IcYzAP4CmfjLkokSJFuM+lrQbbfwo60I6JoiIEjDSh16SWiSy
UbejKbfIjQ4QZKRvEgAhFApwuWG3WQI1CxdNBRfEx93dUu9/4fy4Nx0gMb7Mjpphum41TlYqiRRr
zYrvqTivkFeFG5kttorB7W+0OHiPlPwY2SitYmBZvGQ+oaxUDwh8T1MT7Z2K0xvUvk9mzJu6pFjr
hDgGqN4ZkTkuaOvRCPX8g2oixGxL+4i/LCTFfMJr3yl0q8zhbIQGsM05d1DPkU1jLt8TQkMveOBw
3MvSU6KwdX3K9JC8TX2phS9y3dvr5MPz6OpLU5u4Q8TAOvTbbTiCIDMLqIQYKuLwRjXMM0luGxpz
ceBrLsUjbUFoxK3Tc4gTRLqux7l7M7TvdLc5QD1eKCeVD+WcgrNLeYoReZ6RuEGHyNUNqSW7NmEL
ZZxcKmeI9opcOsQurqviFhKLc++Hfr9DY5aH6bRWTdTJeGSJqMtzLE/9NpJHAEGukSCRRTd5Gs2w
4zSO3porFCQDB3Fjwni8M+J1ppIgUzQpcXGhwqkPY1erjiXSWpPRdCnRw8xmWSRQtrUqIW2Ep/zk
KSdrSo5xjyPKekfZhS1b6yhtqcT6ITtdy8SxU/gxDHpRmEugG867LbQKFO97wgBkAE17XXod+9ja
oN3nqE8g/nZh/Tb18qKstIn8QekU1iWbAbIthqpcXXHt2mQqwrLeNt5GlBpDWux7LG/rZJDqhTak
yTbs+me7DraKlZU7nKLDkjzxiYvczrNQw4OTbHeOSbAm3sCNHAZkP0qnoM3Qps3nSX+loe2+jzQi
GBdJIAEO8OUjTq/h6BE47cQ0nwiXQXM4flBpwwBqBL8KaDWDZnlr+rVsiVBxsYhYYMPzsLubUhnL
0QMqCRu5Kf7OoeGCmiAnJUKVAWYx3XBVohPclhyC4bjw0vq1Q32x8o3izTY6opAsZSEjtHec4Dsd
4zeUJjK64c6/rbLmfiaKuIHRGdvBtz+DNH40UjikCGJAxlnwMOtkYJikGA+B9QKKMaMdDfqwSvAT
KEV4mxoHS3qHSFjikWM0P0p7qZ/6237uVY2S6dY54xa/YSjG2ZQ4nuA+7Oq9lU+kO3o+XfugWYcj
J+USFPZqVCy6voTiKC1kXTBMmhbt+r59tkf7uypNBW8rIb1Oh3I1GKHI28hsAGuYdjNuIED25K3C
aW6LXSih3jXL5WhyLbZVFGhWW1Bja2EcDeZOrR0DsIbBnIHAdMO7Gfiptomd6670mvUqA3VIx3sV
dX6W2juuhvpDyNnBsnec0Z/SCV4PZaq9XJ3iQXbcBHnx1OrfREp1ixAJUBghH0r1Q5ME0WoqwMaD
93DLKF+ZrcQhbDjjrve8o1x3aNzLnTX3CkP6ndOcopNF5YyWkkz4yQhNU5I/i4STn1b3p3YYsLfF
EaOqZDPVI16C2bxQOj2D8FjeSEOLa6eRt0OU6ud0WiF6oRGKiRJbWDZWx5o0n2ODmHg1BJV0B0zI
rYrMBW2JQJMJtGLL2TEOB1dv5qlJXy6j0X5PU5UGoRY3aGAhqMuh/RSY5WpkBDB4xX1kjZtcwXfZ
NYhiMZdQjMVekJj9bZJNa5+25CoyYcSWyi9r8vExGxGTBYiEbmFoKeL8aMO04bXMsXa2aA4S2ayX
UkxiO+4KpKtTuXWyajO0KAkcaz3w+W8QVT71iBZusujUyto8QidG3c7SD3JZb0FbR1jVkZI7IyqL
VjG6vTrk+Ab8XdKyF/ZqMx2dJH0YWvvLsI3+Nbedl7JK4Odqya8wksyV1yqobawCiAP7V6IfqxjH
QVJZLzXKHhqkyrrxzeRmwhcYZFq2lJoa6M8sAvdKf6tk0XPRwPgFiGusUgK9hgmxUxRKT1mEfaiW
ER7nI+Yfmyo6vpwXM6jKtTwkbkC6kWQaEXtOXkNLHqc1GRaBCzQP5Qo+JRth2jKnPwSitJO0Y68R
1QlpudiQF4RzExeJhA+4VxMFwgaaWBPKDLx0WHC4xxYhsM6FOsDG8A3ZXllVJK07/6xyvXEli/Tk
LuGSG6P5Ugy4jVaAWEXBO6X6bm54yNj9hhTSsrYhxYFtbQMrXvdUQxOu/jdVP277uGg49At8Lg3F
58S+JSAMZyOczJeU6RIZijKeUUKYjArLkIeEbeow7NpyM6OTDHlR0RYbqh4AcURKE9g6AuPS6q6J
QBXjN5/xeElc3xiYqdwAIBHTxNEjd7MHIxRMJhYxZsmdXW/SkLNmmo7bsY7OqWnl68AZdhzUYG+9
kI/SWHeZl3quPWgSAnB5aRVVd47SnHMD4q3AglYvV6jTcN9HK2bnHHDsga4ScvbHU6zcBI4GCXNM
nuVI4zTPRasPTGnjWAHdETvwiGW7H/r62Q7vA715jhpiuVo/RiJru10WATnvUQ7UJgyjJel0/HiQ
7VZxPSCwanGXNSD5tByCvR04zwEegTV97zOOVYzibZ9tLJ3wNSWKV22loxHEPX2nqClyOo/BjFKp
Ku4pMAbBd8K2XJbS6GxINPgd9uYn/fvN/BF3kdm+G1S5cGMlTxX+MTkam63R+ECiIOjZXlat+vZV
9Wq3s5zb0HF9AvhWcdkY++8S0t2N5/l8A8u+V5mCLDQ/KlzdTxkd+drCmPhJCwOjMVdh36+DI65h
cuKGLlpRGEaDV5G9pbazuvs1JfPgmLP17pqpOsrA0OgI5BZVkAwkfZuQeUTQcmTPPVjTwsFIaHYq
jXdtmVduTXDqKiwHLBOa4q+tNoIcqDSL/9UWZzCGxv9OW6zJDlrc/1pbfPzd/9v2I2UfDKvfP/I0
57/8p8LYkgF8KrZi6rKpksz5T3Wxpf5jhn6S5K6ayI8Fp/Nf6mLjHxqaXwODtabouqFdozVJ3TQd
phSgRy0FPbCs/U/UxQbw078G1VpE8mkkGc9ZnbZsImP+U1usM1r1SxDI23mkF4fEFRNIbDPDfSpv
k61lUl5yS4to8TUV5Pax+dC/yM99RipL1YdDyxtdnKmW9NIU+9bbKEw/s03hcKbDB7d1AGNSaaBB
+BQ3nEh2hXefbJC6utkH8Z2MhogeSL0Vafa/yr2zsnbOitz7P36T0yV1998yQivzMGvqf/8/yn9K
MZ6/I1dExzA0i//Uv37HylNp2KU28JfJem4VwpNbJMW2dop6iMBV+y1JkKWLOHwzQuX+///mujNv
wb9EAfPuOr8UIToY/6hJ/vXdYf0PJSjyaWs/Of1e/s7vqztUhvJ746bfgbeYMyi+rQf9PqcOsCdz
J36QXPvgPNjWcroDxqGfleqg3DIp+UiP0y4+x+2qPgKC6c9tscRzexw/bH1BzRNtR7TB2YhI5St/
Dm61k7wp7N/oj8nwhakf/8aQa570N2b3Oa1v9MUL4wDbFT4bmT2L9r18Sp86hiPazpg1u2vw5dqE
NRu05gKjBePY+ja95br/a1h02hZqjF2uyPCgzW+vqofyqAAB3dcb+0Zbpe/5E3PF4Ct65Ou4w0v2
PW2gmoduePC2lBljddF9+Pa2v23vIgYGbvR73KarFmDcmklDXCy+1X1ZLzHrLSJpB022/mTY21oL
aZV+1kxK9JW0q97JvU7VdfVEpin2T1Vdq4zEH+fAqSev3iTReTxN1tI/+Oaysh/zc/wbGzxTfemQ
Pxqb6R6BX/aS9o8yht+IyffCvx1fsw/T7WNwSAvjOyqX1sEEwq/cxP46i7BIbTvb7RlRRKvBZ9i0
iHVCGF+7lH36MCnoMEktk8+67FJBs87Ve783P/OTd9fkR/WhZ+pLXTrfhj75pUvnPtxIR1iVR/+m
m7b+ydwznBnxFC9rbVl8JDeADNtgEZzzlfYdrX1XbV3KZKjT+88mWsek1cZQclakkr+qNWlbp/Cx
CQ72XqcPQZSAuYRTvyakfqO7wRqlPxoT1OXGm/LLO6AsMQ/TK2IVZ5XeEZv6Dhj1oPlsWrgwUrZk
MJQaVIoW0ca6ReOaRZtxb7/AD8l0VMGr5Hd1ZjQ9HLE46nfym0rE5L2/w6vEvFELl2Ake2XpPHZs
CeZBzdKCggKcdht9tLtqmd7h2C8W9pP/aR7bet9Ii/DFe7LPWE3Ztf8fe+ex3DqWbdt/eX1UwJvG
68DSU951ENI5Erz3+Po7wMyoysq6cW+8/ovI5CEliqJIcGPtteYckxZC77LzU/b6pbhOZOOySzgZ
952Kodard1iR/LJ20l2zy98sVLQ2zOzBSc/WnfWyNnh3AqN2Zq93Cj4ddv49XmgbD0c5fUorp7ky
db92uU8XSkQSSJMgO0xvqAONe5URx2gDTw5d2B2f+o4MeaZenhU7wHTZJfvWvXaIBjs+d7hbccdO
ezRNFHG/oMNsf6Dul56xh6KLoJImgUSS13nZhfUOY3HrtJeicIZ9fM5SQuhYA5XehY0FFRQf+qC7
I1G0eOB+58+xx9jznSYi5ld72QE6BT0XLDg79ulz/7G4Oxykzyq2bAoBOktXA6kpxNqn8LP7EYi/
pGdyHsf98koEjqdatnWPfXKebSFY2j3OrzmYI4dEHPOqDM/W/Xju3+NDqtvG+/Igvopu4cZUpA/S
tZ3+l8X5P4PGJRlYm2VItPcUSftbvDuAP7YjutzsOuSxJb5VeqivJpS2/3kZ/o9F2OTXaJZsWCIn
O/nvQfYQ9ZcB2miz06TpafsV1jLDrJi/1y4p6OPAI1wbTvH/rAX+m/OOLP/n2dWUVFkkt0tXDVO1
RE7jfz27KlGjIu/oOrJjN4sLzFttLtNdPUdw/XVF+JC0DvoEiIz6JYVMAtbhs4I0CI6pc0ZD0MkK
XJ7wWI+71ZT5qOUMygaNPkyiiKdsmK9zREuoMdvOl5SFfqyYqJ45y5BPZAn8AKptO2u6Sz+zZOQr
UpxKPdLkT6/lqjQngEtE/KSAGnQ/bLruRa4HjV7QDVwxWAw6KnJxzPWhL9gzcJQbQrTsZGVEtF89
95oxPEZaJ5+tvNzC3dm6ZIaAjzCq91bfnWajTIIl4kQWivW7NVbkx7MNLww/137BvXGakp5hqwsN
/gGkZQXNtP4gFpkUKOK6N9ge+zoja1tlQyzoGCknAkKJyEqcieYcpcZ4l4B5cXnbe5YDExs70SfQ
NQiopaXPDuJVrltoYdZau8glfiCIZRd5YlKYVOJjpofqGRwt1KhVH1moZGZumnDIzGWnQSfW8yTb
kET+nLCfU7VS4UmaP/ITKb2sqSWhBBxyQGpzSN4axFZwIyutgaYwCbIsfWED3CipaEB2Ns4pnW8X
zTcnPkO9Lq2yMLNSvyZrVolFRpQkw+4ejHyHoRBiQ691+6yDODCld0ol/LJknlmprU8aJhqeL1jf
4ndbqdAjap3z2Spf07HHwA9+rq90xq6J/jIkzM9Uxq8T/jH6aRQJIMTZJm2Z5rr+qK3Ro1i3TppJ
F5HWibBod9L8u5m1h7UWlADHzyv5Ri/1DDb/Oohx4XVz9wDM6jENoyc56X6n5kzPnQN4VQewT93r
dl2dPGlKTJo8QuprGPvhlzB/ELEthxkpOpwSSoxUGjEXDjZuV5UZcuL/Vpw2Jdii1p4BDJ8FQaQZ
bfFOm/KhSishgKEA7B1fSToyXVKYL9rtML2UNdmP5kSCbB2ZvjB/0/d0RSF/mmv5d2gsh2kpSXy3
gMmJWSBkoPh0dOCcKPQ7Wl2RvXBm6C8j78ASRlQRNPnXMyklbl1HTJsea7V2+jrmeWRuTd6husRB
KQ54U3nEUPDn/NvKI9+gea7Emgv/xYM26/QmHMk7nbzPQoOuY0AGrZg0ZQ1yiMHRJPbOM8Tcdj8g
5SmAa4TShzYKjtGKdkbhVWrfKdO1+XHFa6zM47PZTSf230jkRV/FFb51bbt1AXbFeXJO9GNhtPpR
IR02SAqo4bGWMvmAHech0OGk0Q7KKRQGEy6tcVlJngFHtNd6Ncy3Dau7lFKzp1e+7NJi2HUZg0X2
2vNAskr7IFRkDhIfCmAkAy5YaeRlEgEtHWpWPka2oDvMUY4wfo0HeLVY/8I5pF1ceiZ+9MNSJb6x
se9vFzcAfp601Gyy1cfgCsy7sCcqldBPmIUSwz8VvI03xSLR4uqUHQz9E5YiRevtS4n5iiQdFV9S
MCzb7qQRLPDHtVH+xSciPa5aqTlGJEF1aUB0E1aAKLfPWT5nKw9RnMnfTSQLvgyl1rvDBIZc8bo+
dFBywA0MNnRltztXqEht2C9MVTl43+XndSe/p7XXue05P89n6TPH+H7EEahbroU1xmbtzt6XRz77
zQngyfzTBuAUqBBOhIK/29V9jD/xHSqEeo0/u5Pqz+hI7fBSfRVHSnbRZowpv/Ee6W/msXuMdzCz
gRYbrPNXA0II0EeNeTU+CF4oZ4MvqG7bOcZFvKPnjjspyuAjHihnaVdtYlJjL90TwQuMXLXbd8h9
i3GSWBOY3VMgwkG2tS/zzvxt7pvvZHyPacekLjBwdeAHx5+GhNSX6SQTSQcfwQJxQdXjZL2bX6zA
eKmeKOSjO9OeX4zACMQrQJzWMTiJlRQayk/+AfGjdMyv9QPEshE0HVxgKm3QlZTNrkQK0LHfSQ1b
FX9rXB6q6JCPLKCWY6YX0K2tFujSEdtkJPvLtJuxNFJdTZ7SHSV1r6X8OV7bH63QEc+YLlhL6b8g
kIU/XTcg1uAYbPW54E36nSbRmHSz+4a16Vh4E6RhPxZselJ6xPnEAbYxN27HawgF8TXvg9rVKE4v
Js+cvhR8ALt9k+tAQUgAbBfqE2QLzYFZrV1l/Bd7Ls6MlGB0Q8jRTN9sbN2d3niNMz5fRNzQ7VMw
3TimTn4O0GMnRY80eotg98SOecl9xatFdfmNn09pj+0X9k/engazlEdWGpPP/Grph4xRXLTTy4dp
3M/Wu3BhCbMumnbQ35kkjjsOi0LY8xJv7s7o0biovwkxEDOPLRnh6u02nCX7j5rRfMIPRCc4vZjJ
EbimJ9yvL+GV/VP3Dt2jKR/6JyZV/O7og9L3rTzV+/E3e7KSzOVvxU8u+rn4HAC0KXb/Oj0n8Ebg
7V/42JAmVO3MyUEvXT3XfvsYs9WCNQcl1Fa+CjZrqTtKDCR509huOs3zZiB0tUv2rFGqrrjzj3rq
WbVHt/N1hM0y7WqeP9EjlOtnuON8JimhENb3tiHaT4wQ0ZcYTdA8A/dZoj1/Jg89jneV9IZYBsuj
aZ4izU3gTGcOL6LBRvIC/Ek7SY1nHMODyQ7UZF/DO+XzGE1GPImNSTV8GbKXaA0K3dHBlA9HAWyZ
lzxE0o7QDs0KGgqxi3XdetzEf83neT+eMiyDkc+Rq9qhYBNHfByIFT30h+wMjYzKJv+9WE76Jlqn
/BRuMRe2HmK0tcGCVF9tY4fs5uyY2gT6+dtG80GsnjAGcyCfCTs6h1/DV+qpO4yZ3SnegQsDFJW9
5UGvOxQDbMAw8r7QFc6ufRBiZZyYKQMfsgWUH7ItmA4ZGSANI92bToBbxtJdz/iTONhZmmlmf7QC
Gxdn1pz4nh15eciypzGgyrOeTFiBgPEYKQaAYfadI71B8Q705zygmfNebBQkW9vn58RXnkv6Cp5x
OmL7WB+nwpvv6Iw3d/k9+5n33k83LSK0DZaxyK1di4X7NyypaEcaB487vqH++eBvuGena5a7+DAG
42pHNX91XrirZ4Gbc+drJDlLC/zMR9YjXsIHpANwRNnV1c7ksi3vH7qr8N4ctUcck/2biVvX/oj3
3RHphUeZcB/OnkVAKqv2+JguvhmsLPp78CBfsle8cArt7zZW3Qk45iW6tL9Ivl4MdldgN6yrQIY3
5dZz/TW42pkVVn1SLslzdox2qgzq9qAuXgjsZAFFucuzU93va/FOv1fPxmP1AiyJAhPlZRm5IUed
tiMMjfEIDZV2L70ZIOyvbOkunGFohbBHTL4wf/YyADUPkQPYIQP4jOoUhVuHB173wmXMdGTwXeOY
fZMUT1E4DMwLpJ6W0GchGMNdLOxmyed9CmOgWeAC7sX5VBHRC//LYG7rhINfnmmrTBvi9cSuUvrd
NV9UFVbjVv1JvY+fBFIWbMk37+XAemRGQ9QvwyfsuhikVXh+CHjtdh/LLoOr+ZQgUPRM69Jc2pgT
0oUETRA/5s+IuGzPYRe9rr+Ky22ZU73oUHzQXZlI2fgoImJ+bMtb7oqAJGxYK/jQvlAPpOZ9NJ2T
DwZPU35cCdlFHdIfTSImc/3M4k+ASJQdw+lpILAwEn7ssQlMw6tS8LKk20GUs56yAzkxXvxLehUs
lx3BdM7f6UAob9KVBsio2NI1369+c097HVpVcR99cF5iMVCUT2v0h/N4rR6SztZ+9UiXnOIV87VJ
1CTKXV4AZvOcylgfmZRxHtYZxj/P9XNkUoU7mRZY28wDqZ8vsdq9px9wfrIrzIXlfn4LQ2AAdMOc
fq9wxKYIH9F6eOtghx8RWAY0jZJXfzXP1ccWE/RSJw/pnVkfLW2n7dL3rfAkPvdzRiOEbTIh9MTO
Dikmmd3KieJV2jG6CAZnAQRKQ2QnBv2e7elwTjJs7EEj+8M36SM94x/NjRpyoOzh3XwU10v4WO4M
L3wfvpnV11QBT2MFScBWWkJ+7egiesUzJrHwrrpXneihPuFzyD5R1jY/ij98gACOfpZD8SlDs0sc
ILcT8ajn8Tgx2qYIf+Scl9wj9LoDiaYl+/6QeMuHSuzgM6s6o9SSR6U3dkGd9DjWh214tDNfmIUz
iLGuNJQ+FV/85oakBVPE9JZRLXlEAWjJtEF854RPSLrLo/bA/E6L/Ti/L76VlSrWK741pFzZ/Wod
M8knOLBECnghEnW8G/X9Br1axA8C79gqfI2ryOYE5l/0tsLha4EH96pXET3FRy9hYzuprHST7GRo
dHJKoCZp2ah7BgSCDtRaGkiyrZ7JrszfyJKGWaX8dO2vNnbbO/4mdCbonsJ99E0NU15bioR7TPJh
5ORUCQej91oCXDKnficThDdO/QarjJMJ9HnPof+MXIjjOH4aT+Nv49f0Eeooh5z1q/lm12h1Lijj
8KcDjMCJhhG4eaCXrL1GkIq2s5AjBcYB0qRbnIqgoLp0J92eLhllRks6sRoQzSyNbo0BxG4uibeK
9iL56m9xT4mYBKQ9REf13Oxo+LG8NF50yd/LfRoQ3Nx9DbWHojh+ao5Vh0DB5kxxNYPmYppHMZi/
x2/zwlEpwFR/Ws/xufxlPUXX/kyas/pFEsxLe0K9Rf+8eZkXH+KytN4tGlQih63Xku5LbCitP/8y
TAbF/myxlbGhaywFkuU5KeB6mpHsqPMiHldZ5XWeGy06EGXoxFARj1OUS0f0xXxDEvvzWPRCIKJS
ApTM2Ra/EHGz28Xtfrdrtx8zpoiFPMs6FuVBOlpzIsHv2O7IELA+hAupRv1uKtL4vhMl9Cuz4iqm
CAiXdaZvOtU1kQd6hszrVSvgNItaR1Iwo3aLTceAEogCmg92wXSzwIXkEjV7n1jxUddMnptF0rGg
FiKKSM4gqyFadlii0u0xpNvyiORp0BBfDDq8DzmlohKMnnEuSG8klohMRJpRlsafHII/69P+Xcr0
GIhYNz1KoCaSosz9RqbDLloU3D2DLbcJcVHmcvvYdYrpVqH5KccQzWMBLhm0YyNvI8b6uewiOWzh
mrY0zeWw8JVkjl+SBA4rUgchNSSfUTsCJyUEW6dtUsKSU2GFUuKhoToCnYi4h3AUiEps1mak1+jP
jurAeb3OVhop5nSM0xzQEnrEUURRHHfKuw4Ki3n7Fu2B4wG6M2QWIX2o4RmYtUFGO+to3BxHJqnS
mpOA1FAhT1V4nyfhB0rO7tDLZANUM9vnlPWvWzU/z3wUAJi0jArM+ZH99V1fi0TXqystcbmAo58g
t7EWigpAJPtosp7jAkAIuEk/Hs1DZ0SnsJ7f9KyUyfYVmJP1+l2YfuZEdW2B4N9qnbMtGwn3HJc0
DcQQ9CgNkHRQoaqZbFbCDAvoataIM9Yeg0Y4P6zRfUGC8hsQk04gYnIW+3cGzrSXJ3KLwqdG+0Fm
2DKuzl/GOOe82mQzPTXrpymNo9TNrY3Kns5JyXNANe2hovQm2RTY+q6vQm+Ou35WErsR45811Ggj
sRsy0bjE0xjvQnp5zbA+Nwz0dxhfsQQI4Eoi5L5srqbXZftlG18uk1BoW/Ai5znX0D5YHmk2vipZ
JNmnBIt0sbwTa9rTcHCCNVORDkBFwVt6HNbXqRFexzK+6JxDRwu0aYuItseL+cfPFqn2I5r7TCIU
oIa92tFPSwykIHNuXiGCNmjSxKdeVN/KOdsNjacPzhapKiI1pbi2oNVMMUiKiGewSYu710qbDujF
iHstKVGVqn8uG6zYpYoZ3pisL/KfpCT8UnVK42QckHxRMNcFEwS0h5b6buXSG+pMSJgqA6we8Vs2
LSeSRP2oZssgx4xQUjL+vCTPA6ktov1DrDFUAuGwqcYa1EYJmxnSt+XGuCeP70VIJ7ZNRks9Lb5n
9fSVzpxpTMgAi0U/qOj3WkJqm0yqt5WOmq2mz40OvSVVWFJykd1y3OUVGX9kBhXK4sHH7HdmArDU
KhMCFyVOAEb0BE4+DgwF6i0VD0R0lG0iGs7B7zrEkULyFOJ30IhipfuEJIawib2cKxnarZrzIvmU
REHStxAipdx3DR29hAkiSySIPpSabQjmRmHeFg311bTK+2Rqn6Vm2dpkG+e7k+xY6h+siZTFRpye
CxVgZSIjj86MRbdhMqHe6DHAVIyTRSPa1cgVI13wcR/eK7y0HJ1yCTWFklZr1Q4N7PCaVjn1SM4s
hjW8OFnNiwJIg31/+g7zivFVildExS+RRubTOKUnSDJuKKuZb5ZiUCFXtOEOyp4mCIubZot8rZkD
CmI1+rqV6HaOgTeziLNTsxnNBowMKbc+m5ydaxUXzzOIv2TkvVIsBYTojPlDzZpLTZuh78PvWFdd
ZRxesUzd+AsAOvM09cidZ5auzoduPJid/BHPFLJ1/y7qR/hAF+Yau9poOADA11kzg/uic8WuocAv
zxVsfDsqorPzUAE9LprmUbRMaOltME46k7ZenPZF2/6u0e4v4mcUFZxOS8SDJohcW+iwjRCt+54J
fpcx/W1JTcwrlHzMEih42OIs7586nC0gYxT2HUzGcqRPqgjyqR/oirTCtlc1p4fEJDUyS5N7EXq7
lmsonxrGvnNFlFhlPUZtWvhwuDixZvWu69Z9r4+HMAXvWbXYM1Ixf5jH/h0rfWM3BciWSI7YLFMT
AQa5rwThcx7xycTKNRpB3UsaXGgr4t0Y4AymbCUlBFeCMft5F4Nh17ipo/TbhSgJUXShSUOpQx2V
G25lFc/VPPGlmrZaO43HPI6eiZ1wu2p0sk6TgmbKc0arE93fUQ46VjNbN7MtPFm5SCu6uXHRg0SF
r7ySiKGV6+eqJUcpWoU9roP7wqQGzfv6eZpzNtF6/zijqHXCybgfOE6dRWWBl60AhGDmmkPOvolZ
a6Rumj6DTMCwxlyiuGFS7xRFCJKaRh9kVslJpHKPMO44msmjwN//ktA8z6rsLTOymDMxItSWE5lU
onMurUncq6N4FC1Ex7JS0EJOFdapVk38uGZjb3QtG0wiY7DzDtU+JQZ0WJHGilGa+GE5jtdsxiyT
moarT5hkIhnG1zpJvsJcx9m0iOQEsjXUl081s6AmoT12qhq4vQjPpTL3atoPnilIgh0P6O/LCtfj
OrsTig1MYfiHVpmsdZH3Xw9XX4nZlyHa1J0wFe4WtS/2Wg3lqzXx4wzYuhpwUkE6yT9TM9LGzTtn
ehoFUfNMHS7GkrJ16IZzJ8dkPY+xt+KRXMz+sStM+pp9S/qqucuNhB5Eq91PBafceh32CUa5jJfI
SULjVOuh4ALJRzMJuSJPHpul4xPTaa/yXGuOmBXvWSg+T228BBrWkj6xXg0Ra4I8zr6mkLuTgKrf
j5H+huyNrkMquJqkQBUmpAuOvIH5Ip/8SpLfkC5jjdDpCZhbz1ojxm8VhGNcr4/AzMB4MZECt1/z
MS7U6cmE1IzPS/oNbaU9q2kX0MdHCazWpASE/UNEeE1ufOlyIrpdqR+iYvlJqyj2TR1eXsgrVKmq
N8z01ySBii1RSYKEZeA0M59qo/llIHzjveSQiDuyc/u5093Ml4psA3ASClbK0nMoDuCUN2S/ijoC
9OkITit5zApU+gxoNuEqqqCGUXY2IoHYXH+h5c5MNJaJvkbUGzB+qQxY2M6GOOMftbC4dpXTg5wL
knK8joovmASpyjGBwxjG1ENXTOrhdu1vN2eyj/cA2pAdZ18JkyFPUhrtMJnxXy9uXzPbZUOeRh/R
5uq9XTQjnwAWLMkraqq2UJLfxaFSDp1e/sJTA589s1Dbk+xqiw0pqVo80uGLIzalEhvZ1FRKdx4F
5O46Pc2cnduW0TlGUbVX6TppOTlKWZP/eTGQPCEUZLOCzNAPXbq0pS1rhBjLsaL/cVEiUD3074Bq
jYPwz4sEeQEemmafbvGk+XZRbGmlkIj7G5eomEy6YopW3onhJKOh1LITMXtqcJt2/38A6f8mEpQ0
EUnXP4UB/wkgTcCL8V9dJ/8mEfzj5/6UCJrmPyRRRSSoqAYyTkuHafqnTNCS/qHfJICbdPBPfaCi
bfRRBYS0xm8n6xuxIRGpffx//48i/kMykFNYlqwi/De0/7c0cVn6u3QC1RxR4jwzXVEsVdT+pl9L
EANoWd1l2EurZGdN/ceg6jT3e8tRy5l+uURQjDDSGJ8zc5cm5T4iM9zR+ljcocbFWlvD9TYWAkQU
hjTWerVCwH66gLBpxnEaScP3XIQWjfKVtl7BjJb4g5+xkol+XeprbqDTAZgNMrmky6Iw7omWYGHf
5pEkelFongMty2TkEeuM/0NsjTyY2IDavfLTIjCBOkUPYmJOqN0NEepyse4+iibCLTA0hs9pQQH+
yRnoVxQrMU0T9VEv59FpOX+7ChxjN9wSordA1AIn8DzUWWCJNC8rsmV3ulRZ1zTDrUcMXOmnMQA/
9lCXTNCyu1nrGGCvYxcksJ6pBTAdSUX0S2gl66AWvfLU90qy65vwPVbS5IJvPr7gckjcnpEpSQzh
ckoNgrnbcRRRJxV7tVDUxCu7GsFbKggeCGPFtgw8HdncDW4LUCUgZzj2NAU7YDhkZNrk/VnOijO5
C52jZSNJrzlmxQxHb5hMd3m8Ppo6DX05zbJHU/ya0WmMkJy+W8rQtQvfJ3VghGqtsyNI4RAsaSO5
zeQ2FPSYaNHhJTNDE5zaL+WmIZel5UmqyyWwupYHYnyFCNvgZDCGNLXHozlNM4I83tBa4SxZzVm1
XxsqyFXITxbNkqrlgZXNkp5U7adCV/J276WPLxo5s8c5eShChM6h2hwEYjVtkQdMi0YjgsXKqB6Q
Dy0WLWqlFqwdMn821HIbmAp/pAi2b8n1mCSGKPKnPvk1MiM/QrtLj2I8/XmB4Df7y83bd2/3u93l
v7t5+0ZIliD8IvV0uyXoOmPaca7QNAxU/n/7HbfHq2/fuV1dCxXfTKQ//O1pqKnZo9QcXgF5gaT6
9yd6e0yQMRiiegrC//np3X729hNqpgDPw9gFEJ2/+V/fuN2M0ohG7u3qX57fH/cU1hdNx94YRcB9
/nLHv1y93fH2a9aupi+hIb+TC4LjzEo83S46SWZ4vJq9o0+LeJoi7LTqCCB2XDLOXJaW+TS+ntih
6dmY/eVCWNQMdi+jEzRDZB7lONKt7WvzpFJ1hoHRTO+3n7l9dTCRRiimDGQ+Ug/a1L3S3oKIL5My
g+yJELVlPMVCc07mqsQpwaEkiYVwCvtJON2uKTE0U2JzW+Ysc3/MyUaZrGndtynz580KX8LPs6lm
9WJVTpZpKidhu7C0RD4RBhHJSu12Q/5KQ1EhFpBvyb2s74xuPIWGsByRO/BS63hNxnpST1Gkq6fb
NTaoIbCH5cGij9SByA8FDqxVTrVTVGJsh9/Zu//6mhEPnjKI7WHe7rG04a/Wik03z5RdMk36sS5K
/Qjykto/ziof4Zd4WudYofdQm+0J7wZxUiQ1tSF8Nvj/a26KmzzszwtRx2t+u6mYWPnrKXtD1F6x
eOafhPgWgVIgPQitpTysJC/LRBoT78X/i9jsipgpnITpM1TLX1m4UX0bdnulSJFXGBnqnV4P2mYq
/K6x8FJWqHlFzLKA76v5BEhjPi1pbOLNqJ6KcmE+tV3MqdzZtdRanrbdQ27vJqIEjpTCKGm1+BLf
JZOqu0LYS2zSKm0/J2QiLmV8SreLcU6p5aBjiwDHvFwRXLNTMPwaPOCYgGnVIeidlfJDx352WsNA
nOjftJ0GJ6EU1pOwSOtJBL536tKCHQ0jNxq4f359nbZBiWqm/u1uGHfFP37gq1EPSNWr05LvJ8GM
6XiSvK4g4DuxHRt6xjzytVTFcV/3zJZEs8V5Q3DtOLZ0QC2eCVvIFP0U0qD+Edok0d2FelpQV+2X
YtqpFU58bJuZ4pX1xMEvRFpQK9rL7cBqFWHG/pbDaTPD/NyoVXFeu5HRsbrQct1uqkLX+YtKwsmI
8O3cW20FBIIwD4GtsA6mBtNfdI+G764d8t6rDDN0qwwXVhZ1PemKdb4ni7NzsJpa9kCexdXQGNcp
Sv6aCCUy1jC9ynos7W5JzbOWohy/0bpuHJcbh2cJU4TVbLv9dapFuKK0K+1UAz8+dUAzb9f++OK/
bt9+8A902u37f7v77abM2+NbCvkAG0rIkBGv1wlKhb/9wF8e+o+rZZE/d6Ec+9W/nsnt991+/R9Y
oXYKt6BQEB9/eRJ/uT9gBsmRo02cewv/FpquPdwuTIEP7b9u/hEI/u9fu313GOnGqWqc5zCBBdJY
2lBEX4yMS6GLKSz5DOIg5QOnfzVl9NWHW9RN0XzpKxjvuR3PQ5r2bjYmJBeub3gVvJnXdZ/POh8g
FXO+ik/F3SzsqixtFMfMgLDBDg92EF4/FR/xmtTYZHOy6+ptStoC7KUz0K2uujLBBVRMY8eoH0ad
+Xy5PACvJWd5IvoiEmIiyj1pQO6TaQrb6grfK9EoNAd1HAlRIRHcWGGVl1aYQ7l20pKw320kEyOs
XEmChNgRVjqZzT4XEldUR93teh4enaOtG5gktEh+m0pcp0KcGrjLvaItxLMhN8CE++6JlmZWhq/x
OCB61vV+p1cKLQa1mb1sNS8pXqosi0mDK4SPoqZ1j3DScqLZ3DUxqBFaPgRsdWvCbDAZTgOCRpGF
0BZFHUdWBZA7FfdCi2SLnE6kCFzi3VwTR6vCfdZveq9JI8awmfdxokSOnMQMCxqkHjjHEAuZyh5v
MixAkdRrqemABK9M0U3y2PC7IkhKuuk1B1RM81KbnUwx7gXehzbp0l2IyNYuMqTiqdZBl45jXoQp
/6xH9KOLFgxRTE9H+Z3AnPcL8VGXZpquan1eBEVEbt296VEXukhhRwzK4BrBWB6Iq2n34JRzNxFQ
fAlj9lTLxox2CqNbv+of0TpGx1hEdzxxeFKL6YzehuJUZu1H+WIMue6uGDQnLJ1OITKP0JE0WLPx
NRli69ErcbO+TYIaszxJIKttTuXkypNAUTFHgSGizDG7+kMWCeyzzoY53dVGHXrhYOV7CYrHOmW7
EeMl7QVNdcwevgUN1MECidM1GIUBZSWDvreYcvOKKee2ZKIpHolWzM89hyN9GWIyCcniaW7N9g0t
ieRIBc3xHHd+DKHB7qsfQ22J7AsH8bjE3L38rEq6Qp1Y7VoNuAzDnZOV6iexHhhPiqC2W15BRQdH
XDLnJsGToKzWOiqwBVRZZ/QrKR/zuiz3Oo22Ns7aczJxLJkbenlL6NV6DlCzFq/0TR+L4WCMiUQW
lU75vGqYdUKS3XR1W5OtZyhA2AhVlDkpU2QzVAjwZWZEigTiKM1ENpRu5isWHTeL5hMOYyJXdSuI
Nf61TB9LJQ1340VNwbmIIZaWVlR2wyRvstjkwBwD1KRxjpaycS2ReQIRppVUEePIc9TGXVdq9LdN
0gGKKB12gzLtpMwbFIROYk4+uyLuRvrpL5bWP+sKAgTc/YxhssgtIAmjoLo0CnQloWdZ0ZKtA2vG
BIORPIZOjjGBKFjPc6e8pFnXu2OdW0y3myxgAKCnvLZriWxZngJU2WB8CvaAHbLXYwoGhpElnRim
pYkIN5RgRGdWR3SEScrHMnpjUCXup25+mxoyTc2pv8SJYZ5ofb0TXn3VRFNkxguqX5p6TByzRW85
JseyTLbwJPQXBf1ZQvQw52hNgWvdmoCVQnDRouwFxoqAAamC8VSjTQFwpPoD2JZFSTHJ5m3iiyJg
pYTRs1eG3XkrcXKk8LBr8oDYyN6u+k4/QMRG8xUR5C0uqzvU5D4jWgtZ9qEaEVkFwKefoodQt8xj
RaZ1nSMSwEdvOuOiia4uGTj0IvMOYzQGaSNz5k8zIqtbF0xrp7GGCKmcUEhZiJlESnmIEQeIWNbe
FH/k0AgZmhXw3yMoNYwo+NuH9CpheWcTzksrS0HZwYhayHYg0ADzkTYRoZfUvyPtlPZfpsK4SQWi
5pbJ/MGOlVHZiDCVFFrmFDEYE0q7EP2JhegrpG+ZKuO5NVIHmnbH+FrnUTtROUsD4g0LJHhvISyY
sukhXo33csShTrC1iaqaFQ9TdnXom/RNKtvey8OcmJJxv9L0o/5WY0+gUczCjvHaMlGytqbBbFz9
HQ0HGrDhY8eLbkd3MF3DY4hZ4b/YO4/lyJUty/5Kf0DjGgB3BxxmbTUIHSSDWiUnMIpMaA2H+vpe
wVv1rujXr6rMetiTtKSRDIYA3I+fs/faqAblr5gWxsrtE3MQKa6D2LtgpWIwGPwARnRsiWoGdyHf
XKtNsaVvOSATCJg3P1piI1fgBMgWRv9Q8EYDZxpwzJ+Po7E7Is+PB5ac5LH1iRikeLgVzJlWiV18
hvDdgCjRfm3pZ4NTSw9jifJP662fqrsosI7gbjcyH4n5GgxjCtIHDY1CApslAqnSZpLkXwld3AAt
uC/H7BTZ99FoTvZmypsSyV+0ImP+ssxZTmz5I3Lz51HxMXhn19TEgDmPntUyQLH3RvR1JbqYiieC
B65UNdQtOuNkx+1SB47P6Ifpdi5JmipMv66G4IBom/5u/OmmSPGMHDG2NQmz8YaBQReATUGWkon1
aLzbDu2CsQhCa5kdIPTGqnJb6wp6cuM9lNq+y8pzUkYco1Ysu6+8jA6wEeS+n9Snt8T2vbR+6mI4
mC4K7lFtJKuF05A3qb1o0DOp4bVNKSz0fDu6EZV/Eb2XhsvLypphVcQRJfKyrlAtubXc8bbjZ3Fb
ZIR18nNs5A+vp2/CIjKt0/oMCUn58TC8pJ1MmATUHeLX/EOgEfiyMZYbb2DZrVX13hd6WleewfOW
xj/8RL0Tihmij6Sx5YryMS5p2kRPdbF8xQtJgplkmmo8jW6odg4VWrzQXRDe8rnG9Gwjjg3rRE1v
fUlDnSFFeuiIIYmn+6QBhhWVnx78iDbd66bmUa0DYXJvPe70jeqRIoYDhPm0vR5Azx27eFhw56Dp
a86hkUN49udm1VtJj6a0s/t5LN8sVaek7NabeSCCp59bRScuetJpMRNdT8nlZmhCJfKLvZNyOs3P
Z98F8ASBM/rCb6K9dDSyaHUSAZItUEjnDJ1hB14aKAyxbUGGiai02zUZKYjiOmKVS6SHA6Q+MdlI
gPoa/SzDmC5X4nLws0MiMoZ1I+O1Bg/PfhqYFnRteBvk0808/lKiR+BDSu4aoKDc6aVJt0URE2gX
EUTTygfSbp7nmDwvDbGvT83JyStxiRJTCQafb1lGFl7gtbzNrVTUoMjPxxLRj2KwKZtX7NnYlZX/
0+qrn5HLsknqSLCq44RMlq5KtwR3Vrsc6X4gR5S/tDosVDEeMSK3SYwaXDLjqrU+6CijjNCIvyh4
+6v2Lu0WnPtJ6mxgsSy3ZpHXPaEfSJfJWa0Iqrls6vjpIOzqDQJNtOTiaGEEgvnobO0imNYFMVBl
wDAQLjkzUJPXTCb7kPo6PLi+jG5GITZZPay7ovUeEpAtbmET6ZwwVHL7eYLhmAzoA+zuirquylBS
UjSZcCIdlfHXLm18cps4lO5WiZyWk4mQb3H3X8D9ou/AS5/TaT8a/yULA6prtxgYDqJRz8SVk5NH
o9GiV0s7bUuMLUftEPBnRU/4X86ABKRGbZAzkfSKH5aaH3rg2Oy0jb1VQftDCcc74qJIUYVk7qeh
M7NR7oIEULjP49xctsuM1bMVEDXsm9yRDqKzkl3XXAapYVO0olMf1ddDN8xY1loKa9LHt6Jurlyt
0KaEmGKWYDNPjFnHCouuOrvMhuZ2cON7O4AZp1MUsCXBr3Z05eEzu5DdYtbdRE626/DuuxYK5cDY
m6hg7ConzXsSkCMizUsXdlunxzWaKU44ofKu/Y5O4FinN15h+3SB8YdAnFIyuFRFf3KgedMfNyfe
J2we4Q3qKXfn9fplnjq1maruuQ7G+6yWzzCQqHj7YNiUVnafO4b5Xg1sKSeJawxX8Vs+ohVP/HzA
wYFyxAtAhYj9PDF/T0N9qK34ZOvGv1wMdmF0wRBMOr2fM3dni648Gt+FeeicrSctEY3OkF4bU17n
3XT2HnAp1iTlRiIUh44uf7wbB/c1iJqUyTXYgFq411NJbOIQZ2idKwZugeV+MaD0LzkEweWk+V+3
VMmLArhYH9uJh/Pj+tLKGB0UYY1qWAXPA71r8DA9DgC8h2f5dklr/UvkD6bJZlrykd73OrtPQBNu
59bXZHXkkqnsz6I2qNgjM65KszaQFDc22axbXUM0APeZbEcHhWU3lTgNy+QwkXBqeUR00U2khYUI
hj75llMPmlxqYllItWo8/CRmqg5hh5XGY+kIm4H0r5hADhneRD6i9VQPO65kdQyRZrjpcNvqTq/D
2UrXeWA9+rAVEAIz3AbRW53FqWh35dQfx7Q4LDFm6gp50yCRxKWOe7XkHg73DivZ3KHVZWinKPNp
kUZ68eGskOLQR79Ce0DZhPWelRxBSWm8lU2uCrPA4AIVFjpQjzV4YC9E0I7wqgn6hYZM/5h2nXvR
xRx6ihR7RTEgLuestJY2KrTItxApmx3D8kfHg/ITNP395CdIdQcEUp3x6MU5BXLxAjIKOTRdyPZu
/IvBdOXOT2aK4FIj3uWCckR98N0Sn0qg5q2fyGI7j7jBWiQcML+h4wWLuzbslk1+tvg55FLZbnJZ
k9iYpAfdZ4gPYpnuYqPe+rxi/cgHjhg40RPff5+jGkZMbqiD/fFg2vk6oN+8jrpUrqH6s2MhreAd
42gjPKRd4wFe8WMbltbGwWUJz812d4qlv7aLH1E0UaqU+hnAnOE9ZpwN2KVZC8Ph2S7dC1BbzR6U
y13tLEfqN4ZH9jmxtXmDFHXhdM9tjvFEmq464Xmc+YheAdZxmm2tDxKrKbIncdU5TbPlROJjKtRF
499bucq4W9RFX07wQ5s5pA0hf6Igep67vtgU8QTUyUL/44rxvapJFY3tFFv7dZT20amNS6z+edbs
FmpzsDLPJRY39hMaOb6VE6HbALiz2T+mEtF3kepNs9gh0p/iUUShwTVDWera5Usn6AEvE8LQbPni
KLgo196WDI3qOb+L+cTocafs87dipIQmEHydTUj0TeCRip3+yiZ5MxTDY2uNMCPg16ydvobbm8uU
A9ewFe9dOBV7q0Gr4CUcSBfC09cEaD4i4xyOjgzuzeJelP60T7R7au0w3TP/q6nkOasmzzSNih3D
SRBTkIqk7O/7801KP3ID98xal7m8GPsouRwhMXwsQ3u+1HDiOyOu10qEAToDYsINxmETy/1kQeMQ
OPx6y593Qc+VCYnF2dv+uAOh/Dx6keIKxQjoxcuvZRQEUVuSG1/b6+YzjIa9iMcHPcCiiKYvtZhp
H8/WRaub13CKzLasIKDEIqB/FQa/CoPqqG7U2yKIMWLbRDCXo6tgynLDZQHPgFgzgBBljbo2isEs
sztqwH42g1lsFh95B8NO149isGFnhN0EVZu81w6vhi0fR/IDETcBVlxy/6VxM4aQEqNe4SAPRO6c
LB+OxHUzNe1l3AawpxRHxaiVLh6ScptLL72aY+SK+DyxVVc3NZcI9zV48nyMYrrH+WsrsGLGtSPW
bLbo5Vy6tvRYADeWQXAoDJoRuwgvIn8+ihaXa2Vv0kh+Kct/bHNzk1uuwloyvZcaK6wza2SXYu2n
fXeiPYkxscsPVvEwdB9pE48k1oi3guS+emL2CngKOZnd2Udv+qLGTB98j2mjMsPloqujGVq6gDVK
jGLcAmDeZkpxaEsM5TNdMHR+A0bNxP8J9XPlE9t5fTZsC7zudF7KW4RbyFkkar64HXlqrNi1HvR1
ICrnoFJefm6Lrywy5c5p8y9Cy5JDTO7bxlcoA4llY3BFeYn3zMKLZsGLyFnQNlZv0ZeMYMwumNqz
JTrZWK+PVUt96IzI0Ykz4gbCqzmaiyBPkqMVlzudyORAOiyXRjM/zX0XIpd18t3c6mOfNOmFBCAV
FCgBxwoyXQwNC7v6AhWxdJIraZ26dGCq0sIbTruruaR5CN2/2hPuGV+Ige5LJ16qcFRA5RTzB6+9
TihfVc543FigWa3x1koc/8AdQ9egJ1DXpOyZmO63BuT4pissyH7OuJIi6NGlBrd9bv/wFKlsTlzt
hqEKroT3lCcBlprufDzCHA5xG6KLM+wLG6ZKb06LfXQXS9+MTXA9zSAcES2+9TW9sIFOAVkwKPNF
3p0sL47WU4BVY1besKti21mp8noov5IZ1hq0Dbdj3+wEHOnBuGwn8jPxDKyK6kHkt6MBptGSSr2t
w6jf1pbvb61ShutGzdDr6DJY1r0Wh7EDI9Y6xIUqcKI0geib27eabik2zKDkghop6nNxSqT36Pvt
Xune7Ns5bzf1gFG4QWJ3MDG9genKC2l3orCpNqJ27ko9X6oUVzG5h8MxyaeTqxsi1rFLbxREURuR
MydISnQy0kVS3kG1fmc25a78o1vNE4wXOEtOltCFHs9oY/ujjYPonrX5lx+HNFEA22/T1IU0xkFp
2zrHRPv5bVJUVwjIVlkflVeliS66kFwghyzOM7rhlsk/+IOUUM40hddkh+QvzURwHge8jlZUBid7
Gl5iNE3bpc94gzOjyWydkND18TOViNi4XNQuBqe4yZPj0tFSna230O92YSeHV/S5e8seRsikMl9L
r7d2s41VdiK6ex22AMgBjC4Xo4VWivGA2bOL0/7spnefK4GBxKG344HrA6GclBDwPfcK6Rzmjbl6
MucEge9gt+9YOfUdK/DH19//a/+RAPf9M9+/ov+Iovv++o9Quj9+JmGKvUaoSfDe+RFKfOELWfVp
fpacPfzpYX7/q//0IcEblit77nBpfT+170dnN2QI/ccf+v03/bS87KsxpUoDPxWH4WHIdETB+x2S
cI5x+n4avz9O2TtX5BEHuz89bNuaS85Myf7vj/z99e8/+P0QnVbv8RgO2++Hjmk9kcr3j7/y/dN/
vHHfX8ZFGePhDuf195d/vKO2AvCVCOcyaa2nEDou00Z6lQkhAlhArE1se9UGcQ3IKjSWK2i0nFwG
dswJuymKGjZd18G7PnAopma+u4aNZm9AlgTHVKR7z5Z4Yno6YfNinnJWuBTmunSiT478OGDOgGe2
2HEL1phlHrfZGDC+J57VCg2+krmjmi/Lp8A0h1mgZ1HpfT58DDkIRrXAeVEmu7bt88hkJrJktvxy
paMrp5wvhyb9PI8w2hl5f2rqUy2W96wjTt40MFRduQ/QkhAVufLVziqta1EAFM4XTMIijcZNN/Tp
mgYFjOHw1hYsqKmPQkAobAPhSJrsUvtrbthyCW68iCWyRBq9VApySnDRNqA1EoHpPvH2hlk8Nqb4
BA0QboCHM7Qu3EvyCj+Wlre3YsQlah88EMaGQHRPfemeSbmMa3wuWqTA05GN7WDVek8jDSU9ClxB
L28erVd0OuQnuNMV0hzMi8iSBg1tUSXtngiRcRvHYqe6+QeyHE4OeIN0FyHwSndy6sItKn1G5rJ+
LnLvqxrFtBma+YtI9p4DomThhqgN8JI90DE9EVjLaxy5j8SV4BBkJdsMQw0e98XYdEEngI24OFzX
TtatlShAmibclk4arHTLAD1Nlhrdkd43ds3j4eAEv7xpZzoDUuDyMj2r6ZBz3ID96wBvhmy0WOa1
GTGR+DJ7HEPqCq9O0dzaPxYSkGmk+Yyj2o8Z20H+MbOpbS0kHru+RNqawHD1Wxflq3poaHE2Uwtq
y2cqXyzlNcvYNpgQL6jewnNaKJ58E1zYS3hXdyEIgAGy49R5z6OAQ4LaHZQFQXv9vOO7jJmCdlkF
pgLzGDx3GMFU1r8XU3K7zEwtZWx+2JPxtoqEbLQ8PkLQs0LKq6E9/El9+E+xRECH/gykY1wEqUiQ
Iy4oldD18f3P93vK7jM873/GoZzzxNCcmmeGLsVgBRd+xmQhcfLb3EbdkcjwUdVQH6wCx7nVx+BC
I7rChamcMxqua909MxR8+1FkLp3CCu4kUt0p9oubjAuh8rsHloLoP3nizt85fucn7tlcDkIr4dH3
/+sTR3neeiTSsuOMOjuCjEWuQTtvNflMzkza0xrEHVYneUzKVgxxRKCz/ddvnnNWO/7tzaP/4Qnn
LIXUVHl/fQ5Jk6TeFBfJEbHGfFPnLlajND5S+YE4W3zrUOWj3oWcDqyGksHYF97NEpf1j3/9PMTf
uVm8F0hFJWRB+FKO93duY4Y7SLaZHx0NWQUgdFt5ND3jeZtFcOzS12GJCCzPSYfSUXPSmTOBZI/W
Qy1hMHbWaQj65oqCftWWejxFCGbYrzDHxE48bmXEMo0i1DmFPu42qYjaHbtTbXXuuvaZh7eE9m3K
PCRWIXHePT0QqVE1+yyo/Kvvf5Lz//p8ef3XL9v9P99+IkGEdHzf0bb2/fP3/3TtGrvXcU+Yy9Fz
3ILApxquLbjxrRP5u1q561gumEKbkbMlJD3l1sdiKpnv50T3NtNVWUTDobBHeXBUMRxDiS9kiGLc
SHU47PMF45lxxwcTVmL3/cz/vzz6P5VHc4X+6UP+J/LosvzZVf37X8XR37/1H+Lo4DepwZ0qOqJ0
fqGo/iGO9n9zhQ7glnq2UA4LxD800jL4TbDEKV8qVwDH8hE2/7tGWorfJFmcKgCPq1XAI/+3GKrO
325GO3B8bbu+Pl+bju1+L1x/uioF4Y24PEviarCqcDzkJhlacVnJQYrt3Ok+vPTqXvwMp5hZUk2N
jvcBA1zsPxKwWkS/fEeM6suOvcp6kqHX6OexbvvuF+GFefW++BzevrDZoMpKF4RDiyAcm1iGIcFL
r7V31szS8AH8WXt599DCiXY3toLnlrjlAOmkq2NzmJq+yQ5x1DqMZXQ+hJ8qNnD/yE6P3Ms6HvKb
zNLoFcPRipmRVlbPtMc2U3xlgqCpLhsMkM4KTBiq7Mg0odh7uVbu3jVELK14JeiWbYjFb5BmLXA2
iLY9CPrKI6/bUwwJECbJhMGQ1Ts/3XkC9tF11oyqJI5oKXKDAi0ZQppoay8xnYdIzmQD2LFSuhP0
nj4HpcdfS2e7O8aR4gRDRijM1nciCbPoiMkRpbnd5TTZyTWFHD/GBcPSMJb3cvQoJcWC2g4bn4NU
bXZri8CQMPtwu9FAdgM0FjM2ILIDjqgf4g2zOX3gel+IYaKMo5n+oyxQ+u/skA181dGUEsTQOPNF
ME4CS2ZQAB6Snj8HDHRif3wSKJbEAz8Y1F9ePMVPUTDmnyS6Lt2+g8sH5aNtSWTrFQxgOk6if/Pi
cxEkgjG8JoOiogMQisfSUZTYIKGjbYMenC5WSY49mXATnUnpyrvSy5GIOjaChjUGyDJbd03oPxk0
M+Axh7qfOMu7bNmE1afpxnVn27loW14qxROp3OYckiPrrTwn+dyio0etlMDoAqFO7Im3wUZogNF0
8MJox8bQ+FeJNZTM4fD4/lI+LTLIUIhy4JjTt4WPgYmOoX/S+vS7hyRKrMsi8tBcFWzx0VrWNdbl
TekNPnyWoKOoHpha6X2qx0at6jy3FBjMroiuo9rMsEKTrmAo4nodU+56cB5SWbvpfuR03pxIe4qi
k0Xmkv9cKitwDzhMtb4g3FMKSZnimSXD3lPzqdCzo8q99kYzAS9nXuhxyiPePrJeGYfMD4MvxD1R
YhHK5UStu0yOIOLmCLMoTeW6V+rGoWMc8zrz5CuXbvaINHLcj6Ub75U7Jh/N4EW0GFG/FrauD1Un
w22gi3Lv1jT7kA3U20V7FXYAfNbbOO/FJSojRMhRY6+XshQ3VrZYmyCxpse89dw9IL0KsFsDfRXQ
2T5g2LKJHN+jISmLY6ui8cFrIghJvZoRojjpITLCPSLpUc/23IQgFoJEXXeL+CmLcX436P+vpTXI
u8qM4R2y2XPIs1Pe1SXMUY+uCoqHobvTVWQ4OTn10diJeIih7cEhMT5kWc5iWy9vvH03jc5rUTK9
Q9ObHb2ZWyU3MQLuIKkOGbPjjsl1GR66JMoOiAbnbWt50VVUhYkmhMzheMYKedMuaflWTjIFNRBA
wPVaf2/aNNz6Cj5BUp5ZgvPUHqg9u4M0dXkXMBreJH7fngSX4n6wumUnl0zdMkix3skImXioqn4e
krq/1eYcE1Na8w47CXEjxNQcPTylrA0eZ0KVSLqtPXJGFcviOtMWGbtpav8q7JQwLoLvrx2SJQKO
K+xOBPkU7pGBoPVi10t36gf/bDWcZ29ANZ/Vt7HIcWoPzEjmeYo2rij8TcRMfFsMdbBNKzAB9H3o
KgsbJpcLIn9tnB7/vteYnRcKB108SAYyxmpwsZGrCTQbg31WoF/RneKoUjTgsxMDE25US/lpHDfl
CrFZbm0TPwxV6123mE+uqyautiGfz8FNauZTRTYd3ZqGjMxSrNKxEBdNQm2Y5cBzNMaxE7qgnN1q
Lve6p5UdFoG/KUPlf7Yj2WbZ0iRXtoCMVLS1BaRCoPHTTLZEEsAO8WkpEtQFgn9meh12+XyKjZ7P
R7x01yzTtO9TRsdBVTCB15zG04J7zJOeC9pUunua8/6JbAP9rDtDFLROFdaMqTn1GcMsdxmnu5Dj
G8keOHkZegFGyMaqwo6DWyatHe8wzou7DULtQrbFZV65S72zizTZlKQF7KwIf2xDb23jeGF/7c8g
glQ+m4s4w/cc52rc4cUhdCPyUeVVg4M2ZghPYIOG3Sx8YCEIf/cTdzS0fzThTV1X61DaGQ2w1v1C
x9Veq7RjpuQrZpC6KvbaJgKrzlJQ1cXSrbUep6OVQWlNmcEyoxSkAfl0q715Ho6xNapDWdBtFkI4
VxZA8WNh0uDF9wvvKWu1e2OFviHPJPL3Y0Bjquh7BhPMTzfc3iyi/czEt2e3qFU8I+kW+lcs7ejS
SWzSLharvdca+7ytjLNNaX1uSGpvGGLDgkQIC2ll9rxVUQTphVmWdpMSuXCjrRwfhymGa7qk7X4J
U8IbfcSrCx29fSoFeYmJX24LezE7hQAXPSVsD+jWgmF0GaWEnNccH2h0bwqHHIU4SfLNFBAXKKqF
y4EmPpCafFwuo8pDcIHCZ9v4wYRQcKg4EnvL0aRjuPUWRu9+n6cbP0jb7eRwZxTMOnZpQUjQVAZc
w0nb7vo0LdceAqh1ndpmH4/FeQMZq0uoHOh1I1utpxrbGhCWaJNP6B6ydMH+Pypo2unAXK/GKHKV
zMbcW1aKDpIGwGFxKu/Yz0m/sxQTLiAjIWMUlhk60Na5f6kQL8APS0rPgK3wyKSUc9a90/VvNqk9
yH1J4qBc5ZMh7MVC33E3eHl9zDWRFIhDuvalNvB9Bclr1zJPx3yXSen6jFLG0cV/33UhHSHZOxub
YFBAIo6HmmFypnG54owI9GZqFg9Yn1zqeEd92faIYOrxxKae0+txYoo4EivpSBfETyTMibBbYSVo
0QyGNakcxsLwYUAZf6DvJVOk/B3D/P/6FLT/WV2/Fz+7/3V+4M+qntskivt/++uX3e9fRz+r85ni
L19sv9Md7szPdr7/ibuGX+WB/v0n/6vf/B8//0sZEdIV9Cn+7/bPmzip/nK0+f0X/uNoY/+mmG7a
NogK5QQIW/5xtNHyN+2QZi+pjTU9j/Mx6j/iIZzfUPa4HqcNn5KHX/vH0Ubo30Tg28huhYvI09H/
Lfun/Hs8hI/1U7tKcQDBx0nL6K/nbU4CEVZApY4lgnWui/kmDCZYGopdvYjUhzAMq/SHHpz7OkCt
lgd4JodOv1J/lTsl5bBGpkooG1PeBpda3fL9QKTLLtPDbV4VCjYNJtLKJ4Ki1A3N5JYRO4KwegDL
73Dnkh8IdJf4zW2UxMFxSa+r3iVLLYfgoOCfZHa89UvEoN1jWe3zeSG/B2kzzkWXubxxt3/69P5Z
++yfvCWuzXvOu+IKKDN/a0EERrehMwbyuFh+cCDSUeBDIxiwTvAyWhauexrdcYdYfVrEtR3FB3fJ
3izHU+xQ4MFmXik6t4yyt+TVUFjWzM86mp5uVnk7fZ7TRYH3OvteffzXz93h4+MD+3P/inO0Akru
KQ+uscfy/7cPNHZJNDNJcwyj8LXgDLeuRXFXTB720j6o9vPi3JTjC+t5v55rdtAGS91RtvqlSq0R
Pg0ysCli9g6AGypA5W49EpAMKZTelDqr1Fcbt0uA0DQfQ137G+HCSajYWCANkIun8ksBeYVz2wL1
bLlLMDug7ml/FgoOSx32l0yUwPpX0+U8RC8sQadslOcEJP3qDtGTT8bUmp7T0WaJQzh4dHDoX3r6
NoortepqY9AiZk+Edw7Yda3BPRYWksFEg9mzuu0gwQIJNpYsoYu9SOZpS0N3fPjEuGYaDTyR36P6
Zc9z2m0HXB3iAQu513+5MePInMGJRtR+JJgZwJdbHJifvzTjxM91jWHIDbTFeq6b80nWtT4RksK2
8Ht1E59nXC5p9zbHRKAaMZADY1/RqyZhICbnTdn+EV35Y0lY17qdoHH0PAjQ5WaNeu8OPsRnBHFn
5SLNZXKUE/blvGfz4zTAQEGA8a7jIz27eBU2/W2iCH+wa4L5Wkj/WdFdUjzuojz9sSwe9VGOLKKV
IHIl9MOk6PCCLcDyYgFOdXH3RPq+L9msUaUTPb4sRL8M7WutAJJWY1KvG7LZtk2FggKdf9/Gl7iD
mZT1ZMKolNiKhAbHjRuaZs0uK0LnKpobc5cRlQpvh9RhSjQ6tcRsAZIZpovC7z9CwHYqXpZVvxBS
kZTvllegs0Pcs0HqVO6WarmLNFEy1MQ/iuGJPYs85aZ8rmf5Rq/kw8+bbSrNq68nTR1UfnXAZly0
KzT2k5s26xF5muHFa+ofC916QqLpUMyw4ojsijTAThleIn2AFAUcyk+S7VS5p8ZeIF2n7p5wxhIy
Ck3t2sGfUjsAx8+kuKrStD7kfLRjVDgxOMZ+uEGdvY/d/iqukNEiKdDTeOyy9tN37zgFXJigeOoc
UqaZ37xbDuouYy4ykW6Xb1M5MvMK3+qE/WmKcE/r2X+LgfCghzbEsiATqSpSgG35ojP/8RyuKfEj
pjVFUzyljL9T3OCl9NammG+GpLpPPYoQt/sR58NeRvlOcSetyti89fogSrKgK987V6uHzjnHEQZM
ls9aMB/xoF96jyj1UXvkH53Wv0KeS5vPF9Cv3q2OuGm3Z0H34SV3U3CbDOo15fOkI36Thcll1qT7
vm2eprm5aIbolg7fZ6h4AaV8lzOdGd/BXF+G90SQn9IzYgWyDFxbdY+xd4ssB1W7i0MhAkFDiDwS
gsj5WXLn4SGYAEXJ/Amz4Y6ZAQZBD12HsumIuQu54mIKsabZZyxqdU/JuHPwd60XakdWjbmgwyBu
SMDeVMZa8ch3s69vkym7Y6yI+MOCqBRsnFrnoLZNtEVQyXJNYPHYXc9nq4oXVRIWmHvsQnNMW0Ri
efiBavjKKuOHYIZix0n4qaa1tgGU1iLiswFHnv9u1i+kO1Q76C6HaAH4hs/ufH/PyIlXLbcSTZlj
SMSbSO2tA69/kdGPoamITh6mnzlZu6sGZffKQpHTO7eEyd2dv5EG/msGdgS3yofbh/eRl2+6EWUK
eqG10PqNwLerSF+G2dHvgoi0h+F1Oc72jLLaCQBlh0wLCCVlUsZU33Sr0QL0adceOqwQWbIHyTGJ
VYNcPX5EQuJQUJuj67Jkxr0XrDsn2jlooG1sgYyqX4iGw1eUbzLfvyaG7iUK2sssUa/nmEgmobLZ
eO82zjUoAtMVkx3mnQFxuIZAHKy+jDE7BoYGFKXp/ceuHc4cetoSM/5AOH/e2md7w12XAJgXzyKJ
MQs6kI7Ls35Vipu8bp/DeLr1fLjtUek/O/DTMBLBFPaBTRvxhdwVpw3D3ZL/tGFClwop5Pe35qC5
R6SBIxdYZK0Z/8XizWX6vNR5Sccuws5BsY2ABC5ywbxzXrAL07NZecvwaxLmzkuC9RQVH5492RdT
m5K77XlXwTnfMUqmdleJod65s7qJeumBCCxA85hHsl9HsLkz6wt7D6YIFCnOZ9G0THSxQfogc+Ay
K2K5O8j9ofteW+FLG5uTwBYHO7gqd1NkA43yQKPZWKsTxH2kRqwGRtqoCpgVoxUn8Cfbk/vxkKpp
Y2n/FWMBVt0iiDdvaZ0QsI5SwVPiXVGIpD0HCYvpeihRh9UJqqyshSWuyT1Y6Ag2WLdvF80LtAXx
SkHNyoIzL0769lYCRIttesh+Eo6Y2kR/E6M1XOsiqE9eSbo7bbuvRduPzYQ4i9eAIIoLHgcy+HiY
u8au6GIH+Wb0qp9078i/cSr4ojROijndR05w7CPAonA0wq1WjwgAgQ+FR38iM7Et/FtbjnzYcvxa
EkH8mDvv3dl9ituu3EsrYsTlNmhX/ccREmoW6Qu3H64nOrhxfeFVSmC559myboVL/5573oLXLNAn
BFPpaQzNy6KxU1RVgYfNvRp7+YASb+Mjmflxfuv6kHPw+fMgffU1aszXYnETF7H9OvrjSlklyHnp
v8BQeyh8EFumd7YdlHIm0PXOR7zYy/xrKAeCcam2e+ybxBbA1c6t29EMb5INcb0Q8z6G5ROkp2k9
5DDBm6Z6RkOyGUV+TWzp0czeveWON2nN+DnJHik/Lywzwe5L1EpJw9K0BEcnWHX8FjG+6un71bE9
MkI703wxqp//rPDkzv3f7J1Hk9zI2p3/yhfaYwI2ASy0KV+o9o5kbxBkk4Q3CZcJ/Ho9KHLuzB1d
RUgR2ihCi8EUq7rLNZDmfc95ThE+B7n40efoHmZqra2fPU58QuH2e0WsRxDfiVneU+Xjjbtql5Zb
ck9R8XZBBn81LB/GCXUmtX4ajP2x6yncCGcvWvbDqC3PA5qMM0IjyKyqenQa0UQM9dg997KGlTbM
Xxbpj9GorJM2XI1KbLY3tjfDdVeZv8VQGmmMs1s3wyNvCFY+2NcPLYZJrCHZ3m2r4dKEIE98294b
DcJvWdv9rrWdyOrSbN9V5SosbG8Kt3yxwF0ecpsdDLqGj2DIIb1S0p7loo5LVr3aBomY2qCSkbrB
S16kghQZ8HUDdiigcs8WcQk1qOvYy48Y4bn8LXVmXTIS7xr+yJIOqcNCKTzI+eILpbKb2Ua4W/Qr
LLqFslbFHfq40SQSXDMRJtmjrArSxUN6K21NCuZU0Slp8W6V/VknoG8MypB93Dm0mEDGattaWTcE
7JWA3qRvXErXI2JqMggWwR8jyri69Sv5nMK/Q6lY4rJM08tY2saR6Fws/xIjtFho35RxWp4GeLHA
namhYIX2WD2pro2m9WAGWRv99c/rLWsWl04ocszXBxUBtxtE/BK19r9+wXkou0WzMjL//hTXn5/N
BUn9ZDzI0W2jRpmYNSQJBPhG02QR9Nt9C8ZrlsoIUh3GLjuZWStzwlwP9vqa1ye6/rPV9gO1QpxI
q6hKT6giQbZxszBj9herdT8IvmjPq6I6deDve6rFc2cb59a2wCPCMYTFRPIzFL4zgAiXBIUwiZg+
nnHaID2Y4xfXa/la1qdfn+Z66/oSiRXwatc7y1VUFrgWHMGYgSnBjVadULOgU64gAWupbrI+ITDM
V3tZgXJuc8qVYWealzgcEdWnwXKXQ/dhrPeIoDB6qJ3ucuGUSTEMW+k9NWpo1bNP/0v2aHtbiQzW
ItkhJU6dJCGSjdsEMKcfL89KMynoeLCffHym2MiI3GUFw2qulISlqNnbuXQpdpbheo+ebWURXFu0
Wa60CdyYyIKilrfPqJlXzUyUXhxI1u0Ke0WRm/dFauwp3r2zHoF3loTZTZZ2b0NlaFaJ9V5iEMBH
IG/NwVkejIrFAx2SfYqv52BYrXeAEethu9fJjZq8L9QXPpZuKc5VxSoVA1g0Goeyp3iW4bnaAOJ2
n1IrB2E5UtD1luxG9IwPdctUMVSArfvUI4aECSnIYdWX7dRd5DrOusFEInfSPVau211sq/P3luqe
6U7rW7WwmTKruT8MY00OBaWOVHTJvaUz9uq1Rzxe7J77Kc4foS5jXeGSYalRf5uGm6VAVdO4TGA9
IppLjVdpk8ukf02oH25SI2R16RsMFHRdP/t+8tjEVG/tIidXIJuSF7XUPx3J+I3EYQu+YTjTEHSi
eVJfZFHpo6/85ZZTJNgF9oD7DZ/eiUYWa0w/uAD29C/guEnwfZoR1u7Ycn+mCsN2rw3ne4whDzRH
6SeMyTevGeZz27jfSu2nlyKmW6wFDvp2yPK7IR6yO8NRKJISDfvRFtEMqenFEIaFMXNitCztJ1Tq
wUtiYB+C9VltG7D17OrFgybiiniUFvzylK825Dywb9r1MJnuw6xWA32IY9xbBvs188UDKNvqlI36
tp+N9gG89J3KrRKl/tBfEq1eS7+Edx6C41r8h4DI+zF/6iyHfN5SnDB1bjBpz0/zqqbPO5KKVet+
zkRHtbsiIlF5DvnmmgQD5P14r0NmVRPBPquRHZMYsiYvD89AzvYuvY07BPtYmKvEPYtS48J0HhJV
mCejR45ehCV0it6GhP5i9RQeFlfciiZN7m0bvVZS2g1WxQSrHESwtIq/D1PRPlkaVXw9+UcQ1JS7
6eaeDWv5goAdn+NAnLmJnL0uLsj8m4vHmdtBZTdM57XKpijFtX/2le4Pflp/iherePJrurZx119U
yxbUrMBq+JwQQHAMlnPJJaEq42/4hklWrmN1R/6wOAdCP2azFR4QjgNodguPVFT28ZbXwvjv7TXC
LDXQ/FyGicbN2MG6TMbxR44f/n7UwZe4ct6mkJWMXhAMqrl77DhzUQtXkZUgcxsX5wyt+NBOpDBW
MzllrCVs6hDZu5M105NM6KwORdRVdfKYz+1d7JB+k9VDzQYEnzbBXU5tXNpg5tM5Fdkmy9tiluEh
zGmhZjk41YCMy3TwNQWFTdLMA3C3YrxsiIftHr2seshY0gD3D0D9i7mnLTXSpUpxpl1SgpNZT+eH
pquDc2xQph/De3TYE3N1aewxMNzFQEejjnBvThsQrNkQijtPKEaZDqaZacaRO4r61TMUhE6LxKFP
EvHiy6jJh6bK8RCjSbc1C8bK9J7MhMY4KfDuvnbBadsaejGr82GNMBuFwibp9PZee/A0ex18T4ju
Pi5qlBddLngMlgPNOm9HrfQAvpLSmnBfwaoOp8mb2B5RgdNlHp5aE85mN9Q3XfHa2fmtP8UYtrAg
RoTLBEN7qZpWRvgOL3bTm4/ULIFrcHJu2lmhVg4lxA9/PVxvZdlNi+ISKM0qju3Wm7q7YQscMzum
RpRMGNPnqTrlYUueiUktyeh0SGi8getudkbKNmDZojKVP2vDmvcAXO0op16MQIHQt6yYY2z9K0vz
182s1Q4VBVlGlTwHNaQ9ED0lUL5gHlh/cK2NQ35QulgiNBr5Zqjyal8icolSGlgpqdfsclWwvd51
Pcx9+KZh7h8K9NVXCu0STb6NHRMg7RIVjczOJi4+E8FGNK+H6y3bI7R+Mw3q978HhJI7MydIpViR
QW4Hfuh6q2YfzgrfhUlEfrLDfqfeXh8YMxw3jc7FplsXLlLAnbeBbtBMpMV1vY+IP5Yufz0smPv3
SV+8M8wL+Hwh2aD/+t3rE1wP/7jvr3+aZr6qoCGSbTvgUBgWec1fB5/1LNnzyz+fEG0dv3L9mV83
rZaSrYcKZ/fXb//th653BoaYcCRKOAr/+ATXh/96Q9d/hgE8Y52kxJyuHyaVsUD4rbFL/Ovt/eM3
/tOz/PUjlubKzYhkatfVIgMhjG1Xl/u4yZxlixY03fQN9p/rw9IN+NpVyIfMu6csoYsqGsCo14Mf
Z2NE8RRG6vXfdK+HCGkzpbsYOFw7I//eiAo7s5jw88jZeC7r4EVAH9va6xnAdfURUvLZe83c4JIz
rCaircEDSccGP+50cwjs8hnDZbSGPx8NMrXnSwlMeYu5waME0IKxcs13XUOSm9T3tGrUwU63IqHX
bLcRKmW8OlO8EmY8fBw+zH3Oog1Wv13nTa/gmrJNV7TPWeb/TJv2PvTo4TrhQ2MlX0VTYBqZChrR
4meHaWfKHqQeTWiXGUgngYu6Tz6jiiCr2Au2VuV8Ez1hdBR8yAfrjK9rngK2rGSbL+3JkPqjqCpQ
vQD5dxBnXFicAa8+zLdOY/yMBQvg0HqulfuaF+ollXO7H+3g4dpBAJZDhbdUH8jbdgkAU6wc7afO
/RFoKrleMN3jST/Z8JBNKkBmB9c+TYcfLsSW1NEXPy0ulZEcbSt5t9fPbNCugLpiW8GFIAxcal7K
q6ndwPovH/UBwDoM5KR+Nor6Av97S24p+af+pvbce9sb3yBYOCnF9FK+0fN88hr4IY0LWCIzvveB
a+7CPru3pX4OrOW1aCZ9slzynrqwuRm6Hv90F5Ws3YoiLqIWxtapCuenNhETRIWffjOzLJJEQZGH
QJBkD1hNOLcyccAo4efmm6D966Pi61yk73iRoyAkB8hBwS7VcgguHYstxALkBoXUIUK54JJjTNq6
Ocv/xJDkWb3OBeADLD85jbQicN5nQx2kjs/WGN9JT53CKbwdaskwSbx6ZhPrmb+4FgmNfhM+wzDP
51vpgSYcpltJ+1hk8y4c3onTJLNGGR8qlDfFZBXHJnHf2vwNldUnHUNPwC8KRqHNL8bY45dUCtd3
mj0FCNR2gWi/NQ6BX2EPPY+B5Ojkjr+dRyc7KEkWKWeP2ihb4uEBEriLaSatLa/t2NKEqBxIy27r
6ZMDbKkIAgJkGhbyybqREQ256JKkU0OBWLWBiPQnp0Tpnxo4aasC+vaS8wW2CsV9OLMXZKceBWRj
gE40sPIgNPvuj+U9auphayPgp3OPfoqAD7uj6V3VpOFQUnxBKI9L2Ytfs8Yn27N/Y1N2Zi+BHGLi
b+eaiMkT13vIHD5wq4mpB/53adLyB8GWRVo8N2X4M1Cm3E9NGwGSx5W9kIMEe/Qdlo3YuL3eLQVu
BJeKKooekrV9gcsBtP/Op35vf2pKqM9N5VMIQqG/83pC0k0t6cwDyj0VLeA++k/aHVG5LxKzK99b
mBSf59A8jxqZiUfVdFllamAl0UO8l0xyB3u91lpRsWmJWs+6W/+L85kIFZauFDidfTEwvxpe98IJ
z0iDBHEXdgT6FAThdQ0lO1lSZegWJsc108jt1lRLE1YuYvhtk5J3UJEnkSnUNLDB9Lazk7uKVgGz
Gaa7GISCQ7iGCInZmA17XybM3Fh7KBR/6Sn3XPqmIH0scAh00cRpNEVPsglWlC4oALkky96pIP44
nXyOS5+MRhelao+FNzY+V5qEKRy6xK/7FOzEu90A4JDrF2nlE/0vr7pjt0JXKwaXOL/3XvjRUQ/h
r2G9B8ekw/Mco/3JF/1joA/ZFXAFwmbvqxoHv0he14Y03S5yX4Z0OAbIUzols72oUJL6xTxtlQT6
Escs6a1iQfIIt2c7q/wMHw7VUUXIYTisH3/wocdJVuqd41HJ84+ljNkxu+wHtSN4QRSgvWc+4C7B
ySrkhy3T/pjbM5pP89zTSOtKzM+J7dLzc39OWCBA3l68ybjXa8F+WK/IejxjiUByNgI2rK/KP+PD
TvObomw+urWebk9oZFtKhZfbgHwEb4Kt0jpGdvTFKdRDe4a9/yG5gjrKzoZloZ+jdIPs5Uusf2qD
PPaidghC6O6URXvXoPSN6HMxKZ2a4mdByeDQtrQOqMhsYZieUvRpGHuAvlRsZogLCHACLgSqHFxq
sBs4e18yi65xXnw4pV3uvXKhIphjlQoT9bh0wUfBGNoa3qtfQCtYuBpsCxkUYN39aLlfh36N9xvL
bjv0vKey4Us3SJ2PawGWuRrRAUGiDPSw42rn2xdBtmUFkcvrn8J9obFG8ELYVQxUMycErNdDFeIM
5bLcVC0ZmcM0cdrH4VE70IUH41QaP3D7l9QN6OyMnqGZRAliq7QkIPC+bMJlB27ARk+zxTdt346j
1Ki1/X0xrtYzuUfRuq+d8TY0sae7OYskubA4sMvkdG34/9/W29xmH13TNz+Hf1fYXFUzf8lv/h9S
5azC/us39Zfs57ecZ9UV/ff/Bi+RYvDH8F/Nz//a0lqpvmX/5j/49fu/NTq++ANfJSA1YpUcGxkM
8v/fbHbf/8NC+4/gxnFEuGo//6XRQYgThrgMAkQ6AY0AwUN/ItqDPwBROyTgBMKj1MxDfwqUfgtQ
0Db9euf/SZDyD/fBqh7yTNexPBuROJD21Tb1N/cB5JvCSmdNbSK0N0Tv4CfwFqLJkgP6aUqLamMS
kpEHIGqsHx7t3n56hle2MZfvNkk4vYmrj+V0svLG1INqT2Z2P8jPFhXmIXv429f8n95s8J/e7Sqb
cRy+Hht10b+/28YTAiASHWrqHZGVBqyRqhaFtU0HyGUma296alAJU43nAwUwn3ymvHa5mwmfksbw
zUZQjDTttFQmRUpyM8r4NmuCg3IE8glyG9nvZcyLI8u28N53fvRc9YUm3DCGbHAniW4DQUxPsH1Y
n24WFUMF9/ETRacOrmw+1p/BiUuRF6U8L9d44QkEFQ1/AnN4KXSxDJk3AfbN9a71R9anlK11XN9B
0KrD+lQKnmQfjJTgP1ye/c83JUmbWt/T+gavb1gS90FGifDpsPLGUWMQWAHvWYldDF6vJ0+K8Wlj
Z/Z2vS253ZMjEg8M5gyjfYK0PTARZnWbtBJ7Uillyq/ysIvSJiEgTK4/mnAfe8QZz2Qw3BNQdLap
1kkS9CQo/fW33Sw8gXF4p/7H4MZzZE29kzTDYgZq7B2Ui9i8zKhea6ST4e36dOiOxwlFtkNxnX8W
mXqU/DRVRZJ4eVk1wBOEZ0HDZ+u4915/cQE18hsFPnPE17vr++LFpeUf/vyo6+utWxKQmMeB7MQa
2CSf3AVpv/5fnzzzWw+Xz5bj/voBeB6XxUfMNLZ+PetnX198/QxkvdE9Kg7r7fUrjNfbPNbDLoP+
mRcvJm9tduo3F3KRvbby7ZK+nk1fq3KYoNjf4JbdCG5PzUNuv+CXR4DJ6UAgJZOn8LC+8s/1h3sL
GEUfAGIDwck2UlLRcuk7jHm1BaR0We+PYfNMKwp/ec94jfV5e8qTGQhepBfXp2Cvsw0Hdi2wcdZ3
JWxibX//KvXerczpV6p8n8GLirm9PsYMsgED6fLJeLZiXVZk1vBskqQNsQqhMX9nfhRRqQi/WA5S
bpijeHcPU7jWS6fmK84BWGhE2EIbrVB+De2NnSSkOqe7r5Ou2MgXT9qIX8LEGDal074X7ANKCALh
7DzEFSzBVuQ7KqVISTxYOT4wYv9WdqRMw0IciFv2UyZDzcq2DkaQXfKohoGo8yB4KerPdk9px8hi
iRgXTc1sqo/ahRWasjMUCRcMDY6HkpYDvEfOM3DnangszXbbin6/6mbRZdwziCXb/z+H/u8oW5lI
1pnuf61sffmxOvf6Hz/+Lm/9/Vt/ylvJLvF8tBjIWB3MNn+PNTH/YMrCgcyM6sPgD1C+/pluIv4Q
gYWnz7Vx+5u4+v6aOt0/gHQKaDxh4AWQ0t3/o6nTtP8nPSSzMFZi17TADDAh/2M68ulRGKmiFJ/S
j0HQTnOSOhwNS9cZzoP5hvW/ixrHbtllEGCEbLsp8VZx5/WR68Go5olqII2jX3dqI+3/9vD1get9
NeFeWz2W8cb3UbutZaArvNRMEthi13//uhk4HVl6MFZqEQskhvGmVlYV+VYFlWK9dT2MmUlrcaT9
eMBsfJ+DEELx2sPmud5UMSvR/fUm4isql25OAC9ULoDTntEdhKQQlirjLEkbY2fMPOIGxZtXguyS
FWgSD1XCsFwUaBFddWNkmRSBN0sMCEzbZA77or5kC+bDqpfzDgPIBkG5zV44+Wpp8oJn3b7Sn2H3
UPgfxr3jml+wF6R3s52TlqQNRqllTaB2cfmPLi2DtrwfzOlBuSkGg1k125m8ERgNHQopxB8gCLcp
rRq6EgRi4jY8eW4XZSu6axj8A/z8mOjK9HOL9xLfDcQCLMwbt1lu/aTMLgbCHF322NsHbwsESi6U
19VrkU7pYe0ijkqTeKsQ5lTuJ1OUL70alr0A6IBdwd5WYHRZ6FcotTLsdUg2tvQdvUOAKCKxqMfQ
RtkCQv9cL+syDPChF+fObjbDm3kyobpWgXEiqoZhu6ep14yhdVBdldBmz/fDcMwbc3k10ic15F9K
XWOpQAzpkr8nY5rDhTNZB7hxClkeYIlVtqrQqEI+UIzSHhISy2XhxjIhyNDeje7Bt0raIxlBG1bZ
70hkwP+YBrdu3+qT61o/IVgI8Lw2uLiyfXCKTj7aReTRHN/PODS3M1GLielD1cRDybRvuztMYoiA
jOUJs0N3SOkwG3NA/FwZXpIB+Z3ukFGNjv6C2YgxGp3uQVuIuutYfFPrs4gZWJ7+XCNRPbUZ+yr4
fu9QjTPav8v2eqEsz2RTVoSo6gezhhaVeUgV6CszL6XuRzKIeTM56BVKn9MmztszGgvMPlV37Me4
3A70KC23OCLlAFtuqqfQBBClZQyoXAYoD5N5X/XOQafgAkQRFKeEDnAwiC4yJ6JoO3VeBDW4DtBd
ZgCaih9DuzhTqmTSmoBxdN6znU3fyhGF5Lw0j8OwhiSz8TeQmrsMa4e2s4kdI0faKlDwxS0UOQhu
W3LlnupOjVAn4cNqItAMj22v0XMhDqeabeomB6qA7NTbFjTuL0aCXMd06n1mWBdzOUnX/Z5hw6To
VVG3I1LCAvCDhJe1vM6gx0Nd/sbZQTjLqDLWJIJs+qRJdzU0P9yZiCcQenEWwx3tPk/oGi9ueTRa
RBMWkpy4qN2LReoGYAMFYZoZummAkYM3I9oNRpIdFPueamy2hKeSijRo9w5eC605TqDHBsomtfPP
PWV36puOvZ/XNyZrhJKjkww7xLH9uXJfKku8Fz4JhsT9QqpWsmLBSb+uhjywCWM0bs5B3WIH/zFi
/Tvh/AbhDbZvh88VhnfRfwKiXZ3wREMjRvE4LGOJtGTVSIAu6KkSt+EtWzX+PKzw4BbBTycV0Gzo
AYYhdGlb53DaYYP5yvoukXJX3WcIXzgRWic/MYAcS5dLI00rFpA1qBZepIEPuUzKICpSELti3pqW
UW0d3XkPo+l+L6nSY5Y8jJl+0FM23M2lO2+nrkvOffgca4IYe0qLfEHYohZEHShjtibarMNSzvSt
V5H8nLG0nkhkJsVuQ4JHuFOT+WEX/Ksyk6+JsQZSAcQCohLDfA4qIJ9x+jQntDHtlJFzIhix9agy
wWlPegKi3JSKmoyzbeiKN0ezkNRkcKBJW7HiQW2voczAb9gFGLWfHPzab/aLkmcx4KuaYwqYmVTx
BR7VVCsf4NYs9pMKfiAFdA+oWcsT27Vkiz10nor3UtSgJZipgq767Lk/jWqFFBt0+THKnunT4AFo
fwbNClOMpxMRWOMpUeWLrsjC1EbXHesCRUFepuLBI0Urr/tdXxjxebEYN8fvrUyWU7w4b0TgTjtd
EBqJkbfewTCnmw9h67AycFrarAnRCL7/lAcpWJl43AaWhT3TK0jUCwxFBDQknMqqppsl/7ZQ+yId
YfAucb6FS/8+TSAdu5zYMmvsd3J0UOwjZtmEef1Nh+orSeMttmnw1foeO+e4c8wwylMyEBw6ySuJ
ZK6L8uzb8RdKp+ocpGQ/qtTCe4k/mD381h1q0HrOApumnOMjMPGT8lyTetdSPdA4JSzCY11v2vG+
Is2AzBqBZW7oolBfeotL0tECs2+aP846xzny1lVTguqHL69dqNoqZz7qUGvsz7LCchHCMKdwiDO8
WJzuvk6pflJwfZEVc9FiqxjGXQWSFg0dKr6fHvmp+wr9IM0+SrgY6FA5f8I5QWdhvm1HVuLBPB/p
y36iRuZtWznu2DCt65f6Zx0KYxt6AOPqVCLRYFJJ+vl+LpaXTvTDAXT/fDNBhmPZgK/BctynxMr2
ubF4lyJdLozTd5kAj+k58q0LkR/PprgDPjT1pT4avXkP0ZqMtklSFG64Jnqsx+gPETka3ok2WLGp
G/uwLl+iZiYrIakuuWXe+bX3zJXz2QwQr+Pa1MeuSKOQ9cyvQ8FCooAeg6P1qfVQ0gG933mpYvkw
AVXFRdsT0mxja1HNuVqIQ2jWg5Pa7yQP5DuIB7d6rP29B3+QKj/QzLblzEvD9ymtKtqSzUknnnOM
0fwz1rkyYKPvveBsqKlMzF/MYMr3AIxQ5CJV2uAwt3El1F/bLEfw6LL6mgoDuCcNrSezYEs5o7lP
cpGc8fWeZDBsFr+RRLd/j+nR4plEtJ0BiN9qFdB40tRgDeMbYz65lYZEdzx5hwRgQiQMqE1Chem2
ICl9Z4W4AzsZNMg/c05T+F9YqY9EizzWGWL9yijPRHGb3rSQsMH4TQAz/Qmbwi6oCYnCrnvC+s0C
miSbktbJhHY4w02rHFbVhfMkco+A+rVY37mIEkyUaZSsQX6btRlV13a9wZV3FJ66z8x+56/QTPpc
dWTW9YsDsW7L+H+rwkxHvmNPuHHzKBGph0AAAZxDrPvs2t3WmgfSpvPSPjUSK03qS3Qb8JgI/3mq
+2E5O9nznL6RO7xCK2grXd8OsN91hE3PflhlByQPxEhL+p60jaK8wyYvbDClM5beas3gqUIbNtzQ
vgCh4dPOrKQPoyarISwIWwYlw7hHCvi6Yk9aEIFEKhV7K7d+SM8Y9kUl0rMUtFd8me+EtECqx/SH
h2yCQZj1/i6Nx5aJYUTl6NiSbvK728ev+cJiuUebtOMiAZb0hAC6O6nUfMMTiFqNQkVqr2lJZbwb
ZyIUClpf4PnH/TKh5x468TlIejMi+QCNboi9qiuTJWpIs9n7QfVeZShzl5IoL1p9CK6I/8F95yX1
u5yegcj+UNSotqnZ3NW5ZWAQIDtaOq8aBRbdz5dMGsAYWwejS++QhpKLr7AMEBd7aRyFAX95XAdE
2qySmobLySKNfglHizdOdmoVfmYdmB5COyeeQtBaa8xDaU8/piI29rD/4qRQVEPSn4MuL1cVSWu+
tIHtnJPBmSN33US4jXFIRY8kJWi77djQpuFp/G0d4qfhNEL4nOzB3lOlWU1qRME/GtKTR6BAey8g
sszAx0AIToNhe0Lq2NY9qUfhE+wxP2rXg0o+Sj+Yz0u8VAcbG5LjoFaipmoRsFIkp8yAAmas+odA
ej3xaMhHFGQ1ug1fWFGEG49gOd93d/i3Kd60q0ijWoIdpN5XyWB7EM4OtPd0yTL5PKm0PDajP10M
ek3zEhD2hZtsKY2oz4avrB7eSknjwxD9xYMND7aTUJbiYJKhHOEfJQI6xIM8pp4bjbN3zGSpT70H
AaNexTNtVdqRUTT+GaNGZgiNuCZD+bNe1C5CbFvagKA1ONt8PQtBe8lIkKt+1KVPnTJpLKS6736O
UTBuK2dbmUaHaKy8KfXA0CEMxI6hTeuq0hRngxzW2sBXhPSUBd8M3bILqfOMVXZkZ3WLlAd010NF
QC5Uf57Od5KXZk4Etu4BeXKF/HcgfdwgDTSKBUFyYeq/YdgHbrKiUa5BYp68kI2QR8Cp6xLIKcRc
RLvjnJ+TmD1zgz4I7gHrBcvpf53mc4r1i4Gn2IeC6AZi1gu8/dPc3qyUbMruFJzo95bg8z3sL5us
Xe3xy+JFncmSmjY9el11I4sSG7/7XtUhhcQGFYkMIACPRnQ9kP3CCiz2nEdVLZyj697VTZrfh7Id
36am1wdlkBZ+vV8KE51GOrX76yEWfgf0LBlvsBRfF+n7xbGwUfIxrDWF2Ckw9huD/Oo5C/DgNd9M
GxouxYL0u6rlRLKMO0agrvA2FaI5KUoSonKHQ1pKjYRLTofhU8ZgFMWL6UaZrLxftwolSP+QjNbM
Q3jhvL7bJ7W5wtkJt3R0SiINYSOnXrp7RN5sK135ENYgdE0h/dMixe6qMUMxHq6y8d+H631ljtkt
MXS7vyrQZANMWOT5U20J/6DnpogcvHzgWXjFeP5wKbsgLgi8KG8KJtBGhHdUnZNjKkxm5tCPd4PE
oUIezIBqiwAV5DmflQWpe3ZBK6omLbYQEX60pzZ2vrQjtYKqCNJ6U3YIqP0geGQrJiNKUCCo10O8
zpJWymo3l8h6rgczBzFWjxgce1ExbODf0giro+vBWB6lY4jzdVr7626Kt2DK5N80Z8vYvtSDG+6L
YJS7OXO/xn2BHDq21WXxOanyhcF3YSg+JRVBqUuhLmBzSDsf63xlJCMChIF9COvpnAAmjG0QoahH
mF1wJDhp5T5cD5VhfjPH5tkb/H47hNarJAqPiZPmTxdu5tVG23TEXkz20OLMsCPNovTY5+XRN+Ry
m3LmbcFw1junsNwbM0fnWuZvxewkX3T9BP24Hgcir2qaz6lvZV9d7Dtrjkd/iSEkpnXnP7ctSwMz
2LZpy6UOVOQhDjPG1RSwcmcc43AiXaJFPogZtSHNJZ/3oijI/mYV8TKmzsXzE8ysLhsDbTfJpbPf
F7M6B0U4fqlhH2+wYjVt7nzq29zeoLJA84Tm9FKY2NbqpNiqHKT3GJj6DG/pxzCWLylZGidvNOeD
dnxAEWzP4rSBxAKSGRTP17iqrI9aNhFFgU+zXTlPXUnkm5fX5NwmdhqpYCIzMtF3bSa/m2EA9Hxh
a9kM7op4yKeLasKzN9j+7WQOcLcqkjeqQKFZbr9ZqnQu7b0uK/eJHQgN/qZShy4LwUEyIjawDs+5
zc43abGbUkRHlp+wnpixmB86BUeX3e2uk7U8FXHX3ahYxzeJmz956usMO/vdpoU9mIPY59pBwCa+
Bp9KXFN3zIrJrhs86yXFHYbv2z7rFmFHS2zfSu3rD4sRekcfGSUe1oL2QE8fvCP1Lkwq/zilOmpR
kexgec5Hn5TlFCGb8HKMMSxH2IAExr7s4xdsrKxiTRYYue/qW9n3894ZxLRLA/WNIL/+3qv7T2mz
mgitdcJdcw/B/4C8CJhMr5PwNfwQz2V1Sshcjx1QKTFOmm24Dv/FJBaUClBKGyN/ud7FWmiOHmQZ
jtS1OMzzOEW5ciSZBESujGuVdlrrt8N6MJoAyZfHxRf2Bwcf35ZkQoZBy2ygYySvxTpyd1OoTokD
PqaZ6oiM5joiLuiBXb36dZd9Lbq2tngdtFyRoavqcz2Y6yEg/aYZ0E1CT2OqTx/6jFz66+MOM33U
sz3DhpiyVqhM3SKR61lciyVuIsKGfh9sDW485vQ1TfI6MWF2NEipIETXRU9MQOyvWwh1UL3W1tt1
p9OwrfGr1DpqbdUnzYkiLOu7JQOw7ll1riZYywBSw4ud9FiZJwqGIWUVsu4pt8x1fmoT/niTLhGi
D+F44uNRFBmPXDBEicUp44fxoC1SnSZiVncL9QKCLcSPadbWZSZOJwhIuKljjJMbNe7L5imFBpNa
aop49nGTx8WLWEAZLT7V48zG8ItbvCAfUt6j0GA0kmS78Od6SGwoElMsSLCeVXzL2druyrlhiGxI
19pD1EEttODbh/RNahaJo/KSBFBPAorslI/UDrEyQ03yMDr+A8ogkupIoiulbZ/93H8qkvwnRa3i
yN8bMjtoJGIKywVMwNxOrwVBHezZkv0crMlQHjWDjj/BpjNmmq9zbe+D3poPXQ773PmB05LIK+Jj
iU9Kv7KPvycmAN8WOpm0j4dDFxJ0RnGR4XE6aMkU7ffYlfkrFZZzClfjLdVFUhO8mDyPUasotPAa
OMEMPJwu1/Z/sHdey3Er2bb9lfsD6IA3r+U9ySJFSXxBUJQE7z2+/oxM7q3SZqvj9nk/LwiggAKL
ZYDMteYc05lRsDmNyMeAdL9BT2QOLqY1+E/d7HzLE2/feukpq6aBlgb/vjd/tgbnALcHCXpyV3ki
AtbWrFXZkM2LS6WkyAvkV2Vwk9g8uxPXsBkVwYQS0Onmx1GTJvASPk5E9bqha5lWBh1CZJlE7MTa
nRA/EovDF9SNTgZvDqwsLuU2jlzaGTSAvepsUytNlfjHqFLTFUrDkX4Awq7sJRo8CyGojwQsTVdz
O8MaUo6TASixapVHCv2P68qn/1JqX/qGsq8YxubDq8rsehHranPN5uhLwKjoSnN9oEVD1hLBbxSc
mTNEafDIRCA24DShhwAk8tjMpUKAC3e82bJwCmVPYBDPDmPiHqXXeRQfdEUG1InYsBH73sK09Ten
cueN0z7nXmov0sz5ROvn2UJKtg47VKT4zM+DQynEE2mXlJsvVeD6NBYUAgtiDXGr75DEpem73NfO
aczdjBwff9mpG7cePwPbd7CETE+ui1/dnrwVfFlqj319qnr0fFM37BIDJRPNtHLT4YeG5ueTb2lf
dZ2GQISWa60Gw3rWsKNQimsaGsNpVtaHrMHgn6X+Q4LCeFK6xazXBEnRNVFJaCVEA1HCRN6JPZAO
QHJ9v1RhJJoBrZ7MMzwQZj8Ur/1u6OFFJ92CbIUiZWD8NQjvwy7w91PQI+9GhqkyPEBJLixDlkPx
2IZI1wwnVMb6UkPS5xBytGAgXfFmqVxU/IOr1C9Wbf4c33K6hIs0yM9QiKwTURif8/iNmSq+bwvA
SJvw7W7TlWrDREK+MUUGsmRM1WtT2YxZUz41Jl8QZ36siHBkvkRWXmDmxy56QXnML20QyCr7S6wN
A+UBY9M2E66sJMDZlBLwB05OLeEbksdH9k9IoBSuIG2FViSGe+Gi61vV+hcQkz2qAeOT2erfIkI7
1tWgpotwLp7zjFK51oEgiDR8/B3e03aE0J1QTcwn7QnNb1VPGyge+O0788mPvJr41v6UFclTYiKt
9mKQS9jmVqg13U0YTyEXivw1QFbQl5ZNRaqelwadk6VWXR0KIwOjngZ54cZG9reIuGGBDF5G5W7O
i37lOsoVw0r7GJqISyfva56UeJm00Nu2XNKb0L7ofvQziIlpmYbAQLqCYsQFEJmSpbjMQkZQMeEc
mINxguK+QlwwhYeG4C7SthJl3w3Ujb0p1taEgUcYMBHEDZoHY6UnkTCNlG+N0mwtH8Gs1gSbOCrx
VY6auYZXjGqvJ4tUeePHTvqGyseYkzEQqjqTa5IzHf3OyI69xi+tij9VzM8Wdl0CNVZpVjSB9kxW
ZgQrzN1DkiQT3doTMykKeAk47aKGQzy3W+QOjGnuGt1d17AUhZih4TTnmdkdb0TyWJXGT72ed3TW
eP3O8HVwEF74odehrkzP4VOSMG8cjraV0wHCo7BwPE7Rh2V19hUSkZT0RU0SBitR+5kmgrWsDP0O
mpi6jwvlWFktetm5dxG/MAJJ27uRfF4UWDNqj6yA8r0uiYJYlKZOAHm6AQBhL1snN0AZgCTFzb3p
U++t9Qvembm0z0E873vxg2qoEfkKdBP0Lk5VMh2wAEIk3Ccam1Jvzv1yYemBtmhG5qBT1zAHUp21
a7urISf6h2k530Kym1LoIkXzVhV5vTGhwcMqcZCLPyGDph2UOswhGCQGxluE0yrB8UB6RwW8Pdvb
Kj0izwnWCKy3Wg4pJs1RbCuxKBlh+MsItgxVAtr0+JUOG/FBbYuww+FahirnsS6IabWc5NpPfMXU
kYZdzk961c6TsK4iWk5ywKR2Mz6ZTnHIMnxbboULAYruldQwdZWh8uPXFXJRdVyCTEDZtO5ypm90
CGoH1CNSe5LND+TcmKtqBNYTaF+qFOl2qtvxouq1c0SDc0jzV/MttlLjopf9V6UjG7G2CnNvVSBD
BsdeI0mAZZA3wOhGF/6j2/zkGoOZRXXcZT72xzaguzByzdhqPZXXcO7WbuZ9KyhROSIDLx5qqj3u
hV6uvdFE6bDozQKWYCtivX2qpsA8/144Yhgc6/G/PXY7RJk1lDNMxwIieIgWj0Q8et6KpHS5GqkI
02kwEkhOC6dcgphgF3e24mAIK9Nvx9c+0eYZGeelfLo85rfV99OJ0xeimGCL2HRNnMI1ujtNRKrf
jpDPvW2+v4jb3/vt1PKg2+Hvf28aiHsPiGjejCICXj4R4kd+CMSfH2RWvPzTmgiQz2a1Q+uof1Jn
A/VyoOYwGds3imKCR1Um26pwi13O6HpdxvabPREY3X+OqoK7IfrgcAqLi+Pg56jyr/E8TC9hymU6
dJyTq3fWTgEjQ3mIWYk3AO39t9W8ypoDYY36uu26F1/UCxk//bWIXRtFiNxGdeBp5OCxK9Q9CK9y
tVGd+JBZ1Ht7c19kx4/75fmcnIr1+1lS8dfkQXJh6/HfZ3p/EOIfGKuCkTP34Ntxt5f1fq7b9p+O
+dNjptK6EGOQFFJAtxpAPgOlxoVjTgb+BDZD8T1tfu2Va/IxuVduyoU8wW3zT8/906nIHBgYt/FZ
1KI5QqONuhJ9g4D/li+42P7jg0ZZM+e47S/Ek6Lbk+S23G1XzH46d09sw3CoO77S9KtZ9Qtn+mtV
7pILK1pRIlP2t6d/+BNyk2xRY/F/KrT/RoWmUzaHsPefVWiXH8P/O/8Yo7d/Uhbfn/aXDE1TjX+p
KtA7wzNU25Yy7b8U3DhO/6UiQ0NF7ZqmI7TYv2RojniSajo8C7kZg8+bDE37F/Jt8JrkQJBJqJn/
K8qi+5HKh/BMNTXLpeoEzNSzzA8SboSZ6TwEeXxqqmhJW474LQNY9TZJx9Nv15L3C4jtNQZMOaI4
FAGtjWj3VaH1ZmYgFwzrVAz1yA/SHt4XInz74MNpIs1jeoGMWB2MkgK+l1fcdeVq7nq9tparnZ/X
7/vlJjqNitBkIUsVCrJCdARKo7qvsm7YSGWZXGg30VlJdiJQhu+uLJUIvZonFs6vNbnZIZZdTxpc
DT/yswMzsL8kbYWkZUh1Gxw45DqZM2G5gJtxiyu6bco1UQyigzrv5D1F3irkneO2sDrusZ1Jh1mU
U0ZxE5SLSGxSalc2c9Sc5EOlb9FgweCIMHqiJt3DvcQNScwz60VB5CrCJ78nfYbGMLWb91VHdPqS
8WrJi44hLovyIiUXcjMmb4uMVuVnrbiMJgP87ou5QccwWUqM0dEtVmnouwsxVJ7L/jsT13ulM4aV
TRVy0XjZuQ27uzpWAxq//dbNgag5mBxx9oIOSMceoE+8hQag7gBpUCwllKgMhUcnsbaTUwkOTHCP
w7Rq6+OcJ/XRFGtgAoptr2mvfpKsHVxA63ow+w1AeGUBhDzDEUjWpaEvYrxi+yDms5KfTWxXn9IZ
VPJ8Rhr0LD+/YJ5p1jWmW7f39PVsEMsiZmogbRdl/wS2UbV/tEXeIKlDeMgNsTvINRRaf63dHjPK
weTy/WuPPOa2eXuefEwFJSzE1v26njo8q7+e9v85zcfd8rRUdWnAy9X3/ckROHn922u15Iv78Brk
5v/+sbrEOJ/kxFDfTpDV6l9vyIfHyBmft4oFvMEBE86beHtb3t+C2/aH3XJzzGO8IF1DUrp4MuoG
Uen3D6kcEYqBViQW+a/NpAmp+ty25e46j5N5KZ8j97wfdHumGc1bzG4UJ/SWmsQfTvvhsdufRz/G
3/uwW27ejrm9mryF/YWaq13JQ+SOPx13Ox/ML29TJxTff72q21Nvj93+t9tjSaPf1bY98Q0X74lu
O59gSASbUMjn3iFDeOKQpmpcImvYUMS4fViVUCJlCu7iTtM2ul016lrVyHm3aV29w4tuZ5OnvG3K
cyWOEBnIPeA2sZrL/RMOgF2L9FEe86fnycfenyyPkS/k/Qy37duzPzxWZCMhRzVwkgFO6aFEg7Ae
oFAeKOSXOCBSek1yGwoLVuWPq9Yk6tipuIx+3FV2O0bi21ZQk+DNcrGY8sGjTI4hoRHX/F7sqeUt
4beDAnmo3KeKG8ftULnZ2aa2mRLrIlt46T/7eI0WMSzUlLrbzBMJB6K3d2v1Wc3IoPK2LZ9827y1
AwchyZCbIYC6hZfrFhNF3h3ZYZVrcmEVXr+kZgjMS7Re33e0hHoDvqAnLRqSsit5W/zpsTbhultj
RRHviWxvyzWULNwWxWPJLH43cg+lol1p9tSSieFgMiiavZPruhstjy4fD35/nnwUmCenaGcX5BmC
tDhj/CAXXe/z6ssAGZ8Y5Nvi5iYX0MC4KIpNuUNLlArdUvEZvW2/V4UEXi50R2X2lMdUYCwv+AKh
ESdvMwOobwxYImoFtREYCXI7xIrOwMWJdlyH/p6bwm0hHwsL65uaj9paQjxkU7UXDdfc4v/N+2bf
BGWLjAueg1yLWx+rWEGtWLSKB7FAl450rbMPNP4Gden3er0JzPlaC50OQWzKUn7m8vOVuptU9i7k
g5387oAdyA7pcU4DvOW+gdIoyW2UyLS8UWeJt0i+Mb7p7kwtd7ayi+51HpR+0U8PKXW+r6HqK3CE
knSYZflEWU+opvTZZKQhhVlYodkOC3UxCDGrO1XNTnSBLPDuwyNvVHGgD2ERXUUKhGXVxrz2MEuv
owyFQQJ4cU0eLaWmOfIOadYpmMQEr5KaIPCqGUcsNuNajOpMOXqTEiu5DZn07wflttwjFyQXYi4o
ddTwRkHH4n37tv+3g+RJ5DZRLvZG11uU58KaMDMyXHl+DBZHMcAsDNlmVFrowbJXZjCwOcjFSOnC
Lwdjp2U0rQLrvWF265rJtffWmeyiySfJB+WiVQTi5MPht2Nqu8ISR9AxSUM0iORi7tD5L+Qq3zLK
J6UY7v5x/2QHaCgLlzCnfx4jj/4vHpOHvP8V+RQ/Gr4HXlCvb39Orsl/Tf4XPf14ilkZNuFfnUW5
9qdN+Y/CCrTmh1bchW4LTaL6fj0WiNsXxUUk4K2/MerR5gsrbi3Yhbmb3Z4n10Yn5b52e85t9/tp
I7JPdx8edBrxrn74s/KY//iYTbmH6o+xsdUAgqlgrsjFO1/l46rclhCWPx7ZWBYf5X/e/9tJPx76
2/b76m9/ehQsG0vpgD4K/su/7ZeHzlFR4Nz//tvf+PPqn//S7UUndA/QWsdInHkzfjvH7ZDfTiEP
+rgtH/zt6e/7fzuVkW5pZGWHWEmgNf1apL/WhFzYrKiuyZ23x2/HOiZe4nJOX24P+bRJDrqVouOS
q3JPl7ra+58oJiaHCL8gWNTAqliME5W0WSzITKH8JVflg3J32pZU1m5HyrUwDbXVJHxL8W233Ylq
m9z/2+l0ErwO+gCiYClX5f73vyS343p+mkkq2TSdqNvdni7Xfjvn7SXJs8vdfNxXRcvbjZaNyrqv
9Wf5W7n9IuSmGdg0499/F3Yfi5qn+BXKo+htwDuPGIVwO80Pg0RVhnIENIixzm3hEuyKCKJTl85Y
oR5HFNEih0LwJBekkQoottjOCEVSl3LV+1F3FpBUT8xnU/HFNcXwbBTDudtmNm5iHFqum29pFTaY
mMMXBjtUECZ8oyTz/Jg687vPjTwl9JGcWAQx2iPqJJxyHfHPECGPEfziTauZkMvRNsm5NQKrl8I7
QsPIyIDiv5PT99tCzvDnqA7Jn+RGAV41PiI+x/IRMMANE+NAk6nEneAsAYtjnyHaZTDtTyn/i2Wh
jUfEhr4ORXcNzjVL6XVgyAKEEtfJ3W3uKksRchabjRagTQkwGnrt8H8Fu/+qYKfJYNb/XLADNhFG
wWv+u2uUxGePwtvfrlH9XwA2PRxrf0ef/AIueOq/TPJOKZERgIoNQhhK/w5Fcf+lkQSpQ2rAykkY
5M01amJD9SzVIKBEczyb2Nb/jWuUihyMgt9CNHTKfuTn4l01cTiYsHv+yTCoUFSi52mwaPnaI4D7
4uzPvYVN1NoUg/dtxEF6QGsXglJt1XWhR/NdTQPz6M3aRW51WuEecKg9TGltPmRh9qUq5uEot6wx
1YTXOdtoZUBVT/0Bo/iBZBHzhIrOwGJYglWHrMVlzCbQO8yO5CwSfkH230LJOkxfVqYRx5ZX13Hs
v5ZpYh8du782hNrd6XVufPLjmebiqHIlJC1hDyLvjvf6vmmV8ZrDJ9zYIsh+weUY9FWX+cc2xnMf
6s2dqbf2xccZjzP8QbM6ClhT3tFzarCEM715tdtqRyw2FPYQcjUyoPyxokMHDcvVwUzAzyVOGC6z
Y5gPNHDQjvj2fe/rCsJy69WwwBOOvVkfI0vhRVdvdkG6nZOZSMvitFu9G1n06QWlR4nOmV67E8NC
NDOb7qU+Hlsdr06aNlDVYxW1elDugsr1Ti4xlgB0k2zvwz/e8fExWsdkdnGnvgWjiVbcJLbg5Jr9
XYmrpc7homqt0l8KuGKlGeQ/Jq1zTt2AoUukiXQ6kM++h7ApebdQ8u0V2dgwHHpqaUHU9Ce7tR9t
DA5blKswmbjq3+W4hxOyvE7MQ3ZAgt3T0IwCOmwtO6t3AUGE/iV2Vr0S1PeR/jPH/IR/KzZhPyoG
1KhQ2atuYN/bMx9LaAUPEKcSUO/9dfZVB+Vfu53o0V0QK41rhLpYWbhnPHiptu2tOD6HrfJCRo5w
nEL19icm3bDQAowXR61nFB6q5XWovGFpOUW7wNflHsfEsbAHO/q+R4yxc3Vt7cYk8JhkSN433jgs
B7JJyQxhAjkZd51WDu/X0v+IONE+ZO5QneZ35nJJUEUYEbE7//zBccsZUmhbNWhbhxsrA9ZV5vcn
ox1B3XXRmdjjcG8Z0WMbBhqO0OaryQwDMDcFLy3I/PVvHYY/UUyQV328BPC7B/1CwR4qjMeV4J+v
COw3BXKw3kcvCId9mmTxxrJQFKXlcO2SzBR4ScxXRHyCH7Wpu6vKg19ax7rXIHgYNXE6lQ2JTFu3
aeYKveK8jDI/eBnM4WTn/iIjqvGrw+e2YJITPHlvFAon+uYeQfUC5kA7AcCHlthbuLo+Ea8Wxs1e
WfYtzyAg5Gyn9qoqvAl6MU8M7LJfgX5GiKVDWjdKi+wWR9EWrdXNd84Un2H37ijAOfuq73FulXck
kdvHsDewktJsXpJ7MF5MdQ9sP/vG8MJaqb7ibG0lPIOzi5/AzZ4mLXSOjk9T3FV7DC7o2fYmYqRE
0YKzranJUi9FpaoM23NW54/6pLwMXjBd3dpYW7X6jGnIPBWI2W1dMe/n2t+GPjonpKXuxvP6VQsm
7YmECmTfgDVGFfPIcB1h1O3w8xIUEqfm3gzHvaY42a4ffma+0W6ruPukodc7uRFGwMpQ+lXjYUPP
MUx2DrDdIIhPyM09OGNfs6xlDj3k5FdgwF+1mfbquZD8iny2ISZ3nx0bFPLUJsk+HuAkZ166V5jt
LpyyJbyiDcn5a+b1NGdHs4Fj6AZFvauxbz/gtVg3er7nJRW7cIIA65JcHccUP6xqGE/jjIPYJxMD
cVDV7WIiEHSt/+54GOEjUZpoQ+z7WmCudboiS1VxTqEVF8e+hpHsNM0xTFxoj1ay1yy+IF1bf3Xw
I28VPLrIqmx7S8o8APZ2JtAOHvuq7Dgp2p8BtYOym1XgwY0/fe5xWy/6KSaixFRg1U4e0b+ml63G
RvcxBaKe8IixbBvgdXiyzaM+T0/8T3ez4z+adk/CpRn150azL+mMCTDtRu2SmsIzybiWTpvKaK6N
lrFnRhvdr6Otpj9DIrGWLb+OJeYgZ+PUKlbrFp1k4bVHRCS7AhrEyfKdh9COkw2CXoKYUODhb/Xc
U2CR8KN5+ErcT3CbzX2KKAk/tP9qYTDZMrNe1qUWbrUBBHjiPyqd4i9TijVnEz4+2RfJ1cqXod0W
KyxC3tYbe8JpDdAlXediMTOrdVE2T6igx6vrxLReuAP4ZBefpyAG7TuCcjaB9Y2l9Wigb7ojCLHU
ICE3hv6mVDooVADI2yTyn0h1fy5EdLFi5NtaMSMSfYviNEFmJ9yQEKnxPjXdZjkl+aWMa2Xl66q3
9vPoWddydLZ2yc8hJBEtjokedEL4a83UGySrlaiMNW8dNhno/j4i4wKa84Ska9m6frIBdBiSDsBF
YcTDjvW33lVKo4DHemBM0qxzDVGmFwmR6zR6DPOLT0E/fYOrU4P3Ce7jGh9RW6nRNqqn60gk67Yy
0xdPISFBXnkg0LyEqlus+xADGBWp5z73PjUA0hZaOWfbMVfM1SDeB4wGRzVWiOEq8h3Z7DoSsSen
+1J7fby0tPtWxa2uaKODkx1e92i0qLTtFs0S+eyDGp2KkBZNSEbwFsb3Wxml5sV4y2a9YMyQrTqI
Sqal/cSmxnex8ZdAr75HTUTwlfgx5r5/D8h9p+UEQBg9EQWdSAMT17iStF+EBrhlG8c4lWPfHqc2
2qVjpSwzzcJCONQvBaC9He5vu8R6WqvtS5kV1ap2zWIxV7kLS0ffJlOMD3aC2R2LX65uTkjGbcRe
A6Eg/kA0Xna1QL5vOrXB8T1al3bIibAXv8h/qFPKhgFV3Tj1rq+7SzEX5UNfI0kUOfclUVioY6dq
zY3DRlre/sh0t7ngNNpoTqfsfB28NvXze08NvHvXneplGQwNamFsyr3RnWBsV7w2mEQEstqV/RJN
6LZc30iu9qQczXJqcDwxhC2wRLYoqJdORvRxRbDakmHzk58a9g7t7MZIZ+dUFauqivSVQ8brKg9y
/exPIIco9iqrIVTAy7vxPnNnctKTwdpMnfNzGPj9hW0yr0w3Uo99bvywuRrvktGt1qY2mksbO8DG
GjiCUYm/jH0rRxbvUkTugu9oqvMHgKvawi+Kr6pvxocaykfhJO2RVEvtQvq4fow6KF1K2WonZg/7
1BwtyC4WgW2tt86Dttwog30p8kuiRrEw7CyMLEXkiP96IAPl2JqmiR0vfVXmbtqYNlYCVNakWQXe
eYpUBmSp3Zx6bEUTFXRuRlisx2kVIjqE/lHxM6H3vJgNcKU5ZuF1oZWXgbiwM2V5c9kEw2vXmvqq
avkR9m2r47Q0p2PktiebaxqBgMjoLN6xpdoDZkBA3qwyXOW72IQRWxnUcxWFH6OJg5FwippgorhC
yeSP/UmJhwelAPsrt4ZEaZamg/mGW02+arnFPqZ6uLPmWd1VVh9tgaCTKhKgNq0RMKs913ItGPdx
p/v4uJeWSrqQ6/qfs7IjrryvMgSuKvx0qBFzrHvr2XJfU6dM1/1EdjBuSUtozvi/A7jl9Uvpe+26
EBfYSFxqsV2VZLpSnPD4KQGwnb4YZL+edNfvN2YJHqXRde7pxKQTjMwtvg6JYAivbev+SFLu24mu
aE8NU3fK68MpZUjLuKX+rsXl0nUdSKeG9sTLiXd5Ev0YA7W9721rbyTob7vRzrZBUH1qSs0WSJh+
aRKGsR2qZl4BCi2O0aBHl3kYn5OhK1dcitRoWAeZ5V1aIQCaqjvTSH5GqlHuwnDaqnxXTTrPDwg8
L32TcDOYtTdiuI5W4lZbnOIIMIwDP8IVL3RcT+LNneIYlWKuXLl1mfakXfJavVe57O7MuUlXVJGw
hYaps7e87Cu5HPURt8DDHFb5tYRUShG/g9qbwQRJAf9F+L6ukQodX4u5WBgpqVCJYuswHuqN7gXG
p8Yhea8eYPUU7X021iDD7DjahEWVH+Wiy9XvKJw5XCEFwKmD6Ri2qyDpsdF3dKonzrDU537ftVW9
VEbT5zrMf7Ibq9Gik5fTJrKt4vQ+gawjZ77m6SaKLNBwHfdlOOMYSOa5W0WMBqH1IJYEwWSuyUMc
d+HsR7CL9GCHneQOL16+KUGErZwS6wTp6RAaJrvdzVn6w/cJHVP6fuDQhJSaIDT39BDnxUhYlRd1
5Vf5rYTLOd1jnz0lqnWHB5ZsbpIKCKuzwPxY47eQGdIyBsdPIgCGysFj5F2aU7kpneqzzuxuOUS0
Khhd4+OJCm3Z57b5yivj5bXlsAoY0686O8m2cT/p0PgnQLbGcHDEpb91IeQEXYnlGIQMwUM209AS
MznIhaE0imORQ4lx8rIlhrwQ3/QZ90f2DZVec4n5jjo2VzCXlLaEkOiEoXnT21dUGvHaVdJjoHhv
Y6erOByjH2ZUfGOKax7HBrOlpjNv6PE9xiVEhLGOydDCv4lT1khehjnG1w/6O9BVh5scP2Uet7d1
OyE899H05oZg11mdtw70vdH32qnv9G/axCgnML2lMRGf1JWzusCBQZZQ5BkrMr4q4oNMl7IcYytL
wG8L2x5wLwB1rUL3wTcdmO3QYbYNaPOT9eJyZbsMuXY1KEQocIJQQ9JRVwt3n1pF8WwVEWDdHAvD
XDvG3Ti+6JBNjIeitSHsZcijilG/eDVDjUzZEVNTL0SkzCaqGX5wrzAObw6ZG5e0D8KV6eE/BbKz
MPRu3gPO4pZhB1+rzK0fk1Z/bN1pC6c1JalycE4Gbxah5ViL9DhI+GByRNZBrG0b0/zJpxLBkCAL
Jytg4wX13pw1GI4dim2cYMUeeslDV8XP1HHtpd5Dm4qR5xNMCsnG1LgAeFn1zU8a42R1EzBHE6F1
Ek+XdgcNwj2nA+6cIvSMHTT25gT381x0fnLkhb364+w8WL6ebbFCMEnULVA0jLk3CVwy8NT3bYEr
KCIQaG1V/LyNLDKfGeU+QlggAKHej3l7YQyQnFwLjSIOvEnD2BZayQRuiRgQhxSGMqLMFOLtX/Ld
ZP6fnq2sLo8DUJpVBoTEggN5RljUvI/mct13IC0E59R31I1lM3NQaooHLWP3daYKca4wEqqJggHT
JUVLLIjjIn80ufNDTV2TXUDmXItZyynUnZ0zqY314Xui80uiBB5RQCH8zAqV65B3xXGokUA1ouwW
laLwNXspYwWKN17tLJlQaHuS1vpjXZggnF16Scpoh8doxOIq1yoNrFMfQS0wWxuvGYTM0C0q8rf4
YhmadhdFanylPpnfWV3GDI0LASaQYqKfqOUrZ+xeDT9O7vmtJPejGtYrg4z2Nbl6GyfQy7uKSKmT
r7ekm/aEc29MJUxBu5vJETCiuqzduFlq6uyTMqJ5y0FvG5chevw22zGSNyXPrhRAtZ02YeXWWwVu
zrDEh+1szNz/6ndtdmqR9zEjJVfC7GL30FlMI3oH/7aJ9ORpSPLPjHS77Xu8BqEaBV9JspkLf10R
U3ynZTPe7RQyUI+T7JhQewiMMbkqBWzm1MBhhpx5JJFRO7qhnt0NouiljMalhysDuNQGAtUF0ROw
AgvVOa8F0Hr4xFV6Pk1F8P00mJHzqFaO8xhWNZcELbfB2FiEQTitvuU2Hj8UAEIj3eiPakHjSa+5
Nk7xirJu9VKI4KXIghxU4oXZKlGm33cu/G5m7JjdvHiXhp2ynMZC2SeJSzox/3RsJJsi8PLlVOtn
w621s/yutJq2Zzb8MDAWvgcwRwieKEKWup0cZ0oZK8Jpvvt2j+Jfc9Md0Zp3s7+e1Hy4Z/a1COYE
Y32MDTsa3InxskPLFwqTkzXqOaw+zU49n2qqAedasa+gBYZlBRwA/oS60SrPPFXntv0Rz2FxigYu
S3TISFlTIBX1dRZva4ZeKyuKnGNh+TXNqn2HSOLcGxAbnCw5OXo8LoGU+VADx3IVuK3OCJ5/SYtG
uFYFn1TjNvjH23FHjFC7a+qZuM2mXYapP5zxIxHjp1eEODWk/aS5AVhLjcuV2ggq2zwAJ4+iZjn3
/jXrKEYmplnvUi7o3G3VcRvOxK2Sj3RsBkx5YcQ0Ke0hfpAEsMpjLzsCePApu0KxHtLWOcqFWegt
GTbDo9XrxFANqsGQcux2cgCC2eswBzVpN82oHQyt5Y/P2r7QrQCUj5quQNJwvdCpxGAcnefhR+nl
19EBdg92YMkV9ZVEHVjz1MbXBDoQC9S63RKaREPRA00mGU+KRe1HjenP9jNIN9Owqp0fX0A7NM9e
Wn2qS/WMDdj7lGdnWPc9yaIxvHrgdmdLiTbqqDg7bhn6Qpm4glZJ496L3FjGu+5D5wD39pw5OXm4
uSw3Mo5VXd7VoVUcx6r5YpT4pF1vONuRQ1DKSHyUZc4H0yqefIAcciJZwCjbUlb/0roUdJqGya2S
FTsXLhSABf79Rqh56Mm/Rs38owjdeuM1n5URgoptO3vDiM5QhKrN5DLcyVI0V3FMNuVcKDap6F24
mwugiAQx8CErMMr6fUmK1KlQ+oc2D6MzIJcvYaQMjDy9V0tM8bJ0mYqh9Jj3Fu9xRkchXtdApsDP
IK85NtZATSFmrm5WOvUmny9tFthLprwU82jVbIj0aTYpl/EFQ2m4cpFF9KOl0x10K33jlikzQPKV
OkbKn+I6XoDxCYl2MNSnwCKSuwGwQoWGNBX5+TN0IyNCmb2lbZafFUITt64+MxVK+xhjZM242Xie
MgZhU5ZeeqqgJ89xmd0H+mlOaS9McBTWZdoY5ylH+tQN5lYBc8ukgkl+nVjUTLSmPCn0TWV4XjhB
vtLhZmJG3jMSHO+bnB+6Updbvwb4ltnTz0G3q3PDlanp8BppVDq3faBAO1AH65ABbDRdCNrUkrB5
DlwI687hUokdvqvzeqVYOVkKbk8sOJy6RRkZTzZ0luVYOkTKKmEIMMWpyCHU/YUebpkmDJgFMyp1
SVzvookXJxRjKvHRjZ/zLgRUMRnpRIe1oanBfuiNL26izpfatK95ltTU84JnK8SQlupetzAUqntt
0QY7CELfAUiR8EaxCM5UvUNq4wPtqsaFj7cTdzkfFRBeh/uuTXkJznX208m16qSkgfLY0dyxMRO+
F1M6v/pC2+NajkkPXijt8eXMiziDlQSmAI/Lsw2CYh/wLmH7ZGhl2sV3g6DOaSLDpDOYXeSK4hys
qs1WADZ2HiopUQVVSXTzY4ZY2v1UkU1rZy7D/8hE7NzMC8embGOb1Heov3frjKiEVYfxe60AFxwa
49AUXHcG3ckf+qHaBKV1YORlblIfX7XaZ/ADRCkoJt1lTZyDvyhew7YfXrzWeiq4csw5jajYPxtT
nz+oc7DqXBTGRlJ5TDO18qur43B1vHxY56kWrfoe82SkP7Wl5u0Ds42OY9dUFHpmEvOy8Ath1UpE
FVRW7gGzcB+oqovRRtdGOIU9wG9FyzTXK0gBCiPfe+4991InM3MHv+QCWg/KsSsa5JViatoZXMNx
rWMbjucBXvUA/on+VxB8xp1t7xwyqxbEn1Hxnst5oTpetPsfys5rR26ky9avcjD3BEgGXVycm0ym
t+Vk6oaQaQW9909/PqaAOd3SPy0MGiiU1N2VWUwyYsfea32rtwT0pZ7Cj+WLHpcTvuRkU65EJRTH
GNhNjuiwRU9WQZwgCRi2UZYnd/liR+4l1VW7exQtoTk+gaXTtjJ11cnk1mmBd/Z0jdps+wibrDnw
nuIy2iw9gWLFlBeAJn+ET5+d5fIld7QPBLu4BKGFam3IQb8WldwCKKr2bWs8JUYS+o344Wmt2OfA
hQRRh3QzLE5PlTtvhtacVilZmSfapPdgsNBFwsw8L5F8+lSq4xw777qmql0BEITuwRg8NUP0kf3/
a1G18iVh5WJeUrm+RUW5TyBqrenapNAIMDy0YPXmOF/aR9LclcxN4b3zRmu3Fx/Duf2WNBy+qYqM
owmCzbdqIhnHpBs2Ertv5pHPkrVGwz4OGMaqp8qPxyJ7BVZyrEwvO7RaBFt/7Jj/BoxYAQ3Zb5RA
+95tys0AHHwzpySTxl1Nf8aMjvxkQf64N7822MmzWDI2kG4PNpDU8jbO3muQ86Gnm6+V9b3xwAC4
ytXvc1w9Mqe3lRllcLQgUlkDXTAxt2/4WRe9V0mzwxjEyTCLN53otY0UMxPNDiuCGudPaQVbW9if
BFZNttSB0M8gszfGMMI+g2V2ln22yxgGHnWgADF9TWHqvlO0jCMrczrP0rqrxaiVpvr4caiCH6Tr
cRyk6wY+f9zqLKWf8tJ8VjG9myQvQwCUbCx8RGBly6i59/AnaB+ceTqMSxxpnR8EbYKpl6p2jrwO
KrAJzD/0nkclCQDqcUjMiVdu43GaVnEcftLaJVC7r5RvpGnyU3bap25NM45VUrZUmIRRe3gOqxIU
UOqdZDAPJLfwb9kzmYuiIoqt/Oxo+OsKho9ECnGesLrVQGTNrcs4pMVdsavs6R504YLhCc1LTyxe
7EzDnecw2vGorxmL6WvLs7u3IPyCjoo0IoMA0cCjacKZqIbxSDC2ZUPZlJJanoAAgteDJv5oF98n
wBnM2gqa4AEu9zCqQgIew4q9PxtPC1er0CrvieMbTVhGgDNOCEJqZuuSO+02HQj8IadW42mE1u2P
dXaeQDswssECH80xBUlVN7eBpK+zbvwwkQ4/xtpJTIUvk+6VJND6xRvgIpt3pwPz27CMgCvyvvVp
S/c7mr1VWIv2ZXQqeaKZc9em+fvQ5e2zEhsa+NK3Legg7SJL6o34x8hC5deV+JKb+qujHIhouky2
/mipDH0XLIJJTUTIjOJmNdGW3Hid9EfE83b3Ypn9Iebwsek7HL6S29xxtO+BWtIANQNAB6Avnyys
baE1l5azLdeywXa7h3Dn4v3h8Ql148T5JuKyEdteWMnWQxlGruq+DvonhPYtEoCYd9Jn3w1U+swe
QInka8eYgePm3ugTD/XeLvQGhu/eGlgRD33UMz7QUmAhcDJXHEiitHzXysjkkaF0sZJ1XKIXd4bq
TCZpcAlDR14e3ymlncGZgt5wyGojsVX0e/QdnwblvQ2KLoEtAkZiVagY7fPl8d3jizaD8utNbZ+P
tbqqPAv3Yxt+r4RIFgBTFV7LYDg0RT8hUFn+DkV8eB2avt21FvsE09Z47TiOsRkKt9RXggr8+vii
m0JtO/Q4P/8umJF01S0TEmA+8VVXXnyl9J8PSmX3ZMzj6///+8d3QHQcaoKa1F04E5FGO6UrPZRl
TnG2CAi8DEX1Fxs5S2zl4qyg7F23YKn9uB/1LT/fXau+S/eEshABFhAxUXSJfiRX5N0k2BJRUVKB
G0n3vZYgTfTywjfnqt4YkuJXx7ux0bwCyoUZDC8JrclzDzQGQ+AzUe5qPVlRvDdZEYKWfh+9+HvG
lQWFC0TYS69RTodMECg1cPJC1x69FXr5A0bqBzGEe07+aNdpTVYS6baqaOW0k9jVIqL9XsNRBtZB
tme78or26BYZ4+nhe55/dpz+C075Vadq4A3VjsThdZy6H1MDnAnZE9taERQ+0SzmbEfV5sA9D3P1
3DBHTWyXTDRZxeuZztnK4BTnylVHfCGIdNmvQjtcF4n+JR9Bz4XvnfHVZV7EScoiQHt0N3mlM7Xp
FeFtcXIVJgFXVu/oq7wDFG7GNpkToO5WY7+3rGK8WbVBSpbzeTbS4wQWEmRrhqTCc59SJ2XEW9ZX
G6s2x1YsAhBB6a1ZQcY4WmqHIChJYFk60aHdPQW0xIkhXeIM0+6q7cd0DD+SYO2iW6E+iCkatdai
j9emZzfkB6Jh+JwvMJEpb1h2qw2bxprWsU1sKT9TT5dTIREi2oSyt/ia9jaR6bYoyL7NW18LnHXs
bngfti+W9Ft3gtX0NRkBU4PDXgrpgtAKwzHWg0xo22yZWlEPE7romx3UPuZ5HHLE93kI3qjzZjKz
7BeJMDOao++jsQJeynNR6+E6jkKcC6X7DfIRnE+UiDvQVs9pmVxB2D0xO67WZmvqKz0Zq61TBydT
uDwFisOZ5U1r5DfTpqrsV48xkYQ8sYU7MpCTYf8lk+9J5zI1bdTS0COmld5x5NuFs8+UmHwR5Dun
zOG0D2AJ9K498l+/DH3VrLUOS3MM6xs4bs25y3oJST5ZGQ6GoxJgCHu0RTut/mguDEcb8AV7x1+2
q+8p27dmAnFwaJMDKzzNeELBiW3fgJSCCjxXz2ZtV9tshnsfMEgSmvsk3YGJgnKJUQ7bleoVHIo8
/G6M4t7VdB8tCGYiD0lJsVuEV9FfLkwnLB8dHJvG27pj7HeyUX4b6ARiu/XOtPNbQ4NHOPBA0jAj
cSfR3xlKfua6RuVNjBo3uMNNVbQe5XzLgB5/A1Nr9piCNkrZWAgeBqp6jc8nQBKxwdjKaCCBptw2
e86cOVM2myFMSdM+6cknzgd2+yLdDlN8byAQs//ZBnBj0h6h/rLhmMUAzLSpXxyTsrnpt3lstZs+
KpgbWo2fNx3pxxnCpJTtcAAqw6kctubIVqHc6qzqCPrSHK8Sk2aTnhKx4hg+mjp8GQ04Do+cby15
wlNgrQNC0FCuyo0LMGU1dRpc1B7SjJPT35KGuDIOxRVqLCEAThmtBql/bdMFO1NR2id1ykAY0pJW
fsfSAo+zpGk/k1+1zoK3Qpr7NKOXUhu18hm4v3RGhY90mxXWNyARTFemLyibviSsaKTZVWoVIqgh
vdTZDoH+Xk20fOhgrKpRfOgGfKbua9YZ7XbOt9iMx73rthc4dgQUOTTicCxAdi98e6k3LTg+hwiG
ijlTxOvekOz68r1G8gLpM/S4PM3LNETgY3KUlEWmjnbEh+rAzLCa5MDB7mMcJ18BxRcrm8U4r6eN
jAYIk558ncZTJYLPJiuRD6ds3Hqj9azTrg89msuWx8k3Sj4VcxWitza/lYUi3CPaxdK0gQCNFOrF
/J7J7C+3b8pdWZxA0R9UWX/OnE75s+gZNcznoha0TjFiL8Qmv8tae9tr/d1ospBjfBBddD4LiObE
LljMzcu4ONMv/Y464F0V/XDAE/ujn+Vfgc2GW6Xadqg9/Scr4H+Wy/0uTnNdwT+Y0yV0pl9DTcBn
Ci9Oy+DYJQnmSO9j6ZQtPiWkVyGYn50pQF12tWmx9gcbTOYDc8ILKdOd34FQhRTjQHfkCdtBlPzT
m3N/U865rm0T0o0Pz8R3j7v/73FlVjCHbsgs4Rg3njjUS/vLkVFLrrm1oUVPPz+VF9iU0dLRSte9
F0LJgbfsMJjVDOqyYQ44omTGue1QoprT87+L+wyCZ/6p7rVc13F5exKloanrv0j7+rBwukaq4Ghx
zCPKqqaayMNtMkfaruKNr8NmAKUfMHHU0wF9k7MWpiiu//42ftMY8y5cXTf4HA3hSQgD/7hMhtWR
tYD08IiahiHFQiaMHL/I7PfCoehMlw+zDBGTFGn6B3nj8qP/IW9G1kyyjkTnrGMtWOJ3/v4JVUq6
Jepg5yiWkXTDuDCOIux7g0zX8/IbKzBhKGRgJ/7772wun/0vr0zaj2lw5+qOBWn5n69seEVckK1t
M4KKqhuyL8KWNdxijbFvFS6RgRQqAx5QPns/CsA6vmfdp0e1lxFVSvzXj2wkI3mSPf23fBTM4LtT
Gtf9xbYJuHIo4tE6/EmeKohF+vVtC93TPdcUFrfMr/LUKaPlQ2CqdRRdTX9Fm3Eu0qYpGDoQ3GL1
d9jETApqOOa+NQuMbeacnhHg1ihA+2mLKjEezOKsEmbuWgtfvWumfWLWT2VbtqdOL4m8Qb/nCm3H
3BgR+fw9GzzsD03MwIHRxCpDcHEuzRCtnAvyt2oITG9ic8do+kLhbbz++yf1+90Juo0Dmae7BBii
+/jnB1XkVgWwKXGOHX1jiFOSLU3Aoei7T42gEoxqGsCGG3+snUTf/vtr/7668dquYUvOJDb20V+e
jBQyLur3hpwXeOX5PEI8z2Cbl1B/IXIPf1ivfl+uPNslptC2HSlZtn55NacFeY1a0sHWqf0F6/4N
jTcmQbr7iZH9GMuAeKz/NkPcf97s/yfvaOjBeGj+73+Zy/LyyzNgS0voAhyIh2Xhl0ubVFlF56Ow
SckIXLJfYugW9c5oyHUhFJlmxzIiiAra/kp7JmcoR+Yl2G0LjybgMh6tatc6CFU+P0SjWQltMhec
qobAB9BmbRMWrLlV9k011ZEaWv5h+TB/X0A9x14WUU5igu9+uWR51AfTkDqYXWMNCm5B+z5u6rvR
eeo4upJMbUP7JBiEOZK3i6CqW8lspMe2yBEHD4VIme+agFxXUlQk4wzn4mnlhyVU6HXO34i1mHf/
ftH/w+0sTYI6DS47+/2v11yaQ6TPgJmPtBpo8NtMO2yvyvcoAA9GUIAwXYwOtMJVpp/+/aWN/7Dm
cSe7jqAB7VrOr/uhS/OW184ALi/ugSqfJ9ySKHf6OjkZgml+UJO7YbSEF1lxy6xr0dTWI2kuaPz6
P9ztxnJ3/XL3YZAhp8jSSeK0F/bO39f+Xo9yEZKYdkydivVqUQ/BKTHXd+6/cDeXb5zKeeCoDzVX
K/7wZLu/P9oSl46NoM5lYPP7ssKsyyOARz+Wuv6ZniBwRTJsPtkeUYwpUGZG0MIGepMFywhHjxVa
ZMWQJHTeQbbvAzxsX2sD2Dg58LdeHOncQ/mrSx+Ch7FWDrkZEYPL22gZ9zmkxCgD66jIHjglPf58
0r5Xndnru9bOHczcjNxKNLVXFakNScfNCsOIvc2qmt1vcuQGn570Yyt77kW77ypJHNrusTTYk0mg
EivY3ipRzRqTAr0Smki/Gsp0WRvsZUb+Ds7l2Zy9ZhtLBoWDEexVu/a4UfwIpPRZxaazG5b8b1Vq
Z0P00/uIIRq+3hqiaPJcaxRuFLUkppIejx6TYWfDiSruSBOwvN475276Apru3gEd5XSWG3+4Xf7D
hg25iCOrZNvjAPFYzP6WPZtHnB4nLbCPaoD2i9Fwh9Lgaxw23lPf6idPIcNIQF53scFBprFbSAD5
azcG9kGfa4bLNFlVha7Y7NIdJB/6BGgZGZaU9aGr7DfCo7UVDgXzD2/c/v2Jl7rLKkt5TKCg97gT
//bGVdojW6EGPD5kojYak1mbfhCaa38FNPjuaRPQCtuFHktEHQ5iZtJ5d28lWEtOD8YrEpqM+os1
K9LPRCWt6T4L1IP1uGbYKQ6JIqjUiT8oplWbninfzgoWQEDJrKFhrGXITyIekNeTI2WdRMok30Gm
fjTG8v6orFrO/efsjliBhVGOpKabET1kZssnKxNPI6l5flp/g95XnPwR1ObaZsncV3Tw6mGSW+3d
ExiG7SwSPjosfj+qe8EVvmXBCP0XN9i+aNF52ebw+Q9L2u92HWhaNu44FlQeYvOXLUyvmhDkJVtY
6u3hg4TXxm2rDXI2/EUSyp4Cb0QjjpFgUljQQSpgVmOIKIKYCkUyzx9Wd+O3LdURXH3LwELE2mb9
+n6qqGFwWU/zkY93OLhkHXnk0o+FXl9JUEX2/5S0ebF2S3SPo15uwxmleu4yeItAY547iKl/qHR/
X/V5S7iaFhzZkgL9awHlzSaabJqHEB4igcwUnDD9Cli8qFpDg/YMcAKmnPp0od8/HZy0BQ7emydB
mObPgNP/+bj4W72/vBe0xmDSluLV/mXNz3DnlE2gT0ebOAz4MqRhNm21ixgDgm/iQwtME+krc0+/
dTTDhwetr7ShvKmEIIipyu7M9QP+nw7KJqddDpNRfJrH+f0P99Xvu5NDQbEcSjA3cUD49WiWijAa
ndIdjlptyhXeSf2QKf2MOlZyTktIEhF4V3I0/7cgAG0ugUDyaMsoC89a9CxmTCiDa7+Fqq4PdR91
q7r2sjNZk5dwOyL0fS7BhK5Z7q6tbMsXVgjYjNLEcDSUG7NjGS6SpvQnK6k3cyE/B3n7lz4j/ywm
EZBvTzwTUtxc+mGOINyOLZqLi7A6rIJs23s2ykKHNBiU+lbj2gBGxbiqp8zdtGbVrIA3Fic7pLWN
Mm1rdZ6765p0UZG5+Z5mgUAe5MjtXOSR38XzdOOZzpfAgSO90QB5o+atC8vOT6NgLPz4UrZTu+2n
wto9DiAFAz3Ur6I9z7glcYfkzm2ekCD0m6xzzTdjopwHifyWmeXntOGIq6J0o1ktiTOB96PW0YP0
YgZ6mtcXFdrt2uk6eXssojFNwxM5Vi9T1X3WixlvhLYZUFqdI0N7bkxovQpYU+Za6qLKjwz8YzwH
Uh6deto/TtJRUP8YcxTssQRyX7ITrPNZGVcjjdjjsmDfWPb4h5rj95vfNjjp4zeWttB/O+xGOQ4Z
1FzNEbA6p7V6/aihy2Hj4QHeEvfKXGT63z/9tsFjb7kWQwpX/Fpvtko3234M66OXJO1WK6xL2vXy
FGt5eoh7J/JnT+zalhCeRZWVYeb5qVewO8c7//tDZf5ywCGZnlLLZCfEDGYvvMN/Vnw51g+jqm2L
0bT2WrlefuYhYgteYq2R/e6wb1gHJwwumtVN/uLXmF3uRLtw5Yc4IcOmHhiVecMFbtNXChEax1Dg
S4SOo5ZRO0lG+XP4JBj/+QXK7PVc1Fs7aTbFOJp/WunJDv5nAWvxuzjQeAW/iyk4oy570982duLg
28hCtH0MIev7nhYaxzmziRZrYvrajz9jWTSOj++SnDDfcooOw8IRih/pY49vvQDJ0yolZHEL8+DD
OCbkuixfIqp4JO4jhWcNkn35K1sraB7SuoDbQzYMgH0GCm27FwjhGIJUwk8SDBS3bjrU1cwwJXYE
AN5YI5O+HP/7Wx1liqZoPOMcFyQKetPGdpofmZy0Y1TMI/t7063rrAnsdTYSFC+CHtlSKrK9ZSdA
OUrt2McWODfk2gFcqzkj5HHVLt9OmIWWTJ18+fL4TjYRB0oy1/iKO3mJJNKfcrvFLFPHL21A3mca
VGrPWTTdj461Mz0dmc0YvlSETpisYijmqtesJfmmAjjEyGreueFbmCmCQyrsbMwS0ItrTgTBJXx9
ODN/2q/QC2K5U90alnJMdiRjmTIlK0iLvhikHAYiq66zFVKA19G4Fdi0VnpTqH0WJORWoiUxGW48
x0ZvvOZh5zdoWTZjkDAqSBmwGpNVnySeoF3KKg342PPOLskl9J6DbQka7FGegRq+WzFI5FIl3ja1
2nDfYhR7vEtm4Jec2fuhi+oILBHRgXC1I18m3A0cX5jMIxHyHUJyz6R8decY8ROHixLJvWnN67ql
19Tm/T0IKv01VrrcKbTDtSWDlyWVNql4hnQSm9mXmlLzwyWQihH0BZpzeoNs4RHPiALLGRzn8LDr
sG1B4B4YXWk19JO0zbG3T9jlcWvtuQfVaoRTucfZmu9CsFEr1XCclrYqtk3zDe/svhWD8TpYiSCh
TRHU1NKSnwo7O6NyWdRO9tlOUJ4pfBS7FpHrDucWGVct5ydZNcweA+cVwZi5iVHX7AoSiQrQVdgt
I435j/pAj+iG1Yo2FDHEHjiWAyHKe8VhH436DCM5qI9TNKwZfSR5ZXzKM/uDlWefvEYhLO1CfKW4
4g9mV2+13rX3QhlY+VQBYxyLfxni6qt78yPCWWrnPIVAB0B+34SbgReNu3q88zZXrYM9/meHUk+Q
HXr1c1GhUsdI9vwwpk6LLHes5KuJvoshDL1Mm9LvnI/drTCWoFsNTqc3IK/q0+gjSthq13vcRg93
cYDC9m71TJi0yIm+1WR7qNnZycZId0OIvm/SIWPlcVhga+W4jsuA+3U2n2aUMa+AMLHjRGmIOIk/
plUHhb4yWG11B90I3QW3I3x1DsV4j2qqftHHzTaLvHjfVPpZ2lq+Fz2+5zjFvDhi+CP3YApxYQfi
Gb0ALz/XL5OZur5u6xtAO5i9HA8IDDvv2oO1LouDRarzC2QGUlvrqmN4YqVrMTNhzdNFf4T11m95
8nUspwgI0j0ZZBLRkFq23gnUf6sjgazDM82S8GDFrEKNzgORi07b1iJp/DaJdb9ngHUhxoZmjkv9
NHhs+C4TalmQZqzhLDgNuyn5q0yQiqLtK896FC3KFAwnKcLKs8yfOKm0Z1q9Kdh0U64rNxZbryBU
KdUKdfD6hirTURVRGZQ8Xm49UTFhWZHNJW874yoFmaFJ9Yxxh3iQumONaZo59ftW0lCxxuHE7x8e
CVJaR7o33mM7n+4oqELugHnVD261ta3Qu2uqMW4lD1PFcXYNXDY+RvjglwbucOwrDTovfmLFkKzT
PxWEKyj0A6+JKQN2ygl0baluCIi9lyT5xsbAhLUR3rHNOPVwkqyUiW0TMa9FHsPF7oMeIdRdjkbz
Slve2OrVJNZJmKfHMVWnbDxOSeRiLWm/pFNe7yIoutC4YOTXyJJO8MieG320uaRfCOU4SHwyx0Qi
gpsQv28jxtorJzXUyq777C1L3ohnhAdnKjIGxxE4enlkyhifNJstrpZ2gAekRNfoWpSVJUvKs0Yw
WUnoASm38la0OtlstV7vgiR+snJafW3Jg1+UwPZh81SIbuYBFnCuH9SUvbHls1ChUeVq6zT6ZNNh
SELftqYmlliQyClIGQbvFFCtURXDY5oal6iILK85lXhwo1Und1pV8jTr9lXG4keiHH8SIfNYkykN
8F57E6GayhXzboSzxWnKKJerwHdy6z2oJpMwB9vctp5N3ZwmN1T3fAwxWQLwsCwmwAPOL22nUowC
uMXmKyNJGm36TIQhbuJtiG15gysmA5NW4ZWQBnRY/WJ2urhybEGrBp/mNtTEXwfIWtEmmaSL07OH
x1j7hWt6ZwR03aawixDIUqbvuK77vk2nbVEl44HYWzzny49mKBytjYXWgnTH4+EYXwZWoY3LEuqx
Br1UporXQnUj4om7ZQv7pWKpzNwmv89Tke+GviX9p3YwnPQJFp+g89ZLlPyGKxlvbNfGSzk1i2Uk
OrfRgCpvHuMvuvzgJFcr6tzPDryNxq5S/FrAEeNx6F9Qqa0f2t8iIQx2Cu0vmeugKiS0+SBJNK3I
ybtkuTVBFqzvHCm/m1G193o5HwzdhxnPbpeP35Fz4D7MmifXNZqVXhj23urca5qoq0mP+2Y20+fJ
KgM/VenZbHS5N2vSJWaB1FZhT1x3ajB2lGibLpqdfYN5YuXSuqQXx6kjtKI14dRi1TZ9yKnZOWRJ
ZfhFZb08xjJdK5KDo5EGYsX5uyDBEPenc27z6mQtYutRodtJk3MRW/XBTDrGyYHCaN23FsK8YdwL
XsXISkJB8mIXqdA4271zmr30e9XG8hogCxI0eHbtXN+rUZBVr4JpXQRzd4yMwCfmOAfmdkVfhqTY
KrUDk2cgL3pNCCCXIwLSQCsIgsAUPxfSCy829gljMrxzVTu+Nwvbr4Phy8NZ3kZojKos3NRzcyYG
GIS0hCAj23b9GIa0JVlVXU8aUWUY/oi0dTNG9IgKGtEb5vloWgmpTuIy9L3MeCrpjsTdN93eVogR
rDqQhwhNCRHFZYJAD8O9lS905BLr+7BYGHGI4hOuBYO68CvSYuijrbijaCVPKK7hYjpdcOSQh04e
a/TaqLz6DHy43EWm/SUKhLjYc7MYleKDqaefgnGwtsxDjVWYYV5w8fpEet6eatd5kWm5TqxYOwZZ
VaHZ4wSalMNLLhr91FnKZ4g6rdvJymkWN3sD269Jaf5Mb+81m0z9RJrXTgxBckijlOQFbKubyRXh
FTnJdpixNwMocc9GtwSZDX10pP8IarRl9aUtmHFgtu+OFn1gGa+PA82j28xmLJC3HoQXsoC0ybWb
bXmjdeJECCgjJoIILBn7VU3/TvevfHKeHoATlbjj/VGHIpreplKEZ+p9wTKOpFur2nqj8eT7Wj3r
qAsVmsKOm3O2fMtquwMij8ZXwuufNDkcdHzNl7bTGpTwNpQh20l2pFjcYt2qd1qWYpqZEd7BLECo
0kRf3T6ZD+PQ4ViV2XNtJGxomfaiK6vcxaKRLPcx4hN7wAweBQc5VuVzPgNKMDRn2TnJbS15rbFP
Pvaieamy8YNjDMEz3SL0UGVi3npM1rSHAMxMcYOYL/GyfZNwasHbhDWvn4HD6fPN7AAP1NmgvU8i
veFE6hzN/QHGnN+21r9wHtb82mzPhBGv42qmC9omxqFOcuobi3uDCNMCU8uhKXEe9Q6ZOAJ/6N6p
vK/QAUycY6eqZUo2B1N2TAiB3li2FBg3lszyhT1LjJi1iEcZp2IuWjmkpR3h+LxVtrkJZZk/ocYu
DlHoEaIYdk8kErpfBh4wOWML6tKGXBLEkc+lg+aG1eQQKQ/78djFGNRJc1sMfuWYhcfY+uRUGvUg
IcLTqmxKw2+RrB2bsooOIaB3Vc3F1rLm4JMTorYZHQJK4/6uCKmjhdSIqzuzK9dIv6coNO+BsG7S
HvGADCI9T3ipZZTKV0/gcUTed+kq61QOU/1kN2Xz1PcoIvtyttbL+eFx3w4DKsUB8vimIXJs17li
fB6H2oCYLOQHdh+5sSf08Bh9tlMJkKBHH+vXblf7ciDyWOOcxwn7gyUH66RlOgZL3cx3fDIfxzq3
mdGx2gaxvi4l6tC8ztTTgpQpa8TxUzJaAJrE+JK1QAuGpN87KcZu2obeS+p9DmYbAIohXwbwKz+5
IjzW9RqMLdv6Mi7oTGxP3G2YF4uAMSJZe2FjlZsYqv2Kxhmaq3w8ZDrBS6RMgajp+xEcQL8pOuoB
QusAXKTJvJPpAN2ATKszW80EHwJCcVUSYU86J4ThxFw3ddatAYxPB93AFRGMttjGiPQuohBbxDzJ
KWPYdGjd9myOBJGQ/+N7dn3nxyH+jSckzElS7lqJVGPUW21XT1O7KwL9JWcGcJpoSD/aW3MTfst7
ZrgS5+sq64L4jMWapdl0XhnBvw75dK01XF0WFdxE0imORxujaBOiUK/xeho7LdVJdV1YRk1sf4gi
PDjEOzSbYHE1YdVvbmXVN7tcSXxWhndiISEjkbysrUnzy4+65ovZdgIkWT8zTUC5s+rVsoblk/am
I19WNicDZ9L91DOvDMvGz6mNBWXaZmnqUNqOUP0BKluqzDlv5c11aNtkgcoeszYtTl6VfFVtpe1S
NeLosJiCFYJ52AOR1KKf3SDbComFBv9NC+oKE2ebkzD8JGIKySCuv06hnCi10WV5EZlnBNEfEpO5
ixONqQ8gpT31qhWwRG0aZoXdHSmHo7OdncpgVpexCgdCqiu5qhmVIAEHcwLMk6Q6rmGOimpN3wK7
GeFXnVs7+ygYrwrB5X40zR9uPdmXTPfOk4cvAsyk2FdTPOyJ3hC+rol3C8XxxuFEwaGJ6M6e67d3
6w+Dx9JgCrb1bhieHyAoaiNy10u5RCj9xEwgNTeuwRSRchnWF83uXitUi2uSrbJN6Tnk3VZRt+mV
kV5oIQdDMZ4Hezx6nCGOJQgwIsfyDYrfBKqWU5/c2LwZg9c8cz7n9lwMsll07b3sSEyudcOXeyq6
dER0a6k7/Xu/j2W1cZXS/dZFVjlpYXWuq7Jbp3V1M8pu+tht0ZSvSl3VtwYhuoVrze3n5up29kmR
BUtIb887s4v3oeY/fFgP7YEgu7HLbwlWId9QqC8Ji2De47Ufqk689tiQsRmRnmRbazcOwITBIFqz
8n/NtBAPWmpWl4HXPMjB/qAV8p1aZVVZXrrDVkuZS1Njl9Y5Bpo0vlRNtnqcMut8+tkoTUtHHHLX
2DYGo9fZZu/Sl66l7NNrZYYUvF36Eoi/DGBc2MOribLK3utVYX70gi9QFL+SzJ1tLXcINqGZ4o80
OPaPpvA22CwJBWxatcXZtle4Y5JZkK7Ww44JZXjBOfjd6ijkXBoDhGBW9ipocQQhmMatZr4mgpaY
YXTOd0Je83dtFupShDmnHc94XXIlG+V8Fr3d38woPdS6m57iKntWNQcvS1hwX4LxaZgsDQWWtqQi
Ot66iUrvELXmqenUtGkGYX/pjYgkx8k+OEkubpxFz9zyhdOMB/QApq9FeIwfFVzB6mpETC8iVMf8
ShJBGxBGt8/RlLRqN+vuj9CgH4UrE6N3hyxgILVz1aBYDV3Or8XAsiMb8anhXl+FamoPYu5HnFVa
vpH6tGGZiMh+G07mxAi0N6rrTxDkIiAD/jT6caALDA50JUaScMhSp/MeTNybfYfOOC+wsxB1omfx
i3QWe2WDcBC1786rLM1H/1auhRa0VM6Bg2EmvuAaI+QzmHPQO1iE5nn8y3X+H3tntts2l2bRV2nU
Pas5D0B3AU2RGm1ZHmPnhnAShzN5OA9P34v037H/dFWh+r4RQCApkVJkkTzn+/ZeGzjfLCcOFcEx
WryCywW9+SGSuN7DEsF63s/fpB1cHhw/znlQu+FoDirEdC3qvRXfBVUAdtKIbD8kJPs4qBRrV9Ek
jeL0aFK8dFMDoIsRjjvdqqnCMq2zC9Hs9IFht5MxneIWZPboeQuM5W7bp74algQdtOkr8dnxNUP5
yq1NjXsX46ZDVLa3Q+toB62xuKVM8lo0pZK3bJPriVxNJfQ0sgm34dC/wMtvt0ObFZs0Nal9Wlbt
O/bARG9cLCrtgNAmauT9esfvWkgSZP5ua2ZblYYvjN8kNlSgdmOWD89mox5iHdezJZ8x0crGKA7F
SMtsAjgEdGUD3HS8IPG0XKumU0pe7tip2iHgItvZZnOaZfl2tlPlTNa75nW1hGN7GDh3mIjay2Qn
a4Nv9QA1gQRnfs0VkA3baEpXdobkqIP+2sy2uSMnGg4w3jymUQNyepDD9E+0g8Ae5M4QM/bBjLFK
CaqvPIf5Re38lqjlq2aozuowmgdpwgBOLf3iHMsboPKGSbVIUJ3C6XJIUrnxGkXYnmo29yJTm7us
TvRDrreUEqX8Up/NwdBvjTS8qu3yO7nKti96vdrZiBMoVNjdloqv8lBxqzoUdD3KurxkxAgBm8PN
F3BDwGB+QNI83cUZeIt0shf9Rnyd3GWVbZzMLlM8Lh8Xy5zABQxVuFETLtFzNJlXjET76YYasqfV
MDwSaKe3aFZp0lXm5Brm0HA2ptONhssN4zDhFvggtVvJ5mKrq429D4DMbESHo5G5skErYvnlVlBh
sPp2O+CnALqMIqQR3hDRwy0XH/YQ+YR+WNtUITbSlFTK1U5svgzTDzvCnSWJgCmmOmZnuc5fA6f4
2hkUTabsoclV9VHtZ9ym6B/BeoiTavQ/mPNHHqapnJ4FGc3crTzdVIurBlDJVsO17VLWhqkQ6ne1
YfgzF877kovRFNlHg0HTNhr1b6Ka4if0Bs+2Inwwv/WbQb0zTB/twtauuk6OrnUuyAqasiu1o31g
U27ZG8X8NsRlhLUho3MFT/8pCF6YET3kVIzuyjDVvDhKbwiDl+lkxNN2jiIMpkOc7hnQXw0F5XRS
dqf7WpA36LSTgce76twgGMj6nKlJRWbY3OLxelIZAl2TiSypsbxTCsC4xylKO7pB1VNqdI1XpXX1
Yi9WhGAQ4w3pnvLtoBTP+OnEZSqbnwXBhVt1SLJdOkjWF+LTF0LdLJ3LCe9HOsz6VmXqtW86J2EA
JTXncLx0UJDKnZUFnmYliIIpsW0gkHCtMhdQgdFW6VWNevoYxDMFwEk9zlhk8PMgkz2g5KTQ5WSy
G6nF/ZCMX4JSGrfEtTRXgTKctKU0Yk59z2ibyRyM7+mMjm46q1zKPGkcqep202Pahfqlnziwq/PR
qmpgtJu1NKG7qr+PsGzuzV7m5FhWJxF097Jz0M2McNAy2pVWqTyGEenAqpy/1HRXdhmYim1dKu2j
VeUHBv5eb+J2d/0ArzK/Rwg1oCKlV0VMLwP8jycSW/3cdmy/J2s5a9OrfEZG5uTGwWqhTzGLt832
VEYd8GHeGwcIKT60pBP8DuDrOtPf3fHv7e1C4LmL/51/3K99tJY7eCEn46xe7Ifsi/mDarBKAu3g
DhoGf0gutI28lhFE7MUbHYuO73AVhg4w7cEb11eDfRMP9+jYiexKag/V7E73fP/sn1/OOMvcV9sl
094d/dFXt8axOsSX+NI/2c/aT7A3jHqFCViQcs4GjyiryV3V+p1B68NP8639baRdtZcP2Wm6DBf1
oXkhKoZmZIonyoL9tKFwHTQeTjCp3XbDjlo+7lWUIDhI5HM05dPGENFD1IltAxANtxSNyk7YYg8I
sd8FSadjxa+dTaJN0sEeijO2u/Jsd9HLUOYjJ6rp07fWvqUMBFyGsxJo0NTah0V5laX98FoKYADd
KJXXE5K7SzfIT3NYbJuhz76wkKBMKkPGmHH2hUryxqiRIKRGVOEt1/UvWm9SMUsYbibFScPwUfAh
7r+QlOHisZm2l3bwcGQeLyngquD+Yi0R15Ugf8xYsmnWh/cwNnCf76tWRMBzKHD9JEuGzRq3ukar
rqvrUtrw0+jy/EqhnXak83UlRVc5ldstAerl0VmA/evSb6s13ZH9bJAQbWvFscwtSB5RWPGo0C/b
jpl9tz4zB6ZBaGtNhXhJxgsS7cqiQfieqRcs2XnVksKyfIJhUKVP20VhUYTDg7Mi7NeHlW2/Bul9
bFuXwNosl33u2RmuZWV5z2ZJ6A3moJo360c3YuJPdHq6m1AR2HA6Mu0aQuGmNqubkyzUbleCd1sT
3tZjNksm07r027akAuCk1BmBOHn2OBdVtK0tFSNTE8Wtxw0NItRC/V8TXBtsnVmxpJnlqcqlR41w
CNGoVjP588O6LbTqjJJeeZLWrK01K4EyGpNTZ8nDGs0R3I2EREKTuer3Rgxla4nJSJd8pIH2/rt2
8N//JJhq/vYfrH8vxVRTwW1/W/3bA3b9Mv+PZZ9fr/nzHn+Dc1+TkvKz/aev2r2V59f8rfn9RX86
Mu/+x6fzXtvXP634K5P/tnurp7s3vrV2/RThW7m88l998t/e/hWyv+LoGB9+admXN/hjx+V/8J9/
+S9M3mXx+pnr/77LrxROojZ1SiUGOmfEGTpKk/9J4VT0vyI5huhvKSoQfxMJ2h9Yf21J4QRZgL1C
txQTXfCfUzhtvCooaLADKP+nEE7F/N3GQSnFwGyDFE6VqQKiNPuzdCSvLKhEqTlcwfro/HgRc6wP
q8pDiVW0HfNYbmiK9e8pvu95zLCyPoU3x3P2BSRWyDh8CeCallSwwJn647pkRG6OVew9+mINvPjI
v1ijjtdtVo4x9f1skaq02zlqRJ0XViQ6goeo7MMZFyCXDblQwvpZVucrNeKKsF5ZPh4+pXLma3BT
r+dfdKx3frfmqi0nY2QtsWtmKPFoVBg3QkVSgeURRbU+qO8l1OUiqH8sqkSSUyBr/LApCN+Yl6f7
fh4oti6LyZpnlVEBw8mNgflTWrE9ZdU+1bHTfyQkvz89ACKjpIrxe42JW2PjWpOe5Mfqe4pcIUXJ
kYZrumSbMI1CaLQuhsOCFlgX1wdpCUSxxzUbpejoHpV0g0Duc1n+9aBgxwPvt+arpEsmoDEv8XBL
CMuagrcG7FlrRguG1RixbLhkt6yb1xd8vIpByJMxkI8yl127narqblpCbLQlb2ZdUn4txZ0G3vq3
p+V4DAhh1ZJ8K43KQ2ATvMJYfQm7WY6zrqt9QqTNp6c+jv7pmIW2hE9PLU2SbMoJxln2/3h38f70
r43rMd7faV38eOW6Y44XcgnpSZccoH4J7lmXkASqR23N9VkX143rAxKnr6g38RUue3w85L9WEQxN
+4I0ofXJj+0frzWWIKJS7PIlomYsbL75BgMtF/t1ed388WAtGTbvz68b/+76p0Oti3E1oBAwtIeP
Xdal9+P8fohP7/u/FhPnh5YP5eH3d/h0pMycTFeBh7b5tPen5//Jh/+0w6fFjw/9ade/+/z6yt8/
2u+vjM0E/QWJW9YSvbXmQ378vNelf7jt/bz4/el4SQL7beNHNOW05oj99g5iTRyT1vQxvSaITOWS
9rHPx6t/O+z6hDnTYhDGwZ6XtMlQLY/rkrLEyX2s/ratJCSCXuayy/9aXF+6PrUurQ/rgdZDfqwa
azTwup6vh1sXjaHlyP/83dcXrg/r2yA3eZAgb23XTWpamf3zutgn6HXAmM/KTmZWoS0jJHMZK02z
Q8TdGk+5blwf7GyRoL0/tb5q3Up/35g31oxGqqmSwdNbKelxHXAoamLmfL8uygYZTjefDqMuMXej
UMB+4megWb3s0EoaaoBTXcfBNsWn5k2Zcu1INbEF5vgN5RI9HNG6uVK7RZRjr6+7b2mmJ+ji6BL0
2Y+JPkFeRtQYpCbHrI8GZ7Djk8hK4Wcj7g9s811+1KzwO3VEfPZ08dwBt90mqCsLisCvT/n+35h0
m3yZJTdqTbJkFvpHcui6+g+3Ncv979NLlpvCuu/7Hn9n1WmWjMw1ePRjv3/hMDj9up1OIOS6l7Pe
bNd3el9ct66Hsdf7/voG//CT5HKMr24qkZ19fBpyS7cCJ7RY72RrDCqOuvy4LrXLf+Vj2++v+Xj6
4zUf20RlmgxF/nyI3w6rrill68aPQ/zf3mb9tB/v8nGYdRu8kpc8ZTS/pqytyWvqcjf9yGBbV7mD
X5REnrYf23u82n/Exb0vrk+9p8St+/x2xHU1X++Q69Pvr1x3WmPe1qX35z/W348ZUYueJCPzZqVF
y1dKZ0Ml8EWRv0YIoU/RnBPNLveMLqjUjd0w7hqZCoLGiJRCW+OV1G28OdDovOgmMK1IfEt7c/bs
yYk33J9b34ys0UWD5uxq5oWN45Qoh5SdI+Segq/9VdPD1BPgwpqvOAEOSirywwB/EekJWDndupsK
MlZDYlnpHVbfk7nXvZ4Rho8DxTbDmUZ0sGsgVhxBSChuFlcPNE30HR6YZ7pm35Mc1cekoNIrZ+Mc
DjLobBUbqvGlcQoHNatD43ggFjGNdnpXbiipESSSFeC5W7oSVfQ9DUqa2IO51xqp3RjB4EeQl3Ix
Qr4fs2FbWPpepNVlcXKnBYYYZhwyGC3ziikCYfGDQ3skTV+nDFq0YacY7hiRezZUp0yVv+RaOp7z
GD3hhLycsbs3mdY91bEEp8XWiSgaEZIFlNiRRpQdEGj7Ib4D6SR5ZkhL8rVHII0cleQulKLKVi/j
BG7r/Fxm8StwcQ2M04vc3HehuMBAhvuzL3OZPp21XOcM/JGkD7hi6lOEnuDNDTsA9RMkhmuh37Zu
KXjtK5A+R1WlJEJkSrHp7JJACXx8dhsS/VAGRHZE2q2q/ch6h3ZmEPWPGVN2O42mu7w1r5CkvhhG
AHsCPUA33YZQMhLqrIiQf4pcKY5SVQfQMVB3GoMgihBdM2KXaQbuGMWHduLZdKqviyk9Di0X1UrW
isU3uMmhsPh2rnYbq3K+JwriTrVBsDZpOekb8NMMh3p5ZKkvfXQb1DX+N0oLm0qHLCkEdEBoDDp9
Yh8rW1Yw9qe2sO1i/lsmOsBxsF+KSE1uepiit92zfS+PXb+zYhzbRiO9SUCVqkJs4Xw9lc5c7mrQ
XlkYFbT+tYuG/6kstoBbKGk5wtm0xOACM+o2vYgwOxb1knIyQFrXNeBwWXOo0KS5MYAeD8mRBTaw
p+dFEkIQhFTO8mqvOe1LmHY/RTGNHo6czs3Tmx4HD9LqxrgxFIj4mz5FTSW01sTKiEbZoeE8ih+S
GQaw4rNtlsNnoYrbbRCdHp0GJkmlX4wuQGYu+Dn4UR3SGpxjsXPSS5VQRjVqNduYTcJ8K8ryjYY/
myyrOPaaklu0mTGz0c0cQE4I46mflTsxL4kdwHt8HeGUmwwv7Tzemi363wZyG4bV7rjuMYkogkY6
XRdlcykgOr7YRraPlfnUWtY25/xo0rz2AlQlTZLcdoz2UaPAuzMBqngB1flUxrfuqFhBykkBIZQE
G/4/IXmMyvfRACsDaTHbGOEk8CWaSwtu2oNIlD1hoyQds+5WcFZRccp77vYlQTWIJi8Tmmc6l44O
MtB+RFrFPbxeFMgd4idQSgrkPP1B7cbqqkra+xo5536eia2M0edMNaEjSon6oGMIXaVhcy0TnRdF
xm7UsguhuDJ/JASHJQzFiMzIbT1Pe7QZ5YGcZLfvGmVDyGlDLx1ETdK/6hRt3HEoAPxw4kM+gv2v
JfAa1do3pGDX0b2DgVQU7Cseib+0XKPV9CtADQmJLl81BiOm1hA/ZQlYX6QZu2bNAeK+NvwwRJqg
V1sUFim/xoNRYyimGjgZXBKMmgJb1GVfSnnaaAPyeRKjYIfrzXU1OLpr9m3lypFMVwvYkisr43Pb
9vkSfrVHUcLZ2EdvoJrfCtK9YposZjLeB0V1aWhp7ezWOWVSZW2FIhHyJCH7G8v2oSTIwYuCssZx
kKHt17T7XlN0j1RoZDg2DVpppG6c0EHX4Jv0NA7g/WQpTAXDxv2sY1y2xLYN1G5b5jPKWFSe1XgO
NPMZ1K2y0cERuGBziEOeX7ypUO8qSzxx9iXUnoHgwSYqvIw1ZDCkI+JtRsQM6HgOT4kKH7huVBfO
V78Z8/Ax5jTdddqrUiojBZSxQjBolS6Fp/sxgD5v9ZG9mdro0CethXXWvEpD5UGBjs/h+yvZ+OqQ
IbCDgwHYUe/gHWUU1+v8nsyymXpxGsJ3AxoXydnOhPV6T+u472311N2YVSWdBk4wzjRtVyXx5CJn
3FST6IDNOPSuqRfD27T90Lzt5xGPtuCcHIIGXVIlqYfRuNhde66QB3qVxW9vSOn6hwu3qAWDQT+W
W6MMGcFFGfOVCUJJb5WQRRTp2xKeHM08kXpYNOpdWyexz0ia7j9sLHVqLqkdAz3Wk9s0NGisI1qe
p0k/0dgKMCFlEMUseTNU9kADIrnWiEaYWwcwW4dZxdJp8wVPszmh1B2dJ6RFM+FmtACJNUcwGbzW
KDl6MF+EROTUt1LzjW6Z5FnjREWYIB8IE2a4+J7vaQBTnA/i2s+sE/BsCHEEcMEydUh7jarUTxTQ
plADXiq7UzYO2i/XstlE94zQBksSTOHLFypq+WHuGRF1pE1Khvk4gkExlfwRnoeOraTYZyF/YavJ
BjdyZpStGCJJHHgoOh3xnTaT8KBF59QuB7JmgAFUShxsGpv4JQCivlYkN/Wd3Krj2W7LrZWM7bHk
3LDSYNhyISHXrX/tu9gPUTR6sRlcNCsLud2QaauDGKwwhfg15YshjenidHq6a5L4KciTDPeGhPRF
/6bDL42UOTzKMPL5ZTj0W+V6O09kCcGA3Ol020pzwhzONy0UgiSp3HsTmhZgVxtFtLCDwR24mh3/
EEoMX1xnoNDEGWhYWS8Rgwr64ZJDelQvdh22eZsCEeK+8IhTfBs1ynBNglWPdYuOt05fposAooQa
SLNJLu8bRg5VZdaYfdqLo1XA7Httk7UEFIDgeYKTdSqD3Wh2KtczcLZWImAoy8DO0vsuRdNsqvzZ
cJobCtifPLyK1f6bGHgrObG3hQxV0zKsY90H1ZWiRnf6mCGoTWh9JdGPFFXokJJ5Nf7MBmnCvyGp
qPKVQ1MM40bTU9Byek7HzqThPP7UFhOYDLuUhAX90XYiaynmnyFwwXaw6QdVVj+5BegGOm4EYsaw
rA4VQ2i5Lq+EmAvflHX87P0ms+ySeDacsrAG3Q6EPu+4mTG1AYLI6DtXmnyorBFXgK7tucb5KLWD
a1DVd0R/fu8sWnjQh92YXlsbZTEwBalm5NOdqsg0qfOap0rsiwzPoKPJXtgcUmNQTq2D2KSRyeFJ
RnLjibpwSqHtmD5sVP0rnEvtBpcQl86sSHfmOHp5138vZFzVSC74xgNvDu0HZmyCad2uBEA2hboJ
BzW/G3WcRVIhrkNNvlMBsXtoHu+NrvsRNuRSyIi5hRU9Z4kjyAOKVKjmFfRLtdtDYfVn/MyEiSTR
Ce8rwr3jNM4SbGjluY4jx+ViaPpJKhDSImrNkBJFtkCNWWKTiRkoCD0SG11r9F1VORsFRSkFhKH0
Qvlr305fJQPhida1rqKVd7ljY7prc4zIRrjvshlluIoEXA5mSOhxAvGtV28Ss76Q39VuI006dKmV
XIMkPBsxiDT1jBrE/KIVuHzio0AZ5eNto6icvE0z8OK2p7OJlzfykV7wG0XQJFk6FZNMdxmiSfB4
A/DZpUKq2aBw8iGqk+KUkcmtoqL3SQL1LImlO9rWVLpJEXUTyYSunQR+q2RUGjB+YeRJT3HbwQyu
0QGE0zWIZnmLNe9L1M3hrqhBonfMf1TqFY/Epuoq/jBOL0YHSmd42UC5Y2xnr0mj126KH8iwJ3km
GH4SCHKFC4rwhqn/aYaPlONTIE2Q5fNRA9VewXZBWsHActT8QYHSnZRNd216iaI6+1APTlITXom2
n32nk8OdLV3nzvDNmZr0msrRNjY0HX5Ec92kcbWp5xDvNpJOavSvRtlMMB0BaPby4uXFqul0b/R4
IZIgcJPj772KerbSkXMVmMJQ03WHKGt/1HngbKtxPNmT4cZwpD3F5KYgLOe7KeVemRA1WDvXhoXG
aeG8OlmLNjO8tev0iUjc/aDYj3rTQ7Nhkuxq1vRQBxV/1e6RXDEOFvQ0xeX03MvNFVfpeEMT8WjX
CbSL8qnU1VeM91cSoPCpRCGCXd0VaTyfAcM1btoq0R7HpbqrHf5kknJbt6l0kRMjuIi5yi5VcCIv
lXy0ddMAy6eGWXX9vk2xQuHORB8fPvYK1SDCtzpGW7Tm0mV9op+113a2Rq9qe0+L5vumum8yfbgM
yrBrrRqfUTGQfzGTQjUQIsoHCR8lQTQAbVY8xVUHirRvAcbFJ0PnrKJEcO6VMbxtl4cpC24xUAMf
JrswHAxS5XigHEmqwzQzEi2tP7YVqIN2cxdxyv/a1s124qo6BN3KltzSNoKbfHno+DGSYHXhpFC5
5Lf1dkSZc5mXB0qzYm9P1uSuq00baWQ7WvHN0DXvmz62N6b+JWb4i5eYPW2SLC+ZGGcvX5ij67b1
QQOlcmhCA3vX8pJPT2iEcDJ8+dhiqGXuxviTwEXwxusTQTS4jMY0RBSgetZN65NxKhcnw5zu101G
LuKzZcGxCiPiY4RPyt90Id8lvh2qEZ50FYDQ0a7lKcmuxtHQL+uDPXNeERllbD+2ZVD9d0GjwfCS
pURyBWWXK03qjiRDGJd4eVhf3BEZOZdB6k90iEEe2BF/VJJU3dkQNv6IZb2GKIlQJdM3Yl2PwEgx
MsLk1tg3M8hIn4ydgXOn0y+Ok0o3RnwKlxWN6c37A1Orly6J5uOkZxwxC/F3jIXGzeHX62CUOvts
lqv3AyH0Nk9hHl9ykXdnUU7e+y9qFjEaSiisTpY3N+WivMe8F96qSXkvgnA8rS9bH0y0ri7scbFf
V9fXKjb4XKMaZJyl7LVuU3GUwg1LIRSMIyal0LmQI+OgHeYDa1r3NQxq5z1gEil5f2OSVhgktsz/
Y3kZxtaDsNToet2TWeBFjhWNsg2/v3KK270EOOdSidK6iCKqfAVap8ccy7qsTyht0hxkgeVoXV2f
COGtnqus2mhJ2hL56kTttsk1slHjiZFbb1x9vDaqKiQWaYOgSK2SLRFDoDylILoV4J1hjU+pr1mk
jm0A1MDDBzu5aaoqxmPJg9427YGaUoEng6jFtTf+/yqCh0kgBnj9kcdYKBs8+t/bz5IAVYG18c9k
BNcxfsKujv/OTn8ICWx0BA6MPEs1GYSiSfhDReAYf7UsOG4m5thf+gFd/qupKIopE2UPzVNb3pzj
t9F//kUzkRYwKLd4gWwvPJ6//I964g9Q37vsAzXFH+t/AvepK0foEzwNIYKlLuA0KIGaBfnoN/Bd
rZhc7qswOuKlIBwnvBVK0e7SpR2VRWqLfTcDkJUGu3VtfTAjBeuDnOzlKRWHXvmxCnLWBxu5MdrR
RaBDNDPjqHY+pzHRZToVr7jNzH1C8bCVGfM4YVFfKcg7Iy1/M5tyE8a44+AwUZZwhu1EatsGpy5V
yTy5IpXIC0cVQV2n3OClo6SFk/oK7ppb1IPYFE6X+JPCnNru5vuemICdmOdTR3PKNVPTOQQS6akV
zQoPigCsp2oppeBJ5KLj1tjjbtLUNwfrWNXO/EUm3h5n1aZzMtg57FwE3xphmhg5A/Ih3EaLu63Z
pFDxySLzSjAsNCCnwrMJZXe1bhyOKuVO9Jai90eJSksbEo1HCaBWApfsFrj85P2qUsz4goDxmIBU
LHUERvbhuFPgboxh9KrEKek5dVJQvpPfNPUBiem0TShX+KQ4p35jRpiHDIoms81UvNSJQc6SfD+L
/lHIebRpA4O8bnXaQiwUmkh3sOd+mol1l1aqemjT0Iuxa/mtZl2yKLwwsjq05IZ5somrGr3cRq+a
k6JS8YRG3NioYMOMOb4vW5jzSIU9VQVwevIigushgNETqSGh7pV1sSSiCgn4wuGQNjekjEH0xdvo
4uklk3Dm+0iDFMsVI7FYGXqSnwjdKcFjdPNro27HangbHYx8EKFLahuthzMs85pMNvyszO6NwaF6
h6qgLEhPoAoauSTqED/mlEweLFT1jMaCbU40N0OXYTxEElPg8ZahWLTPBMO91NIfnLxGotDiZO3t
a7ICpQNfzcmqSuUUGtpbP+cDdXCMlYPCn1cypEvc8zENylyTshspuuLLAQNv1Q2e8M7qXSJHkz2R
kQVCPaxN6ASnw8ANw09r5ZbIMGtTJmr0YEtw7bFEbdSFpFRlMo3HtpVuZJUvM03DgyH3L2NnwEtH
YrTJ8PIViknmz+SpRCDAjwWsHkpZucPSFB2LpvgRZ7dTlDl8AhnA0kAVKZKMx750+PSqcSQFJd+U
eBW8fmwPkkp5UdPqOzNMyExUKS21nGd2PfCNGyi+hdlS49d/ZIGSf4Up0lQGZtX8qE8YExTieHQF
uJ1lP4Rz8aIUHfL4OEZwGQfztinvQuA025KpraMV+F8k7qZA6zAVTbskwqBiRKm2yy0PlT9/vUjC
qij3kedE9FmkSd0qUXfq42By40ycSzgveMGwWU2NtGNC1Nc7pjQXbTQJQzW3pt7Nm7wH/dIWJBbj
k4GESKYV9++RxgkybCFDisBQgnsQEgDl676j26xq6GmzKL1WlfhGHUXp65s41oZzPj22jTTvDEGz
QLL3ai6F9xovv07IjkD29WLB2G4GDM8KafZlzpgt54ec505/EqrxTcYDSgtI7ExQ9purWFCDjVnG
J4CGN4wf46FZZvl1tA2xkwfM/Fp4ZeGiJdbmst3IBTaWrKMcQ/wavw3jMvXzfNM3zbPUR18SPQ0o
2JaTPzdVeagDe7vMHoVRfqsTFBuymW1n9P5qOE9+WJDwLjnya6jgg8GVlseUvwLKTU2b/4yynhhi
8SMgxuKs0rl3h36pC6FkdesRJq+Y5shTZcl2g0kn4gZ3sIvZAYJXtdF1ErNbgbs+s4brVorJZE4I
A8gIypzNGy0OxK40hfDTrvmm54A3maC/xZX+TM4oJvUCamlMYUeZNErM41wBlpcFbucaWYdOGDeX
Nm+KCWGknLGdpul1wowP8G7eB73V7OW8hKMfR9daqJ2GPtS4E41XZQxutiqGdmun+VGt0Z1nsXqp
Vb/Wgn3CIHRHBZuKAGQQvDDTuXKTdn6yRh2OfwNpwJ7tH8PUb0oqSY0SdFfRUF0qi7ZZUmKW7+Pv
SWEngNajDlQ/JpZo+mK1qe3Xk53QPRtZwEqrG/NrHdecLzVqrUYxnZ2Q6KRSZzGoDWfDPpWHn8RB
lr6S6tdD40zYjbAqJhSQ+2KWfKJRCMGM01tZv6/oFPywhiczzp5bK03vh9gxgOVw1wR0Em5oWr61
Tt7fFkl/h23Exlg+UnzSnFMzQ7YCo/c1XlTd6XVSBEe5HL2xpUY95rNH4+eomKTWiEyguQ0dzwI5
6zqCb6nt+++58YV+XXgvRwVWy4arSn6eYGvuZLJVNqMjP2kNjRk6LWZM6zB2OuGPIb075xsZW67i
TESi2EO/m2LtXi7z9KxGBBjGVbpvxUh9U8kwKGFlB5+t+GFZfZVwmfpaphKNRCTuVu5FukEMrPmR
OT6a0fwc60Jgoow9ZTBwbyXd1xJamF/K7Qv8EJvcAOY7rWINGzIQsdNRTdVGcpnJPCc4ET6QEtE7
mBgJUv+In2GFJszZpB+G3aY+4rzGrxNSjnXbovflVHi/Jomo9BBUPh00epT9wc5BBpQKU/Gw4M9q
0bHGDtwAELBI/hYqBsMGOKs+J9AvkgKHi2HucgYbVFa5UzRysONee2MAdLFFDbtBLqOjrGYHqdMG
bwwdcSWsmqmT0eyrOsQd1WXmlqjZp07un7VY5hZCUrOMvMUdUzTEZap9j6beM2uD5Eyhu7aKqV5Q
B1VNrudIsA9WJ92Zdn8Z+BlB5jrJdcNpHDfSd3DLmj5ID46c3IQafuy5ac/AjrN2bo9OHE9+FNO6
bab5OSViFOMjUzsy79H5F80zdx1jW9Ck9Uabm5ll0EKvZUp27VJ20hDVcNkMb8owJjQRFwrlTWCI
o7FQNIhipYcuS2Qd9aag2NF8xfsfb+rJio+1obzFlKuwYZLjKFXJzrDCLW5oZTMRGXZAVTP7Rk5N
rMJxt7F0RbngYWfiZWSPI5LI7WylJAKrckCZrpj91rGZNi0OEyT/KIQYK2xI21K0Zz7ltGkcuPGA
/8KnxkC1bzn0hi1t1yFNNGsa38KSI/wLRnLk9ELLLcNbM8oZpH5BfDR3a6/Jc65geHt0+qM0wGPu
goJuchenjEjxjVEEUI8G0zMExWgocoVcEuxwNbjlXYFFooEr0tDt2jMlAYkRqyd5DEjCNnSKjYgn
zKb10Orb153xwO+TzJ1BTtzJpHOvl/lR6nN7kw+dcuDmzS9Daz2YK62PyaRgaAaMSY5O5KXlWLYr
BjCS+oabqKGgbH7VW2h39LaYx6fDoQrJACFbk+atPm1FCpZLR2MwSkSQIPgkAoTvE/8PsUDLpZNc
TlK0mxtN6F9Hso+oxNYnxF6gr1Lja2FTR56spn9oaRZ6asftcV2tevi+MKNybvIydxDHuSQdg9PJ
MA4tJwfISOwqSVbey7VebHMrnq8Gebl+Zw6AH13QjTfrkKtgeVdphtuqabZN4Qc85SFaG1MYGKTI
BGE4giFPLq6TlgG7YUTNhoS7qrqV5AEmbWFF4P3mhZ06MzGoEjAp1kVhjrEJUIn5Gn/yPOHKTT0n
4EdYPvVVbl4T/X6j5fMXIekNN2GJDCXi1VW69w3ZqBgxfcs0IIIktGKCjtEwhIH/Zu/MmuNUoi77
i+iAJEngteZBpcmSbPmFkC2beYZk+PW9KPed9N247n7viBt1VbItUVVAnjxn77VvZpF+G5OZOISI
gTru7XxDYt9ZWgglKETu/Ei3W8snlUX5zFx7esXQVQhnFfNdSybLqEi2YdwnfTpzytU79hzt5xkg
wQoTwxnlDUUBs5RytANaE3BhuqE4A09TN0SwjNs2bXB68sOZQAlPPOI9fG2ZrIrIfSVlKFqbaURy
X+nYq1KE62TgNjqS+RzCLtqhXCBWJI440gv2/hSAEC/Em5n4hjOnWdtu5/BrhHX31HQ0r9nBsHH4
QpRIsm8ZR65Fp+H7t98BeMiHzMrPDRPZRTJztDsopk1VqJN0qkN4ilo32Eeh/r4MMC8WC/t6AW0k
kww+oQR8z/y23o0OPo3YeNRh071Ejsr3cfTeEgSxw/M73sxAKDKD3tZ0muVYr9L+1Xdo+LCVAY8U
X9x6WJcakzK1K3kyDY7Tev6i+dTepsReMRctfoZbKId0i4mZVqaFsL2e78B3cE1HCHqEFoKI3Bn8
pY9TacuphHvLJOwla0R4bFR8qLwe7TjumRXxYN+Fwm9GrLIky507I4SD57Bqk4NDVDK9rG1UNP5G
TJxHs//oRv1NEWIhAybCOuB6x1Ja0x621KNhMoz1R1++5YmzJYNiG4PifBcJeAFtcWlXNbN8bLV8
OFzJ7IG38J9vxwlGdxjfNZ3InnDvcoN2eP0M4NF9j/SrDREcobY626YwqZV5X4gnh882m4T2zFjK
9ylqKcRKd5UaPvVxxBIZw9czTX0TpIAS2pxldSq7u3GYX+0KHLQp+hsttdjFgpyIHM9mVhZLYYUi
IZAFl6M1b0PE5KuonR6Etoc1scovOe6inWJzP0qhdo0zdVtiNY+jrtQuls6I1ykctkqJz51NTlEU
DMPRyMSAPek7+LKM6zT/maQ1tM8kvlgaczqbbarMFLpQItoj7LInP7XUuZHMPqKUNX603U1IXXBT
iIFiLK9Bzdk4/XF7Xaqq/VEpQ21LcqGczP0UQyLBYWZk29QDFTVVdAD8oqovdRKtgZO8NG4Yb33u
A7uRxICdZWrr4jWrpsNVCNeB6VBhrMfMhdEkTQKzYmbu4BshOSfcTMWnqEPH2Gr3NBkuaDEkVaQT
UGIt0IOQY1tGtD/a2HoGnSiPLvi9JjybASypjknU3twiGEFKkWluJpXfO/tepI+SGbyQU70b4jbf
0oOAhxuQhm0x5D6bRIdjplvCv3COxqVFsmg6sfJ1TFyd4lmU8Y9Z8ONyG1FAD/8jG7NvVL5v0BQT
Og7dTThwbhclV5uZ+8SKN5W89UN+PPW3mly1KijeahdgmknyIwPWAFFJbX5GQaujClSPnqq1Uzd3
hvcUD6lDeCRp2Uj47gslxKk2DXHiPuXmq+tzsPn26frV9aHKV0GPiRUzt8b1/VA3ZbLxF3jq9aF2
autULg/Xp9y8cWSKIVsXeSZO1fIQZYNkOWqiW6VUshcyAseX+feE3gbH629rl0O4PlR23Z40MMo/
D8Ls0MI4OLK344Jn1cvD9at/e9oOkAgKoz26ywGaC/K1dd9KLDLH65Prt8cFVJLq5ofZWMWGEoSt
9zRTOC0He/3K1vEdTAJjB6Pezn/9qYGjjNM+PGbLmwa5VPx6k+ykQIMmrHQt+8Q7qa7X1CKYcE99
dN+RaLci7V4uUkLSAZoC3czcIkPg4fqVT3/u11cNH9P1bzB2lGIrmiDeqEEKkDl4XOiZdCe7DXuG
d1DxjB4YCDPRoT/Zy78bEU+2HR+TDHzz0OhwUxa1Ps2L8ej6MF6NSH99U7OicJZY4CA4EYwmHU6B
6WrKSL7yl4e/vldQrYNrISByDIZTB+np10Nm6GaHKOVpVEu7zbUeQ5K7T3T/ypOOGL5WvY43YsQN
9NeDlSEfv2rIax/XpmeGLaQjFR8tv0YHY6TVYWJ5PiFLqU8uNTonNFI/2Rg1n1ABA9kr+l9PjdS0
Nj5d+pVcOoRJrmA3cSUeLfUKrWs4EdkJ/SGKb0a7hNS4PFy/75UpDvY01su4bHaYDIGXwIvT65Pv
soWvM7/nfE47MgfzVyu5wFRgLjQ6WXuo4qQ/GS451MOA16kNqw7byR8PmUBkkqpp3JVj8XD9Pr8/
OcGWScwZzXto2S3W6749VYUZ0cVD/UsIawUd1sVKk6L5rSI0S63qoBX/8VAsv3RhzmTc7fnmPXOq
9mTVYQdMjh9YLwfQT5lJDb08b4wJjGlGvm3QlE+lw3mXSNQVBuPW0OU26Q54yk22SUVhMrENkY5H
3YsP2HmNoZJ7uiW/6rHuwIAP9EVm6D413Vk3sY9DalwC3R4RVCIhDsh1mBHKrIjHIZi6JHlQO8Gr
55YPYdTstamdXZ9Yn2rb/4yDaNjCr4HlgLyhTu7jCSqTtOruEnWksOdKvSfGJzKpmA7nENDxLrxM
TnhjAwTZ9VTrkCsGf5dPzB3GbO9xHeeaLl0istvMkM4uAZxM/g2kOyZn3gEQstgo72SIPNmWdvYS
etCnYIT6aZbvut4HHJyj1pNN9qmsYK+FefeTkq4HsU5VaqQvcQo8SiXcL829ziZkVw6noFra5UwG
GB0Heud7bn+XlPxYDyUgXcryYo9GgaJjSHdJAwo/G/TK7ABa9vb7QiXJOhhomcLelwjjVZqcFyUi
Za4q/KvBGGyIK7eZhqo3I3tpczJ2nUYZzPPYcAkYYr0CuV0OLumMiXPykgY5Vtaoi1s0UPz0i1/o
i25KBmEl2zPJK1tlbd3ftz1MIcN+rrF7lz3FMuC1z+BY8ZxAavdw6jf0yvYWWR4rIpfBcBXb8lX7
ecfU3t1lp7xoGAVn/YnePb0NBG+uZb32Nquqq4S7LYtRHMPhJemG5olOFq6/YZ/6MHX9bFi2ndnD
GCLjBI+zAz6ZrGvfGreu1X/Rjke5Vy9BjuqNgU32Ten+tXAZuVlu9I3hO9aS2fARjvNhGBAvV8ZQ
fOMN/yyyZOtlLlxaHPkulM1Qi3ed60/xEAIpKVdhGNwTFzfBIqLv6VvOvvNpgNCWWHzDpB67qKFz
SRIq4w0qmdJH0afuCIMMzBELuUbTbDNo3vsgXNZN2ETkz4c/IJY6pMGX4D+ipbumH+bamA+WSNeM
m9nZmeiUrRI6m0zqjd36z+wQwO2PbDEhM6q4/Uqv4OsA7mYTOnhKBzqMjEJYSqK4vJ+w69LlgNRi
I6wVU/Ssm0LA+2loVNFfxcUdnXPrvnmcBS8cqemFEvx1tpHVqGqy2JBqGqH1Ro0lRAqbdFxHoJVu
LlxanF2OvE0mMo5Cx3mVeUxccf9Y5sCqRnt8Ma1c7kLdfQ2MnsmvY2bs7TnN2iSic5FQ+JRA36Pi
NeSDYR/ubMowkrukI122Z8fYAvVuijpeFROprVa9DKHy4AmWxRKJ45U7YsGSleVEFy6u1TLKyNy+
A6A+EfaXu0eww6jA4xyAUg5LT95XkAFAW4Tp0tqK6MWQ61N7b6FXkryCVZ7tuXNXiYpMyISM2Z5W
36QMyMLJV6xB4CIrYGkWrMEwjtZxlFkPKNW/qCT9SmMbFEeIImGojpVnhWfurdui7MBf82KbDrLB
yNYugu29gdW+6ll7906HnnESzVPEYIWtybth8P8gwluhR8MBDVhvWtNW6JKM745EeAqb9GczAJxB
NvpSYijYESCZwknLn0jSi5iqaToFQdpvXemrHQEt2EM1/Wef2zD1NMgKGt0r4EzV3bgM1qcTSOzn
Ie3EvQkdetuWnHlBVTvHsmxDZETqrWjL5wJlaOqCI01rO9+FXn1AaV0g8ESSHE/FoZ+5sYssTLZF
6G3tkOU0HriDE2K+87rpBsD+LTcsOAkxmxsB5HlF2KBic3kbZS+Ojp21auoXMSfBySCeufZD5D9W
PL8MxL+ATRV01mbnCMgOgolNi1bsKhgOh8yKb2Tsv6RVDJ/CQ8JjIVqgH5Lvpym+aFS9bLpyLInV
1o2mb6HRznu4V0hWtXqi8PxsIh+jjTUiZGL9LyMYh12nV1kekkOA3Nv0P/cwzNdkCltcM8MLBFO6
ye4Jzw2bkcq39u7kAoS1tvOEb0FM9gqkfMqGz6nYKpdvZaY/10wOVlYEN9HVb3E5AKpprMd2BPzT
CQOpZNDg2QiHG232d22e/aAZKLUCrLt40GCVpswtQU+XAaCh5XvXP7g+xIv9LF8QBWDoX+hrJsTO
UKVcH+qa4rTnpuvlEW2xqQgPsZK3A0wX3OaPed7C8XDWTT2cMt30e0UI9On6EJiUK9evpoBA3XWE
LnbXBtamGrceZKa4EoxWekOfp0CiIWMw4VkzqHsz3Mb0JBnTyQCVJCAQcsdWIWjakythFGdBeskz
Fh7fr+6ikWUc9bdnrYuhGU/w+4+paU5U+PF4Gn2MGPSLxCZbPNoski0VCkWscrOVSNryeP0+RmGx
z4eGTb33UNO+384948k4fRyCTkHaz/2TTXrOSSEO7xwUgXgEqIIgG/mMso7uYpFWLYaJrAMFXBhl
sRImWYlg2PMzISXZebb6/CxDzLnsPNfhRJjBalCdD3m7dNa+YjYDppzs8JCyUy0P16+uD1B42FJd
vyx6WBzlTkdIA4uYxtCY2hbzYetH1UuMmB7XNtkDFTsrWH10y95DE7BIZyiII2XbEBXOU7Z61UoZ
3aGZQHJdPyMXR8evTwui3rCXSXNTj2698QSy37lJ0g1BRWCmA1SMPpu/dbz8KjkW9M7DAuM9/s9w
eDBzpPs2JhDYcM42nygD/3qwC0rFVsAlIFaXL69/MqmatF72C2ka4U3rUFnqIr4tour1is2YzBFC
SBpDJCwGQFDLefrre51qL9qaEy5Udn6KIMHdKDQDVc7uK9rj+hXz6O7YFy/DknVxTbnIdciVQILB
FTji/wEYuPJV5lmCEYAStPHtnN7MvyBWnGQkwZr8xU07tPFZaGOfFPSp4wT2mL2wGQzwlqBLTrHf
0MuzR3ctqhr8PSedPgFMgdrjNpxjS6l/fXDj3t+J0L3Nl21dF3s/yokuKcv60WU039sRZTglHLTS
gPBVynA3bF22LSNtg0XTwcBusaS3SBb7ynXXSCPVChk9e54/H0jQzA4WJqAloQEnIv94S5DsT6k5
cYwkqn89+H9+Zde+s7ZdzlGHSOTdGPe3qR10vwQkqq+38IOqA+zteVH8I3s5dEqu9bJHzJfdou8Q
NjqF9HGvHwR2QcQn84Sao21c6NGMr+l8dANDfEryqhxZUYG2nmsbFTMjIBqU+WjsZ8fJT2Ey00/1
q8MvTERYlbgzJnm48iPyKngMfL/YXX/PkJMdvRpINeEXtYHcBfbw0Hkz4xy3p1YPCKJ3JPnfShMQ
gcdsuG6EDOxiOi2/tAvtxr5KXWKHutV30T8uCJ2/WDjXp1gfuj3OrWO3bPI0f2MT2CYkQwJDcLAs
e0E/qmNWjp4dSDszGYoYPHmaprDdf1NiekyACe2unBl3cVEDHcfZfH0+hpqeZxPzXuiyP7tZHR8r
2gpXCc4Iwwz+w3KI5XJ+/kn6uR56VH+ZVNYcr9SeMqM5vLZFd3FbPkJ9hdVc4TV1Bkmw9newDM64
gOxjpA7XHzlB6fk/P/363EzjX7+bURUhncuDwOQL3+LP51rbaBLl/GD06deIVGc1RN6+1ROnmVjO
Ls4QDE5kmR2Ccbm5LN9rpILwxBRic33F0u2LjCET70NitF9maXmbZBxJxmCnHuE1TO0TXn116vAH
kn9u/7o2r4eoiXlaoUllTrdsy5vc+xZM5XO2tEfaegr30Ifurs+CKX7XY6637mK1DxgfrmUUtGvL
1Vwqy2Fdr5fr0+vDvPzB0BPuggeSCmj5K+Nk1DvbFjd+i/dUZqhL+HQTFxcdC2S0rmzc6GwCNcpl
nefwGG0u+RyIPh30L6xgBj7SPNtXafNg4Nyrq09279kHP+1vrYJ0QjcMVhBDgaTTa0FV2Fx0bN5T
QdCM5M4lsg7OrCaNK66hwduK9nVtRVyDxkmUvKui0t8r+pqrEtG+V4kvSadeVebd1pXlb9hRSpy6
0NYIx77JknneV0nCcm52JweoLXzHV6cngap2zEfDkS0kf1Q5U4TGoM2/hj5G216LfJthIiuiBQVN
Z1HbXrqvY/ncT2e7Di5lxnZSOMMG+f9tMmRfyzY7Mdy49FBUYHOV32nHt4+aXqWGMIjSeXrMAvPQ
UY95pBetqQqPbm10G3Jpg02TqQtt+nsPQOvKfbDcYNxWMp1Y3OO7MaMyjiuMMt4kt7ZgY0yRSqHS
DceqKb9zReI5NSjKRAw2V5gEKbSJaEg2QP7AtKA4T7UD69oujlNR999K895xA/mduFsgZ9My4imp
UXUebjyYYaE07rBcNFiMUvj9Q/fTwvFg1ZF+IO7YXrel4e+uFyNNZyipScLwrTH3g/L217uI3wjI
5tcv0zEUx3o6IkNAUTB11p2VzQYO4cI/jblrHv+/1vP/jhhFhPh/aT3xd9GJf/sIjbr+qz/Enh5k
KEU6m7QBQC2Cz7/0nhKelCf4z7dM65cU9A9qlP2/TAZuJlpQmg9oQv+iRgl+IHHqiDUFBY5p+9b/
i+rTMvn9f0/MRVu6hH5Li6aFJV1HfMhPi6cGKychs8fCYRdH+ghc2mZ6qud0B+mTCRJTKvLjce1P
hIM6Y45YMUPOiSEZ2Ox8iUgqmtyIXYpKb+BcTfuivozElDw0Qf5sJRlzEKipJVvZLfYKInY6jzMa
yueKJemYW5ROstvXfUkpKZpXorTyXdsIvY4rnKB9A8S8+ezdodNM8bTQym9p6lTll0zF865IbL1G
dkbsnOHjYacLYgQuwsyh341A470KPHgKRnfj9eYeZYBPfC0HUedvdQaMWMnmqalbIstDXiuqEX+t
JX0qaQmaMaCPa9zhVmH0Pzp2wUec84csIk7X7WlMVQYazNztVji236qcH4Db9wSNOQegxEhnGuvx
bC29pBJjlDfcNRNaJauEI0nAzzbWwyFR43vrvUYWzgHfNSgdEmWsvVKwHCxzkzwm8x1bAJJXTQMI
g8sut5gyFDFgdEgc86FXwdYL3XaVePLrlDr24W9n9L/ogj9GfXKCSGim0uEs4ZyznQ9YsWTyGl3q
ig6D7T+ZnaVR8vKQeYzsHIWjKpx6fz1n/Z3JTIk9L83FGB/a9c3872P5kHp7PRTukbYkPdNzrY8C
ZbLazTGESX8cDMrmuCpeKRYlFHmjvw9F/mz4xQ8ioX73DiyXwN900cuvdW1huZ7lgWkTH8Fqc4/T
uo1UdmyN+MasWUA4scGyr6Ok2XadaPZogkhvIYWDkUfNwK4dMGgM3YmXoY51Ob/89/sgPkSUX4+I
ItK0SDvlXmCiF/97SmBiipYVsc2OEijEKikgMrc0EWkxdnt0ZKSg9nhslczUlkbReSiyeWdkKeQV
GpqjrYhhH/wf5PrSqVaQefwSw+fyo5hsbUebUKM2SD7990F/5NNdD9rB6Y87z5OKSf0/DzrkCogL
LKhHia1kx2790CWkBHaaoCHkitYGi1+8sYf6lSQTva5DrsM4oMkvfbPcNuK9VlOxVM/MbI3yQRGk
HcX1cxbY23oklA9JSiAg8Gd18q0rl8acaNMT/k6aU8b0ze/b29pZ3ggRv4/G2C3Md+ANkXgU3oIk
JYTiN694uTQ+nDi+u2gSXNv0l/zef75i3H9ZlKdmfCwoKhgOy1VDcb8Ph2dsIuIGSf/WZzq1MoVM
TpaczbVhoArPZqx/1YC+qUIV3Gjw9K6qo5XZODv2dZt4ZLItRv9J14qpc3CLgVxvVcVNwK/6alNk
wZtfWYTA93WKwsjC/+f0b3U5zgeiPrIVY0Wyjtx1HErA78HvrpcPGZZ80A4qLhdKIrhDl1Xvny87
s1qX9qydHLvGfyp9vH0GgpUmyL4ZfUDZ+bOYSrrOlrEd24ksGKY822brtuG889sm3IzqTHy0WucW
nd7ffCT/dmwcnxAeLgeJe+Kfx9bACra7RiWUTwezSd3TnJVfSg+pU92qp8pw7dVsoHhYlgOhMQoo
9HNFiFoQqKJeDxoM7XKZ9+JrS3dfzqjvOyz1nJbYj3VNnFvHdMCam5+ONL1VIZ5mYpIJtfU8574O
reZgoCdApdHkGy/L79sEjI0RYkq0qvwE8eNrLAN1+e+Xbf3PW5hjLj4R31LkpeIm/ufLTsNkiENV
JcdZBSWA4eRetrO/NlUHmXeOHwpiPiVmj6Gzz37Akxmw6FKdPia5pMGOvmH1m0P6UHhgdOUwfEof
ShnHMhec5t/vYRI5vqUjHyRLgOwnI1IH/qmEDVQcmf/JYwTb8BBq8ywAX26wKt7G7mCsW+AivzmS
5TL822V6PRJcPZwOnmtKx/pwviZwaYzG4DLtMOGjrmshHh1z9n67OBkG7BwLuz4KTzMYIuT8G5RR
1aED+wMUM1OAcNxnYkUwovaz2jkCCY76XeC7vZyX/+MYbeUh/rveTZZ382+5sL3K2kaVI7cS9o9+
Z/lMStH5+eWLIbz2q13jwDbzs4uN8FBF3+jHVStnECbW5PyWgvI9TVpUiNV76vjJp9FSa7MB0JJ4
+b0wshDZPgKv0pdsh+Zcw7Ywnvs+qpnuifaSjVR7GCk2hlv99t1f1qoPrwxoKWs6dFRBw+fDFbkY
dOKaocTRlKD5SZ5dYDfTOfa8cNO17O9Rg3EZdaTPW2zSygx7T2ATioTk2aApNpyG4rBwm39zzTgf
qo3ltMCuzxvOlIpaHHvVP95yHZLBxPCNdN3E37vdlLD/K2kcGtMTstaEsId0wMo/P3qBvfgeREQP
MBY7iV1V9CRu+SELG/mrm3YMjKPjxxtM9S6K2ck6zFm7g5OyVu6Q3Zk6r3euVpgyYrLDPIMElyzu
n+zRtDBrJ8ZbmVdHx9b0aafufUzJC5I0h5FM9TeL0GIgCxXTH6F8E/OZVVfi4Mf/QJpIOTQ3kde9
Bzqfz2nf3xYite4KzecI1Lx2qu7Nm5PLSNOjyLYlzICDTwem90OiCtMZWX/JYO1KZw44kIf/vvTc
f7kJYHVge0RGDcu4+vDhU64GA3nMxkFSfhyILWP1JoRlnnnhWe+oexsle+CrYO0FutjVdER3c15X
wDZQQFgh+c4NUXk+CoejK+2NE+XJ/eShwNIlEuKy+FHaAG2UDD8HqAQPXM8e8kWyj/HaSeguQ3z0
Oom2M12c4mZ1V+lGvlbBkxtsWnZON6WTZUB5/C9JGOFlbxakfREExwlRxmluJWUH4/QMSAS103J/
GM8DBPuqH34OrYsfdXA65hCu3CjTp9NXw8DnWn5D33ZH1uu0bjz2CzaYmLD1w0OX2kyxjKhbY0yN
DoCdDpZXkuaoDL0ZMv+rExrioSinO46YyFDwP7NRkjcxE6pTOf76vz8g68N6yUXgmZz/Jjs3alX1
8QMy/aKjCcO7hDgMTFTR3qVBYR6qkfShCf1hQs52OdA1JbyPQmYsnlS20Di88iFyLBvOirikRol2
LqUpVLRtt/3NEX4osq5HyDpOvUGGMzfwD0VWbGAOCYw2/lUL14P+lAdhiAOAtR36Mr1VdMXo1ndD
UM67rKH+Cevy6xRTJrvMGlYlSjM5Y+h1ZzZgvzk6+gUf7m6e6RLqzdbB8ZFWfzjBJ691WjkmnGWN
kPs4NlHP9sPXDG8AE4wKjNQ4TGcYtNMZhLwNLemQz4lY/Vr0IrBl/31A9q8d/T9vuJ5NVDweVLZS
HNqHNyzD3yZ0Dd0AApXYOHabPuYjZZflHbEbGV/4I2A4cXETxnG0z6sfpJxWb3aJnAhCfold7HtP
YolhEFcxzF50luUPypn+HLgDntoA01EU2/cgi8btENUeLq+A61pzVTB5weeMmqWnk6rRTmpaWfe4
99lScVUf+SgvCbE2ZVUmzNfL6tB2830gSq7zUAcn8lXjXRSG+Dp8Tcu4iTE6RdHN6NSADMpGb/2E
Ktjx1clO3PueCuNEqFF+0LD2W+l9NyeaywhpEHZJe/QPdRGe+4wflfhlu3OkiwfIDB99NaOvjVj8
CfWgH41X6lQlwbC2STLfo8r+ycfdriGi2Tsxee82YuVtljW8qBzpo0coZxHN+mDa5lqANDhjeLA2
biSTJ+G98mZjVSqGx8CUwc4donkTdimzWzbQLHKedaOqztli1R9eAhf9UNvKo180m3ivkJR7omrO
LKhfUYLODzbmCenSknBmFAj5EDkQY+lchBPZeGg4Xl3LGM9xhjNyiHPq2TwoTrOWr2R5OdR65HL4
7qZi5n6ZR288516frWpW34MP3GhTLmlbfhQge2oC9WUW+3QhVkQag2gufk5zKh77LHlz5wmjrjsZ
e/qjS4d1WUNoXarBlpsv3ARvc8vwL1biYJjrgtuMaB18eqTLkMzKJ+npnSBt9gDpqto0zNK2QDqG
7bhAtORsRPeVyJGiyAXmJK09uxux78SSd1L0hGZLIq8JUTI3Uem+hBjf6HoXt+1ANmasbNQ65tiu
TUe9eh2qjoRwh9OEPQmZovc9YkwPunFIbyj6c4rerCGga2wIrkNrpYC88C+nAl5X6e0CzbkcobE4
qmZ4Z67e70MStdYeJkEq6CkEhFfd0by4SKfFVeu2Zxta1MGfhmc5o1CgqAo3itRDXVuL2sCytoCV
Aa9U6iz9lrbQ0KolEY5hNB5oMIAXBNvIF5J016vC2FhWR1y7o9gXV/l4ULEEt6hB0RUjdWqP1wuE
N7mVY0xKaABecczr+7lffoVyb9yM0Bazhg6o2TYSjvir6G4K+Ot+P29qKxcrT6EvTgtrzxZHHMus
wrXdYMgyZjpvDdIqz+1x0eGk2pMQ4SHBJvvCKtwtozOCR7Qf32cMtVe4Ejs0QC+lBkfQIM7C65hZ
u6A09cW3JuvFDrggI/EsjHB8gdZIK7BFcMKsKNgYEf7DUYdiV6p2T0p1cNMjf1eVp3aZzWQ6HT/p
YlIXaqAqyYODbzgzcCLSJQEcXsz8uzYHWBcycDYjOdIXJnkCkYBPs9wFFFRiNmsZmKyZStLrtOdo
rcm6wHwqK+7K+9qOyPOdvkMz3EzEz15SkmxWhIZjTZDog4had3Cdl1AIeyvcx7N+krk4RAT83ujR
llvTYCn3zejQtVh3C2XeaGu8BLT+t6KIzAdj7PGN8sIBVQx7S3skoif9+OJBb9kGyfycWuKG+tGA
hFQ0dyRd15s0jIPPES5FYzYRNRq+dZk9CCGRqY+9iB0ECbP9Urmozo0y0mdts8tlNSQjKFtzWe0q
0pJuFOLwtYtC8HMhQrWB2s4wQ4T2ujRa87UOEAQmqbrHAyX3bN15nzz6ExY+3jgFGmeBI1pbo/e9
HGy9KZhs8GYQ00LT57EJCb9UhqTVMSXibDnJV1zWIZFj+45S8hYv15ZCg60/7grZcOupEXtlmUVr
IviRa7oG7BrficJqd7Vj90dQq/ounhvewtx/0GmrOPuY+rLNZoeDsqQncHxTTBLvcnFw3OgpH8bm
zizLbiNju2A/blfkEV3c4I6PMjtaQ/MN1Q3aWdOqjlnPfUgb2r6lTfLFopDJna49DRFu0rzIzjhG
93NWPzgR12DZ2MbGJryUe30LIzJp21M2jP067vd2M7wVpXzpBqxFBBIDKGiIYa9kfYpTQj3pjN9e
f+rYusnaxEO3TTEGbE2CT3fS+irHhnvV4BAHmpl7MTXtShdmhf1OoP7I5aazxcoQCsaW8E+Z5IQ2
9diuPGvAzhid5yRpkKGAD/NagDdWYO0RdH9qckWkW2jX69xv1G5aTP1zqR4JDrHuItrhLhFza6YU
2WmYl2RSuzERNJcmnj7wfniitsaQUX4rH4G/wlQUV+veoekalBJEH3CEy1A2z5lLWHJq6y9Z/9bl
NG/YsdgrDK+3Y1SA/Wz4gGNCsIfcUWt6UM2O+wWqzQzfRAfurmycmwKR/c0Q5Q3l2iAYwTNoK9OI
VY1FsM5L+1P0kzLSOhv+RDJf3RwTo9wORe7dtPpQWLZ7kDXOcc7YI3SKL7PvWjcRPl9C6E8miJSt
lVMC2ljR1pVfdmwj++5Aaum58p78iN2DPyFDMFqsCgAoNqaJTDJBQrtsQRn0Vxrqbd43ZxO1q4ob
YxtEArrBVNkHqzVCkIlENvqz95yO/rvbR8XFlxHwIZpcfUImZV+CIUyD6QwTlXRjnWwxWKGLTzCE
tg2cHxWOd5lcYMToZHL9s+3M5D6djcdMwgdvc2YoUxrVhDBNOBB1yhjfEat8xKvoJvNRZj5JWsxw
VkxTop2XlwT34Go7+knz4sXDV0SzY65IgIoVLWK4dl7gfEqXgQf3cbKNbQ/TLpWh0wTP1UDUKuQ2
1z20Nn9XhNK6YYLreTF2F9qMXHIti24MCCfMl7HOjN8Rr3vavZkxuQesxOOU3xn0v1fs/Gg7NTvI
V/WOgbuiC82ApFUv5F6U27oNHHpmwQPo3hOuSnRNnWGQcIjuYxrDXd9VtzYyS0a+OPcbS64T6Xyi
pN6ImMAToHqrMM69He74njYMNpRtUPTfqrBx15pmzNTar6GLRBwD5cGT6VNDawSkaP+lH7DOaZaB
45B5jN+7GhOSXWTrdgJjYQSUbSI9NzieNvns7qF3QTKZE9CCU+Fjt+0DCByxc4DdQlqWtTXHOcLo
oDfV5wGzMutpGm+qjKUZzc0TLGbRg+hNwz7eSBv4Ko5v2LNu3m2HenqvBnukfaveLVm9JEMDgnZs
g21gJDvDo5wIlmyOtNxmnvkaR/auTlt8Zk27T2KH+3uAbXsA+xuJ8cb0RzRYg/FF4u6O1fTG3t5i
5+Pto5btdjYePYS/q+h/s3cm240j2xX9Ff8AngNtAFMS7BtRvTInWFI26JtAD3y9N5hll10TL889
KK3KTIqiSCDixr3n7JMSotoVRr0KzOY14gBHWSFBNyH86DVIeVH1RRbNSTooWic2ORow0aUvaNkl
zi4xMXxCxs43deIdCw//FBDDeEYNnIzaQwqfda7kWkPOLGUOBxxRwEp0qY1KJ7gNC3qzb5N1gvHX
T2c9QsO4OKiT6MEMdyNJT1OdrkYOTl0kz0RWZzS4jU/y1y9q0oB/puUZVuUPo5hOXnieHKvgbpTL
Rb9w+Lv0CqG2ZbsmryQKvlI3e3Jk/lw59d7pod/Rb1jNtDV8REvoNIprnaKwK3Kx90IWPo+2DMAs
bpdBJT9QqwIOQ7U2d69RCzWWXqLumwGGzlDzyCkNdf97U+bFIzlu+4ilAIRHydK3dANFb/S7uoqe
qxp/1RTY9YURILeEGsGuz/V3iiO27N7GMR55r04s2Dr1Yvc3XP+O1XeLYFrHeUGpsiDtm//KALj/
8c+XRckW33Nx7hB+FLH9pnXtz/tTOfkSzXN/oPc3yP/+5wnX7bIKne5/+vNAnay5rTeK858/3p/i
758ypC7COxUFwV7XetacIdlV5OD885mNtjLgiC2v+K+nnRrDpxEPpHj5y/vrvP/fn+/886D/9izI
R8icTrJtafSYme4vQ9ixoJBPwvXf3/6P1/ffnvIfj/nHG/fPt+bP8yxvZNgVrx4siNUUXqB3M59t
RX6wm6Z/YCq87xPUAYMcP72s21OrdjtEwKDUXOBiWi2XgEo6+7PAMGqzom2TBgB1qPfDzXQp8BNy
SvOo20Zp/NmnxSWraYM2FUzovN3WFtmOdRu9De3ocKl3Lg4DICDod9qNPvbvwMW9i8wzXwlwLSDn
CrY2qJtxjp27QH8P1rK/iZnQ8TrQAAUG0bFxq+IMzhNZYXV23Dy/AT8ZHTfdFCZHMA4g0CmjgOBf
Q/wmDzh8SgQhpwDMjDR290VNpF/gWePWPczg0LHlLGyL7DEdIzylPWmCyMyduFwrun2+6bKaJtl4
yYBAHzCMomIfxAnN42NN6I1vB2WzdsdzGxHQHBMuWvbzwizOOEq5LbpgWe8iy3kJuFYA48GgtzG3
NlYfQY+8QQ6HFE30cGHiyh+giOJe24e2pj2Fm5oT2zoERLhWmpRMu3jTmoDA4bGbqFSzWyaeY1rd
fj3LH24PKaQ1vbXZoON2hoPDpbOSxs+Mms0weTda8rd1qPSbBNAuI7f2gnACAgmeyd1YdPWFxgR1
Tx/4Za5d81F5eBYPKh8u9DU+hU5aueiw3gLwyRvOQdFgT9jrXhMzcM+Rl2/jmnfP9KZvqK1uNtOk
XZ3AaWlzbdsPbedTKtabAJcpPdr0sTJxSsrQk/sxmG7EkcP9zcJTZKDyderrUNjZAWYncyzzHa0p
KlKwOEeFgopXSzvdTJpzzYn6wS2HbaiuUgQo2idc8zpXPeRtV0GcscYj/GckfxOJVRJbOAvoNq7G
YG1O4jU18OK4JIju5xwPFpYJ5IAWZjNyXnV6D8RvAhkEoDo7U31AlH8hiRhlhFf4soBOk3fsgRN2
wBW0PeJAl3oRSy3hlRNxEgA0A9+eQzzTegyPt8DxL8yfaOKj3TgNQBHAe1wjM4WizytGZzL7howR
lnXVjV+tueRMEyBNO1ctAT0Uy19NhsBFC8CAGTFw58S2u30XwepEfF15ho9hhHcGq7Qej6cCMZXv
qjB5luNPSzTiwDdBFhqJ8sy7EtyB873v1XCq5VcyP9fzTDbCTCh6bDYXEnKrHsj0HGIvI7Ls07ao
JIt4eIAO8ZKG1k+mSFaNSDSS0yG1MXnAXVqpPAv2vVygwRZyyip0GegGtknasleRlF1+EEnOpW/G
LjWzE9A1Ug9mghqVztGKSXNK5mmJ8YOJAFF1bMQ1rttJ1Zh8Sx3f+ReeRXddkNOVI2KowcRvRSbf
jYYgmzGjkcSY7qVp0sdlPDB1w8iuDeDajJuXFHarDdHIRLtHl+dWz+haopx0cmkWGKompIFCjO0m
DvuHOmtQfRto9lxR6XulwD50QIthyuH+BdWxWsTL64UGvDGr9kNPo1MrdWzc5vxTgCCmZH42qmEX
/+4C3KLj6Bz7Jd7BkfpvLsBhPSDfYwBjvUF22QbU+bugtfJNp8lp65lGB29k2gemwQWIFAXp8row
afBzTI5WCpk7A6UMMeIXNcbYhqhZM+s4O6SEx63nj8vwOTTqJ68gV4oF4y2zMaCk8ZtH0HdloJAG
2pLs4kS/lHLc9bNxNCyPLqrVH+wpftFirV4zUwx9qQJwxZqV72rQeFjUS+yXyJRmv0iMcq3lJnF2
ef+S0LYwVfI719xHFzDGqoXsvUZYvomfmlwpBJ8N98iUPeZpfplsQ2wYFphSx5VnAoFr23Meqndv
yksk9agBUEy+VDNomSRP4C8P9MA9bAmbca62g0RBKsuZegZbZm3RTNCJZ8HrhOSrKW8o1sKLJq6x
SN5QhDKdMIfPANkEKlIsXgSsMrqew7cktX4ZasKgsbSesFoek4LTdJMZ8slsI0g7azEOCuyGNM8N
d0BUa19NwvowyA+tLjiw1EZ5wflCGor9hpkOZ9T3SQjYmEbQs/hNh7DRbkLFaoet/jinhGpQhgOv
kszOUFp2O61w3yJgvCdF9q5Doadwcm2NTlLCB7TLhtF5medhrwcm4SvcoSkKZj6cBE18aa0jnKPr
LmdOWibjHryD76CU5UAffEZWBEjObHtg0OUl7uzvHQ1czHq4jia5oyn60ettfEo945cz8lgk90tM
n7GOA2/dVImi/qYv7MZcmZFnTwD4CrVCkFftc2PrFJw33HgiMbBrim0vjy0JIus5iEqfMl+5ZHOk
cTqdhwDLCN6BcBOo9slw6GkoK3tpuq3maLgHWD05qsLEwEtzyBJDP9XRcsRrGmwBZftSeZzrwQLC
0q/sfmOSZLyLLSp+tqqjaLwRfxTKf+AmwCUK6cOmyvZ2G/4O5HxAqCJ3lCIsy+DjNnODlS5socoJ
uomrpUM1WBhjPUAIhD9MpxHqYBn2h4rYHAunAQungwLbL1KEeHYavwY0MteFMbprIx5veJ5fCtAy
h8aMh20p6OaxfA9YZjSFm0mGJsYIJNL9WO5rILsgfkC7pTDi+uUmFV6QbfiJU5DkO+atMf02xPNu
uE+TKOeNhZjY6Ro1DVHUG0zV2EuwYvg0K2rGMKuCMd1Zhb+KOCNTopbuJjGqeENP6AnYjLvryGcm
R+B5xmr6k754plBMI7Mgd4wB7XuYhu+dhT0WKTTFka5O2sgYvagOGFCpgQh+tQNvfshaVh1Hkydu
op92GbrMRZCmT4UA+mdC9R7yiGRoxdLQGx+hHm/dYzjnFsAgnk421fe8wTFslNUV2FdyVdI51An2
X6r5YdtIURwcZW7dBIwWYEKfgxtWiVzIk2ckxBbn3n4S09MY7FDPaZumrndOUvccZ0B2xN8Nzgir
fBNXE2+PTuhFqTESIpHCr82uWmeV9aa84WkqmzcVMc4GJf/eVZjhtPmhs9BWC7wCgpSOlZW3F8vy
TiI0bxpofFUPEnB39OBw+68ZuF8Tu8cRZqvAd5d+Z9O8B50zsrJJ3xot/FgjWyOwdptrRB/XZKdt
7AbRmtSL/qiH53JsX5gTJGuiBXKfvv/TrN/aOl8kmyieVAtfwprwISe8HGwt+1mrocN31qYfe0ou
b15KcXUNRBVd7Hx46nS8ZEZJP5LJu649jK33fHeq353rtG5pShexA7alopvy5y+7nvF6jTjIkCWD
pYz8o1zTKrbYynwNDWZUXahpGEkSg4nMMLEblYXfWSUOCI/D/J4oLEKoPHG8f5EhRkAronRajC33
Lw7kKz+S5oyGS+DcWb40eHbkLMCqFFqxKrvuA6VfAHZLEvSQQW5pW3ye7eIvGpzXNo6YE2jZ/A11
7iY1O7nXUw+v21ijQDPLMxhUoJfLF+0eAbv8H9sVhiEaQuv735HBbY8qAU2w2MGWAOp4+b8AjzS+
wiFsd6VuH6yGoGp4yuo43H/Dv/9sdrAdpxAXU5hLszvZXRKs+qo16fzgOroHBxY4VtB4ECiCwMMN
36E2BVCriWKogsP9ZxZm1PBv//XjY7pvDWD3/R2bQMs6QWtfzPW2m7HgLx6a5huD5voYLViF+4Pg
HxebkSyZ1WwGLNBtoxH+leIlcgpMoCQPrUggIb9Pxw0IGhQAkEU3ArDFtNIijAImmS+Fwu5cxFyM
YN7g2twdUcbi9RDLlxQD5XG+3kMP/2Qpztj+4wrvpIeFe0c7aP/nH5fzOx8kg8Lxa3bNihnYYnNS
rYkHqc35TRh2P47L+fP+JWGrgKdGnoGxsCSwTigQVAlJNPYVUwga1KpNfKo4+FlhWR/H5UuqNUhm
GJdj2MMHlbeTcYwxjwEcco1vqT23BzdO92i57aNMw0/lKG1jFly/wFoJGcGQdf9CP9vXO0mpPCi5
hvfu0tHAqHX/x/v/3d2QtVsxSQFmjRqboWekTWziS29N9uNbk1WMchRJtUsHx4gqisvX0jEnWmnt
N/a4b6yAP4oBW4qLiKbPSByTBnIBcjY0zMdhyV/P/fBI2lMaiDcrA/JJX4MuL2HsnGtXSFZvxmi+
gzNZjL0N+BlCjnPnKYj7LSB6eA9Gd6Am/lWG1M3fQ7v7UASio+rjqSEjPEhteESB+daQW4Vc5xUy
CJ2o/lP0Hj8b0oOvqS9pWZ+ILx/H2uGwWQkYEITK525xIqiBNWmgZW4YJvbNFgE7pRnZXg2jvpyS
kVUJ75WczpDHOdQtf/X3l4Z+FEOHLjoUU7u6/30mldphsTve/+0fD42zxY53f8r7P4uulZt6tN7/
8bje69HX3//y/ri5sd2tUNalTHOmQmBJ9uEESJ5Rw29lDxcrQ+2ivPgjYIjn13Sb8mrSXiUVAH52
rz32tfBd7ZRD4jnV+HA3TiYuY5A7a+aCjxrQ+KB2sBljNGoU5qch5APJhxiSc/BkmcskzNa2Yepx
hhWsbib/1LiMNvpYMTZuK/nMLaeL310PN6oa13ExDhu7rC86i8fZkUdrwE9Pnpw/eX3yZOZlQkVP
cVOUaXJ0xuQ0Nvl4tSNuq3rp3YVZwRyjar9AStS7EsmnMvI9jQRjr5XqhWP/AmBQO9u2WO5asTXQ
KPvgweeN0+nPeqLGvdWFFN0Be7FLjTGxXe9M52rW3n6MVHMb52ynGqxQEUECtR1J4J9evUvccR9x
ZKFURHEdITLf0YnkrN/qv6UcuUcxsjXAISFHJR/VuBBcrXkj2fOn4V3obn+UZQr8OWu3kBt/NJl7
kU7z2BIO4bThT4ge4iQizQ/J1WArx1Fv7MA22QfMhutBUPxOza613f7AcfY1r12D2TCDOjIcf5aN
+6YME4biMghoSnnl7niNvQi9gY4PPjddTPTRV9IMH6z2/IrlwTINzhJR9GJ5403aiJyY988gz9Y5
SJptO1TbvlQDM5cZOJr0fmk/OWcN58R1XnQHQhciVOnjnXjBcYJxzJrmtdZmZHSF8ndVDsQ3zpcA
VK7HpO3IHJOkQ3TBdbAQ+Z6thSFjG/pOz99Nx/ohC1LQbPqCa+Zq02bRQrdMY0fJ6zGDeNFSYTbr
GCJ1PQBaMHM3Wr1UuRzOzWgDeA0nKFC1cS63tgY+XLP6tSXim2bq36UZ3YawvyWIAWA4davBirwl
fa9GNKZoXROPqImNRtoTbF2VOqepch5mk+FVipLEIESPBtL4EuoMgYs6+qkR+kR3QTsVYJNmt7vg
U/1GWBN2VnO4paV8rB16Fa39JIb+HRzvRxFFF2mP+4SevZ1UwGKm/Lsr0Z/NfbUyNW4LWIfnsig+
+fRT3CHho5NFP6i14K4X0cGYgFvaqMpL5ydU9XPnANPWrV8dI3kW6M8xQ9DW2AOzk+42F3m9Jm2x
XWMPOMt8+sob93eF0LxCSODVNQjJVr+ZzU80MF89kEjjpe2ahPYOC+Wsyh+TcHj3o18jrEvmSfaw
DsfkGuXmN1hEtAIMZhZN/zZ5Bl7+OEEsAOKlBsE9KVOuELh/47qMN4mQNNlL8zqF4q11nYgAGU7t
QSa2anke9CI1RX0I6nJMT6ZbP+suroeGaSKtE+iDsHtXaHUWGSB4OkeQ+gB9hCE7ynqy5k0Jfr3k
haeNqHxhDS+JaqtdMReM+tUp6iDHZqJg9P8eu6Dg4XCSBpzT7OsD71SPxjqtweFqNhgBU+30wqAN
quhRoCHXC3jkgz5ezd6hC4a9ferSXV+rszMy2OBw/RCFBrv6Q7XYhiz1WtPkdUL73E70rgAar2vD
hugWRAcRkanHTIrWmvVjEMhwDGAsk6uDYQ47al/RvbhN8jQ0A+hA5vFE7CUdEIFCo/WLk4fVigsw
0Slg+cX2Wu3uuUsXnfAhGRo4vdpn4LlPvMMTlQh7e3+bAAhPebXRJsfvIqgYXfvQpcGxDO09jA4O
DFBG8+GNBpMpxW/Ez0VH/psn06eynJ77FgDmAPjC07NjH+fnOmMAovHx9Db6R50Glk7eAge4zHw0
UywqGMW/cBNA/O0h/ESDuW1igaLG7sHUxljizRKVa4OU5DNES7fy+uD7PIh+o/M6SMgaIu1mB9Ac
xYyghnllZ37RmjjNNhYlK6h+tO34btHXSaoGMO4E8QAZWu0EzK6kvdPa5i2KnVemFjTROjrI4Jh/
tSXkhF53H0Uc7jr1LRDBuOaUdRW5dkn0+YcL+2MMGYUyKUQQtwlaG/hMULxBHsNd4VU/Fq5OT+3H
xlOrbU/02bahsU8EJ8dTq/lgmGSth8St9lgVsHn1Pbo2PKbYOkCkG/1P6Bclap75VjtwdIMoFz6y
GZrlxW9BW5TNtX8M64CbEjXBlKgtx+SXufmhxdiOIIpztbTtSe8DLiIE/UR9Puc12PlCIWorCRfD
ykAJnPefUyjjC9SB97DQgbQ0wnsI6aaumCV/6QwF9rif4AnkZX6IWEssjUEEwoTc13C6+TMoM/rh
+owalBbobJjncqbPKiRQVYgT8P6Q0YsqOIaufXVHx3pW07PZpyj1SuQVOmo8O2gT5hTOht8S3c/S
Xuqk8yOgqDmpGVx6OeAV6YKB/CDg2yYHsY1MYYZnpG+uggr5eulwvhRC6AtR9HeqD/vMQ/YUpznr
q2FUvkTLuJprpFVFl8Meg9qyHd1KkfHpvQRuVj23SbpkFzc9QDPiCr2uowHdpvGpsKdHxTzv7Fmt
PDuxMrZ4S6AkKrs867m30DqNi2dkX2Ev5zMYy/YwMhMbPKnO3fLFLeN2M+p8vHj3nKOx+E6mMTuV
pMruBPlvp9jkgJimS2cJteSxzmA7LDbMKcv1Pf2zBydBPXf/QqoFxWzu58r2dqktp2PcmGiCaOuH
zmBTWrOJ6lYHFSht6I+xlVzvX/QJ5Z7moTS35pvL4N4hJ2txJSL6XOmtR9RfgFbEGXEWJnlECml8
MFRpnUc2w3UVdPXKKsdpPXaNeKZW7Z/loYrE/OwuEGMSGYyT0y2pPC3Trx4yykurj/kWVwRVYpIY
OzfhkgtbW3s0y9ewIzPn/gcnJMtCX2b4pQZQ3rIHEgK4vXzLQNGdNs18jeaIfdWhmqmEyU4HAG3r
GIV1jvriV2O18c40aueczTir9Dre4xJvYJ2RPyIixD8yMK+eHJHNdYEGjhtbREYnmAzUwdrMg9Hu
DIPjXpvM+Ln7GuahpzFcz1uerWcwDCxt00yCnkvrXUd3N5jV9Myz+EbS7ic29Yc0Ubpv9QtevIAM
50Bp2Rk7shD0czixxTVGipjR0Co+ZKz8zEk4MkTzAZKHAHNpHjQPi1FEOQGWJTl1Y8+GRUKKp57I
bY5oBOrbaPFZYqJjiDFrl7G2O9+NqN2dDuUd8pjW5zbDoN8Gew2qMBepmhCMbshMwNjb8M3EPmwd
3rJd5dCI14jmpUfRuv7Qo75APICJ0jrCdNFoxzXUivIYZtat7JODTuOPCkprcC+9wQRhlVsMvV0F
YBQOImgoTn6D2eHPYwPdWG6y0a1wOmA/uISjkpcoAXs3t/VDNVvnucmL7Sjrb2mv/QRNZqElJWk6
XOQtZFXj8OWNQK/D0TVIT2QOegymg5x8QFaYufuypuk698VzCS+PmecYrMBGuX5EDWeWbJsFphbI
qBsbZtbGXQLLs976TXhmvW/p5iFxGq8yCU7Lf7PN7pvIYR0oT71HiMQYa0b1kJ3cwHghv2J6cAdy
VXrWf7NyV+MUfSNw46lsSKjVSVUezRSF1wTbIqZMsZid+XHMUm2R/+YjgFprUzEzN+5IK3fDrywB
JOCZE62BqZwvSfwjK2zvwGGfBqrTkGFWT9XOKpBhwh2I15pjX9JCcSImuW8bejTB6vRI4xUumZmA
PAiY8diBYEbmvOOSSW5tOHwoMjMIz+j2RciBbR6Ss5eAeO1z6zSN3WKZ9kYMxwSX6W25D1MzpJpp
o705crJOcoEdMicVQQ3B0XTItexF1j6ZugGYkIgIL6IGR3E9Mlo9BUl06+xeOwTMpNsQTCwzfXxK
kX5qktElGD5EgAV4dpPTI1yucbHpTFrDs5eq09TqW1WwYUyje4i6qj4IzFcJBImN089gobNbBF97
X3hQLZh3xOfCrrRVOsoH9sNXMVbfuIUEuS5oPd259g5SD1eIO7UHgww+gynUzunaryJJQGja8ROq
4sVtMp6nxLo4XexyCqa+aIrhrSZDcHYGVCfMPEaH5qwDXjwq237tJExI5vm7AldFW9E+NwL7gFVx
ojI67m+myAFWyuTI9RXTy6tuZCevR0WiImgM3OeFdehmpDThY1H1Fv5x++RWGqR4hsHNbL9nKCJM
u4dfQiLphod/6bOubYvUpYfORGITj5UfeO3X3Rp/f8fyou03afwACbsJGmyh82tl74Wga1e58tTw
1vpFXTZ+aVEiZnoVrlIqKxTmuD9RiNAHpknhWsm58ezHvgPJffcA381+Ymjtk8MFvg7ssVtB/Zj3
Nor+a2U93R9VtzUKTQ9PK5gCxN4FNUgfNSigIuXxocO8t1uECIa7k4Pj7bBhUBUk7lU3m9L3lEVc
Y5FcJPSbTgHXrQAnrz3EcZfSa0y+F7xAq7Z3a6YIta9wyl846zMzm6M9s5cTMacUm7hpyvQrGkKx
J77qaW5mfZPa8VdhIWJF0gJ9efHa6721HUCysDQgYQq4A0C3ce6c22IXbVgdiDFdUAIYwDFpItPT
LBvPwnezGrB5IxvdlFO6og4EbF5gngvlt4xm3JoT5kti8ZSkEvbrkAy/zOQdRxd1zDFaAS3yXjoH
zWycvVhq5EenWI3pmeytqr8RiNDAt+TbwbuZEMuqTeMFHaHEPFKmHGjvS2pqq3xNgOa3pA9ewnZi
pWOGhHyN0y7oVH/wtN9m33twOws43TMTmhQDdY01BJ3VekZiRK7hT9bTxcKW3vSKXpwxFOZKd/kZ
qUr8KEIKMRilHyf9ObbNT0n0F1V1fS0jKmpBtm5osM5HzI+RM3Iv2A/aYPEhGfaT4iKZeFVuo72M
sOnWVTJ9azvOYk7F1EeL+bCtSmyiKaEw0lCZNY2/vDMMIyHVuxR38G0Ak6LwoMG5k4gLTdhyfqdH
X/f9ZFbykIWAVpJbb9g/ooqjQ+XxLff2XW2iCeKhI7XkWPQf0cxnp5eahlOzwA6NCCXm47sayYOl
m8XOqcb8lMB/29cYCJquHbd5xCHXNSjnXQJ/SRZpx+OgW3slxHVuYIbVqmsvJTP3nJnpQabFSK5f
zrCQSJjMZNGMJwt072DdespIMRo1hr9so5lGf0vbZcIz+8zayKiGmrkvOudbE9bZ6f5F67vvUaSF
sL0JKcjKmATATizAN+TVOoeQUzHL92jQkM/ak3GZRvIRghknOOvoE8P2fjcb4qmywc6xltgnswtO
iFGoh8bGrzji75WryBbXycNp9Meo4xJtJ20zOGySy0UlFqJD1FkfmmSYmECrW+u01472hDPNCo6z
RROU3/I8egeGPd5uOfNPIxHXCJzEoXX38Ls9kpyYsaJFYHCnoBQOoj5MKY6nu+xW78hv1g3oCB2f
HoVBv/IoE4blpGYAyN80DGDaktEfN2J4KEX8kfQoQVOySnzqx0cQw1c5EmwGVbbG3dPkErVpHXMt
DdqVPJoWiQNFU+akz1ZrF8hwfuGwc30Hgii74YjfC+0Qr62a1mWtNmpw3oCg1RyDKJdC1D1Fo95q
KuO1GlmD7gsR7RWApZ7praqG7TjINJub/WsultNoJzn7x/FDq7j7JXMJZvcUt2qlxpjDLWggYiro
08geelT+kAuQJUMwqb2AEkGliF4EqPiOKTD1nsdq3DX9u65huA4oyyy4MJT6jIzJYW6z+ojrBbVt
z6Z6f58c50Mb0KZZpIaMBo6h+wuu5pGseKotMYSvM4WgT+nKXg8DRc+hLDNEh3/aMawz9F/TFI2g
O1kgoABv+g6xhDsEFK3QcBGNQRXpuFdjYWNPLBJ6BixYhs5SkyL3gVjZUfUwdIgqZqbyUKaM8eIq
OtYS8C03eNtkX3nB1YSQFrG3rhFnsNjO3f451Nu3icsKjxIklb8uQVEz9E7wfIdW96L7fcqKlU6s
j8W2LtQ19Sb2R/cQ6yS1GBTCxYARDSoEZQkPKlu5m3Kboy+ZnksQ+i+BgZ1umeuDlWTtvebkFK0a
Z7jQuib/GxzMmnzYlR0iMkEf0KyWtjdEyU2o50+c469aiEFQ6gjmlvWqJ5kGUQSafdbnZuLAl/Jw
q6bkwyBCq9JIvrxmutxb6thIzBXgOKwUVkkLLpl8zXLOculTsrTP26BaKBdpfoOVSaokP13Lv1q9
U9iI+W0qAWoPQruy5n0eNJFv0z4nMZrP8c+a2EE619Nh6w3JF4DDaK1MzDKZDj2rN09ZgoDCHjyo
/Nzt7kSyqRNdFVMokku66b3vI4VbpAzBn4fTe47nUAwEFJdm9yumobNXoy1uQGp/jeNz6JXGdxoV
KJ6LeT7HlkNKhTnXpDlJ09doUJVCZMDhy0NMnDsU6f6Q9xz+PN0yLj01Tp4RltiXU7DzHI/7JICQ
UiDfRNvP5VyBPCAkPeMJh8wHgKqY7xZfdqED8Mi4H5crpNa7H603vRpGcYEpcB1KcCBB3ZMZwr5L
KMyB3jeHnI7ICxrKPnzZZGULxSJFlSiWlWD0UrZZFhWTXAtuKe44K3S/z90EJw6fs2Ol78t6yH2C
6kBuqij+imTwUqbqsZitj3aKfmYkV0ZDwaqW2DCIXXuNaKbnI5XPivLaHOgQmvHS2c8od63lJlIg
Jmmx09ib7cUKCQc3rKI1Vl8u74qyA99tu5onmm+CFdnL6tjP5P6+YQecbYVxwjSXgIO2Mx8POqTn
U38yaverEu4htTzcgcYBVir2rLb6ETQu1ywXl+jsl9FlTm7la/zMhZcTBKZYoidEwHPB5uv2XNoW
gxQ2v+TLwUy9Cmdvv9y7kE7nbc7LGUlfGFuWu1oA3ta09toJasVuKSdIcthaCreyWz4EFTeDKHBL
EzTGPWVdCThqVvdXDnkOTo0zPShXe+56S2Mcj/2NKqKavauxeIMJMkABKbFvth6LXITXapRXlXL5
30FU99slTLwVBomLhnaa3iKfb4gJoesSQHcVyxIpMxsMG28kgkL0MMNx1demj7GE1QF/rQ93VZUk
2EyTddVUxrtgyZoFTAS/Y2suoIJaVwJNlqDB3CUtA6kQkiFCv/kkLSam08Uags6//6zlsQ0LHHik
VRlWMHOW405FKgORgtxJXXzBEbV06dl0oqIhkNQEjG3QDik0piUOi23VcVG4eJoyB6Q91dJy8Mq+
jNw81qmLfWzhZCVxsc8kHcUgXAR2Dr/27CXTZspPtgufKlrO9rk2X9LS/mFXnFSCnP05ogUto8rb
ZZpwNlQ+b70XbLSawx1XPyhkLAN3a65LSB0X0NIpHItNkIYr1XAUzzNKBOkSAgf8iOEOhgxtMJ+V
Yccr5G0Ou3i9tCsgcGocBZZtk4ujxJM+77BoaJtZ4T5LcW0U6nvJJ7dJUu+1wVijx9pj3ABQikn8
4QRCajG6O4j/ltjpKuYXbZpna+je2uWUldXy1PbgqckGnbeuYFweDbcEb7efzfHXYHDTA4bcdd7M
iS2lrFW4ODAg1fsQiT8ayxlJyezRMl6ux+HORyp7i1f7+75246Wj0aCjYB/Lfd8WE3UjH9loms+u
qpKrnKxfWf4Fxmz8YAwqJnnGRYcQP0PTi5P5YKZLdLNek20aWMASZVKtkTWkDwm9h3WWVDRhHAm6
KCeXUy/dZ8Y562KIDJ+ngJu8iBJx3+ncQQcryTaDN76m3UQQZp0iwpkaRvyijdc0DwcfSc9GDHpw
0WZWLENOL66JJoqbH7dGz2hFefO+b5qbzms8JRIh22ST0xYPBH1PDw0drxndElBEaPt6faiw5aDD
cXZ9iGtwruBpwIzQQWZjNfXqbWt27LEhBRDmhnLtRsW8HVV7A3uEqYVM4CfdRHlTsnxjpOkR9Rld
cmk4wa9NmniFJorbyGnxaUbA2aEn+YP0+f8k6v8liVo3nYXF9u//mfnsf7af//brzjW8fuZkWO8/
h8/4f+RQ//Utf6EJddv6lyscYEimZUqwLH/lUOuO+JdhOfCq4HTZUpjQx/7iEhrGv5C7S8ODJrRQ
4VyYKX+lUevuvzCDQIswYAvo/Mv/jUtoLnSVvykFFkQY174jWByxgJrcfyDOiMTL5sQOjWdRJdo+
mzBY0HaDrFngxI1T7T1jYgclqzjptNZe3RnRrOHVE/YxljxAA29No+l+FoAJtmLiVsSMnh33ht+m
TGGFoAKm8wxm12to4rV6vqna9vAf7J3JktzKtWX/5c0hQ+sABm8SfZtNZMucwMgk6ejh6B34+lpI
VZnupVVJVvM3UEqk2GVEADh+9t5rjz21Oazb5G1kArk4WfucKCwTXXLw3c44Eb+jNDMir7SkvrvQ
gPBuk1ZHkARUO9AXKcf2MNEX9xGEMRKFBVk5D0lFBMHoHOj1xPxCZOQARIR0FIzfh1k3Jas/9rdV
rEkiB/1jLWmKnc3O3tFaTU6+TYMr5TrYL8VLXSIAhi1FoPgSBFj4GdH4LGlH0r08zLRVkl7iKVr6
K0XI7mxxR9nxWWoInUZ4SBtaKSN/MJEfR/ceu8tni55pTAr2EiFFgA9jvx8N8aPzpjcWUc3dKP1H
G2TC/dA1AVZvMpeMrY+T1+XHoPW9VZWGcFC6xLuNKt24td+9tUH0u1bYjURGukE7lICY5OzhUtMd
S6I6Q5w42GE/4cpsy8PCdUiHsb/zXHktNNaeFI64lQv3VFX6dwW8937sjXcDpi1tAfONMX+ir6GV
TxjIdp0v9DquXUV5CJKQvQDdUywtI9/jOYnNTxb34q7xcxBxGlSANLsOu/78DK4cBAchkr2q/Pqh
kFnyHwggC+Dzzw+yEIHPxQHpKoDe8HeMUDHTYGtErXjCP7bOzKhncu69baxzQoo0dBw9S1HXg0u9
yNMP0yN/qHBxBzlMOOB07f0Qgg03KouivrHaj9lgPZL1Z7E4D85DvapEKJ+tisaOeQrkyVfDY8L6
Zz/HjAi57ne2VSZ7eiDvMG9DcXQxYhpdgQitmbZrH9znTLV27cPeQxK40LhucZURX29bOpfbfTwZ
mpVVn+Dvyj99lX3nLt++tagu4ey/DnB6bjHmx2EeP/D8AzFq+aiGEt9F61T3qTXdQG/gK+grzLRy
tJ+RhTFFOCYFNV0RPv3lJvfwz1vE34rszb8TYbh1uCbAPd9iAgAr5v2J3QMQEEj8neWTX2f9Jp46
rNXxtB2H2KEhuFiTqXgrZSzv84vOFLAr8gxaDR+dycooI1+wqSdnYbw1n15fUoOVD+XBsYrmgvUO
zoh9Tawk3aWMzCvAX8zlNSkvS1JV26rROuFQoNwgouylT50HK62OfdwGp0T/kKWbnXI1vLUZfdJp
njwgLJKITHy6FIPiteGkNEqdvFAHYp15lcqLYTv7oJf+KYdtTseFfvCCCJqwhsJRl8lJKGtcZyVz
DoWYFpqN+jaa7SXPVbkvcETuXdLRau42U9V02zrU6XoI1LfEbIMHMbonIB3FwZydn9RDX8bGtg4+
N7fJaZN9MbDMr8lAvE5yvGD03Xh4iredC2DZcbDXBlrt4pSAp5OyaHVlFZ6nqVj3I916SbyMbkXs
nnCkH3kOIbnNIOUmL9w4nbeP7fFYJFDnh4pGPzWwBk/Dd9/rP6s5wSPnRBflvhRtlTx5xCqyrjXX
eUvcTzrZPq7iW0dn0Zozg81Uymxp9qyAi7Dfp9QItl3ZXEqzbUifGXespemjSWfvrIT1IsrFtcww
ZLaZRnZAx8hbzOdhDG8uSVqG7thHKpmnszk3zPIJJ26l6gPHBfeuJ9NBAQLiXcCTZOCSxowznWs4
145aDLpCgXuW/dE1qjX2ihHcjal3tW8Ep5I5kflP9Zx7lvhy0B8Ua/fTRLhwGLwCDKf6Sc8fNR2E
tla9zXkqCrLPMm7bQ0GJ5Clh5O0688rnilV1trFt+mtrr9nEqanO2JyONmryFctxSdQf0kYtMXi1
c3avp0cnpqA86hcna+TtwYPM236iLQRgoLp+ffFJ8qgad+nEd8bCh0azsvAohfOwdecRav8YfDh2
Indm32Q7S6FQ0i186MtiE05euzciYkDlaGNaMonTDURRqH7zln4gvG+zi8wz+zyeMnmJR56OdqAe
OtF+0m40/icKpfP3G69nmoCVIYU6juUQ+bHDBc30F2SeDTAoQpE3bni4PJwi1tJuwAoj9NNwM3iI
r6HbPGZ1gBbPbqDxOUVh7o0NPzlysVDCwr7prJMZ90nJ5VWUw6tsWsVq1NLHQeqfWGm8p6QgvcXN
otecCrAYeTUOYkPsjYZlbqFUdzI6atFoX70j0/GuQ5dU+NLUNXp8kg1aPdYj5txLKHPQGP4+vjc7
Eou2pE2dy3GpMWddumw3C5sdk+uUvwTggnMs+wBvA6foSkXDebZtPJgkodeyvNSxRjrB/riCVM+f
zzZy65n2hm5i4v0/dOHIQ2G6VK627qavkFVhkZ7IgtnXmorq7WgMCdqUN10Ufz1ijGFjyHaZh4gn
rjvSgiwGsRdXInf3neFj2NC4hrtl0eqUBnUMk/k6FPHHoJIflBmFe3uQ+LCEpPepWalBWhwFJg9u
/LiO6bzflWEdbH3Xs9dhUo5wDTjlqZRUERfwWYR4rORARU+C95yiuM69Il+oFeg0c1uEE3OZl8lz
Inl7O52OG6HzlBsA2WywCjEBh0MbquxKkhZNtqIKldYbcNUy+1n5ltjX0y0xQjgcPh29pmO0Nzs1
+0tei2fSNpFbFReLOEhVq+LSz758+PpC4rf//e8fXuIPXhgfWlTUwDdhrdmeh8/77x/asV5AElia
b22kw004yPAcCRWe586GHe3ar6opDoYx69vgfaagRa+Ux1kGWTInmUmaRg6JqDzbGib7+MFm/59A
zyJhDBKgYCO2MuabwYLjpDth7LMmeKQge/oWlBj/AmA1N1X4JU16ZMFd2PdJjWrsBayvOCYu7gNS
I2jT+lpX3MscNOndTKHdBUdauMJuH+35Z/wQyUgbB55NAK8Uv7XOddCPZeQHFx1BVRCEAVdG55o3
L2Ll14W8aaIxX1H1aDadrcPozB0gTikuFON0XDkPaaGLTUX57N73WOxgUdj9+xfe/QNDubzw7nK2
AdZuOj6gsb+/8OWcEW2KpX9jD4hZJ8XEVyvunu9uP0cPpQ4pUXVjnEaBtxs7iviM+Fy1CewhDxzF
5BrprahooPGMbd3l024ClbPpM/VqRqZ3Hmqavxt3CHF4otzNDeoCyL07CP8GTdP52WIyOEaVzEGW
q25tV62P4y7nTOAN6pxPTvZsmd59ngXfmjKGPDjEWO3tCJhPFhAjM9unTkYtrsBc7piSj/RQR6d/
/xpZ4R8U0q8XyXehYdg2VHr3zxdpLJqkmd3RuzEj8sRMM/s+sR5brIinJiZWxt/5LpaAlxg0Yb5+
1hxXUrbcg+WyEOZWZ4ReuceXxI7KI8c5RSREBH1N7M0W/SULSbCk1lnIcGbJCzkGIFiztNKIY6CS
4ZR1CVXN6VvVm+6hai8xMpfpKyrJVQzDw2bvFuA460QBRKX1fxB+8g7cFednP2SDqYm7Yzw/z0Gb
XIah2FgqIAlrslhSTIwbOyj0xgrS6S53uclh6TCx9rc7w5w44YSVe6q7MrgUJvyHNqKrYyopv4Vy
k9LORnu858HKfRuQuC5J7+5wf+LhFeDb2ea4z6Y1KUCIszgXLeIAgwQ3khMdzGheCUvhwSZnFw/j
uLf1zqV3dZHrjHWoaJrrau9djFyWI2edrSbivWoCvC4u1pfDWIDPTkthnaujbSHHy1AYB2pA2QLh
l98a+Hc3OK2L69hAconjBEyZoN4g72/JbO6MLvKXrZm4w+rkb9LEjC+hl7z3Tstto9Vw77IflM8C
C82IN4J6WdVeFKBLOJuRUfwBC9PPgSJ1jUG3m2ipL4tlJ9U3LmYInkBuXD4E3KAulVnfAfa/z0cr
uG9qg6xLnFdbrDJzmbd3mL+OtWmIUxVa68qvLGB268oDMmOnvrHUxh3NspGvDpAY1tjJ9JjUyE0C
DwRJyreiC6yXEZGSUknUIW1MnDoNCoXspN0OQ9nuOoOwRhr4D516KXD639c1pxybtKrthYQIWu48
1Lh9SSitLulIG/rzSNkbFpbxFxFVf2OC6dlhHzBp0SuyZyc5xQA7LzU+l51qsS99/TCQ7d4v0k+H
pdkRp/JnySXFsdemZjSgMDbIeNndnPykrbHXj92TA9QWkxdZPL+TGAG1NK+8uMHq31/F3My4lf1r
tcJgFDrQF0JrQVIuC5s/TqQYGIq+zYb65gneGs0OdqO83ocAO5d3PJRus+DWT/Wqe+9nxpMdU6pp
1y3xqFHX+ymqY7QPwUTB6U47XnN2UrffJtGDAfzEtdPymQ2xsLv50bTT+JA4U8iyAcxbGFD4nQTC
QXcwy31lq2cQ8N7ebHluf91nnaajnSpvx2McTbwThDTvgyz6OQTDzcwpIJCy3FW8zXdDFqVIkWmz
i1igrHlmBluaaBTU7kBTpeWZG7YzuI/hvO0o3co2viGiQ2QhvOiYzWlowE+lEW5H5WxwNmCF3kV1
BU9swWcoUZf8xbK893rnbGDO5ugUklcpZf8Nm/YxTbP5WVjUfubSjLcoPCQW1eNQIsMCZI1fHGB/
+K35e3PceM9F9CTC5Vebi3cPw+kxdOH39+CWVnXE3c305eNgFeaVGmTiWqZzSSMw8GPQsPnwnLdW
WDnFfHZ2ETVz/hC7xUZOiJGI0J+U+JU3PANi3dJOcfZhzVORgWnKGc/WMs7IFChjPi2kxwHzB6Ar
49ZRr9SxQ9gTAQYr4vHkSsqeZTYHOo3hb0+MHeNwPiDUscQv/CK6ww8aAgXDbBubabcP4oZ+7M4A
tagz9hqj8ZpQFrEtEWv2zWRxjxM9xwyGjqqyvTM0dBN/0NmrIFRGUb/02VBZ32PyT5y4JvePi4uk
v9xFZYLzaRSUocU1lpkA4zaeXlrjYpm+xSkMgVqbzibv2xA+uxWsqjzkDNtGlwGd6ZHXYeO12Sfo
EuuJesFs71UO7WoKgq3AvuhXcIe6sS4+LfeeJ2703ajaaROhCV6kNebHrEocForROXKL7C4JkhPk
6fwlt7wfLGysa738qKtDaDfzra5z55TDk37OS+B9kkqNnUheQX3Y963ZAkONHX+tcIfvgtaktNMs
At7CMLsFtq9JjHD8drPfUTP+EHUgHtNX28EPErd0bepDlzrVY2L8TGhUW3dNE5zj3CPY5JcOgBkP
Xd+sAuiSOVa3CsqZkeYVxDvOXTwGXo2WjnaARe0lk47YQO/9p35MTAoY6lwkz/lk4y/QZXqUXvmi
ZNXve7M0T8p8HiAFooY4ybdgKA51cwV+X11mSYqMaPlPy0mD81TYzc7vyK3NWbKTVpzcmaypH8mH
Hj1jEDvpGiW3VzW9ZhEfO4ajGIThew0dbNVlQ7kpQB2tJ+7ilwKz58Etv+HQ8deoZ/7BTr0LBVrV
g6/hiBmDzh+U2zz1ZEV3eVjTJozP5jr3NXaSiPXkkGhmMqOdYPekb/SkeNuAGWrdo4PuqXE2+bSg
t3g2HoLCAiUwjoP/kHqKnUPzkz2FfRdLBQQCAYQAYkwnAdLwUj9GqBAXbiK74PkAO9W5Ma0cjXK2
LoEbv8CEMbaQhPO0aw71NOL/b73iLNQSpeD8tOoNNzrAd2h3FkW8Gye1hpuloJp4FWAf9P28jJN5
VTTRA4AI0vNDmR/peO42vetEJzcrGl6oBJKWRWaubBObu85IUW49PtEBl1/tYNJ7Z5hORZHX5GUZ
myfve5fjqeTw/jRHE+yGKUz3pTHZdwkSczjtVZ9+5lRtAQIJzIsNnms28EuMPjgqyljXUkzRxRjr
+W6k1vSfeuTgugyz5NMOs+V880uSxW37jbY2+2AWkz6GFkMC4rtYZyD770jQfcwsi7emU9D5FYw3
NISQFy184GJpTqnZj3e5AtBal87vvJbzNtPW9OZO5b1scOO6quae5mbNLQNhGIavVtiW7wG7801H
FzKZo749CGb3fz4p/0dZ+k/KknAXTvX/W1k6IzP1n9n0X/9bbzr+/O//sv75m/5P7ZX1D/J9FjPT
V+fVv8SlIPyH59s+qpPjCZazfxGXnPAfuEGWQgjT4fRrmf8SlxzxD9a6mKw4SyFPwSL//ym9+nMz
BL+E5hwaQELHYUNk239AuR3hxA1RbHka9TYtl57UjJa7TS+wHrNM4REsT54/Nyd6KJ4L+KWrGX/N
wdTchfNTaoyaRpfFv9ak0c70lzkirBjKOyYEAbVv5X4BOxW8yxxLQJylTxkizXbU0LpM0aFKmRU5
wiQ6jvX4q7F3idXP3//ylvzf9uCu+cegx/fJK+WZjHjCdi3zT9K3blmxZDYVRFEzM057HX2csIhp
xCHEv4T+kwC1C2SCvwmX+D/sVr5UgYtHrsV9RaCntMzXMgIo6plqD/sX23aWJiC8eC7TPNWETn/q
Q7aqnU8jYl89off+oMzSffj6wgIYuwkEuW0U4hSh4UCz902MAtcR4ZuuZNlUiAGAFCRptqqETKfZ
6A8JkP/tREYWz609nsM2o6c1cb9njqo3TTaFLDia58CI6XBdvlAKVJ/gUXXLc+vrS0twHbWu8o+z
8fivnw59bAtzIctt2jmbll7Cg5NQv/r1JU46rKxW6Kz/0lOZsA91ouhRJxULVYoqoE2JIt1VkfOt
Oijf/jVUMXdWl4ZvVuzdSU71O+5F7A6xTSS45zUrQ+w3Upg8Uw0p96UI75IqK7Gr9sTvnb7mUU01
EbNIQSFS9ZhnOjvNFGLuqOu9iRz0uaoKHgLCUVtYASAplh/OnRn+5cvXzxmKknp38g8KzMAeGtWD
Xn5Vy8evlWN/sDWBYRg8eFZyhxMupNmtT/UMzq9skscMYmbUh5xz88E7ff2vaZ6tU/uWGTWmFasn
3UJgaycXRmZeH5SkqZhIdDyconAaTi2Xw2Y0CLAESSLWroPvK+rq73bW4w2HXXfCvNyeJsd6NDt+
aobWs3StXEJobys7HtT264sSRGMdWSXnwfCSM5ZVvctU//r1U19fJELJmVoLig895xH91yCF1PfG
6euLCn5bVQFamOQA/QsfiggCcZSL8PhQgQPHqDjPHuW+M7A5TKh44znlNDNRrLDfDrUDyrKBOdlV
oF7tj0B8Mzk0beH8lCuoZe3JMPk2FM15WOaM18oAVapGQekRhUEF2OAKMgcx3Dk9NcP5q2RW0rSz
rgZ87l4bvoYiLRhzU/PUQlgG+yCObdrFZxjiglBL8ixTCHOYdPq1fugLKznhKLnmfZHs61Bu2PAG
CKikd7k2Dj4dYCsDEElBwzZ/dSIMDpu6m4g45pfchEcF1NCBvDuNkOE+ere3dnPE7iPxhmxPQXRz
cvBen7TJZG3VNhtSXT0a6qu6LmfqNtg6iOqN379YsSlJncnarwgh6W1c5wypk7fvYg+5B8/SphiA
jZpVPZ3sehf0qQtaUK9Z/p2zuko2tupem6T7LubcOGnQiXNgHaOA83fvD+d+jPM91V5PUk3D2XM4
s7hqB8PqpS5wYykFOKDtXHr1aNVwC859tJmRlVXfnBEoKhokIBPUiEjGDet8QLMIDgSHLNbQiAXL
91e+lp1Al87ymU3+ZzUBFqiXL3l448axQNlmtQ5zJqCvGyUPzPrg0gEb1V69n3Xx2PqsAgqTyIgL
HWBblKiaaEdt7PnE0PHHZYFit6m1t8bhbOwcld8brTOdKmzmx1C+xKjzJ52VZw4nv5FEWIaVJDcJ
qGX28Cut4ELNMt2hL15aa4zpbwvfY98F34awY8r81akoBo9HduQcycHpUF31FR4MEgNfUCq+s3jN
CKs4wymuDXud1tnzKFma184LsXxapANj3/X1XdXX0IaD6NfkP7my/Ig6br5KLnA+LtS8POU4Mvfo
hB8lSORtnUuWVqE7rBoQzii6LR/hBi+ymPlXUqad4pTg80ACcWjziCAxuhjpHQSKdidb+zUCj3bg
PnHzndeWYXiDxbMFIQV7lQ/EbWChyf7RQ9IAIsI/ZqtKjtgdQRuOnuUxbKhHRTbdhJHpb2YyNndL
ka1bUH6L6F8B5Nlo3pzRy7xDoigC771+sbyRVg5ne91M9qH2m+7oEnk5l84t1y7UXWFeEWm+UXOb
pgMxZPVLTPEdKTdrI9sUJL+umWxL7yo8mtKLnpxTR1Ahw0K5UvwOB52ZcAuwKQdgwybK5hlfe0M2
DVOIYzPqB9oHaZvZ9d6cwh86rXaJkUWPsyRTZGJB3ITecK98eXbM7FjbWbhLRU6vA9wQ6DrlobXL
QzOxfVYT7Bs8AlYY3edRnm2qpH7jQMN+IiQXv+xbGpDpp3hofvgN7kxHYp8zNGaVAlI7YRRsWjQ+
HFL6LMEPQCYzK7IxcW8dqmgmW4hvOKuzBj7tpnXom3RUq9lr4Cb2YF1EXYIfPISuwAlsXIdsOocZ
MGK1oEKIWqCXGcajaJf/HwBjVcDHI9oeGDmumU9UOf5bsUNobXfjCX49BnfONUMykSPASg7ucZt7
bMr8kPuWH+TrsS6RrJnMxhsNkJJGTYjmcRA9jMKun4TKr67fb7s8xwoYuNTJOcZuuZXtnI4dFdT0
FzqeCWG+iTBk2hMj0obtie3QNA8zvembinLEGVNMmcnrjIll9C2IYrp/NE0oXkZPx3E/fHid95rk
UF2kC5oGAm1MzDEzNuQn8rVCIqhks0IUGKF08varJHW2SSd6Im4MhSaotXpqUWyZ2N7y6t6Lb1HX
jfejDL7VJWp1O0NEnBaEBLjR0H/HONSt3dJooBA4LlT4YAZB4r+ndoiTh3oTEIzCephA7j0U8bh3
q+g9BoS9V2p8rkcYQQ7BxxwicjUlLAACk5YHJjJmmh5DgIjX7DNwKvssoFJFU3H7m6Wxe+4ha6Qd
7eOBZx1l72zLEhTynLjV96p1QGB0i+tapPBPKhIBXhbVe5m3GS5URuA+oqlbyu7ihzWPkGfXpheB
KNDF0vU1sHlhknQx1rbHYAF56nBct6YcIf/hrg2m14CoeaBBdpEh2jTgLA6pR7xfKP/Mpv9khflP
OLbrop3Ld9cbSIBnOL7d6trlFvKz0ZZ01AfVKcgcOPF+LL7Tw1XDOJ8lmop7Ku0WKSCrAeJVKJyg
z1GtbI2regGM8IXQfnElV193MLaa4ge9PvE6YHZP25+86U+VMzxmHvp1SIGfC1Uqzwm0tmiG6yHE
a62sF1Q85jyZHqg22Oip7LgUph/zMAOnzuJ96ZEvriN8le6jP9v3M9Xdh6I0rTWAtox4IyH8qDxU
s0MoQ6ccGIKIvAL56QD9V6utVUvxSGELy4XSvhrBeA1EBl8dh9a6i8OdHfUfOg+YpbL3CSy44aff
RdeitrrOcTC6HWIAiXNBckkWqARVVBIJk5SEBP24MpXZ7+ksK3vYClVio9s0MVCPvMdz0FRv3fRz
KpGlZUmjQx1ioitpP0v7GnO+ftXafy9V9IR+ZZPVHn4gNfo7f8aQG+pXeGV7X7vBwSEMkMTGmu0i
XviKT3Zz7GjhXNPaoFjtFhvUB3oXs3qGvuIFkLgsQARdtyMERXDI0iaozu5uYOsieZd3ZZCXu2wm
qlaH4AKo8fC89uzM+WtdEx1yXBh7trcCAzhv3QHgLSagtS5tLIQuKNYw+FX138fWfuF5s5h1xUZ4
/W9lD0f0ej6vCcvJdp6bIzPnb7/PQecWJYb/YlwZIryGlTwb2ePMmH0D0cZY2EAbSOabZSe3dMGP
CFPSbud9ziy4+q7ALcwYNKDbg86+SE/d4rRkijNfighXEJkOwla55N1I32oTm52ATSVkMB/R1ADj
A8OMuwLumYnfvq5XdBTy3lrzmee+eoyyO+BstcxS6oScH6OV3RrhmPuCqOJeeck1moIJsI54sDt3
3I4j/CWCLoSfmZ/MmR1TLY86LevDLMJ+N5IMA/OSUYyi4ORmHmSPyMJ374+Q52JQARlL/CmvSdIE
1BE6pkWaUBL9H1A77MVbrE0GSRmkL3VePTreOB4b62HMmMcbvmevcXxyz/5d2Lh011be2VD2z7km
twOS7CS9oT9pBX5a0Erlk8gi5LTV2pk3zpxaRDXad7+S9zrls08JBHSvetvEfNO6cHcmrSybzpxz
whXhh4tV59pK+Koj7QlVOG/y/L7U9atdkIsfPIMcovS4k7Ma4In5qzdI+YfZRpVRuO+HAW5kR1jV
dCkmDI1bHJlU/tG9sUdnK3azn4OXbNznrF5eUu6FguBYG6lpxaId+DEb6ywDOGKU4r4yHCQYMn+b
vm3u6F5q4CtQvWkn9ncJSmCLXeC+nLl7BZl1rg3vJRewsJvgM5LjI0Zzfy1y7hIoSfk2yz5Ti6Kf
IfG+eS6FFCZQYAYrPCGWrk5k7kl0knia6aXPIX+BiKmViYnNFdWOs9kKePlApmE1SyZHluqbIOnu
8tJhFES5NPTvfkq+jQkJYwloDVFxYdqc+nj8VOwZj8Z0QHrCFjhihMlKud52aVKdo3EZStiJr7Ix
/+xbtMUi/KwWbFvPEbHKK3bM/bEfxxRrYk2ujtufbTlnv4c8UP0ewQk/GwYzB1oWJIOjIzsm7kI0
e5yEnx6ooS1wiAdDmIR6TG+LhwKYgufUO2sWe6Fx8ATc3ycacjZqoak2fUJBTRQgO1DNhqMpRc8Y
NGhziwZrz9HrIGOE94u6WjlQS7fZnO27LgZko5FPRNg80jH0Ui4kZprDtm2W3VSpfjmi/2VzFnGL
hmYl7CTTx6DBEbWpz0VP7VsfPCUQVAdjSaMO/BtyvL9ORbeKIT58JnhzdHiEaR9qUWS8kw0+tC4H
hxxThtvUT/zBjE0pN7A2yN5N2h9URvzB0o3e4HCANElhyq7D53KuIOvlIwlEOZ2sCQMPl3HJUZcZ
WmIawGJEmYDPUCTv6C3V63TEmFbm1UbF8GVStrcTtOd1VXdY+7i7G8OCS8ypwTTkWK5NJmwvVMPK
FkG6qTTJxHlWzyYxwZ0o7G1MPGrdx7hG82i+W/5THPMwCQlZ0A8Ylyrbdd43Noh8XDXkronkHzoQ
dGGgs2b8TlMIz1ejOudBjcGBZ6zKicLrKmNi4HJgLIDynCf9BscKl//yQmbKfgsuAwlI+DOiJuXF
CdyOaP7K6P7wWs0tgISqEdof7gypJ8pQa8dKncLRrPkjwt95nD2phD6d/JfBLoAMHD0XwIg3ses9
eGZYrcqhC1bCgxRiFyYp1fY1rfDQetFL6Ihpq8MAoG0m104TLeyA6NGoeZBRZLL2OBatucLv4YT/
jPBorOdbSGapT61TNFWMGyO9KGYKFrjM2ogWyIUbQdPPqjuY9kAKlcUjD8dP3Kdw5m2gWfTV9Zz/
bc7yPCek1vpA/R6wrNHkYqsC0ElRtB4n0mjarjmRw84GxCi83dw7yc5NUaVGL5b7qA23alnPh0L9
wG211G8lt2i5IuWABQgLwjmOevSmKGZ9YvNAgg0t3dd8sLK9DmsAdMbnOJIuibqPhEa7BPYq5IRr
47kE5K7cQ4beePLwnGB3LZ4nea+Eu9UFITJCl/yy8WD30V2jIxZ2ML2zwPnIMubX3ZxN429Gi9hA
sU57oMkehLeopkow0lDTMyJKreFwDjk36GWTwwvIlP+iLRoyXOpYgoUaTUh7lQreu0Y6+abjJjqT
MlolnATyGvd1UE3WZsS0LsVwV4bTre4i1Jwsyk5FGG5wKpz6psVGVl1sl2k+J4d7CK35xan1U9Qm
9xCFqJ8T8S/luuhwxL3Gybt5ef3qxu5jShrG618rD8u9KVY9vBPNTOFDAXL97KlzuFoGpv64sG8I
PVnkV9sSyCmZLyi+RArBSRRlyoMhj75FnG6MPmFVpc9eCbQ87n5ZDZLTaJbcaYtjX/XUoXX35nKt
OdWvuinfKp+zxKw5cQ3d51wZmLwtG6eRLR66HnF/CLvnprRfIuvJoC8VY4nxu+2ma0ArHp/F3l3z
6dGbnAD8Sjb6M5vVwccLR6kjMNjG+K4xrJCwNsjfFs4PBrb1mMAC61v5Tub1OPWJzyG6N+l8SR6g
YopU/LaH7A7GIbsyS36PnfAh4sSZ0KAnSve3YRQgXviejbF7EVUKeJ8beUC5IjYu+JK8U9QeLf2M
OfTUMrja4crSNDUMLtKkq485r+KdMq9aJvbRSdUxY0xdl00QEScOrZ1varnmHLzLFQZgDYyc6evE
CQQWPi0t87BpJ4hpeRrMp4lJsqY7wLOmrZ10A1v9zjhKI8QAevWd2uQpnb4akLAOOSMHOWuLQwcU
UlFM/VE3c7BSrdpJMzPvZanWg1+IFc5CGFMRadcErtLCes4ZmfEdcJUWcDTp+2l3+Wx9qyaT2haV
1ftMlafKB8+U2BnbdLPFH0gQhhGbFeY8fha4KZHQs0X1XPIxnM1FETSsCFKmV4Dw3d3o1q+Lezdp
OHhb9s5M3NfAY6KBtUoxk8pJXZLRdYz5B7IcTB4+RqtkwNprcZTYBUSIE5gONF1lby157A0GgzrK
AdkVcf6kzRM3IhKNLSaEZft0qKvqo+qKl7CpKIqYqp8us+7aeMxFfLVUyitdEniNu0FfMBT87GJJ
ejtxrX01aZJxTuZfI4Z8Zq35O24VfYzS3L0D1sqIGkwPJCzmczjKjVHY6VUp8jINwTN74hnCHRSz
yH0cU82b9V288nEr7Sslki3wsHEdzdZ0aA55obu7/8XeeS3HjWxZ9FfmB9ABk3CvVYXytCIlSi8I
UaLggYQ3Xz8rQd1m3749MTHv84JAoQxZBZd5zt5rJwvSPDqamxj62M7r9KM+ihsTDd/ByH9ZcYXI
ucOQnc8UKjuGlnxvi6ItWhlo2CnjacrNROaZ27F6MnXwYYvIHcSZCZbrgVhiDfslFs6nMcbbUhkQ
J6iO49V0hoBrnLepS94nx3EX4Q2CqzjI3ZTC6SFA9JNvFjH6Vmsbp+lZ4lG8MErm8jX3gpTG5jUp
pp+SsszZLeH5SvJNSiPdDMsg9xIB4sF1nJFQQfe1seugdbEQlJ5160b960Tt50JG17ylL9buJ2BH
vvIBhybZlnNoYQ1u2vQGW+bWMYGWUon/nmYzIGeT5Dsmjsu19Yq3dLZzAtWoSpkeMwIRYozWZP6A
CUvcOEDiBOXrfZYa+YGvcuwAhTyODSf35FinhCSNW12LP0PsT86enL53aV1fmxKLoRdJCRvcLnaQ
rTaWput38TgjqVLFSqyjABCg7aLWNmMoNw2jOAtuxGaerbukdnGZm3iGbcOdjr2L1r+I/UCMZGak
qZhhmt9pA4lZyOf7h6TUA70xT9wm6p0NU4gu/6lsfjWRNl7ZeT/HOpWHtFpoZviE9Rna1dWH5OJ6
L/irgJdmDPFdrV5u+tZ+Hk3kUSAESsvcCSbOe/QHuk47AZPREIwVrSYvbuV5GhrOUIzReXdWBDYG
nM6V0my7tzw8aq1e/3T7+ZE8V0L7YgQYzovO3SMT/UumTfahHtmjLnNQv5u6g5O81V0hHqTZAy9L
wnPo/RoWGpRTKja2TGoGwPVmAhJ0jjSVY5KQt6kt/aOoontKR+OBS+HG1jrvU4lvf28vHvE7wAVM
PFgP7Zi8JVl57JgjofjnFj9m1ecxiSl4cUrSl/9eZpZ3UN3CXTJOdpDo/kviVE9GV3Z34STh3cDL
7605eolwJ2z0TDws2BVossQAdEDWEDaefJF0CfZgCaIlu5DhFW4W6X7tDeuxTeNdDNGHsd0cBmNP
YDAjiN5jbBiVLp7csn5ILX1kDlSo+8RwND0xn4bx6nbUMQki0ohnGgWMhRbudRYHjTmD4zbiG4KY
j7YNnN+T8AeSaslAjYSKmrEcq8zeyw6ZapOPRAIh0PLqW/usCR8lfFg3HIIqeNB1r5K4Vlc8tsLF
aEAJ3FGzyRinyRJJgWmD6NEibt+Exv+Jd2YPXS0kGlzcNAbV0MFbfuB5gfzoAeMKK3Jo6hcxksuH
LDDtC2cPm9/mmtjGR9E79/Y4VzSXBOE3SPJo5CEXTfE0McBWdvMtah1FDiNeGYd7WGFydOnZGb2Y
qddlt+FS/GByFZMfF+1dx/8+SdOiO0Pesqj6HaLW9OQ2b/k4pGB8EMTopt9xDgpoweF9U1jiqtfl
Y5YxwctmYPScenee33+D/LodWpKWZs37UkOZJEw5vmZ0u3d+SrcTaBNkGfc6FHVD3wOumtYBLKC2
dJcxbQ4IBERc5iBVwmUwWN2MTbkCQzYw+hvF9OTa35Dm3CaFIBTM0vozZtdiw62ETBsAh/4Mg0G3
nSPceQZeLQLeKRpP3YLEN5fVJ4JkP8t+PPoCWS+FxXw3SC4CBeWZtFd1e5VOnLex2Gch7XpnKrPd
14pS9Zd4ELy77YNGH3zcjEV0W+hyvHSd2KUNeuV4dLjTk3oCiuBaGEBKlqRqT4jYSBJMxscxi5xT
9tTlqOPTOkYvAC485CDZdzpZkDZa/ocZPxOMhucMHOVxSog5BGSl49GsDqYJZ4M73w+GDchfPKK2
TNfCxYL2O6HcjDmCEYgcQFilbvGYEb13CG0fmdPSN7T1SfJqquxnJMhPKTulxupcfhcsDS4C18Ab
DIqNKdri/GEpBETjBLAB+KFHu+Bu4CfLrWBCyEW73w7Chcbtmj/KkYH6NHnVLjTN6EvW3TX9r5Cx
+cNilv5tqy2ki4Ud/3a1gQdEJIfZc7g9kJ0DCRQaThdSlhtBrdz1uvFazDO4s0y7a/uh3zLiv2oG
t+eBFI2bWmZHpJkK2wupB86xEeXmYSyNO0wPh8YkJRBxF+FCb1n8fXSzU6FzNklRW0EEgcqtxBED
YrztjVEcZhNzH1daBv9p4R6MGFemyHzgOqm3E8gzL55u7Psv6SJ/lU3PEJlkmLyxvvp2Vf60iGK1
iRyam+omjd10A6vrgHuhPjTQC2MJ3WnB6Cq1Kd4vtsukCJ7oQBgEvxThJ1wuChQ0W+ADzm6oFF4j
0dCjjo9VyOWnA2oYEf5IUgI6icSKXt0ZXX03GCZEJ1APxGswwfCzPeygq+1E8T6dMKf0Wb/xmDjQ
3piIpoi0Uy774WJky6Hv7ezaTy8N4QgnnbHRttOSYHJi/ZohIN0WBXU9WeFwk9g1L+OggZQZXfbU
rH2jZCzOQKwenDGbd8O4vDLa0AC9fyfdRSkpVVeodM4RuCo17x535iTICk+5+c1G8WCp8Y3Toedo
mySQY+reOpTLQ5JbNulg5XdTuGAKGbpDLQIzc4701n6kTVcFbmOkEGY1SmJMP4wQbITvmWdQTqdR
0Anmz7d7WeaPECXulyEb7mD7pEyN2Z1pvbzSrgSjnadvi6ufmONxM4uCOeZbMMBpHyEgXRXeTNo2
SV4tIgDSX07ElUZ4kXvufUAlmDKS7ZFZe51S0Q13jQ29tu4OBAa7z+CUzuqbBuCTMLlWtLq3o0hg
bwqzr+7NmNKJm2hWkNdecgREfqTrTtPYpKpdAs6nzgMizSi/+iliY8Tiu5ZonrRLr/lkZJ9cUo+U
wWZdaFpaXG2XeD6qxjs8tybduWTDILalK0mQp/CpEKwZJU3FZD4pSL3pW6+6gCfcmrk77F3pfEsq
l95tvFj3vo7WOaWviGqATkRb65dusl+ILbv4eTzsUkyypZ0WX4qcfd3RfC+dZCAACE/FpDqdKMkD
c3DMZ+IirPmuoUV4hupFIdj3Mq7MsC4pmpSX3gE2m9RPBMmSEg66bUelruh90n0oenm2eahtB2b9
UEG0HElXyQcXe1E23WcmNPepI7Wlmu4cTylbW22/oGwOaoaBDOLeYBLRt6SOOfY9+UY+3QNHRnBV
HKSVklhZyHMMUBoqRMIYL+hSloNfkoJiDultpHmPUNipWi+DxjDZp3DXCYpfDmBMOQ3jnmSl1lR+
D5nNSJXNE8CA+nZd6G4aJIkdDLaVnIREY11ZsX6QE5dZanLQXP20+RIzonJmsKt6SBWnji1oiV4I
RQdh8JT35jUmsySzKLlaq6tHedw8spcWG5mkVTAVKMvmPiJEnevuuXIYO00dHZA5Onplae4N9ARz
tFy6NP8c1bZ9NRGBH+i055tYz7/DWaiBuRBGC00ciTMA9p05YqGhsTnnmR7Ug3mdJi5MlaxP2udU
oN2QWjHsqTuPx6Tl5m5aIScZpqNDTioP7pXwPpoYeUdQpGlDD8ujlXceEb7WNeoz95NfQMmGj2aK
z9JiWAvqUi+Byc9OX1zTzjv34K48C7Br4hTFWSTuPcxC/IteHfhWURP/lGtHe5K/8Mz+hCbn7Wvo
qIF0GxHYyexSQcEzEi+VJPcJ0J9pv5IPjtCmSKliIj/TNSgtDVKUMnJPXuZ8LZOE6lLn3/TFEn1K
aTym0BIZFnNlzJ/x3Y23iL9MAiZNO7qjE8KMrvSIUmA8YHDhpw0bNEtEqqRUxcJq3leuCRe8SI/S
ZKe3zBYUZ5bbD2mA2z7y9uYEN2fBLUiDjPLd3GqHtkYeWBY0OGriZkcQPYhXL9FC3DXFwk0PlnjX
xNRQZAeHmHJ3bnlQm2cSsM1+4j+Fm2mSi0YbkGY1wwONzu6+qR4JhkeqnCTiqJc9uc1z+dXxnixE
uRt9yK5VDqwqLKluUFf30xPk8uJbkUOFRB7AoG5+ZMpP4E5KN8bwETg0oQnzuWkeXQ/Ad9qeqLZE
OyMd+c1M+zxi0NkltCOYI+OwzPT5bolzMgryh6otmSlN8TlGznfwMaxurLEd6IIy6XXQ+xGCuTgG
SSCpPsN46L46macd0UGTb5xod+SQQDy3ue4uBWUz3XOCSsj4aXBGd+vJ5UFMbRJYVogKs1I+abtl
6Lb4l6JPwqMqeU+S/MmkEz/9mbl97pfHYayMAywLkhfymZg643NGZCTQdAQ54EZnrkMshI4bu3OU
qWHRhxakOw1TAw9lFiFhWRerGgNpwrBs8XXThI7RGDVWCjHMRKV0ZsZBwyepGLDGzKdQh5XEdcAG
rOkL8dT6/LpopzraY0d65l+n5UtkR3mGv0Tp02jvY/Vo3RRRjq5hMhxTJW1LBMKh3K32ArYjf5f8
S3CL3Z5RJ6FJqNa1mHQJtUBTiAAkxQaTjERQTET/nKlw9++Lz3nH9/WU+qzU0ie3IXEuHZzlfZPv
wxRY1aj/r6X+X7TUtLUM7y/C3f+g9HyqKDv91+57VnUIfN/5PUpP/fuNv/XUPgJo4RkOuTGWbQvH
4zP/hevRxR864msgTz6j7RUK9BvXI+w/fCF04CMogV3aR0B2fuN6hPkHTB3TwXzo/98V1Ybl/t0a
6qPKNnXdMBzDN3XqKf/un/X1tuzCELJOqtGdkABtg9LzyLw3cfxObXZqI3B4MEVe6JUQ/DSHcDLa
l6XQ7pnJu6jT9JkeFCOjwXH35kDd3jjOWTDn0BO9aLyPeph4ybKjr3/G6AFEQSft1SqXHTY6ZoGM
6ug5eTQjiNbt4ZWimH2kSfRiYWWKaGjT9Stv46k81LV3b1gUnfVqsU9Ww73f6UOkMP5XveHe5VfP
6YLhQUw/iEsGHi76fV/MF1FyyoRU/bPyamcwr4rYvYERQMylSQBGl7xaKaPT5VhKDZyh3j6C50eK
B2w5kGRHbjtCARv4Xrk52Vd4Y7LFheEVhIoPWvmLRCcsxtMlqfYwomH99Pf9lLtUt9sTzM+GAAiA
NryY6EECSIR4Jrx+N/bZZ82NrE1p8Z1tfJw4fx6WKlJFhNrZ+pH5YzFEMHcjMRm1+QjG4szI6FM3
Ari2KGpQV/B3XqN96+zhSdbl9243DKgT2pnua9o00OzQtiLQCLSpeTaUfp36SreQomr3cIqcZORu
59wAA+8Y9XwmRPOGGCCsd2NBxB5fN+NXaDWJcLoc7mUOGUPiXEYeFR8z8iFT+diVE+FoJiOIPrvC
faIBO4YIcczkez3HKhMYawyT8p9Vfo9Q986O+k/ILvcOn7HPellD20saCMYw+S24htGAGjvVtNuQ
Tjsd7+m1KbKrpiTCdZ4nlK4f8+RROj/0ybkZZT6eiRTYzbKaHucJnOisAipeCbJBhECmqOzDJ5pO
9zH72gwTKDwJSa86EwFvAk2MBoyJXJYGjQEANc7j594avWPcdDe0JOVFusMTqvo2IHfjaCx2th9c
SIA2dYmWnYlMMuNQTg2G2RNVdAsdaeRh9KvqFLPQVooJP1tJKGcb31qDQfiPGzpbQP4vBUSJjLnM
ptQ/00f6Igmw32YD2kzT5R5Xlj/mQfmob3Cq7j3ym6FuMyIwHLfHYEpJq/pUjc7jUngnwPnJZgb/
1kT6rnXQJ1hReO/Y7a1Z3rpalIDtsx8Xt5q2dXW0obdvbKvpGS0vtJgo002jsbVAQNx8LFonEbuq
5CsWXgRALstKTuhxfsEJShiGEYRe99ZnFnoSXKmbJa+T7VwXz5Kbns+8IugIpDEW8bW2fHCmMffk
0iWYWSIkKQfrIe8GJvQ64fMJ4dDA2dNdOVOEb+ITSn2gscoOsEr7MTT9Fvl/bNPoiILQzhHanNdF
L4jhW9dataYuxgFKpZffT6bcpuu8IKSvFx/r2iJtOlOMGd6f+8vHFdi5hdS7nTQF4pWxM44cmO+P
soafKYAjNO8ss+pIvKBzi2oFiWhpA0MULYp6r09+uDrKa9nrNZrZaNmbcx6jFKNkCfn/GKfYWzc+
Bsez9CtUMsv0e2205P08Z8b+Y9P6irTB+zUl7v7j9Yl60/qymXvJbrEpL5MgWp1NL5FnaS0HMnfB
DRH+yChHbdPVYn3Juiij0D5F+uFjy8erEjfjXQyImP4I4/2d75/UrZ+3ftSQpI+RTyHcazi67aH6
1PZ2uM/KRDyNhQZV6CDHLP1OndDN0YUyuLa+jtUzEGxyjevEO9QK32UwMUObOIlLMQyHHkApVYzq
aZzn5qZnJk6UTXm7pk721HI3DRFDJ0aY5QDFP45oLsXDI9hDTCHALaQm98xENioB83YpQnJQ5uGp
SDQaszCLNqTjgjNecg/asVkfzah6hpo5bukwXTUpUaMizglyyCsMsS/9QvaRD5xgBssQLi8M3Ri4
al8Xy1OWO5CZ05R2t1XWnggWqc5yab9j/nePWmm1x2KuXsXEVL+z6/gYt4NHUlu4LRw4vZRhnEBq
XnHSvOhrPfdv6HjbR0cPqT4o6a4HexoEzdNS9smZINL7PlQRJFNXfSHrJSjm+LFI45DBsNMgo8LY
3br6y0CKyyGLoONkPjfc1oCk9ZM+V3Nrxg8NR9d+LNB6op1tz0Y5k0ZZ9jXd6g6jNf3iLVcSuKpF
dBJTHR8cM7wIdZ6lKukyblrkzOtjb8V9+ycIPHoBtjIpz+tiScK7YSDcm9EErLJER8PaoV9cAk/0
hHAPdsgp0nJGuu5gEHt8diYmnajuGTgvyIp29oTStzHRPa2LUFkZUl8djB+PZ6mbWCDnQzwBldtS
MpPnddFxAWa0zhHanB2Vbzq1lGo1rYSfJn+nnTZ/rq3bPh66i/ysAR8IdDXit0qSHuc1LBTwHw0R
gEkGjQV66vDY12ext6bbxER2VHQJMHsHTa0s5+SEx7jGzsLCJoqJKYda9WxPnj3L/uI4g0cDB3+S
zajAxDB6QhZKnVUtEuWy+XhoxEzc0BIMCP2dAeCA0va/r8bK9bU+1kaBej+TP0S0ELlKSPY6LeGI
5GeApJjjZ5vd+TguSmRKHGw1j8zy08Hervt1KdTFMVa7GIYdWB3HZ6LCXo+hkPMLy+OgQk0/9jKe
FDQaarGurU/kc/Zmz3oV+DBfztVo/F6sB8LHw3UN8T+eLznR3FX7XauG3wuMbeV53YY6iNELoZTR
vnDq53XfCxKtfh8GENVZjbT2JSQGJHBdXZ705LWN4DaR+yWY+pUVukf1s6qfbF10rkUuXImA7WPb
+ntHaWsc7Kk7foTr/i1h9+MJTRnwFudrXaWAhddI3fU3XQ+3dQ3Hr7PJQqrFa7rux+LjGFy3rUee
C/JQ58Q6DJrOZDTKvbusrODlKvvAusjVJBZDNsKn9THqDJAOSf02YnI6v++793MUMwDhomrHJcxe
j6aq+P6540grpjnyT/vQAqCVjkTFrvsGUjrn7PuZ+75up/KHm9KqXXfMxy5ad9vftrmlDzYGNzg1
IU7h9ex1EtTfzrrv1sfrM4T6wmaI9c9Grv/r5G2I4iV9j8cI7zD7J4gtTgz7Nslq9lxPmfVUii3z
9/n1sc2IDOSlpjisMbptaDGORkbmttMBH05zFqtNShmm3l+gtlUR2IoBhsaOimp7ppNNc/HPtb9t
0xr6iBpjd4LKvUXdG7tk7+bUzad4aS70WA7meuFQ9YR1jfROjHJ+823dhYa6oHzs0fes4fWxTErn
2Kba+ym4npJVG8d6AN+eK6WdeXgrhujYGB675v06e+vT1X4/JS2HWuy4pCFKM05Jp6WWZUAxD9aT
0yFs/PebJOa9MkV5vO5oiOIOmVzqbF0XpBbx6WhfOHj7jBmIOit9YK/Aw9fVj8et52g0xxFyzOXE
Mfe+h9Vulmqv6+vGYuggVXXpXv/z8mz7ahCiHq5r62K9bq/bQnqeIaS348flEv0h7qL1yvm+yud/
Lf0oVjGQKFnUTaZQlxoHy2hx9NavMFmT+mLrc+DYlmB9xWQwPjquq+tTjMN+v3d9GJlE321NR3sd
JLnSr2GXUWlWX2lQGtx17WPxT9vwznAV/XhNVKif5p8+AoQn5bQl/rV+TL6+L4z0i005+vCXt/3T
e/+2jW6qs1taIlYT9b+uz8KD++6OiGvXRySvb0kRlTujQV1FS3rBisbpIyJuQOsCt1d9/tg2pspZ
beraHlGFe5iI1Cq0vjhYjtoX6zuiOWF1fcv65n/6mPWJv7zHp4Ngp9a1VF8+bqwvRmx6wfqq9497
f+1Ani57nF/DIG3wsD6/Lhz1/74/OyxioxccKJqQXCbakQNK4k+HixLX46kF3oD9oiqbIyrHDqex
256TGJInPKrDRzlvWm/uci0CdhWRBcsnCpb1mfDm+lyvo4TY4Z+JwuKl0YUdhOoMmOMu3HtyvNaE
dnOBM4tNUyQAvWYNvSIXmfKMqfn3Yn3orVfedWPqFwaXizTZJepu+75YL9vrqlyjxL25e8C42O3p
TP4shGwC/m/OG7Vw1W1hfSjWO0JaPmMgLBC9uRVBdlx5BqS8/GyEf6pvsG5av9C6iFKoeUORHzqf
Iv2xVYOBWI0SEnVr9HyySD8c5Ro3BqZ66n6np3m27ScohTE4KMYKqxdY3VjXtbYrYloDu7WCaef6
V3tcRLCWMltVz1zXDBsGHXl2x05deteK57rWOGLb0B88rm7WRF3awS1xCCJOJLlePR5FTlHJRIzU
2Xp1TNRwylXDqcK0BVfJ8KWDYksosRosghVikrOu6TYwFm0zFhbxUqn6nl6Nh35dq/li+3Tpb9A1
xGZg3mAy4QRarfRq4SCCBrxI+V2qQQUmH773aoTGRmTo9IOwa3p9WOAuYhpHoukeG61DrjKhVvQ6
OBtnLbqv7WrarweOb2DQQMPP9XRdDTuTG7IIr9iCVdPILs469ax5u672akhdmvp8wLBzJC+pPK9m
5HWNfcR94WMj3Qdt1zcqluLPive6Vnipe1had/+xfa2EdxEq/64NKZEIOPITtr/10wY1pFjXPhaR
OlI7o/2CaMIL1g8CssZ4fF11poIfXtDjtprBPnaCydglHKIegyJqLDUGXxf1eqjZMQAVXMc6rnQ0
mepZrUJM5+E0/8AbgHzBM7o+tkvBagzMnp1rfTcH81KijMe5rg6+dZFQI9QR2Ua/KPbVgUmZk49G
U7qUhN3UspzOfjROZ6DD+M0+HhcRXbKMkLewQVWVpt2Ix3eIlc0YQRVDT7Ym9BwDzy5/lGX92ygf
hbjl14f/sS2lr+yPeHLH62CW1V1NmuZtTzwCOZIB4xoKRUOy8TMR7hey1beIPz+hHErhw4buPjYd
B5ZjVR5chACBBKWwn2HvBo3uLfcE28w6yBZBbmku60+yXbxLOlVPiyCztE0AC3WW89U06IuPkL6a
atHv+96ornl0lCEccqV17PEGXCaDaKLU5YSIYuxYM8ZSUIi5R1+Zau5nLwFpmA1IbtrBfUynejmP
bmdtBt09jwicNxNRKwQvLA+kviXHunW7ixyH62DB6YIwzmhhtOHt6GinHO2md5l+zG1aHx03jrba
aKFWn1rrhFDjtgxBo2pgYQ5i5oh2aqfHS4YIOkqITqMneov5/prCjaQUPH8ZIcZuR3ectziYiUHT
pgpAkW6cOnO8o7JVX5rUqi/rWp/Vb61FN9QGgXYlekcNcgsQEQg7dhF1TjITjHlb9w0xRXZtnGk4
In0MQ7G1c5HcKm/gxmA2vi+ABSs5v26JCvhzHB3LpiHI0r3jcjbSG0+8/WzmxdZwfcQEpT4i0hqL
OxKQYJg2qgwStTs71ett404I3aEmADzEdIjEYwfeMt2Ca612mufdWGVT7t2aKBzobYRKEDrjyQdb
ak+5b3UHYsQDo6OQWlj9DxuPjuWbNNRRgvX50m5gsZGF1MXKuYBcMhx+VgbIidnYessod3VoPdmK
AhricD0Ke36eUF8GdUpm3Eq0wELiBTSsvlWCfmJf4o5tqKzPqf7qtBRxy+GnjJAxyEWnwu8flymh
y+/0N2VLbB+9fXPfYIK+Lnn6WDtA+i0yZvZhC/K1tNEVtYi9mrHMwV2W5q6YWyAD3CnwLBP40kUQ
nX2a8hTBt9iy7ION+0VoZr9zbfzvlT5bexQvC9GsUa8ogv0e9N54khjOt8UUbTC//RxyVI5o3RjC
XhctfcM1GNN0psapG6D121huWreobixLSyk18YeljSwxn434FqP1zFgWJxYaUMK6epoZiVe/dbYa
b1oxyXpMMOnxVxBC0fGQfsbdvIP3aE6wB62uOxLGrHRbsLKr3NyFiRFYdUt/jwMUSKF3B0Hs4mtO
hpe4O+q5LE6IUF7lpKKmDKvb/X/3bk3K+F+6dwbUIRpZ/zMJCWLIv3Xtfr/hX107/Q/Ddl1DeMJy
PxhINPMcYTogiFxM3P/esbP+sInk8FxheT5NPfGXjp3+BxMwBWyk+ydc1ef7V/THbxpQ+7fHf6Xk
c8n494QNzEqWZQvLMRUMEo2g9Tfi7Vx03VC6iXdGYf+FAAxk80imcK5u+9qvtnqYfvbMObkiRb62
ydJeYglHzZ3N71pqwRStZzRfsrohlWe4Su9bDPXsZDGKyZJn+D2I4vNfM66PI9Cxn5P7rWs0gyKg
uwW7oB0J8DafLB1EsPSsi9QBpg6zftuPz2ED/qAocTMTfoGQXrceZldetXY6U1SkJhElRBGU2nhw
8GMyxvM+CclspKEss2OyxVTNu0YNqAXE4Cdbgg6yeo2ycijA1jRWoOGfwKMN5rvM3Bbvp/Ml9lP9
rsKnTqZ4HkgMdre2C07CCYmDlcJ6qEvnzXUwJ1OWf0tIvgiWxr4maK5Pwmuf62lBJ5e3K68Wqz+a
1IsQ87EfO/ySlnab9A2qOZSHNozksDQI+NG4XFsYDERfvMKpUjThY4QO/4Ekef1k9FSFrLzGhJjR
9KzM9IBh92x0g76Hal6BXkHXUiNdzTVi4A15R22Uejk2Mn9KEBLjrpwB5zSSuERvBKBdyXm5NJlF
4fU0d3hH0LwcJpswVRdARRIHPmmmRErPr44GBZG0aQST3Kg31lTeiqE3DpOTbwkr+Saa9hmkaq9M
1gcKBMXBCO2fhI+ilMqdlslMCrLBRKXjU3k5zGPmkA1437WNyege5ZaxPEK0qc8taV3OTD/K9tJD
nrgXKw5Mc8D8SD04QLFNCoMQvywLm3U4dhdICNd00ogqH7298znrygj5z3STT5rLvTV+RRZKYJKp
M1/JzDM3OIiyVbEngnA6JtWbxr9H80DHiDAV2kFP+68MAEZQQDPE/27cGQzUT6ZpXMYa0kjrRnmQ
Wk0JMRSkx2K31j6BW0Fh+mdZ2SnAchOzfBT+NGiCHi1KCdsMuxQhEnOy64hk2krNfbBL4OfDWKug
QdvYU38FpBJPx1zQH4wWDLIAVqG5dKdCq062C/N7MZ1gnjdeVYVfqvkONVv0QOaeNfg7I27QonCA
HWoDM5f0XmzNWi4zPpxBM8NTYcqHphkserAMplKDjKspv4m1PgzsEk4KGRNoDEsqzK5oLo5Bgg5n
3IR6Wb8wSexP0m/KXdclX3oHVqqAEbCNMStd9eqHNhED7g/F14h28gYwB7rzxorPWFDJqrRvdTO8
Nhr4jIhIPo66+avlQaPImZ9tNVu7Gwvhcmp3pJvQ74z1U0GIV4+kulShboVRIO92nBFwqUNrl1A4
e6YCiBrV3auobT8jW7WbW/toEw08uflr6QziQJmHKLExj0C3ZC8dEinybW4jKIrb+Rv9VX/fooYn
3+GRvgXjnnl2qOjqqpV1sVuUpXXIUZOW32jNJscxjSY88NauMLFU61X7kJvLLxHqOy8rLrCaA7Kz
yfi29TfPiU5ORSCoGcoQYV1Njk3xg//b20WZe2IwpvL2SO/yCCWz3Qodpr1sq3Ge8Du38aFLvuJ+
ocTbkoBbgF0cGDZNevxccNFmYNIVDCErXC2dJHKtlfP2sakEII4QDoNN8+ZWe4zqjsx5GlmE3tyJ
dhz2ve38QEdIt8BIoYQgNNvbRFYjve5N3EqAFoCc0s1I75sW65GfZxJHDLSKzgHcpGx7jgonEXfY
nDvcBEaMMzHSt31Ih3vW4r1fLyHqzRfQWRmuAbsmOxkqmj7R7axxA5mof/NqQS8w/7QjB204RWwQ
AFTgBTHBs9N8o/uER2jiW9adK7ft4n4p3gCB5IesbJYTFOBdRlJSTN/w6ifWuCO24kc1+VcmONlt
hsJ30xkd4JWBInzYn+BIeMdqGLEtNpV/Ij0dnjXI0X2vvS2+6eyTCbxsNemAN8e3zIVvM0+AwVqU
1Z+55+67KblfGj9RKBdSQ+b5mmLPOORl8Soc7VnTw4vS8huRDeIP4Sja6eFLPfUBZXyqDml4zhsD
S7VvAmcllcgvhsd6KDHaTlYToN3JqCTV1p5ZrYtogLFwqLd7ryJu12118y7b5sNnrKvhuU875cp2
p904OwwymVxgzxXFre52mPJMUiVofOlEUJctwrjlPswIdvH7+moQ/BiQ2mmRmuDO9xmxuxzsDedG
ulw7dEgbGkD+2RPMSrOGLICJIevOJG4SYwCUbOHXJrks3VFg7ST3AT8/PjpCjZZd3Q4o2WIsBD6Q
svPQLTtnsJdby0FhOeD33iEcvyQQ0YNepcL4Wv7szYB7tKF+1nVk1/Cw48BV8OF2noZdr+P0cUzy
bhCSuAgrMd7T981vRTVz8QUwNzrNTdLLawEj5WI16FAis7069D5p7VXp3Zjjdoqs20X649nUSAGO
k+xSJkWEPxOhtasaWJ2BI7ukCllQ/QGafhCSCQmjFm3vGSP2utHhjgzz26niBxoWzFWJj6GoUF/c
rjjSWsaJSQBH4DWuf6BZdNBUHCnBeRy5qexOdswNOCEXj1wPxR5Cukg58qaXwjw2n7D+adQvmLbM
SfQUksbIjHGpiU+Ww3ak6XhsmLl5MWYT2zGudlhDWktT+0aAPGPX72vsA9eCShjKUvvUZ5UdAJjE
lyrK4q5NGAb4mb0jMzuKcu2Tl8TRSe88hPTgCTagl/Nr386HmRiYHTEPFJuQq3ABotAdp5StvTxP
+08dQa5uJM1jtABxJbCmaYgane0dXZZ2F8Lq3awtpr7xfprdrO0G8/TReFrXhKrAuLjqXF2xm9rh
06QEF14/gzyqXNwATFYo6jsmkZPUeAqFRgRL8g0nIWp3QBdIkSwmQjI/6jgvbaXEXBdLDiSQ5sH3
rBgJV7OHH9qC9xsnBFVTjHDsbdU/EKpOVthLf8RLg2HHwDMYk6bgJj5m3B7MWkrYzKFrPVTRtego
dGcu94HMJukE5tGWjPn/Zu88luRWsi37Lz1uXIMWg56EFqmTTIoJLPMyE1rDob6+l3uwGCx21Xv9
5jWBAQiEjgDcz9l7r5kpcf/WMwYHoF5plxeJIrPl7+j26ypMbMLqHIJMBuJZrO5zix8rlPFnkdZ+
DrM+26W/GrR44W7Sao6IBqC+GNX+jYnAfEeYAHgd2bNVa8zqf66pTbWgocOHkQQHTCqUPOVCNZ7U
2mxa2jGJtu0QJufYp6NQBU9WqKfnJgwzkn1QwAiZMFhmKck6brStHIIUAWLiRLXrB/VyRw+PXkwm
ntJCqKaSWlhAZvPVdRtXibeNQvfLJLt/qiGID5fkEJAkzQZjEjYC1UoKWoBtbdnuVePIHmDMIfii
eN2RswP0LMcCJ39vVK4MoFJHX5Ywh8EAwqxWcwe7fLM0zJXl16p6gb4jaINclmqHYVcPi6vnYC+m
b1FDhVZ1AdXadUFyIgJc2T2yYf25JmwzYl7oyPxqqTm/+motrWa8H832uisjpHtlB4jBVJtNfRaO
+ljUZ9WZzo1jJuHO/FTihzjFTmsj57BdWqppyVXKjM9q0cm1zv9oBI78eIR8lul2TamTOUola4DT
gMaNwc6BEDsqgr8WID9HSeKpdlmwfC60WlIPYkItR/mbS/h/NoSbXPvO/uC1W93t3kmWp3y5ENW8
j4GHaLJAfe02+zLfVW36qhKqL6YN2bf/pjrNauEZJadLH6UyA0fOfaLDLEo4zipteKduIu6Qg0f7
yV6wNYZd+xRQQNupGwelrkLzve5Jwl9f5AMiJ1Zelxmc6uyh+tqtrN6qNWP2af2obSo2L4k/Rjv1
HanvgtgyOhCZVezc0nvuVGslVO0UJAVeQvNBfTN//H47mVdRdykRpbK9oQ7xAmZZQ3A0RYMZXP2Q
JyVTsFGuHFoGBJcPRLXjr59XMNWoJDATxEemE5ePQL1L9X5tGRl7feectkukS/GxQHxWSxVajByt
yn18mFNpH7zeeDSYEXs20DDHbBl7Sz0bRMpvHQI38Doo3WhwznP1WUOls06lGo6gtGkVIJDT+Vak
Xm6SyrlWaugwcpB6L3V1GQm8EGL77Pa6mAIkrZ6RnMn/XQV4j7culUx8fwddqvdMZHxDTPaNCG4b
rbkzkfm1Uu+nEdvRIFSjuUPmgulSWbWRtVbPeP25YtLAkNpBT6oIDeSEC7LCabhNERmSx/CiRyha
cy1j5jcmXwr9hYxGmAMIFCOEiqZULKYWfwGjSO9aqWakNvhIHJEjVY4kI98k0AjxqWJAdQfri5Ca
yFaqIxnt7ITUS+oLyskICeUYzgx9EFWmUl0ZIbPspd4yQnjZSAWmHKhSpKdURwD50dC5vkJ8PIKo
L/eGZa6NeXoICv9TSuLJmkLE2X/TqBMAVC4Os/DHJwfk2zj7pNna9m3e/j2Zj/7yRI8wwaYhNaSI
SWNEpUxIUJciM9VElKHAwdcR4cVFstFQiUA85ob456JW4xtrn1PqrWX+MCNjpeC9rLBzcwLNo9eO
2jYSV32SYv4b4k389YRzGb3Ek98eAznVk3pZw3crPq7+IYNFxi+LHEIbeW2IzFZIve2SovWcXkKp
w+0R5M4MMsAF8JcwZuxLUOIYM2+8uv6MCWJrSFWvnjKuQuZ6XHriDYg1sLPXzhk+da7/feBDWPCt
rsSIUjhAMtxK6XChPzU5qmFrtrZ1u/ydmcyphxRtWzp2jzZ1/dR1Y94XZAuQZi8CSes0mJ/nMJSh
kR1MFee9ba12I6zmiCwPPjtS5wLJc1ztgLSeezLqMVR8AIWGPdcH8QbbOAAr56ZBPN0hoq6kmhpS
NL0HqbCukVoXUnM9gwtAgU3p720xs6dUarOnzL3NZxtbJLJtD/m2hYy7R86Ng36XyVD7AaE3npm7
uGg/L5SpM4TggVSEm/yPFqkR16VavEY2TqF1X+r53ZiRccCYdN8iMK8QmvMqV8YQzKRmoUGXFsNQ
qtInqU+fEapTKUEvXnFtkxp2AIqAMDF/Ua5FgqcfDKl3t6TyPUECb9kDfjfYvGurCB6SCZk8cnlP
6ubJrPnaSiU9RBO6FWjrC6myX9rIW/VTBhU+aZJ9uWhgorCyhkbFpeCIHPndAym1C32XyW0zvOqm
4OSniS0NrokxOKcDVyA78/L+QXRIjkKNhBNiIOKIsbKWJ2e3ND51PiA8nxgUgIP0K03CBunWtTy9
h8WEslxbDONZdJA0/D46zKgVV1T0caoQsLT3B4Owo5KIfweWtVt/9W3AEzU+6sow3vs56DZxNdzV
DLGkuJ+ogDzI16IOPEKIms1oxzNEgScQvPNZyA5YNOytjHp9TagDrUC3RAyondKx0W50M7ohqpl0
w1FPH2qRzeugBXXieE9B3ObEMJvDxrMMZE6Tt0tn94ORRbS1xNCs+Y96VORPU/Eyd8kj8+LlxrCT
myooGFm74oN+drMOiG/kIV8np9X3S6tjMMM7tiz2WXimgZ9BW00EPPAr/2GDMN8u6QKcOxo3WVav
JxsZv+XfIpPDZUQEg724JnlMwCdTHrvWyQ/0wvJzkswPXUk1tsisYY8x0TgxgH3hqtHxk6IQOJc3
5A0yVfNGcE76U5CCX9MtBN/0gdeLp7l3MBLuITcnnJxxECaAk9p+OGCUjY5FTFmgJ9AnJCYipaG6
ZRpCwJhGrFbqJfkaMsc2duqvHRXrG05rm2Ti23Si9oOyx7xrp5q+E5hIPQwBEjfiRF4BRoZx3VvI
94uifY+poqya8QOmFp2p8sbX834b2fkjeQ/ZJhsQPUMVvelbcW83+Q8uMTcdJ7JdwTjQTfqvYvDf
uaQPmEDJaUBGdAKSA37nR+YQt4WrnUjvkWsjSfymsJHnd35H9WqXkpvGO6YM4tidu9UyGjQeAQH4
GFrKktBVCkK0/ODBGASoGI2zDKNamHb6aHIaJPOoWbQ3T7TOpp5JUqClzvkgeWozp7hzS2Kj3MIN
10JgSuOZUHQ+0O0r1r1PXIlmj+Rd2dtW3FbhtDZs+3s7eSXjTDHuK4hk+vIOgSBeFUZAPh/hHZbR
OzTXCBPvB7As1M/XYydOTRV/A5mFBbTfBOQmxMNY3mNomR9DB31VVNBWtiZ0AviD/ZVt3dO5w0/Q
eLxhBCWVDvyIgEliM+ADj36WHhrnYBFkdKO5/lscOLcaszAIbAWdNftTmZFQXqaZR7GUE1okBkn2
Wou2PoxJmK7NYrqbo8G+tfhVJ8u4X9JxvrGt0eHyZYpdDH07b0nlzM8JZwlC7WC2GDlsFnpxXzDK
Fn1nnyl4ryPC5mzHeIr46efGzsq9neONf2dW9qkSt13pO6uBTsImFzEcUWEyZwoIQi8WKnCuuSr9
fp+QofYwD3tYRfqJMhkuGh3nog71apO07mOSmA8x4Uub3P6SUd9edXJuoRbeAIU6K8ODURJPy4lt
JPCXSHyvJxErpThUoyEhH89J9mkborEl3i+PPgBT16QZ2vreIx1n1Qn67M04HTQrv+Uyt85oDt8l
geMSt1I+p8Nb0p9Ds3G2PUOilVeHzjq0rM9tb7Mx45r3stcATzA5JUl7mPPh22JMb4ybtsQafCej
ZTVmuf8YptXGGhi3tAnqCl5P540/phjEdTTdaIVvbwsPTUlovzrOXJ/6snaZKB8XnelV0ufvwvae
QAljoOj6jWOlb9gR3hYqHpu613rORUw1Bb8639duzWRAsF4RSTUJ2qd8J5yGM4yyXtScWk24fJ1Q
57SoIlYO6hIl0yerAYPbNoAiC2vbG8ExdEkyM/MUzyOZgMhBIRsbZrUVXldTzLSOroXFAEfqGQ2X
e4pd+94zYkzKPtrFqgjcTSczwMjI2BGwjn10oCvsDTkjFGJ7b2KXAE29qMGYx90ucV5L0G4bXf+7
geNELE21KurY3AnXwDihB69jDe0hjRi1rak60WjWSTLEhO9vhDHfeM3duFC0IJ3qU5F7LfOrGUer
FCb1c44ERMl21LZS7ZhSMPKSS61Oq+oIRZKKk9q+LpI65nThcKbXSg/UtlHvYzRzq4rCP2GaPILC
B1wkJz6/tziBEyD1QeVUPtITAXZg4spQu64L0IAk33l+uibOS2Cgc/LuMNgtrMX0Nl2Kbz6lDBlk
KE6+lzPJlK7Psi8rwj78BZV2gl+WvDUy/nHWjCdB1+E0ygUv4GYxUHyp/br7LTXt+ZgU7gieAnu6
T4uboHmHjDwlfW06QcONzoja9FwcK1pVu7JY9lNrFZMtUB9qhjMR2VFH2l3EVZULgfGyIAJmDnGr
kuz+WuS9nmwWk+A0pboiW4d0pNB6wn3NSC3JPzkjpClnCseTWigJDokPvC1oh1f1TSwlOEqHc91X
6eNDP9q0zTyDorycgSsBDnwYbAJXGc5FldPGmwpw2EFPR75aeKBt5tYHjUAIVGF1zNUdj/6mJZtk
pZAfuSxnkUBnIjYiaJa0CcckeKECxcX9lG6QHPruoiC0pYxQ7ZNHNCYNfCuAZNBJpEEfP/iWB/m9
FwM/fJGC5TUN3qLbom7TNfNUuKYJmou1ISWh16PzOXQ+EZLZiCrCGUmm8mDGqX2pBDWoNWOyMYIL
lwJnKd4Ny5q2SqyiECoIPIwj8gG1oXbbxDUdM76xXjqo1EL5pv7VJgNeJN01xHT1+rRqsvjdboyO
N6yLyros1O6578MjXAnRYTJaMU3I9nWe3hl2zKaiSqhXTE65tExbxrqWghp7XsC8yIXaVAsXc8+m
aZ+ymitxkfM1eeXl+X97EfJDcolcQtYoX4e6ZeaHkIQMmeMxQ4npf7Kb9j4Y5pqwUoKkyfusGkCS
EZOVxUNblsSI8NFHrZ3Zc+lxWOGBfEmrrW1MQYHBmJ6StjZQze7C/oY803Q9+elrNuVvjIHWuTWT
emCSJW1UybsDX63q+ZVkJF7FFXj1JdOlBIVURAC0SJrL6swwn7mERvNwSIjeNChUoE+xzz0zGiht
zj4beLhWizcfBGAz39wvoZ0wOInApoI4jexjmxifK2N416QCF5cIBJRU41PAXEanlF/u4J0iSOOc
VPVnTSMprnHb5D+W74s9+78Rjfi+BVHz32tGNu/56/javv/u9r7c56dsxHP+0m3UGYYLvMmCig3X
6afZm5vI98cG7gaGzQ2ISn56vaFn+Yg5HI+EZcfTLYM7/fR6Wz7mccNAWOI6pm/BN/6fKEdsT1q5
f+OHIhdhFmAQZ2oQfM/L+wOflaVDnBpL0DCHqAhKxOO0GAMKLNc/ESYbnphiUKm3qTlYlFI5iQMB
3I4Jli9jGIkzbKhPRB0iU4eG7zqlnDmnZGdUhoDdkXngISmjrwBrxVzLuj46D2W81f0Kw3RG7s0I
rvXcFeDRs5j2hpyeRt99lwyf3ukhYLounSifuppFptgGEearHrj+vvPcu9GZi6NMtEpc2zkDaKYh
Tize4kfbZK7ekf4ve7tzoK7wFvHRBluYsV8JH7yrMIMVZEO2Iv9uawwdmM9j2Wv6Dd1kf42Ggu6d
Hm2zOLzzIelskXhnW0qH3jZs43q9hAR48t8NC8d5rtL8rEctUczC4V8exsuZUBdm7fa+9hKyhAyH
QacfrKARH33i3Q+eTsPb7rIHuqjf3RCmpZ8QDpj5NyE+jFOxIM3T50+C2QZR/yQA93FLicZfGiS1
HjzPRmKvIv3bopO7Ulak2ZvO8ziaNQbXLHumMfgtqXdtfktofX0ce5p1rW28L8gj1qlX3xk5c9pg
Dqigim5DAolOQzr5ToJgEqGuS+knMnIjG2YmoJ8eFVT2HrhhQQqR2+/4DX1kYwWkvHaIU0r7ZwZV
1so1+O53utm/FCZMkGWice4s0TlGwDr40Q9HywhLCQtOh7H52A7mo5OJbh0EWYzvneIZsNHV7h64
+R1V83GjR9nHbBNg5sHH1rkgQYC6FQQzkWT2KQypBnidC7elnc9EIRKXkjY/jMpxVk5D1TBzXYgB
afEQ80SuRbRw4lFZrBqcmqb5WJKnPlveTTiIW4NIRFnafR6SPlknoe4zGGIkPWI9Z7RMKnqEj9OP
HuFJ31QzoU36W1sXD3WTIVinyRfRrGFMypeSzdH3wA2Pc+3ekZKzVNkxtwh0m7PvjQNlA9XAs8jI
7fPL/CUbwrWMRWEOXlsxM1by3DeFpx2ETlx5kuCpD+/xN4DlJWrUS6V9jHdO53nlOr257gRFXDg5
u2KQWbfNQua2HiGTyA9WJOkwMmhYANGlJM8omv84TsuJAfxIimzjHUQtIfCSfzfo2SYqqph4FKvc
WyWR9x4pw5TiGDWm0Sc0boTj99QJY734SP2nALRVNxLvQ3DMfWhriHNQXojWo07pP4u2G+/dtoCs
7e7xTz672tw/aWG+C8DrlEYbvwBQAnudfBB6FRZFecxHhygtYnV9xCD3nRvg2n8m9bPbEpzVb+3M
/ySAb+eYWklxXldTm+z7HFcqk0TCeAqwCGFGe8uir5IWpNJ5TRMQ38WFPONUk7VDcqzf2pygQ+fO
yuP+RCH2zuOksyPoiQJ5sjBZCaOUItuXeURBHOnDU5F4uIKpkA9eSt9xNiF3n7rSQtMLgpuJEX1J
jUbm6DaPCOimGwvt68rsiVVs+pkIC4S7yLhqey+ZvivGqs4y5E9+E9iHItGpaM8d4dgW6hvRLzs7
1hm8LMEuDFZjI6p1mMTPVdws2zwunztsLESJFR95Ghp7kojK3Rwbf3vJSSsYTY3kVqeHYSZ1Xmb7
alRnjQevMXLmUOPdMD+aVnruS4NxqBW765qCiR/qfzOJSBDHOC+k+z0nEcHvjH68tSNC9+wCcEBN
znCypDoz+AXV73oSzIeRB9TmUuxGXoDV9O05EWZ7Jocq2/ba8mMgIRPkMwOd6SVFDsa5IcVt5vh7
wv57qvLJozdhwQuMathUoc91w2vds0lW05HJ+sZjiilP/KYxibNuQEipcjROha73hwWInJ3ksFXC
NFjza8lunDwnOnCOj/Ro9lU2OnvK/hMnHc6jMuVwg3y+XZdyll9Y3YfpdTChw0U70+fWzgCqnX00
mA9a6QA1HpIaNTi6yThvCuQfQl9jMyYRwvXSQzkud31qlAetRSw8zfqZjifC4KVgJkW8cdwE2Y1X
Wl8CsaR7y/aC8zw0NVMC97ZKoX6kmKvxOdnuhkQj9/IqEM1rZ/V6muWD7EHvpDaKnmIEP7TLqyxJ
HT1nok/2wLeKpWYmMDeMsy+rTeLiOn1xggqYl2t9qsi2w5UYH2Z0q7vWNh8nosdoO66GOLNOrtdZ
J7VWQmY42drM3CAlXahaho/CIcoIJzicj/TrkLOXLIN93sB3bk1aPvpsP0QAjpF6L7d5P5unCN/z
0UC2JYQ37UdtuZU05//wW/+/BqDMjNz/agAqiRrt64/q9wHo5T4/B6CGbjICRYEMONGlIeYznv2V
NhSQNqTrKAQck/w5nWf6R9qQ8ZduWK7LPfVAh7GKoPgfI1D3LzKjzMB3PbyHngHa9Q+t8n+lXeZl
/PMIlBQKcHZBEHiw8tB+2KQh1X+/PiVl1P2f/2X8b72Iaz3U+A/kbSxLU9QcRmk+JBbm59pln/IA
prM0GY5qXR31/9w2heiZ2nkmPEI+yvXx1KZaVAa6DZPy/S4ag4c+EzYIjjF/RM7V70rpqsq6mIZa
13W4+NGA0kWQ/mkpnFCLep5lio46qKXECgRL3qaOUpEh10N/e7jrMdeb1dqkkbTdivHbIGJQXL+e
5o9nHVVQyfVmtfbHMZdX1mmeviJcHUfhr9dVYtYizQfYat4fid4b9l1YtieKODj5bDfT18iDe4yT
cq9aeG73T9sIln7eshBga2icrdW91cGwI4oTTSV57+uB1we7Hnk5XD7tb0/wr27+Yx/efX/X0QCM
9WglXLz910dSaxRebjFqu7tY6ocmyZpaq1W1SOXO6yYRLdxM7NDPncLSEZIGnXf5Kq/f4h9fqtos
1ffvR2RHw5kkv8mtia9tbcpg4NsQAdkotqsJXw6hm5hF1Y+wopCJurBGtSsPVPvU2uV+6idtIv/d
keN/p36ns9qnbmacd24sSixqKyeXeC2A0aHlks95Pc4c7QdXELWhbrj++NXm5UHlC7RI/TU0UrGo
NqJ/oG+jVtUiGY3hKPJXFT06Ry0tn0IWSDO5QK6D7VGu2Z7fkwgNkFOlJXhVHrcHtSrp8VVEOcuA
PkWscSkTgf4R4SA6RhCoW1rSX7ETeP78Z4KAnoV7wnz1/TUsIP0j6sNqKzJY3fKb8omrBdPsn4kB
lqxBXgME8mX+ssw1SeDyCD+igx4g45gIDydKQnkmkdoN+6D1iC3Eb6ms9JHX/yMY4bJqJY+Tg8UQ
wSNyAOQgcG+kCqpQq0r4RE4iQVLFgxsFzq5x9Fv1rkuVCPibCgroxriGEoSky/TM4p7Ar7UHogeV
7oxK//ryPfx4G7Ohau3K365y0StJldpUC6WUU2tZAY6vAzKs/PPocPFAm4tNPoQura9FgV9imbtH
9SlclW3q2XQkuIeJYV9qtPgygmQ6pQtZaXGJdXIaPSSmtqwbIwRn1XGIhamzkoDMzPQIL0CFWKON
ZOLf9eSdyNd6CeWgduuuKsTka/Wi1HfCfBvxcWce1C711V2/KyyQNW7qi6s/y4uXuiuj3WVT+f/n
FClfG1aM63Xi/5MwOkayuB96zksgMxhHezmmTTXslahK3abWbAM3L038S5jHVR90kQYpfRXe3Q4h
hfjhX/M7LGVJVcImJasCC/Js+Fm9U8ImbWCuhNIVeZPSM6k1vwPqG7QRFkusw0p4lvXRxAfzK7wD
kUtFVjjyPBCfX1XABFJsKoa/FmrTXwLE3CQCqP1CRN/8ARZHTGuYU4osPJOUH+6saLkV0tKudsVR
b5LDWh2mzP9S27mEa2NcVmKoP8VRk57Ad8HgRkopUq6reqy0YhkZI3WgNVCRo17cKGXo9V2qTfV+
64ujfNiRagcDMMc+qUuh4DXZwlOm9N/CSqqmXrveaIIs5SMSk8f53GTu8NvvVf06CFDCM0eKA/pM
FQCg/sFyEeD9BPBqXASZ6jdto6puaILu/pUMM1ryZO05GBPVt1LR6SODdnhQsRoqMuUSliJdzek1
McUxYOcwKE63gbrWq+wMtdB9mqwoi4ddnoBGReQUEAXW1xtP/uZd2dYovEzG0A/jmmyq6aT2heX8
3atQh5nCSc9q4RIev+pp7m7GuLDh3zn9SqlDVSKJWvP8CP0aJqrpiKLFQMy08kof2JpsQ9RFMfFz
kAElKpsEqBnIJH0qtpFOswWtDQ539QO/bNuwkNaEkPD3joyNW7eMp9TXr4R9arEoOR8OMIT+TQDO
XEmJTSW6lHkDvUqlqVL0PFXCFQ97uPpxq7XrZt+6xpZejdj6aNA8WfNXCwJMvqDUHaiP8GfXpXxU
LVT4xnWf2qyUNV6tqmPUzddNtc9KoxicqstUkYeyuUJntKh56Muq2vvb41xWUYyv3Z7zHmHO2o4M
qxuzLDqabPxZzG5CJtQ9VqaLuF1IMLWRoQEAA7quHKBXYwkg16yR++ZyKNmrIZNRorCx5c5Orarb
OancIwlJV3pO66GU/v1RXmTAkPAq1araqRZESDKIlAuNUTMDTKm6vd5HbQ6PlnCSy4Oom9Re9UCk
XPOYZGzLMEq3ZmgitxP5INdHikN0KagGy1EOUKLLzZUaz6gjYzX6lPdJ5ZraRK2N5PC6rQ68bl5u
LtS4WR2p7gRxgTHy9THV8dfNy81/PFt6vY8TpBVA6/ryCtT9fnuVlwMvj0Gpinj90Kfahc3kVFED
/Rn/obZD0x42UdjjD5GRIGohfq2pzcWXMmN5Z7Wm9l03xdLEp9whsZKj7EhmEKlVCutEQ6uDf4sc
uey9Ps71qYipwuiR5/Fa3aqe4Pr0au168G+PeH2s62tSR/9xl+txiLkpNScHFQlyDSm+hpyofddN
DNOQ6yaEH+oGU17QGqm6vi5sp2i3oTP/ULt0FbQVyDiN6yF/bKob/u2+qgK5lAjKdeo4oq1J7vrj
sS7P8i9vFzIyrnEbKl3yrHR9o+q1q32dOkmp1esx6uZWKZAvO+VbvR7jYAk6Ds0hqEcLkUyzVg+s
FurTGjVJgvaMsdhpmftc11SlhhzXR6UGeQQV3sZQSnZKl6LSPjwlfL+KVS6KFbWzLY2QvMPG5MIk
1fHXgyw5hLo8pHoQta1uvuxU2zoFx61RgtP1PUKiZFphPep4z8Y2OPU5wgldc/ptQ371ym8xj5Hp
QahGU9NBsC0NSY48b9sowMdnGYvtSQn1YOspQooWrp8cRauGj1BjSRWgYuJEA/3dwjSdDVLdQhHY
p2DRkc3LtbgpnMuaTUoXaeHEpsqrTydHF4EaVaUldfnAMgHF5BElUO1smJy0CxXppPQGqIllp1Za
KyK5UDtdrdPWg0k9t/KMJzMO2l2uE1oPLY+eOkSBPQJXB0MHC2FX9TEBL6WkFiqHRa0VQ4fUjDHD
tfmtgkS7FiAEaJ03W+jipAQY14Xahyat31gGRM7R7ygWLw0Egs7SuFAsULc1XKRGk35dWt+HZCov
x768HKsFzfHhWFVfLuEm6pNQCSfqg1FraqFuyOsIke+AOlhpNS4Lk4hQYj0ITJDn00tgEApSSSTk
/JyqVbVXL5M7GibBbh5JG71oIfKE9xu1pPz9cbAhz9bqbuoWtYZSE2wkRDraH78tin/eVLeqfUlj
0HcIJmdzDT1xU7vk+40JNpCyjOsNam2SHxVAWCQ/0lujvl+1dl0MUnOivnO1T21ivmWQct2+rC3i
MV5mxCTqt3N9BHVndb8k8u561waoKS+5KjwHiw6Rkr82NXWJjNVkr5MX3kZZYK6HxgnV9FCnV/bb
QTmJXEnSbxE9hvtggfFyUOIcJdMJTKy09D9rZr1u0m3wHsTEkxAPMVi1IBCFhWiIFu2FTytwku6/
X/lCoqAOtbJt3KO6qC8n8GaYueRcz2GFoSOFQugoyRPzKSdRR6l+lLTHkPO066ZY7LgAZoMoSN2s
1tQx102QcvlBlSD/ExD/36gFCIfwadX/e7nAsfyRvJZ/pEyo+/ys1vr2X4Q7WI5nBoFP2e23bHjf
/4tSrEcGvOE7P2Pjr9Vazwk8KrkeUxIZNXGt1np/kXOpBwHZ8H6ApMD/n1RrLSLn/7lcS3C9hVQg
cCknQwM2zT/KtcLEmrnEk3YE2bbQNwdhjZA6TYp7pC6k9QTkisbCu8O5k2zdFIcmPmG833CDckkQ
skAJ2ZIpFEu6kCY5Q0RD7AtJHura174rNOQz5ht1tXmDnPOxdU0b+xDh4V4c78YxTtaV7ffnStKN
csk5SiXxaHRhHyF2Bp0ADamRXKR++toLOEk6wKRaWMN5HqNT4psgWYtGIptAfAE5vAnyMoZlSVqR
ZDDpFTK33NdvncCli2JiWkcT+TabPSQTcBXrDpxTKblOdS+eNAafbYC73UsGl2amgyx+hvJrWcju
TQESBFTUDDKqImJoNwORimpoUg1YKQ5p9lU07rUIcJIYjOrW6LYtiQA1Z9Efjut8SwkQ8mCSwayu
P4Yv5PbvUEDnZyGpVkQyBRuTmI8ghXg1a/DbXQ18XRgBrbVhQa0HwzmMrbHNg9Fi9EaDvSJcRh9e
0ba+Z8C1GiBbBbCtAeiWLulbDXXMheCFFwcwF/hN2OKQukLJ7LJTcYPDVdCajh+K1s63ZmW/RXbc
38e2C5kuc5sD3vJn7bmIjWiX4GvF81CjUC+RMJJ6CaMruAvCSX9sxEfa3wcmhLFRssYKSR2zwI8h
byVQCnk2bUVqlHTv7mxgZWRWP1H5N9ez5Jg1+WMG1swb4Ju5knSG5Tx66CT9rACDplnw0BrAaK4k
pA2SlRY4CPFTyU9LAKlVkqgWS7YaSk0LPxjUJsOzHjtJYMtBWW2GOv87rIL8hFyCZBIsuwb6ik3n
ad0h8bXPSRlug7K1HmM6hHx1xQy6KyrPA2aZqaRj271UU+UezXx+6kmGI/ln7I6hZyC3cOsbcEJU
FPDRaxZWn6mjhejM4xk5WwSu2AjI4pjJnNbdZ5CM9ZeKngDyaR9R3abOK3sXyqS3AbUY7hiZZSE1
KZ7IN75E4FWw8ICBvWSw8ToJyQsncHmm5OblAPTgPbgHV0L1DInXQ0qtO2gNSwneowCR71JYfK7z
3RtB8wlCO4KwRT4XmfMxBQLrC03fzCbwGxxe26Jq7j3fHtaTxP4JCQA0IQEaEAGdLnfWpNeixqbF
c5Po3WuyuFjBZkZ9WPs8yIJg0+9TiRr0kxT1RF8/EXvt3OTNozem/l2WxgJ4eS7d5IxLB+89kxDD
ERdiuAzm3rAxYGp99AZefJdJ9GEAA1HLsrvY0sjIm9qDyfe9NQXVDo2YActpnRX6joQICZwbw8o3
YCxakrY4Se6iKwmMDijGGWkvnjayR4FYuTti2cbe8wma6L+mc3NOJdExB0YnQDxSb7CZyrhk5xAc
UU41adpR/ygc8Z7pEVJasydILZnRykKPDD2BXhegZC7Jks2txcdlS97kUIp2tVjwmfob0+zuIkMH
dzTf9URKbkqQlTroykwyLGNJs/Swuq5th/A9w18OQ5/eahaJNHj4420+wFDUEUPVBuVSrdCJ6Rlv
EIHNxwk2QwqGBtG3OxKT0TzGkrQ5SOamSAn8gsFpSxpngkCCpnC8GQzrSQfY6YSCaXZRnEftS26K
ZFeI7Itmo5V0KJ+vZ8n9XDL7UQtIY+8lEzSjEkZ9tVvpkhdKauanWA++xuPkbEsDHu5iDhA+2uY1
asy7QXJH0aC9+JJE2g0Yv2PgpC2QUkPSSgPJLbUBmBaSZGpLpmmFn59IuHFvgTslPf5pkvzTyGVi
QqzpCAge/JEoKdcDhloJwKmB/xFJjmplis+1JKs6ybuvSKu4NuoR9moqKaypLWCZAKhf3K9Bnd5W
ev6kTfpTD77VlhzXZCgI6hgRbMGY588p+tM83RsyBMJg2oRKIlqbGiY4H1P3Ohb7iGy0XYobstZp
7ST1vTC8z2VsLLe+0c0AUWONWLRvpW4n5xQULTAtbYe75XUimGC/GPG7tVTTTep9GAvIyZxUDG1u
Nj643bk2tmVqiEfPygGSLfdWmC5PNhSUtZmFWzEJInlEChmZUtqqQYy/T0bnHjsdUikPS7+eowtg
7tLhxltZkY0zY/KeI3hspuTzuhLUO0HszXKBGUaGL8X60sAJXl5Du0xPWZ29uJ4+3gU14IAaUqtT
T/VTMSWHDHvp3rY5G7ikSvpJ5Ny2TflIdJILd0wfQbvU1apsNZyAev1OY0a/aTOSB8A8QGB1xavb
uu1pRofrSx40McQQ5n1T7B2BqjAnrzLtgZm5jjWv0XERfaePb4tFeA2WrRcLuZCwg7fBi6Zt3/iQ
k1OT2n1hpwTglQ+a456MiOttEiw/skG8pYrALFnMTQ+VmZPSKY0g05vwmnGxkHkHwZmEJnQ/gkuF
WIidmPvmE0IezuUFASwOU+xa0qAn5rwbs1w+NXWmbUWfP1CopWQ8d+7OrPRwExmf4jow0eFxOlM5
jDi5VqmruQDGKS/GKQ65WqYQLah+NpPxIZsle792bz1CFSLhuZsZESPwQqzoknlN3UISsDMLFja2
EUZfFnzsVHAhjSQzG6jbfSkp2sb8tZNUbSkaBhab3cIi2RSMn86zpz9EM2wCioj2XT/k89EbTJnC
SQKFJ7zbaNBJxIIDvXe8LKDST3wwaMubhuhKpPKo+xwSJdNPVYN7x6hassJEtauM6rNrN9973NuH
TLLEI8LMtn1wmqs+f0761tpwNqQm68PYLIDs4VKmsIPYBEY5bBQbyvHEOVsSzE1Q5kkH5xnm211b
OYRSO/DODcDnpiSgm5KFjlMqaF/qB5QF+8ov3FXSY98zasPe+XQkwVTmWxGFi8QG/R2PKdAIRnqr
HGVTasJiryWVPQfPPkpOey2J7aisvmkChvsso9wDyXUncsNEEA7EEuQ7f5RmHZJVsRgNbS+tXldi
0O/zqdnlFdBfLhHiODgAdtzS5ExLkkOkMQapQM3/X/bOazlyJMiyX4QxaPEKJICUTGr1AiNZRWit
8fVzgOpp9rTNrs2+b1tbVmaSTAEEIjzc/Z5rrp7zSQ7ZyXqIVy96ZXWl17GnV1efenhtOd51x251
sF+wss9XT3trfl6Y6CetJFBCpGNmpjdIEpJZIaHrp0zgopREgcZUH7qmlg9dcMH4vLpJVfF9q4TP
RPko9tBIJaoez6cg0mp/EkSErcUDmLnSmwqTxJxCwYrcPTJ8OKpYr66JL3fKo1+5IJH7zxqUr7jq
xGr0GAcTHZMDWJMsXKUpJgwfNEhRZJtB3B/19UZbLU48IAZ/Pd6eJMZGt9DcK6MF8H2rV9drSpa/
TdzQ4PsK5eqnoKlT5tLfhQRo/XERdyJIJPFa96TyWEWgNK/3/qeH/9NzqJkNWFSxYW9/mzUAdLA7
qGCA/h9eZfu9oJbwmNCnPnOIiKDb//3bWppTFPx5DIUj30XQtUC2//2Tf9z9+VB0bi12bTbZ7uev
BUGmlS8sZUfEU+Ov1/3ffksol+y8KrA4XALvM/BN9+fd/nyD7aVSJLW0xgnWnzfeniubYrVFSU1n
s8+xNPZUXanstW0oNMqasFx9dcp1BGz36CvISbSznP38AJtO8qXrKIMODAu1o7H2D/Q/+inp/6nz
J8WpJJj3f6rBP8X97TlLWRmtRUrdt0gWagPZXl6zWFs9Ll35FF0Ud8TocrZgUFlHXpZnT/J6QhGD
l5CNye9sUPutzL/d+9dzJF6QCQ2YIxvELSfUfkCGLApJM+XDUYPZ9VN/RxBGA4nYsPuNChk1J9yg
IY57Wy7J4m2v/nMzrxmnDdXz81wJ/SIzFtrI17LVRtMPF2pRwZieNz+Fn+eHYSKtV8rnreWAhCw7
bpo2UWlR5bIi/T6SitL7g+UPw5rk4PYTxejxIxqa/VaT3/oHtnv/eigDdkSrTyZ2OW911/UTZC29
hlvZ8KeAuHFHtodRhc2OuSLLtyLxT/1we/jnOcYdHpC2nx5uZ2853uK6epvQWZ53WK17L6Jl+wBx
ga/eN+7opWcE35eX6Ug/9WH26h1wXH+YkUfuxx5HEu92Ob6Mnt+5FKZxQEQYR8PB2QrgDx6CB39I
j/k5Mx0/eGhc7Q5bJ++s24PT70ipzra/HNsd7TLu2/pmePqwQbRv02b3kpjOeXLSw0th7F5MwdOv
8xdP9DveEB3mA937S/kLs3UhfeDC9vPzS/DQZaQP0F+jPDKd5YhfrK3d8dkknxDgDgMjmynsu91B
l9hJx8XBYs0exl2NFK3ZVdZDvqROxLEAacC3G1/RCajFlcOy5D7Ox6X2xeGZsXNdloOlveIKNb1P
87WwRsTBHVn1Y926XeBiXAqSH/nekLvWfK2XW904BKE7LQdRpt5Y3vDeAW2aIT51qj3e4kjZ21Lg
jopT40qc7kGBDd+FSaMsuIAdeDgK0eb4wufAX9r0+RiwDvCcJwU5ejqLwiEZ+VqIm1u0xKgaQpc7
PLTgikAsn8ErkiGwu9xVrxE+UePJAsRb2pwEQgLduphsmL8UjQXXW52l9b30PgQuz2rwA0Zch3ZN
+jDSbF4ruAId4wwk3g3B//pmE9qFHWehfF1Uj/4JEIK8e9m6Ah21Bz3czWR0sp14XVjXLn3oWvGB
YYH42SlmFyQehUDkKq75YF4hF5nXLEBANrn8o75gFusz38l31A817I8QMXR++jwjvH1WrjRWV07g
IApQ71HkSw61nqPANz2qpj0+ssNEATaan+KX2O81jjVUpk/xNutsDtjwG/p28c7Ryefn4J5Z0bbk
myz66N3Fww11F6fO/LlvH0XPpXzQnstD3Fw6Ad+c31W5k4VD7ij3cOU+i/wC58zL02ep8RrohthV
i/e9jUx6B0P7O/giWAQVwxx4U10i+dTdFE8ZxNXDN4w2xPtvw2HK7jp5b3hlftAo7FaBg6iEET1E
Ezjozs0VMDS6rWVH5Xv6VvjkdnlOPhgCuFwh5TnQ3rNL3P5huMl/VYAinqWE/mMfkDYmC5yn5Fmv
7ixaSNLqUcIxo75rizf+vEM/Kq/HQ722lh2C62EwssfO3Wl6FzLE+VfGI6esd16Wo/jl88P+lVzJ
u0RvuzOweccRr3UZSBnOjN9Wtpucpb2X8G4trrx3gvCZpOA3px8/MC5CfpMUoloBZ3DCaBcZ61tq
nFnzoVguCBEY8HSP4yrNiTXa+2528SxnTKUKzW0eA39ZLgUWfDpIFo2titeOJxWVUvowy9/CwF6+
/2Akt80Bf19LOEfhhUGZGTsF/Ynq8SSm8nyYk9kes+0oFSlMrKe6erSqL5T3Ue34Vk6d7lA2B/SD
BomtxuMl4+QsNJ94Nqi8gGY+KI2Xy+eB4H7IsM6TfBpB9lL/oQS3g0IIuBzyGqkJMIvpvS7eaJZ3
MlzDqov5QOdFDRMYYqo9ZpQDxxdcvsisYEWpYbTp8xJR+esFQEv53CL3agjEdlx75AIBTHBN4jdo
c957xRkc9cuU7NlLm0O/3Frv5pUzLDd7juvgfMSOee3smzi61/z5iytYl5DWrxMC08LY7Duyrvvc
uo6q+6HcKT4wvcxZizvnBXUkAtL1DBv+cBzcde5mjn1jKPEevnTsv5hXJzZFM76DzLrFt8YDl49y
Lp7JM83I1B3ACXzT0Pqg2VJ+EH6jsGf0cNooWX6JXuVCYWz2akpMfjN76oN+NS7RNjXFva+QMMhd
euM5Y9hqHedXCIA3HAPybmQx/EV9xY4ZDltwnb0RJM4jMycskeYAr4CjZfRPfASVXwb3Mrg08rya
sN29bObNmX2YSieutX6XmiyLEAuOkr+uHGq4G9zYoZE0d4tnJst+x+Ye0032ZxGrVuAavhmf9Ss+
7MuRUS88qZ1ffAvvJYu74A1HThZpHPmqSzs1dPMDPXf8fZ68v6kPwuX3FLjiF4eu3/EpADhyJXE5
ri+fvJBJYdrVwAYFXPkOP2Wq3t5eyX1QvOUZqOeH8e5y9IUn466zx1fTtt6NO5Y/ziNeEpodfYxf
3PHHHVc1qwiee2nmdXbBOszCjo36thKqcKps6Sg8URNbZSG2UtxWqJfMK62OLGbL3cIZZWjxWYGq
OPmZjT3DobFNTofC4SKUTA/rV3bErw9GHsuF4QCePNZn1i/zylmy7rjqF1bi1sND7mzc5bwe64H/
YryzDTtXvHCEdD0DuOsovngVLsKTdOQk8f9L8jw5XxwE/WGCfQZQmoWEI85dvj9fi8HPEjpA8OFS
PVXYgPIlsVCawa3stPI5e5YfOI3lmeU5eDAuncuIVpijANoyZXGsjAurn3bHVZafednkIypOMufP
kUOXhiTecQGGuTNhSvGhR4sxw2BhT8pfMlWSZ/WYRdvXN/6YGCVnSFv5ialy7cfew/hmDWSCfGYa
lDCr4Nvi9zBz2OtXFnft8sa3UN75NmFss4ZyZDW7c1vB462M97emPccsqO/ckPEE6hfuwkeGfX5A
0mTc9QIDunI5L0iJVC/6KLRTyzp5QKYFdmgdrNR8+ACGzxHOm51yx/zPX03rINUnj2GWffOxWPx5
C7biy75vcKO4bb+4rAPD56wUy2FVsgFq6lze2roMrhAfiKKEM3856/vJfFhHqepmki8z0M+K6Ac1
Bu838K0L1Rtvs29y8SbRXnhPK9Xiz8v0QP4gIvHaP7Fudsyp9Tv1YBpaoTchWT3Ht8lMQ4/fY6x3
QDUWuuCU+8Oa02fUd9ZOxeMP3lvi5EaDDP0i3APtjPcTh1hD0A4lkuTHQK4kQjpgV03vqYN+yqJ4
vyhs4Q+gjylq1RistLewujr9saJ8kGF5lEB5vHyYD2zS7QrHqz24C46GjCOmM04YXjzdzvVrkftU
h+P3kROPkn92QgHiMBa8seakXXeA3HdeD75UbCEa/KmHlwyTptojbEIR2DsmUKkHWTrr+ZUpCmGI
PX5NR3o2rXhNAlQ0zCdvLKcjLzPGCYJTqGasalPtBl5pXaryWbvoFhIlN6Mggq9B4BXFjTW56rAO
A7O8VM2aG3aewhYTWPMmakDh3RKZ44Ahl5eI4UpEDDhmJyrouthswyq3l/vwopWuguQq/03zvPDM
0mo8AaZikILIVLhOwx2lH2KadYDhj2Pz5g9fjFmWc+Jsxm6+n6zdeNuoXvsGdCsg8qelSfQz2rFf
5/4gHgKPE933tFp7k+qxBhYF4M2bjod3k3kjIfZCI4VyUHF932eS65p74alpPEZa+cp8xQig60Qj
pz15IPdywqFwF1cXNd5ZbuqXo4P11jqt4NhDAkw+UBRkh0G0MjniLzP2FZGG3MdxOPGB2XEwtvwI
hDf7HZZXYjdbxkvisUgc8o4E6awYLTbDN1kD8MHOiFMIhEcWKEe5TBDSwl1+br+m9jsvKP7dUd2j
L3u577Sj/Ci91zsuSsMHqwzJL2pOeFWYhMZMyOpRURd7xatm4nRbk5HuAtiGnyttEKu4t1rW3eQj
BALNVia2HvDk1Lrn1OcPQ7aoXpzfL82JQ2Ee8veqPEzGUdXAjrtRjzGPA0gvOy3pNb4TXGJLV2Nw
7QlsoWcPp44+yTw+iwQkyqV967jcAbGZQBns7l7fU7JYwe6CI9rVjWm3X1xyJXh2FisY9Jj6OOje
kpWKZ3cEchbdJyj/PKh2L+SbaBaOUYuTHfrqvlmmjJNVuLTBChcmE05upPrwFUuo5sIeWV9+GS8k
Hyl2tndi7Cz5O8Xd+kilhepJ5IkkEAldcrS8oS0Orkr7tTM3rk5JbCRdqx9mdK+jLYDSp1CLWvxW
fAMWxhCauJTxEaSdHPjSbS34keqBqU94IrrtRKfon0cq3doxEV5Thk3jTMpFwKdGA4/kC8+gwrWb
ufACZacy88NbmV4nTXaAGrU7sXdb67euMwu99XQfVX6CMSQ/oXqUOH3hob9T+7suulriBwV1vooe
+1WxD4me9Z1RurropY75eI8JghfdbIGJzK7NRsB8w4UDWU3z89/h03zLggc3FLy6Kp4SMrsy1uPh
fjiSiEEKIqxtKOdEIQzxBWf+FZKkv++x2jwVLIN28SL0ngVi9DHYs+meMF+PlHJX6tlRTODMCd1I
sedOu29JDKu7pPZz4FiUPu22fjeYf+r3YaHtKWTnFIHyJoa1LTiT98GdntvKr0xx8ucAFT9TBjYy
pp08hBfyu9q91cOS+zQrCmuHqvZHipEPEu7WNOtZF+k9OFv3XS055doj27jDPkkAd71zmtXhEPum
fA465pcJ0YPNUIDzTaiKJYyyr42z1t00FNob1J13sXYbjo9L9qoObhnhPhvByccbWKntGASminJf
p+ngLLVOc82+FmXX3xVv43uN6wT6LDthljxNNvvX87yb6Qg8whpGu1Gg27abT/6NrtlVfupuKcTA
5seuimS0PiAVvqHtAVdTdXQm5ovEFS6wu+lLgo2E1jj6YMZoRztBtT8CbnZoXShkt3W0c3XQ/bVz
yFl9DIL3xZvO2jlidnO7cygxEw47jFLDD9O/hPvlMXXTkb1lVMAPfkDj0hq7UH+ne2FX125sHPdJ
tcpGWoLy6KMVzFvR4JqqDqpTvlue5DFnspi79XNo7syL/kSSxQVoRouFqrHDOMqM2pdu8ALJK6i0
k7ijjmp5YoK+3Sbb4cGmmoKdLtgwDWL42l56CgnoratwOgGBoIyh34UnwNlPkBDrZJf6KeAeEnNX
ZlP1Lb1MJw3g7j5PXWWPGcC9JTZ2dI6YznbwUoSTdpV2ZLyZFdAa7KdzWVDr/FDsWGT4OM1rcSgo
/uyCt9oXYV2ofum2ILB99dyjfLXr24fgRttFZ+MqkFKwjWvplidxtqeHeN8LbkQUKp/z74nt3bWe
dtNj7GaePtJZ/6q/he/9E3ALMTpCwXlSOeJ7PnHrAHoX6UfoAH3bLKsv0j1+XuVlTm9K+VSabtM+
cKJbx2T2sHMnwUY9Bjtoj8IePGwZEmz55QUO6zonlg4NmspNhTn5wXDb1+SFWVR8o0IW+hhLwfGK
E+bvU4kEwbBrjBHq9yp+1LG+wPzsvlZvZ3Cvhr2oAJ+/ibrMZk+MIDaHBHkkUfdKhyAbKtpvbJ1Y
/ogQBHDoKyiTpo9mcgDQv67/lggcEHtyNZ9Nl2Y8N8yd9tDQvc2ceYomOyOvwmeBaIifgomDk+50
Tn8eXw1aEIhpzRf4sv5qbtDHs9+80KNQ0t6aOYNoh24lnChmsauipEOpbXVAgElq93c01c0X2YJW
52AUr8L/KdypOxT9XgZjYfgj/B81eSLcZIc+v6bybpnpcLUr17BuF+mOVL94KNY9O50kbsybQFUA
Aj7uhMvsfazty7CuWAV8yjZz8l7YXBA0Cd5E+/EXpT92TQWccuomdviUDew9Dbd7sfQjLRY2aFXD
C4u9eint4G2dvcOnjtKQjcvAa/odv/SfKVkY0u876Usje7Kz9hB5A8sJZqQK53R+b7+zqoIyRUmP
WPUi8HVqh+viW4cSkkJn4G2Ks0S3IPR/Dg5GQKtEbA+PpbazA2Um+oNIH9ABRITALE9HRyXsktfq
IUqd1h+pYOzNA0H+w4LGwcnvEYNJiRdUH+VdA46johnnRP8TySHrJrqqo41SPnsxWatGx6TxExef
X0khuSlWIf25VTSF/l0Q57vpGL/1O4FMkbLuXqLnQfJ7GXyIk9wLtDGxfbbqt+qZlOpXl9wRaSH/
UW/7bheqNxYqq5aUcEWZadkzdaRHeMwBjjzDYbyRXsy3XrD92md7f+aSVLzhoXvR3yJmUUriXhlq
DquSNu3D5DZF7p9pPq0C/W+OALvA7/xGLmE9cUzVs3I/EU88QV6Sh0v6IbPvDd2FIQL1z4u5BgNM
12cHZUzxUn1Wn+WXddGODTt78hpX2gXoFlDqh4wLugdQYE8uocrvxFrzI2N8a93gw5ezodDIY/ja
daruQvILxw59zHdw7j7jp+qlcteo7Bo8Fso+7K5hbQeY3k3pTg9+1zRIL/o6GbAkwTcu5Ccz7uzf
WJ9hV7cPT6QGDFcGKOmqTG42EQAT8D72h8/OXuyBy4dXjSi6naZ9t5/oRXDW47hnJgnvCG8v1g1g
gMfKK29S43UhjeaJ6m4BkkLzxsO9dRO+U6+KwPiKb+IDObbnDwpA+jrbPkcvhFAJZ5m3pRu2foLA
a3klMUBoM+0PL8aNVu7Ii18VZnI8Xkh+2iil2Mf7+UV7mX7JJH7flfvyKTj0UBdf4uP0yEj8XSe3
Q1GT0H5Ww6Nx/6gKfLev2omfJNu4wfVpaR3hJj0KN7BTcoZCcJvtUInX/mCD2Qjfc1oW7Wsa7QdU
guIrBB9HPxKckd1I5btuDPbpeOisR6MUzh3+nZuH7j88ecdNa9wgr6RF00JVXsIY7YDZ/dHl9AI6
Tm2g9DEikt6ew4ziVNHH48OE/EtlQ4sECRkZCx5m/hE67t8/+SOt+fuhGmJBlIiP8NtAlK5FuE1G
s91sv9ptQvE5XY01MYYCqcZ7/LxcKjfSAWBgDDCaHnAdAdN6E64Pt+cCQH/Agk3tw6JnyNXZDht9
9I9f/ddfbn+ulTDqf16tRKXpZWn7AByQ5r8mcinU7oMaSeF2E9bre2x3wffQo7jdRfXUSq6Bq63f
TtHp59eHvz/mz3NWuPqF/jzefgdkabxnqfH+9fzPwz/3ojzCa3F91Z+fpGqk0CHD0vTzA1PpeJPt
cbkqNqWqgsS8fo1/vP32tekIhdgmzFxWbUgAyTWdV9bg0hlF8mvN4cbF7A2VRUKvzg8JOhNNMyKc
JE3Rl5X6EubUvOKE3NWiPEqpQDw6PrQSQM+K7V+qqAdh6LRdT/tEQx9917G06xghAW36NNPu0qry
u2V0/lzQR9mJpNEEi75a5SVSmhGzGZhPgkXDiEr+ZxZUvHvltnBEKMPkmk0cgCWJjPGgesMALbGh
rQBjT2uvaLTJRulLNq4s/lY7dHNDD574WG29PukAhFqdnhRoLjCaEkBUyykPCM/E2i2GeZdIezmx
QFMRW9bpbZK/hiFxClmOkc2bZloH3OAIFZOcrFzWeBbqEgiW16jNPVUCL6Yo4e3yIZrq0eiBHiPc
PqrQvatY+BD15a4AJB+EnyNs21Yp2Dcz4VjydWmKEh68ZVIlBeCo993F6CUSoAtJncB4n2gXhe5X
3NJqhqyvqTQ2R3RHsgOg+soqollvYUizHhZQBBjjIFwiWOGB8XvuJnmXVjJCYfMihsZrmNLCKveL
P6VfknQMx+wLoxH67ouFICBq6V/tv6PC/KSMXJx6EfpzKS6RH8Wxh6fMAqSUJBTb6U6mTbcrXgx4
slAAjk09H2kmOSAq+VUtwXmK5fu2GW5nbNZgi9MdhfV0SkUIWFOEN3TepdC5dWIxpvugoatRlZ96
yx/MR11FhFgakCy1xZd08xSS8+y0dw7TZ0vTH+TMqyQnn7CrnWwCIw5AFMW0M1ZkPXKOmZJIv6uk
/2xDCOjTohLtscY3NLlwxKAgnDtDamyh0aIThqEYjuKqM9M6i8RJ0XfVdFeHlfq1pJSLAu0+7+bX
vGrIg1pgrAYlo8+o+A2zFI/TXjiNbbnD/rLYpzVm4zlpMK1nTwXkfVEJLJNEmA9Rnfwqc0eVDRF6
1fhUmayuc6cBPx5aoFZpcsYIkaZdbdq1QlPBD8qqm7iFm1bJ6Q5Wp4Akg/1kLj9PeOIe2nx5T/WF
KUXGPBZTjB1tAPjP5OMbe32qT6EjZXRexk3iAe77zUhyJal7xr/uo5v1a0BVGsdt2VnE6WmahtOQ
4dOr13TuDjkMTfEyG+GDESF3khQQURbpD9xR76dnSOsQ8CyseBJqmZXcyU4Yq08K9kt2rckf9Zeo
WN91mg+HtORwTUCYI2M+yZoUeGPNi1vzzOI1BKdOiweEydMC6vsoRcIN8HWPDt/ghubXk5V0v6XR
grrF5iGr9Ce6yRsaMem+xVfosgzah17QvjCVxNFUxKBi1q7QYGYAUflXgrHeHCj9NRVL00mXG5qf
r1KdEn80s+WpYfAdKGNyHvtXTWKaq8XpqGW6jqqe6nYEYphudKtwsvy7MXAds0ZWcdO8a0BXORBS
xWL4VtvlgW5nePAh28IgiCcnKZOTrrcvMYwOTtaI4xwdvVSsKXZkZp261XMm5Zrf4WFVCcJzxLXJ
0dVeY92qPEkgIxOLBzOcqVXqMZSi5H0epZchov1LbrrQFwV2zHGkIU6YFdJDsMmDFvvLVr9opnTS
Y7llRyPe5FFGpDqGt+Xvoal+BR11Ho0CZH5UokXc1WpsIBOC5iDDEgey5MpDRq5Nw4m2TKi4YBRx
tEyMdBeqn1DKadNg7tk3WUDGDM8ykFPvWtU+1cV4wzG/WRp5XxPQTn1C1VQQX0JA/HZqPQZjfZsv
iy9U1W2sAvMQChaGxlhEO8jjb3V6UJDB2qGiI44oo1tZVbDi1jMy8iL4WUvSbZkOU0fQEIrJumhr
6uqaNGRfQol5QLB036pOeqvO6kOopp8pkzcU+OjTbJbkQGvwdMJ84Tgzf2d1iZtCCtGKOWk2uoe2
j7+7WJ5vpY7Rv4R0q6vWSAqCVZC2B5yTTegAcYYPV9LWr+lUjU7bAUK/VciECBX2HvlvDb8+55eu
Ui6oo7es+9QjIOqqKKNaxvHakXKgaHpylPM7IWiwB6zbG7qr165SEupSCahDDpp9MGZUa7r8WYj6
T01WkOfLa6lrzdWpeHjmkMPGEjw/WvenWF9aolPrStsnVFca5yrqntVMA7sMNAfy5WQYvlhCtyxS
/ONLMuZVRxLEpLd3qspbpaD2RStugX/7+CJOGEjEqnloyiB1iklu6anWXsRGJGIX4UlWfUcipEkf
xUX+KofILWHEWxhShSRrK43oKaO5xIDsgPRa185KQia9Y/cZkRFzyzyh3yjIhkOhQoQeW0dRjkJ/
NmD1A8WmzBAGFr0mU7aXUi24hKQcrZymT0OZvyxEY7bYkjLKc1K0Awn91LzJIU7uoqG3+LTUSYpi
mol0JBLtVXHft3XrDaqIY15LCsCUj2KAO4cUT9MOeLutN1LixDSHuW1ffUmp/v8lZf8r/pekS/L/
lUB7+ijaj/af+K+//uQvRZml/gcxFMIw0dRU1ZIl6x/8L9BgmiqLuomsS1U1IF//pSgT/0Nc/zN0
2UIEpq0U3H/yv0RTMkVZ0U0J/eT/i6Js1R38d0UZ3sUWjciAdmnTNmX93whaOk7MDPq9fpKC4KAk
mXgekd2eDQB4xwUidijGul/MFXmVvh5gDSIdVTcgyEYf741VW7Qgc271mDhi5YNsatDt3iYE/XlY
yjl51Ubbbz8sgvc4UEGkrurYTRK73VPW/VLT98qqBf95+udn23OAhWi0+/lxV7YQsJX01GwdiNHK
GIkpxmtkekmTvw15KXmZZQ9BLRyWtSEwFZl1FUiZDuQeXmuTnRbyAKaEWdtddNCBjYUS2yHaLsIJ
HqAqgAkRolMmx5Or6/r30PW1b0hDpJ6bvKULo2E/nmvicbtpA0jaWDe+4LNBOKZMpEpFjvehomq1
Hkd8STy0FIKPJOkvhvum/P7Xwwl3v4XID6XVdDUyRCpaRFt5tvSXjZMv0aZCoNj6G8Z9u8k0lYQk
jrHIWbtzBqHHxoyPOtCqCN9uhGXlk2x3NRG1a8Z3LvMQl0LgIPSB0N27fYztZtOf/zzkc3ReK46U
+v8bhGCjBWzPwXrdTfhK7gv0XXtcz9h/IatPqDLpJeua6ehaFmElr6DEM03Cvg3jvt2ImJSylRn2
U0dnW5dXZHm6TPCWIXpAkzYBmYDBsYhevAKTMIeHVhfZm+6aiKUheVbR97PgPj0tbANV9v6+SXV4
Q9DHueJh2geh5xoKg3XEgTWhZJsMbtGTelVKLH3FFlJqKtJZSN+YBIfUBiOFEXJFTERrfYGdRawe
RwlX3KqWPq3SPCcrYitYG0K3G7nPxb1oDs72KC5hp5kgVJMNVxWu5KrtJoj/6145I1SXsnsM8Nh/
YAypc1Wh9DRJbLJfOCir7KT3zCiI94XByLSS3rWCskWzkFG5WH0Qxspi01iqqLJEqEyRSUGwk61v
q6axBKUBHjQLPQmgSdbfrvKQdXr7TbX9PbVv8I4Jz5X9kKgBR5eULU5LnoS+1ZUG+UtolRmbgQbD
XclYhWFofGpdwvkAZDJixRURWiXVLg8a6nzr4dBnk2upXq1CtsOgpVLliVV1/6/vXqx5mRAHCr8L
GoHSHgWHTRK/ycW3e9u1ubbK/3WZUjqlIlto+95w8tWTTo2FX81A17GQY2y6IF/pTGr3rdXYYIks
SrzUPwOCF3cJYM9kgGNZyam/6H2EO2dfPepTQgfMYOhH6HxPYAXobOotlKlF7adpTFJ/8iY5yPdt
N4rHjV1ASNdCvDv8ICr0DbYkrx3jJiy6dZDLVPOJ38yClo9gJkUZ9IRacRI1u3rQRkTo+a5ZnSlV
Vab2igjJxuO54fxMaDbz8CNfoW8bQ0FurMwTpvAzhGtql4NFGNbpOLTG5j4dYrw+SHJA0Aep2mWT
L3H8jsp6s/Ectnvbc+YoDW6qJ1/b1W/WpI7qOmU2wFoG825dooUC3fwu0KDyxS17g1qRsEaUKLKZ
DRWYPx+Jru99PXS7bQ7anoKo3tmqgO3vkH38CN3RIVGwtFM1ydFMVm25N2qN/HLB6dzGwp+76mqo
2uvD3lpbsqWU8lURK26qBODvLLbdoXzo5YU8JPbGKohymMsE0hMqoeEmqpghZBGv0xSwEoZQt5ZU
yXiorEcWueasyqcxXjfLWviky3dLThWhJInf4Xi1gw+EVdDfcx4s89Ok6smfedmMsHZBWwznqYmL
vShVgo/+5E4gAz8ikwM7VF3iklpQFfeqkwe0kxISzA6gvHQnLjE9tZNR77SkOeMFOOJZiwzjR4DB
3p42K6Hb571FwWzN5EmUyI7RmhLcHiJl/lWLZU//QVU58/pW3aq10Azl95wC0CjjPDuNJNVPJIdX
quKG75ySjOzZdne72YCEf+7JbYKfNdNmA3vDmTAdsSMkvvS34LQQYqZ2UGTaQRYxy0+z1OenftQB
AQslnnOdNrp6wV6omJlmprpPDkFOAwBGtzSZBlFypMdmwW/tKIrMsCGjyFPT/L5oaazrFIw62HWS
okETh+Y5L+FdKElbHgyDdIW8rgXbc1g2yzsrI2DPR+Z5fLNmXxK1g1GsG9t6sCT0AHXkB1aFF+Bo
HGI9uwwolfbjOC0IE0iLz0nNiq8Gu6SdabhQtNA1U+lgojrB6SH0a37rlFTycLLoCKknN2V3DvI4
8PSwFERnO1N5A5lku7fdRARCvmLQUGU5eYdzUxsifqTIleiItuIh3Pf1yn3ocMY9YsRGvWE8bjeF
WSWeUhXP/Zo23uCgG+lyu9nQlmaVJwetYNu6paP//MAiJ1Q4XZ79bqbxmhvVeJalmPmrC51URjfV
NtJ9UtIRidXhh0weplmzlFU2vMRh+TG3BG/K2JAPF3r6qGcR41F8MGfjgQzp2siqiLt2No5xULnB
ND5nGsVoFIxg+8eXOc1aFyD1akYP2Sqih8Ti+6QC8ws6332j1S/5oD+mwQSTUWgX34zmTy2r3Jby
8cjFSBdbfOkCLfPliMqOqcp+Rs7Z0WLrOZficzcucMAUhc2e8o098E054xPYB7I7DWT2wI8sz40V
0hyhDp6y4A9uNPWzPtB1FWfPRjflN1g35gr9AUW8qpUT8shI1m/aVDyLcTl4cRit3LcaW0cLwiMb
L/ZwVP2KfJ8Y6Ln0iU0tEeM+q7FJzYyu25VTtivbcl0HPqqyDR2hqsm9lnLqdLUrwffr5Ns60p9y
LBB5ZyPKq2sQY/GkdevqY7G0LAMaAPT2jqlauke42tNGM8D6gaJgT2r+GMsWLMd4pANgmaTnljXJ
HMRvXUVIa2XCVycqujdk9Q7nSeRAi04/NJR0e9J/SQP/xlb3KOEJRhf0EProXu2uQO2eLCb1m2nR
3XyJ3bLsAGy3XHRSeJqqQ5CQG81CnQZPkX6bVvlP9s5rSXVsW9Ov0i+gDjlkbuXxLknIvFGklQNJ
yIunP5+o6r3qnNinzX1H7U2QLJIEIc05xj9+cxnBY/YdkLwNctMOUC00+RoRKIVtfhEDcxGcOSKc
M3U01zNd38ogvXO1Hzm8ZvhhFLOFilaZxEB8xotbcnWUnXZr00OW3GpLVhARtjd9rhhQ6shUb9wB
HSmOoVYJX2/QSPoMKRw8YQZ4ODawCO53OEfj42rXOYhzY8CUhs4KD1y2i1xTvOugOvFDxwYmzt86
UiuSJGXLS2M31yuJaTKcNAYM0EaF7t1o4ZeZsfjaz6YAXu2AkugWqIXxlo03GAEzFXkDwHy91mTs
FcBqYDsNRb9uIevmuEvp5ShZomI0Hkkdb1ejXwsm77R7aRnKaURHa01hs9LB1Y4rGagqPqmk3F3L
Wgwe5GdaSVLsGoXkoSIDlFB7nj6giQYJqd91/t+nJV6u6GZKxu/kzZ+w8yud8pGumtmVkrQuY3SZ
qa30CnpFuduPUUzW/Qh5s2IIOszM7zqqWAhVhP1qoWe+1oWiL4iD5hR9MITatksLk6sYrtT1poLJ
Ewjb6KRblu3AcN7MUE7OfFyrsCMI9dGJybFljIZWILL6W3csbrNvQSj9UuKDi7VByByqQLM4R0P+
GcWYgDx6coCI+TNReusIWPX4s9DJfdC79k0S1eun1GgfHcSGnnYZnTa6AhOSJSbXZLfl5PVGM90B
BY9HSHRSQaH9lGqVd42e6anf6oY09VS2DVqsWQnx8Y+W63nv+aQ/j+XP3/wj+vov//zvfuX/4rEb
uhBTKJMpQLGZPIufs0hl2nGlp6XxX7PJqdVJpps/P/41pHz+rFEzeviyrqunXTNuvIvnvUbDVTnC
XrnKtDWm1Ib3fPh5c5uelf3rqX8ee94Dn528Jv+7f/7zMulkIv38cTxmHWX3nxfCrwzpF9bSz4f+
PPH5419/4Hn3eYP10lQuPo2rn2/t+WhB5eyHGFyTOmm6j/J+/mM7iOts4mQVg4t/WBM+jQX/POf5
4/PmH2aD/+45egcvMBeaN1BIKMCTq9Sfmz+v9w/nxD///BzU/nlO3pYpPPVna/Fv31lrKuSuY6P8
95Oev4pBTeNlfbov1cnWrej1nTQ5mueTIWWHFvMfN1rU/v3j/emLPjmkJ89aq3s6R//5979+/vf/
pv7rVZ7Pzya39oakjB4SVUhNzrsDSU46ETjy2QpfcUbvt8+7D1WnqRju8CQn17nZZIX7vPfnJpm8
YP/8KN5RELOYBn8eet4juSVjCjn0dvaff+H5+//uMa4YJMx/Xv7Pc3BN2pdM4dHQKRLmJx03Vf4j
aDdUTKVg+P/fFYvdoxn/j65YugSy+L9xxfr+iP9TgAHGLdNv/I1gSpI0JRjwn6Syok2A4//4XwkG
kv4/ZUWRADFNzdD/JGipJBvgegWsaOKn9Rfq+Td+qUrkF+DdBHxJeuiMeK3/F/xSl2Qcvv4ZoSVO
LyHyvkwgTFVSjP8aoSWF93ZGJPpGGoGMMsbOeFRFfzeKZXJVcKqYMgWfNyXCfkr7+PAEmq5U0cym
/xUimNYgQHVaQ227s04+bx6TK/Qw3Tx/LIYUqlaO4w0E/CR49tTPG7YA+BuTZeI/HhOgVkdhtcyz
yYf+iYM+cb/nPXxueVCtDISNOuYFT3itTCeH0+fd8A5a2neTYWRxfpAqR3ldIVWLMLACPw1IHd0x
3Blcs7lv6IjxvY5vqDQNVbfrp2vk00BSM1mXGgN3g/o2jRYATc0bbUjTik6bs2YQCj2vx+zTzDWa
lck3MNZIZ3yuHEJHwtFdrjHr4KGnlRSZi3TC0b08jJHSeYLOe4pS44Tv1lxH9ZrQqNI8Ej2ZAUc4
EFCInnxMrgLPu3VVc/fZaivS4GSJgB7MnJLNJijxeY96CRlt492v0WPxvJEwgUXLmmyHDvAgwVHx
CRtkgDuEVi/uEajYAFWJmWrnSVMay0eaZMs4A8hsoPbLTLnKsGd3nWwjVH2Yq5F6ZPqCO01zgzfD
BvKEmOiFVFsYsF5+otB/bqLJm/rPj+MEWTs5G8BALeM9F7XnDdwZ8O9pbdSnVfZ5TwZ2D1DgW09c
4/nOnzf6BHM8HxMejAQHzLUmZ4z2L/CrSYlujjJfhil/pHCVLBhNOllSeOjf9wqMZgec7H6SZ0c9
s4fvSnTUAaYenGp4vB7zQ9TsaM0aCLuhH9uCfSsBpT6IALoLxzttY9seuGe2vjnRuEF5HozraVTE
bdORl0s4kras9WUmrUERcniQkvOwqjMqEpIVZohC7DqbAxMVRF3VON8MR7X8LmaekQWVCrKQtSS6
0TI6UrOIacbt+5KNoxZxqrLwvwrGbv74FE8xyVlkQcCSPUAK1DuIkjGMtJu+1MQ5hAXQA5pygUE5
PF51FeUOBktq7mo/6c40YSBNbEm8aCfHMiRvx/yopJ72qrUOzFIO233yfsBWzW6ZlanE8Pjpjc8K
N9QMoAJe6ejQ4TDq1+0q2pTmZ/kNCMbh23YvyV57paY1I7dZNccOpwlAICeqrUfrqxjUwoWUCd2C
B24ly2JfwtQ88Hj5Nli6+5HN4VAvhc0NLRss9jci3pCKXlUbxp4xODIiUNWGKcSQhYVgMdEoO39M
diVUcQDtn1az+uoLZo6OXLe2tGxeEHP5JTL9bw5MLDi6DVI0jbARW/wokSHDa8DMZzPEJFXYAxJJ
eUED0h4YGec7+aScb5UtzVhDiE+w0gjZBUN9fLXLI5DvvAPjy11USVnkaVybh9IIIFfCRGALB6bs
Rfd61FbAE805/8RC6dV0r1uY+4TU6e3SrN5MnMaDsbDBXsiYfoQ+HNoW1S8rUvelY7eTnQw/WV9x
qUdR5aA2yE3HeFFWwoWJLx+G01b9UH+gaCOoW0LynjfzKZY1cQXZIbHw+l3UHknXaeinXzfGqBAp
U+e2lhVWikB9zZbQsqA0tvusOHar++uwk9+NW1Bd4DXhtMLJ1q2McjM1Kr/IIDBxQ0Rm1i4n1Ozq
4SrSgrjrS8gFWLxH79XSTeai5hZwsQl8n6TaZB0nk1BVcpu9GjuPX3MB+ZlG18PESbezhfZrfsUv
yrL+Ub+Vxewj+Tb3rDsj2o8jDGloC5hoPE7hNcCshYm4WCzLXa34Q2NL5xC8yDYXMwLZbzCp4Jrm
QTjvtmPulmwHsKkfVv0hf9zguF8Dg/Ph5pWJG38zIIZaXDrf3brFLX1d0l2d1RV+jfeb161RVcH6
d2pXydBeWuElCa3Uva77KQzAui8bp3q5r5vHMjFZM4iMCIzf/OGNr+LDzRtXaS618sbaEaLxBoDV
vtWbc9UPM2Y44NfMVubyx/iw6Xu4pNhyebkBQvPDrej/YPWn31A9NCbWVhYUByl2OOb1x+Ml9aTP
4sdkCbUEIxhxexv4+wFWdullPM1WEZIQLgMfivm89wY+f2fPTskbcYy9V/islv17l3qPeblLG1Ix
aV98vkvshsJwI4rz8iVcSKGfN8F1J3zd79P32wsuXz3XXv6CqQl/UE5s/s6wal/DB/5PDkRliAeY
gBl8DqycsVtgVIKMYXL1CnI2OtYdNKsvOGp2FWImF7UG8BfDejRYhaU0vpgG+H9pey7vPRSxT0Iw
za/o0ISL2VbHsPKh/Bhy5k0kZh1G16XoTul9naFTPQqMzgSPlwlLO0W6Iax04b2m3ZcGr6hX1Zd0
bC7hmsRcfdyBYONQF732Ikjq64xuuayCAsKi6hU3v5FeR3LcxX3N4FD8jVs+vhNBsGG1vbmhutRA
zq4/tzQQOzyWLaLKLtjTGUTlEOF+fBzD7l2uf2oWWa7e++jIOgCm1ZE9DokmzYGKSFy5umpkoslz
s9abhPzxtGQA2IEepKZVm3wzzjV8j7uzinlSumDSVPxe5/wHCdvDAIIPxvov+tRmi/grwk3MeoEk
vY+ul0xdyxsMA8nwfaz7uR1eyOiMIQlyzop4OxEcmAdD9NVp6HZoguZ5w2zVyzm0t4AZIVnpUrwr
qiXepFKz7nqft0fYdj06yYQ0rDNUFVverNTOG+duoVuCAUSysgfDQ0CGv9ezAQ7GMnszF8oiPWjL
MVA3yvaxDU/GgjMaGv5SuOhPs28rQ+SEwPTCWyDnrqq3QuLECGuUTVlfHVATKWRcs8mRgSJohSOW
2+Hh6vYvhTdzFI8B3nUu5V5Sklz4mjSbbGAcv4aQOC5zN/NeiS7hG5x9S/GXGnuhHAwCDE2rKBzI
gAa2EUmPdoYI5GSpHSD+JPUyFO37ZwNciDHrZB8nkL5jZwWSK/8ODByxffp9+vIooOGvpQ4Xcrwu
11po83xCTaPrHrpM1KJ0RSRilQcWotP0Ur1128ZIw6luLXNe/jDxrU7CTr1DcITECNRm8y2FsMh/
kmwvp4xQLACufPQb6DcyomsEUIBSTqb5ApK1u4ueKVWWZvaq9wEMJGYNoMfJl3ou1+Ybo+x8z6Nj
5YfLeDkIG2aqUOjP99LhLR3kZfewxtXgG5+YiTji6noYa2ecltPmFwo4PCVzrnkV1kVO5zNZ8BU3
f2/2gt/tUcHsBCwO5vW2Xypv92BP/HP+U70Pm+bhGtuS14DSt1SD3NcKJ26dtF/jyXcRgyR8wd1I
lGw4na1FHilxrjoM+GNHMmboyJSrGA3189xwu+xV2YELV2T1yW6eOT052774ab6JGHOeu96tTl3m
dHsw6Mypj+OSWol3AbHVmo1+q/m4v10X13Wu2eleXV7347k/VyeOP38saZflXoDdvGHj6AbXhlL5
0r+A83LGYotWekSdPq6bfKG/SqfHTzy4ShLc8vXjVC1oA/rSabgGZTf6anflh0oqB1srUDDnkEPc
D5ChngXxoZ1HR+FF/+bEqXzpJCKiQX/9KikMy6i2QQccTTwbjyM59iLv5EOin3nFMyOBh90EVXfo
Y39W+DNMZpc6eVuI6qAQd9aqQkWHzJMV3grz93TfqNY9xF7HvRLKyljLFbNDorltB75pQU/ubx7u
oMrHFYIwJMgPt75vi2/2aRNzopunvEIFiP3i++EKfrNpm3ln2nJ4oqu6b5uT+HlDvnoxvAQtZu5J
lJ6DXdfrMgJp926of+tdd6gOlbyWErs7KIVvZvPsDdvLFmn78r7DxLU1vfsR2rHi3xW33/IHRo0r
Bj334r6TUUAPbq0hnrc7fSOLjpAsWjS12wfBBRTqGmLsID+ozfyq2zm+alBpJQt+ZG2Hm2wbnnlH
7YiAAo1XtO0KjIKdFBh6cMzfGeU5Fvg3u1T3We9XyVEvP4dbwKAQVU1/wXcrQ+w4H8nmXcykbT/n
mKODUlc9angnbxRqztjI0VEqD9WhLTMWszY1Fko/5Q61cGElY/G8gTNrLgQhpbWs3kOFWW4Xm+3i
0bZ/33s+9ryJVP7VFFUqDKOKrGtT1Muy1WylCVOnqiEQDk+xhjohpk8TvOe9XiLu4nnvJgi8r2da
3FWtUwQa3XIwxUR0n/88zJQGmdZ/99sMYltnpjEJa+AYofy+Z8LlXkWdK+dUirOazFihoM9spz8o
G7SdicKhNhNELtK4yDsYKyp0hmeinZmjRvgrkU+ZgmXGK9Fh8g5ZXNE4DeD3T/GTyEtyhsQ1LRoK
08xG/dxU/qzyieMmXhXqSFsjjoKRAaNv6lL6H2OeL6tAUeckxzNryT+heBsrOh5U1cKG8X+iot+Z
sVPY+EMXsleneEJZNJPrTiQ2Bk2QZ2o+L6pqm3bdWVhXHLWjsh4lD66uQAgZ2fQiGLx7+8nP405w
Cfn+Qc7D36D+PCPwD1exHa3bN/ntKYDl02/QBj1QUjcB7or7MXZwT3hr1wiAM+RMLia7MbAlIhoD
GTaOOiiGkHoin1yIO+ldOzafAqTHn6aZSnL1rfD13oPnzXdPFuR15sqIa36673RHk1peD7NP8qn3
xCR1yC2xq8GNyRo+cy+HsAmryy5XzUpl3MVV+CvIdnPJgvEHKep7St33pu/RwXHoDGvcpN8UxXR6
+OyFb/VP8X5nWId8s4EM7EtLDt4d42IL/5s3ZE0S4mrTkl+rYwezlw2pdApW15XyKbP/7WscPpmM
WPf1ze1xJHFQbisWss1xNyIrC2b7ZhGte7QhG4ZCzNDzaT7DnmaJ3z0u4owtMkr2Brn9kr/GnItY
c7NwUZLzS7zU44DXwCX0cH1qmG3KuoUAHx8GtNXkYa44K/G3yD+ZptFTdWcGpvi0dmfB/RoQ8gt+
sgpfCEm0cWGZP0QrW4e4JGG1kiyUoMJ5hK7ebz5lvoJvXhUHICxE8qBZmmR9f+Zo/o9N7N74/YAH
DsLhDi1jrSJc1NnfD/TPyhIcRVpKLCzHdBupVoc3xsMpejeFS/ZWK5Z+EHubc0VHxvkNb+xchXT4
1FQWz8hk78pGfiIjDi+cRbRU3Wifhw5Cs96/H2JKw8TjNDJwykY/gzBmsv1hsTXX4pypzxC0p3SL
Ek0/3xfS0hj867Z4j48ZQu7CGb91W9mHnYs2HYUmTIXe5nshW/4TxS62AzHx0bSWuK/K32hxmatJ
cGo4g1WLqSeS0RCPD1DtM9/G3Tc9ZrYAQm+yamUnnHxva7qXdioCg+RdLT2TRiBjDS48QZlLk4kM
Hg9ujSO0juoQ4ot9n9nI05DFTLTkQMXgBTeX2huguamHFviJjRPLBLoHJKytHZIojbMDpke4mBi/
CG8UYc18VaB3/6L4oz3V/HI+gWWT6IKJoouMrL8/EYPJfMSmIfs1bn63oo8U8d1/fxCj/hGHqIDQ
Mdp5zZvwSWZHZEszRMJ1+zH7vAX6zUYNg3IUbAQZShgd8+vL7OyJr8O83CbATDhkMNYmRVkkTdnO
FZzUrQ4c7Jy/QXGPHn7LrFp0HmQSfmKzKi1HbGHBW2q7fp/OonfjBxRBBYDhxMgyi8sQAIgvvN2D
CggXmu/Z56SUuTwaaxDs+7vycGaf9bi/XTdx6l0BJC7tD0tc/FbeEbM6xZVabdnt6o0gU1M53bkk
tA6Vy4b3BTgx1/aYHIJypbv+HTYIUIYWTUqGcXYmJFCAtnd3xZ9r5dbvIzNoDlq/Rqf9YPuOSEq0
jd8a/AuHO7Ri7yTZxLaK5xKwT0TE19qkmdad+jNEZcmpvkbbe3t9OK2fbnVI4TiSnW/v5mGcbRC2
960z6beu+2v2ErIynSOcpzO7q/yoX9fDBLOwhGrpBiV93gAORasQvtJRnCGctA6w+KfGAdABnGCy
Llg9zt2uWHRBeBwdog94wmMPrGUPjcu3W31ney6SSDnqDN/b9QNhveHdRmL5FibyLs1SnPqE3cBe
B0kLmKePp9teilnYyv4V1IudKJztYhSgvcuWU33qLmkt9FVL5cy124jWuC632m7cFSYyN8tkVVrV
FAtEJy4UT0F1ilWAdd8n5YHv8d7Px9O0UqR2fOSb55ITzrBTjT10fosV1uBi/GTXqEc/TVluGFK1
rLzL4pSt+53+PllT2dfIEX8GNUCd22ZL4bOdOZni4QU/xotb6RkgoYk36MjBYIDtiA3gMmTtAkcs
hJ/n8eaLUV1x37EIGG+OKMKR8W9WMYPEYIV+ua3xn5ZsVC0sPgiidYqQIsA6tJLhOHqaWjtovsTR
B8IyfthqEfcjcheuFy1FMw9OZHNiJf1aJwEdhs9Lf5B/UH1NE3JLQ//Qu0DiYHcpyfWyF5Is0Lv8
QVUl4WDy8UBiinEHi328KWAhW7GGwQyXtZV/wBiC2xVeEN/cLuN7v+ZKY8GG8g/TU+msRFpf05M4
W2IccZ1XcywexgieEF4RczpUjpWgnKgWet19BFy1gh2mviocummhV+hvee8cb/VY9wHXhYYrFWZH
S+V9Nrh6TpSHi4HkvWXU6d8Hz7htW87G78SlPfbQ+KFHy26uJr0QRs9ccMSsnLSMFl8hhxXkOH1m
VhYyCfju1hjpIkvkh2D2eaVOgeMrYQi0jssg0ndZshgbTgW6SrbtbCqMhNDGIwErjavsJpo9nSgq
cIrX4JXIAlOzrfWT90SF4wV9coiJs2duWH5RPmuvHasWNZS8RNHMddf/SPXRJK0YN9B2I57YFAEF
Mdntvot9Hc0LP/XwDeFLUc7qKdpHJ/V7Rvm/QTPWAG0OVm1TtUWBuUV+YaId+0p30ZI06q6Y3+AS
97DkphOvwPQKopQlngouTER/nBLn/ofa6w4nh+GQjR2MeVAjvEekzxEXrch6fA4cCsq5ffOCxtN4
Hd2kdx6RE+5rFpIJjkbtzHcKldbrD/VJW9w+soPoaniGwQr2aO6rJ6Df9nPpPPP6X7MKImzFPZTL
HsQcYfgqi6D2o8D4YPlVOS1PbJJYdopHDmzYTtdu/UMt3sG9oIvDvrFcCx9s6RnGAurCWJcXCRe/
X02n2/Yexgmxq5UqNkpZEJuM79AOFxlAGA+pE7AqAlm2YDq3DT3/OwJ9rhX5R26dqsTU2OlPvRu9
3rgCKPB6Nj7vlgfSzL4tcULQfmNWYBOfI6IwLDDSyamQZ1ryYljJv6y6IvPjhy1soyVnWXPMv1UI
2JhBOgNnglWuxn2ju+FPzAvEtoaNKThQungw/Oh/FGdcpLv7IQo4W794k+Hdq5sVYGlJDABO84tw
rlK6+bNsjXY+eTde7xvVHZaJD+MIBxc8IDCWCAF12l+2ZfNqX1/kE6XXbIlBLOOElbSdPSCn2vyr
aCsOxfmBNapSAhnBAQMytJSzqcwIpWVkrJD3x4mHY7pYrGjtuk/zk4sTWX535mSRv+XG4fjBRupf
w0W+5eqtT8MZ9xMuKIfD9/1+fXmsqmN9YlFMwU/Ab14SygRXnqtvj0/z/Kj98ZRF9u2dfWmmbq/t
JsZ8cWZT/ocr5T28O7G2NL6oTnB3QOtdpfP4cKN8eJntSwCdI+YbGHVdOd1W8ovOOXnugvbnSt+z
uG4xR9mLl1llFXNctW+rfKniqhEyO7HwGIYVgs0oV5M8L11zHe1gPcfBgBttkVOBz9z0VfYUl2tn
leAGY3r5zsTtYDj0F0xNVhVLEs3SZmymyqHZAokzqIg9vg2SdWQKKZfqAl9t6ROXjA4rDLee1g0L
glFlj11A+R5BDZ8wZ+NuwdujIZGoJku3uvuc4YTiJKuZb/rABP2LmED2dCZGmuEouOM8YOnbcmsX
w3L0KgE2qH8z5sXVM47oZHERVSwNjbNgZYqtw5AgAGhLIl/Q6otROZUsrBlYFGgDoUokjwRXyaVA
LN3+CzXxonnvX7ram2G7e0HLjdptqphb2cMdJ9/S9VGYHvAukN5nrjYvTnR8SwYCcxoL/QQ91Vxf
N2U8R5ACzjd5/mZW/SaCtLLoR0FBk9s4wkcY9JfhV+TjYRi5vl+ExsPZ7DWULbMPrvs7Zi4YoZAU
8GosxU+AqxnGWmdhUUl+fBhee3hojQd0geCUCol3BZqv0ZCJQaMQNOulyDYx5QJogqSXuKUGHOJG
+Hoyxsuh9NnyCrEbllb68D6LbXEF7jMex8dKmWw0j/dLBKLECIpiXB9RwCEQsJuDmr13fCJcBi/Y
5mHdim3xyKkDNr8CSf8KagHMC4OyBEzIwoMV4M0iEsWQMB22ET9qAToO4bux9V/llaEHNsy3yJ8x
YpOCZKc81njw1ZwWNs6Gd+OEKrzEoJIznzYYC9o0gPusY3CVOYKvBn2GhzkJF87IaNU3vjDfsaML
5FKRQAiQaXk6/glJVliiHiQIcyGVBi5JtJ20eOP2SvLdBEoVO+MLojNPpi/ABVK/utmaVftKt0O/
9z16Khc1s8XdfRMtdTyzXNkjL5yLh1KZjQRfPhdK90f7OvtsVmln3fDk+4DaeK2m5Tf7LUbr9tu8
GRP/2mHWp/n1ol7Ga2as0a/ykvrmC8oQu6PhH9/V3wFuHkZryTQbje02DmaGx5WGsvkQCrsHbT9O
HjC7wkUl7h4P+MwowhfDJcyXA+RQjYvJYrFOW18IF0ZGTiY+uysVuOdBbIh17fCf8RhsJtOedZI+
RQj/RiCZPkNLJfJD3elvDtyeR31RszlRTZitMCaqrKH184jkeeoIZqLG5FmF68v9oFKUYyPIjO6i
dAumprfIKyZJOcaeVj04xgfFcbiBGlt11mxO/J6LhQ4TLEbfXABf+dsNbE1wWC1zcz+bkZH9Oguq
o4Slu0EBY6VfMXRrtiwnC24fuHxF5FeITsY0+LplwNGbgNJMPwMaF2wYuRY3qYeeXVzjtsI6RnXv
yiiUA749KuBsn2RkUEzv4GFYt72MNZIlyVZ8w+YL/f863qazdd1hA1WxIWJUCxLjs2Rv+LhUxumF
avlWrnKImY8ioEYzP/QTAp78NfuONFK8WHPRF7jGG0iAPrmiZe/ATLf9sIrIDKEoTTvb0B0T44EX
engGiuZb1XNm8OLne7bhku4LPoEr/PRfxhubnDyDZY0AOcAO6fYOfZntmx3upjksrt2x36g/t/2d
EmeufxUIy90s9kZ5HmKKQ3Pgzy7kh+BuxA7LlZSRGIJPsJdg/Icgd/Q4aae1mi+fsvfFuVce02Tm
ZRhgSlbzxQaKOul7POGpJRDfBoV4TQALfF132AosRzKTKYI+03tvmQoRQRaxUwV9GFca57VgxafE
q48ZFsl4G9VLIw/i9ysO87vyVKA0EQKGC0wcSCtrcOlHZZXuxv7VRP9QUDuzUFBs8FY8PJ7AeXwN
eMdhLMi5jhX1elzn85klBEBHnAtUdqXTncBlxwSGrpUd9R0iitlWxs/NUl8Vr/LqM8kdpRAUtd2d
sP2oUnDbVQJonAFL4UtMLXaMXh9HSbFa5T0xvIY3yBiCUVZggJPfXL3Bc99O0EIxqdK1eRR7D7xU
c5Tu79pGc+tFxpFKsUZLIBukJxJPVDf5GDBwtUP+pwSjin3/joE5A6O+9TTdAbKk3FAZ+qorhqeP
V5ALlzHWpWVMeZJ2mJxv7y/XA5s6oiltifeUr3wzMEJCkeBqOmfgkOAjmR1FdZsueqKJMAiwrz/h
WTyPk3eJ3c/vb7mPLtx5uKA6ygdgd/MO/k8utGC3ki0vq/fcxZps3pySIx8H7qLkMuVQ5vE8gWDA
ck2WwzraDuvcl2/TPCWdJnQJrvZsQ/jqvlQvXJrDCycZC55892ZH5WKwcG8HpOdzE0knNt3FGxaP
yqsGGNP4/eAOOaRxZrK23jiMu8ufXFlWmWuACTErY4vm2FPuIO4ag5j+qmHmAmPfnbG84FWceUW2
SI25Xq6lCBvzeVv6sU66kf8YmGV4sMhuSEYyzn4LZirzh0H2DYzIc9xVz9eSUkZfdsJGWrOxVMjo
apujpz/ncenMgfKb6cyjLeWt+kmOt88ht/MfBsJ7Xp4zZvoSiPG19J6lzk7O9bL6qUROEbZ0S1+l
p1K1jIMhTp9OQcjIZAlo624xAuxSFiVLeOHb4TNipfKgDDvLy9bR19oWmpAtLo0Ds8OhcvXvWepi
P8C829YZFOLihvXDsvsYvzIy9GhEf5lzzHFfHCzEFEPq9/1r1G4kxVUo0jI330eXSZgGsquvEesz
GxGpbfFIxNSrdZTWody4MbNr6Gat8TM501SEN7+KHZgQuCtC/FzMuE6h9HwayzKy4315Ihst8YQ5
q4PoKalfkRhZeI8+uMeW5HIZ4IOoUAOru+hHOozMm78MnN9saBGn6w8OvWUBLOHIZ/5e5/HZwazW
9VkMlBMjRcEpjsKbdhjeojSQ5jIyAlv+qilRvluHnQIg7iRE88Y2fWaLJyRILBn1EXHWYKnn6Mii
oBHYw/6uYikwNSkbY90HzBlKkpFSi+uflL+d5Pdf2Y4wgIWwa3HXhHV3Ut5UhjzJ8Ypj+Ql3GiyR
AX+W7QvDk8d9Op4VtuPW+MJrNPtqL36qy2yLUkGubAxaqPDgowyvj/fKV6Jp1FoDNICLHhky4+wS
urDf5Ivs3I7xO6dddBQBmzGIZ+SDP8Ft9fFBW52BMASDn1GD/ei91ZzugEJ2zB/iPSZHlQXvmJ4e
R7gBOVUtKziJYS1WSGRBWvdPk98xV79XDqi5uvrR5PKP2XTMbPR4Cx3Gygxu4U2515/xqHnxvl5O
FfLAxgsRwIJCcgKwJCXhttU2AgkdTL9KLqxl4lWHcm/OZzu8YnaDr34qDAx7C1rIUg5mOwOX0kty
5tKNF4mT7/EGQlsWjMNSTFx4L8DylJ17R5rnftLZsofJz6gH8PCAWQDmDwqLB1I6cvfOzXu30fi0
jG+/J8g24qtmSvlw4qUws0aOM+06jgwnNbgesJ9fzX7v8ZLrS0NGAlY353v+BovBjU6o/XZmQe+A
6MbpC/EG1IEhor547BV5jt09gPL9BWXc8sbyydZzX3FelovrqUgc/UP75LEWY/YflghOFOkthU5D
ZX+u1gjTqNgSKiLcc3Z946ZMakakyfDpbJZsPiGKNoXO9m4DO/fxdIqIL9Ue3qcAwY6O+gZa/kH1
XiovHUXSw5Vk7KlJ8LLEr/uKV4Isi3RFbAmV6I8azBcuhHyaBBtLlXwqZ/bRvtxe0iXnJ8NrzHAE
kG2k9MdmLSyyl3YOi0p7TvnpGg8k5oxOP6dSL1n6eIvsmDSIcWCcGWHf8eVYE+pFPMdAVbWKXnN8
Om1WdWN4x1fR3N4/YqIQrAd46gVOCHOb0u7wYV4JbPfQ59zS3IYwYuHDvVaXmhacbIsrNq7ucCEN
6QE6tYheYXQIK20PKtAAwL+z071k2cLYQyzbQ3PdN2/3s+ig/7xdvfKDFVuwICt0CqePsmUHYach
JBfw/Q4NDSDcptCU8Au72+OeKhvm/zN1paA8rvbjC55ru35Z+ddsnqi2TmX7WvksMNtW9YSl+XKN
5tpGhEDCzgz88fgSEh8b+kW4xOCLlY/kwcQGZqHqRWSiGP7omw4rwaXSneGVWXf1mr6aJ5rSBndC
NptTRBtE+eVGTru4XMN1Hjs6dS2IMY9idQN6z0D8F8MU84KDMKRBvsjIJzxNc++7apNSc9DWEJ9W
u4VMpezevpsPOtWk89ON+U6mD6W2zLaApzLBwQGiLOrJsF/m5SYVA+1L+8qIOeRQcRBXuu7MsoAx
enKhp2ov6sg4xNUYXIlbnWL3Zme7/lvEX/OIJf9G4cJsbf1D2LHT3ZTtLXq7w2FROLlU+qk+EEck
goGZH5LrvleCMPbujFopTH/uzP/O1BCkqFJmFMBYzh1s5RR9DZkr46YCT4I2hyvIICs16Ev3LtlD
5rfVGdUu2+R/UHZmy40jWbb9lbJ6bq8LOOAY2rrqQSQ4ixpD0wtMQwTmecbX3wVGdkZmdd3uvmaZ
NFIkJQYJOo6fs/fanJoq2mk6atkdR1lN4prN3JXmFbMmImUQRF0Xx3a7St/4XRNlFT9naemBPxzs
10z3yu3wEeX7BufezjoqaxWOy4YaEppJuJLOZnGpaHBVZ5ysw+UEHDxMu/b7uJVHvNqYE5ktqMfm
OUGiGuzC4uT4K0X3w1wT91UA3EWZEYCiQ70DAZ7ihU3bSv+cDuGppJcxLyUsuxv6lsGqqbyQc1WF
UCamaT48je2NvXcYm/Y7w0CGCsXmirH0JmDBCUilvw/mtTEeKkQQ1kF2RP0sLzhLX3QfySh5iRif
437fFXB6aZDvfGprubz9lfSSm3LYZ+LYj3dtcR8lNzK7zsqdQTLguEJkOIsnMeyH/haDpMO0ixlk
wWDiMPbXRvoxWQfTQSz2NDm0a3KMcosMkVqIIsHk46UZQslO2S09B6A9hTmlS4xW7+SKrY+ojriN
aefj3bTWyO7gP9+7t8iTuhZt7KplYF3sBORt5lFAqIr3wNw3YJZHNBxPLMyRte+/WR/97WWw3y0+
rMvI/9dN3WBVtzJd/NQCXO4InWDpjtTo4XjCaAUJbJDaH7ZKhvvLzybfIjqxtW97P3Ph9GhQ/2mM
xQ3fhFLQlMPa1x6iYMBQvFyzS8KZh0lX+6o+OcJkr3j50eVOOecINlta25ef6XPO3e7yjMttF9K+
U1XutjWR2GcxiCNtjL4AjNGJvPzsV4xftYT1ASQgnm+59uuOy+N+PgW+G7w4EfXtuidt+uryIOCV
EP0uVy8PbRe7eERI46FXaX0TEGdUshs3CTeZOn9n8GJ1K3K29dAUcAHBIaIBkjHBc+NgTWsr96Jv
STdd18F0N/oNCFmHT63IDHVj5dEN0KV318juDVO8S61vN2ZqmkTqXHVRMu0jEXs139fOvyFJ1wDd
D/WoTF984ZIAHqfjJkVPlwT9uJ3bJtgAaWKTRwfBzRk1pshiJyPW1rbQ2dI4NtvkDp1oasRnESUv
WV8M+z6iPsVxwqnP4rxpdRGDq6Ybd5nFZDsa3gsN/DP5ruiug93kmB6fyj4Gs1orrd80hMdzDNIa
HW6zVupHctyZbtjqy9GYxTuYnBckTNKsnXp6wxXSQHGh4Oh6eOo+kjQRUBilESPLCH2nQm0BiyTw
pg5ZYzNwIkwIKJsGbdzDa3npY3koUKcuRhKf8QD8gHKnqZbGXNyR0MU+QhUBwC7s8mtgch0UFkRe
sxkjpuv768CS3xsNObMVovBv9M08My8vw0Fbydn+ijP1nrv0M9JI+ZCjE6jeKBOIDH8Oato3MWoK
02a01xu6vtaFx4IntJJoGTHk7FhvshCxHYLAKf9yxjz2MDhHY3S/GJUb1GJ1zzYgngJggzNgsGp5
euimxyh8iuo+v/eLBMFTKO90jROHMtR0ssMi3+aQzLChptmhUR/kMKhcHGbBGjgVZOLxlnvNiMRd
j9LZi7LuxdfCcl9mP7QY5YNfI1i3xyV1N1EHl1lAj+kh0uk51G0Un2PiY7p2WWvS/D2qcFvo57is
ECkUDqKFuWVHnthvoQ3rU/rWhxvO15NMaUo5xAnlmtpMEfJazJjgkeltytAaz5kCZ5wW/k6FDkUv
X7W9bXRe0UMVaqcZNTcQCpExUzSs4qniSPT0QacPWe1xRCGOTFjMYif9UQ8ESZTOdDPP9EScaGKB
zvl++MAf0GmYDHlSalf7jSWw/GFmwVds1bTWCAndJDotKskh29JDk5XoT7Mz4VOByODHVAMk774K
h3NBSQetahkQ1aZF4ivJqVe1TN9VldHqquMXO5IUcj5aZ7t80BK2BD0IvFXXM1WFsHYbxJzaYsN9
6EwIykaZQMdjKYvLTN0Q9iXkcOtzIEEaohkhwdJXZYA6N0X9nf8YRNKd9ISV25TG2u0qKvIoi7aW
y6i7o6SJ/WDc+nORrCpEt4UEw6BpOer5VNvOK5glDHz7tNhMyjpavAF9Rfcw6zjM+pkueDCE5g4A
xBG4UHzqIgqVrKHqy8vkbgjeo2Y86Ca6Lw2RAUtssDNBnU8mY4goGb4y0r2JVwpewoKRcmFDuIMJ
sAWEQcxWncxb2Zn5pnEmviYoVYM+p/lfz2bEBjh5ruf5yUxuR/hEQ8sMcUwmxM8dR3BIeEIqaGIV
DD4jV6yzZNLubDNrbwrJFiYZPzVbex0XNmih3ImoosRDlv3RFOztD34o+Wgn48YxaTkK8ym3oH+H
FwnQxMAl1hDbEtzJ21PfE6hhvia0G6XBrNKmFxyE/SY1xWGgiJCjxQmncWCu9NFb2jmxh4nuaDSh
jSqSjEEFcrYZoaX7PiqRaKruXB0oZBenx8JgTBxXVA6tDlSir4p6Q1T2jSTYTVp2QPIWCYB+bTyk
XZojfqdniNfepmSI5k0319hv7PAm1wN51iQecZLCi5rvSTcTYzvCr5aE7LDRasJzVrIBVQztZ6Vd
mRoYzILdnD0QAC8V65sU/r3wgwX3KxIo72nVqmOoqC9ilyG5e/JZIgvnBQpYvfazmAE+DgU9ntod
/lYiDdNv7rjYFazurYW7tNdsyuHB+kitDAit5W7VOPTQtenBZ15o2VBpfaQlkrjqNfY3/aYrkJrD
5YVAarJf6gZaWjKwtnPQIZtoQs8N3SeTeHM6zfQp+JqhlGtGhCLODD8wWJR+qybA38PEechjEFBE
DAfoDXMNdDBnoyetu5+G5qkp7peXeIChxEEVEgZikGWhx4biOEmfQEYuHCNCkmTEjKbOp4ExDhoP
3aUz4gBOWKfF1G7cjmI6Z/DRW6JDAq2tGn0ifAUcAFRidZP4VKMAEwrPred9p4elZzXpHXzcaZcz
5hmchkwHOROmMCNsmAdILtnkI7QnOseyJ0VwIpGSjDVYf4F/x2s9q2/ygEPejpt+PS1t6oZC3Iz4
TF2tzbAloF0RpQ7hkOZyOffACyZ6X9LXGEK06hk+TIgo8TS3YvbMCvVEMTTEfTrzriz7GFZYefBV
kHpFTgnpZlj74oAuf6l8UK6+A6qaXVhClCQTNLYwCE8GJAsBGcekbNXJxq7vDIg/AF01hoQjG/vY
pOvRWOz9es6wVzaDp9B2JxyISzCDQIuNcqSaegieVlNugxwJn20RJzPSMybEeeqZxXbM9yPbXEmW
/k1YY5QhSapZBwARdhGDdn1MNxGkUa8O5bPu0F0WHN9eS0OtiKeITaL45qaNs/YdjODtoGh/mNmD
zOMnUQU7fWRBDroGCF7OZkTL5boLML3kTYxviZNJVtvPTaLkU2aeJ6NWnMjLnehoYJK2jWOrLb54
x9myO+6z5ajhZeqcTz/NHkbZzsAq++Y4BHtjZB4grWg4KhmgNHfZ1PfkOKxq1zm5efaufJ8EAY0p
fhHfjqFjH4y5+zZxBHKwUtZQ3ZVDs8XZSuuVSWPsaxC9qL3Qcc14b5g/ZZb5AlJ56wpEbLHts/GN
6GEZWkr+UKV/GYl6KupKX4+l5o3DdIoA2q579i9r1ZNRVOrmNk+QLoTN/WwvmCBSYSNEDVKvtk4V
0CoM8PwYS6hKM1Tsvki5jUaaWCI/l4pwmHrGMMbwoMzkxhW6uOl4/fCnghpWTX32Rfg6jU64I+iF
Fz3FmXlntoTET3STMunO28omULFG/6M1TLZNLd2OYwM1KZpBKQ63VVpE29xYkNR0r8AGMzuMK2xI
UYdZcdkCiTr1QmqBpuc0HQH6H/Rpb19Y5DHUfkB2G61kSJ8CBsnNa0uAoLYCxqvKwshIfoEa2k+Y
BTwsuEUGDbx4pp1Qlt/8bHb21ckdW/Nhlha+W53cFyxpM8XJdn4iZdjc4ACfoXIdyohhjulz1Oqz
Og2hYphC3hI8uBJ/UL2PFF36sZFLjMVtGWQYbiespI1a2U47oa2FMTPPNrqr4XqEddUOzH4aKHIr
d0INOXRPhmHE+zTNbhEijLLGcImgvtL5qKN2NDxN1F6O2/eqtyt7P9nV0RzN4L6Mk3Ugw1UDvp8G
lglvqmrfbLccTpnrHieX7QrMlm0/vuXqmoh6wjdKdPk2fKF8ithH28+hrggWHrMVRMuWtylGTZj5
CQVk8jgFzkekerWDUOxumry914miPmUmS1k+Ja8qEd+TljcUkueVC8kvVOVrXSExFlnzksmIuYZW
nCO/UoiAx8PAN3edWeRHtS3vQkQQmC1SLE3Gg5ZpIIH6m6Ckt6dvq8DRyJEn0rqlcqry+TSo8Mse
Mh+X44ef0Nnxk0l5FGObvC2ns2HrkJKFSbYTKoWNqZdIjkuaah27XhZ/t7rTXCYqbVQ023JR9sZV
R2BlJVaBgf4Lw6aae5oYAbVng0OkUtOTOWaYFZcwiyAmIcBV1bHSSFlsnNdCch4eUohoUFvWRZ6g
FGpovsEwvK2xFjxqDM2GqHnNxhhklTGgmxwSe6sQ5idHq5dsocFvWQbnjzaUmEzyjGsT2jktMOq1
HaFPU0btRRFSjToCnN9/avMcr0Sb8y+9ays80AOWMrhcgWcpzKFDHyFTnALSUXy2erORPPghWTpp
x6yWT6NYdSrx+lRrPD1jYsQumn6+k6wjth17Q1i3ul3R72o2iTYdBLqJMWM85DCkMNilImEGgMxJ
C87AsOeb7N435alON+HULR03tIJ8edA4ldnaDSFZF3Ib+jVj5Sls7+gpfBNkn5VmJnaGzwcIL48e
yNi9JV0OXcN0PKp5AZZZO8GsxgygYFZqtBvBYxvKurPYDR10dTdoDMTi6SkOut0lz90O9XSTBYI3
jC/7kms4PCtdmKvQ15HVuotftnnC3D0eZYne6sbMc/eoyG2pUrNDEavCLdDqu77X2XnXFDO+EdMK
rZyzYdF7DQSQcn8plnUOTupSBDnNNcd5tnYCl/muC6K6A9zexkdd9LdxIMkLrIkva9iwgVzEw95X
Z1uL3xIjSbYNJKZ1l7H4FTkqQTu5lyPq8d5okZZMvL/a8rn76EkN3T9K302fNcunzSjaY9wuPsWs
ZwI5gfnOiHhLW/I6R425y+jSm+ajNFsGGyoht2pc+nxNKc51+NGNpMJMbXJ0nYajwzEZ69QBLh8k
rQ7bimAyGFpDvB4Gw96H8X2RImMIwvYz1NBU1DQHqpZNj8tcHbTjWrPx9ucD7y4UzG4TdAh2Fg7c
VhRsLqwK19Y0jTXRZXyNk9pAp4se0aqs4TosyKR01bC0MvB4S0RxkfQ7zxoJKfVnme+7Gn1dZ845
u23yAAzU5JpfOtsOjUuN8FEVpoWpqv4xsfQqN5xOWUf6dDzVpPg1qI8GV/lr0/cHeGhErPTz9axJ
8uEcdH/jXB7drm3WZe2jHfQjT8X+XVIjvhazPBrLeEeZLExm1jxZKck1mra2yCcPAu0AEOSpNw3E
XH1jw41CCcTnGe5MMaOKGRm55yo7GnmHUapFOz2R5zQQ2WQofA3Tk5FaWFG1GcL8JZ+Z00HAUT/M
hbYZ89Bfswt+RppRarX8nKuHUEZkk7Dq23ygGExXTXQm5QNvsBHdFQg7SonCsJyqXZOk60oX/oNW
4xCZmQvzD0v19DmFHdbPC1me+t6IjpSFEGzLGbHFsM01+YOF8iucq2pl5+zu8m6Ag2dka78h06Zu
yYOMCRhWuVN4VuSyoXXcx3wibzK2OFBthoUDe/gbyWKDOcv+hD6LJgThe9do7Has4RUHVcuHWNen
SfGPDVFUV2U+bkQVM+cQbXg3WR9OcI/FoaQnRZJy53r2IN+0lmHKsEyPphd7YOeSWs2b1NjWlZvG
N1/8Am8pFqyD1qLzSLvwvdVoCsUwAwD4ryM5UFbFDCmbqnrhK0eDydfxi2jma210ZEUZCE81K5fI
3LUPwxoe5joEJWGdk7pACtA4yPl0BGRD8hXaUX47I9WXBaMyeLMgyNjC6dRw5RCcBMYJZ6AFMqb6
yZ8j50HVDEQGhlcTza/AiPSzXejrQmGjagiKOBAMmz/MhvbhlHr4wd7mS/l8pXXrMXcVXU2j+eL8
9ppZ9F5UG1Bl3RQVqbW0M9UYjJugil5NzUSXte8GTqiRiZm36WirsTScMhQuU45vvyWez8iqrQoo
YmxYDbUxbDh1MZow4XUMpKTmev/hS0JgJErxwqc6gdhK9Cr5iKGZ6psRwjMVg/6e+u63fI7xr6SX
xYrhkz+eozF9dXQybGcra07VaDrMuwQ5VpFWIMip3vvB3C7bDBJP1OxNxIIcXZeo7Zi6pSAMZNPr
/jULXXx0pEuEQJnT3HD0x9Kt2Btmo0DqiSlOdS+cvKK7ZGynFUC1B8cOXM+fSasEFP/NyfO1NVXm
eiwqbKmF8WC2rH+5btbrNCi3ttDEFo2qLLE/+U6acZ6jxzOy9uWjVkMd6cm4r81DDW5vZ6M8MFK7
2/qCItTByWn4RB9RqOBHoEoCsYhPnq1eH7KiOC1BOWYXrQRJb0keuzuD2uIQFOZnlIkF71/ezhqm
zkEaIww3dnuzg+MlyynkCfi0YkV4kLbpp5aZpZu3Z+NjQHiSsfCT6kSoWkKxl9kNUwf/2chzz5kJ
MpvAbg5h/F6XhX3r0I5m1zBdWb395CK+y7D64XkhTUmV4kdudtvBcix2buLG7uqvgMabV9RoJYbS
mEmKNpk50qyvfMrupWtfaFmxCWwjuRrCwN4N/nR2xtG48m1mpMqfKOQqigMbrjLRZ2gQJsmKodO/
CuZaImUdxcruOhJtxFNc2GqdWuySwzJ/kdOc7aRKCMVpNMBd2A+NbhFZtu06m/Dxi4GFFOBrsDOa
21o4oBiCjD5HEKpN89aJ7lg3E9OkecDUYdXwCpqu4WQlmnWv4+XRcnIVwAIz259pR4yc4VYxoL1d
LDXbqyTvqhi1T6tT90aTqVdiUXB6xeVbbI3vWivOsrZOnGtvBz7Zp9JXh1EziLPNGxQrZLmnWWpu
4vwFoKG982s4MgI1Q35KBoz8MdL3bGDxb7FlcSIZr9iPcH62qs80yClIdQd5cdFE8Nv+5dVwqu+G
djFULcT20VVFfHN5eFDZzsSgetlE9AOpzsvv+Pmg5ZG/bmYXDuDl9s+rl6f/y/t/PX3ua17Xr9sw
7tmrbHUx/OBPhngkwFuTU0Su1+8XYoF/1wvs+vKzy83LtcvPft38Vz/7Vw/xoc2U/adOojdJ3BZx
bGN28JPyP3mIP6/+YhbOF7y8yKB9SLd4YH9SHC4XHF3VvPp1W8z+f942F0YhPproxc5mtUtmQUiV
1siVSSvzkCYtCHRHtHvTBxlaTs7OHw1oOQ7T06yvFIRiYm7m0HfWrkNJc7nZVmSKXq4ly0Nsy2Ty
IIzdrydc7rzcFDSFttZAZtHyiyJlmodROjjZOi0x8S/D7bk87nLP5aLIav44m877ODIwbls5hq74
92e3Uql9IT+hPSsEw24PfdZCKxBBETtSOEDZWmhFdsUw3085F1cl018zbh/amAFNX0/1yiqs9nC5
kGOLICIs6hl944xCBOoMHNmvUaC1yB1F9zPWo2PCCdysmZiFTcO4UAjC40K5uyAHL7TA/HKA/04p
zH5yzO0aAnIAalZfIgcuj+6DXJ89v8y/pwNd+V/P+0kmnDrr4ANH2/4BbFgGYiGPgDHmnxNtf/29
n3/l8mt/PuZy19gySdGHHFfo7y8q+f2VXR59uePy4J/P+3/e/es3lE7cbN2u2f967B/+ZgGePErq
Y6pTAMPMYvlzMkAKyo0hjboPg4lwUer47OypPSW0nsFJQc/oHcIpyW6gdfmemHoFNdxnKlCEezuZ
coLhF552NzBVSpjjt6Qih70Xt+leBOhWqgKUF4iVte+K975esLphdugrBvE1QWBXNZULO07FLhtS
gbAsemLMLKXPztPNjRECDAyi3m22PrMPYdEKaFrC1QkAogAjgXFgSXMrDemspnlBm/jrMugrzEoM
6/u8RvjpsBcxR6AGDQyPPPveB5Hw6hINFLXAukum244W3Rq7POoiq3hsLQYIVQgZREdJ0dMlW1N0
M+9u8StGqRnsq1F/kHZ+Q3nbrMaUTGwrincpp+Bdb+mEJeQweHT2ZQRnI6dy8HMV3W2qE1VcRX53
HnUGSx0TTN1gTNctavA0cA99sYTNJJi2YoGWWM3lzFcLKI6NVhnux4RQ0ilFfbukx/rxDdlNS5iA
i4RGb78UCWzeHFfELLr6sQiHDvmpjxidWIrAwQCi2e5zgqyyZQ6yJn4OB1GHoidvaN6L964D7lvn
zYdmb5KUwF2KeSb6SXLbVGy2YwXG3Qzx6/qoQSXDtaOp3mxlvMukwzzb0EwzJ32nLLTjIUT3VXHT
J8gN7bR6xmWQXbkOnJO6DYKryqFPqieQo2O9mQFysD4Isxj3lc3eIWAGm7RRfbQHcWZOUPftY6VR
F+vsTNschgnJWCuGwech0U+DQXonBOHYa53iWrRGtRmUfyOk+ZFXS9+WlyM4hGmOSHEl4g5kIGF5
cDTyH3YaHVMfWHQeVATb5fTQOJ3BFIoE70kqzwGUEUMjlqxuaAdUSGCmMpCrPNFftNb4biVilweY
K3jqNe0AvjDhfJsJ66G36vGW3qMMKNYShQLMUra7s+HRVDRDDsLUJlxTSbLXHXZBuSvIknpIzF7d
tan8oSQu/ij9FlCg4KjP0e2ar32jgUtp5+dwJwIwxiQmxTszWXS9VvvJMHDZ+A3Ccyr2em2Bic/o
Uq+MWdWMjDhaP6NmNXJG2khgm5zAOMZY0isS+zPo6/CpoL3lQ3Ffh0O0qQbAbT593Y2f+QctifY0
M0FCm/6+4h0iQlHQ6izUN70g1yQj58x1WERNwj2hsKldb4TOri396yaM6oNpEmnXF9mBlsC1hglr
bPrXKq3ftJJXkJWIYDP/riz02yYc2frxfvfC6xWloNFNXwQpies6wicgG1p4IgQdH6LDSiJk4LHy
X8IIUfWcazB1woyiEw9wG/rXxRIDq/H9gB4hPtmuoaggvdjF4Bt0RxOF3YCxp6lBKrGcb4ihY58r
sgBNbVZ9ZBZtg4YwgrVhAd8z0bfptPYQvyTNxp7N4SFra1SGMUIZ3lsEzC1Jc9T0APx0RLdTfmzt
KLi1O87JAWMh04yCzWjob07saqhhcvSXMvk2mVG3bRK24XpoqzOJbJ8tLbROVyAxJPKuseN1VV18
G7Ul+MDZwD3rd3y7x75HFjNduT2dKRUgmuoHf6PmUXolwUGPXTEwthweq6bR0JaG36XRGauKZsGm
VWh+R13q1PD8UqbEaFy6xYk4uO6qxjOdNlkL7ySWnuhveIlyLRu/RTFK68Mcm2qbw6hkjI8SdpyK
Yx4MLeg81KQIObazEMobYkwV0ICyBKWx1ahsLw3AQkqEN0VKJRqOCwmB6d3Gj5123wbaTTWjC2NY
9a2biQ0s+7uhaeaVdOh9TKWOvVALSHxxus8YUuoVRJSvMQZJONRhTpWmPQmtanjXazxIClJm1U5H
TTkY2wiW7uOOFn5h0OAx7AUDmmO2qMYHAifRg5sR3WJBCmA5H1vENakKMqIKQTlQ5Rd9dErKOfPq
LDvRJ70R2kWAHpleEVtki1d2ve1a9P9EHpCbXfNBu3NzNoMIOE3Z+7QRxlc7QQOSjuNNQt+emBgG
K5mDjWuMiYoxCnevjckrwaFrexxBKjNM16z4upsF+ugJq4UlsTBptbEKFFL4qZ9OXR2nh2ozDdld
Wuqsqbn7TgIMzfwWi69VPyWOFqGZKR8shlr5HEERtTgzZ8L+ItFRX1mSEU6SneqBLxA9O6q9efzw
teo8aBPZARb/+hjHu65hyXYyLMhV+Ki7jdKR6rrVHl1OViFEID/nZ6yvBdyOMTM2qOVnlztIr8o2
lW0+Fk0bHN2QSMIUsmG8xDl0C8FmWC70IcFMEeTfCHYKwRDX7mEyx5cQyjedfjJvdKo95CVc1CCy
PZUhJ4jRQR2TKtf3lTuv5dI99Bu5HZc9gGazL6jYRzpNoW+1BfJ5uZC/X7vc/PkSlyc0UcRgjmRL
XnjfSsq5cXnlpLQ8iiQF8mMP2trBW44u8jkb22OZT/mW8pGkjGFK2oNzCc1gkF5cFVZuwFEXAEhq
d5vDRMzqVyNA+6+76DwvJf3lgkiyGQIOF5eboXDooLNhW5tt3R0S/y0wO2IsLy/KaJph9loClsPl
CE9MzgdtnBBGx7eFzSWbiEvyUyHhl1yu/dPPerJ4ms7CYFRLaNuXsCR48vSIAqNDfZmoc9B1bOgu
UUC/LpqlRu0ioj81Js4rs2LY+TMS7IJsDZKAPUtOnsWCte6Xi9hWSJkut6OFwjpXdGPc1Nj9TOaZ
7b78SWbN6vu+dfS9ZUMscpaLOUXIK8gbXg3asJCqgMUeuhLXWV2o69AuWCAsKQ9TVxiHy7VaE/JQ
DlZBM4NWbLAwYivDWGoxxZaDW5fXcLlmsb9dWyYSrjA6larSD23j6Ad07H1o+XtVQTORCaLfoAwx
wae6Scaqcc9YpDjkulNtw9gByta8zgN1Hnu9bMXYoOIjLLS1HwgsO3ZjHEqpG4eGsEICsCrsVRbq
A5uQuasFnQzr0rVzaAEQb1IfmgJhylbJtG5qTLkyevYyzDFvgetHWz2zOZxctrxeG4kfl/S1y0V3
SWsjiXdnzQaNIcLaLhd2HjnrOqUhUtdOfiSIAvuS4IQG1askeGyMIxTOXNBf3RftrG9H5qOHebm4
vP+XmwYtxTSjmcPbHQDQWz4DKrffLtwRhoqDVmA1uwIFbsqGSIYGotJhW3QoXioKXncBCf86AC83
pxhPOZES/rprnAfDGF7LEk9dPy9ayXiOm02ojR9Es4C9bez9MJbHf8vMvgnNVoxnCYxwdvc0d4Bv
Bpx56VkDnySRPfFIpMUdpr3NXyEbiJg2oYe8Gp6j5z5WH+KxODKa0hCpotReakGYyzEFMYGnK/sU
fptfwYt9jTdMLPxv4WOG1mNrTxBOV9kPIIrLl3Lc0vZkgljiS2IUMF0ZpscQhBikGHAk0/CXfAGO
gSDZsKjPD/Ck6wHQ66bTtlAdw36n3c837WfBzQnZ4JWJGALEETPAV8nXV18jzGlf+FMWszjkX/WV
do8ZjSFhhhsc4Y11ij50djHYU12eNCNnwG8sjninWkIsMbuPWxwh0tyE6hMxDHjbEtDoo/56B8DK
i247xnFX2IwRWjwKOqVig+08XkBTzmn6DG7lCXUa4AIPfyxEgpTR61fJ6YwArQfrS53lg3gzDv4D
/XhqvQY7lgF798oPT9QMLCvyNX6ebvyvEW/48wADm8iTkx7tTQz83Wpg0bbYSG7Mai2YYiEnPwGf
nUs23VfFC8cBDviZ6QRTo1N6jD9wXJar3Pd0c0OmqAlHKUVvgbEXwENHXGnECGuFPA5Q1HBLJca6
gSTevTuhttiOH0F1pe6/u+2mnZDKnyZ83mTLZLhFqp1rP4j0J9n+c/x3CGK3VCRBkf8l77LbIsrb
5u9/lQ50durC5ef7r7//FeGJpjTKCWU7SFN1pSzu/3y/j5DO/P2v+r+VJAzFqaFj1NQOpUCy4iU/
xLHYJR/dIbiHcpqiW9ho/m1kr6dsS1vRPjnX8ydHCHUtGr10YbtM1loncoKyaS/ShZMaB9vQ2fv5
LczOoYShujbEVriSGTt1w1Yi+XuBaIIy8Gn+Ad1vk22yVygc13hAd+VTfxffZ4/lU0vHYSXX9ff4
ALH2JX03Mbhs+3N64NyPDlPjgMVYvzO2ExOJrX3HYobWYIdsBjs18ml8+wbGpmkrh5W55tuxAvOG
snQ2cUe1T/Y1GOaRbvbJ6j1C8r7X/Zf1mJ3A8YY/MCZgaLB/4IBSRJMf2aWtAaa9xh+IIbUv+tbI
X4cHBguPFR86VhtYxdzDtxpeg0DWj5Rsj2HWP6k7DtmW8eM9YjNSj+KVcy42Z4wSeHXpDae8fwck
Ua92RJG9Sz/Q6m/EnfEEBXPjesH3+cPC2G1so8d04TTKF8fwolO313bh1jzjCzXfmnKFfcrDet/e
gQFE8Jw9F5BFcL2gbPKQO2OO5Htq4wb4iL1VtM8VuNYrvmHTzYIAeDS01XfAZJHtUR2s21W03gGz
BPbJBDvEQHjsFuPFEZ8COHVPv2dYqYdUOida5NDFF3oDhy0yvvO0pspYi2oHkWHPPzHYGLf6V5bt
q934zhacl8oJfKsO1et0dF/ZV26p3DbU5jtyvWm6AVo4v6o3lIQoRL1DvHW8PwQV/Ksjf4H7/5cD
35Kablq25bpyCTf9w4EPyL5B0SWHs3T6M56lcL2sMRxe32z3RS4KU6In1vkbthmUTRiNvuFIahbi
96JV/h9eDEEI/+XF6KaJ4lkzyT7452+hitvRqt1+OEeSXiH/t9o+zL2JtwhEGw4bzh9rfHakJLGv
Cm7K9iZggIvN8hv+kejm8nL+z5+WheYf/8Htz6JcKvuw/aeb/3gsMv77j+U5vz/mz8/4x3X0WRNk
9aP9bx+1/V6c37PvzT8/6E+/mb/+26tbv7fvf7rhXZIq7rrv9XT/venS9vIqWN6WR/5v7/zL9/9N
3oVEa27/4ZNb/sJvz1z+CX//6/n78JfD97r5Pv0xtve3p/0WemEbf3M1FKmuyZ5UuYZNtsVvoRe2
+hv9J9N0pCmp2f4QeqH/zbCIw3SkcqVtGyYH42+hF4bzN4K8bdZoV2qmrunW/0/ohS7tfwrt5fBS
HGCO7hL1bJuEAf/5uJcVemqjUzVS1ZFN8ySuMTxwTLkjRvm6/r/sncdy5Fi2Zf+l56iGuFCDnrjW
pJNOEZzAghEMaHGhga/vBTArGRWvul8/6+nLsITB4YruDnHvOXuvDWWfBHsQOQZU4jS4KaWFFClM
EcyDXG9iT958t35ofMqXESP5U1bBAQ/ptCwQS1TMPzDjRkkebSq0ymh7rTeR9t4R/eelJH11ow0j
12PT2jM/A+PgWiTMvUZdWgIaxGCWpygi8rQBr1K36UY0TPINfYDUFxrDo/zuadF76eTRlXFnvBaV
fUHS353yMn7Wc4mRXHHlManQT1WVi+k7UjgpdorYNklx72R1fXHa5OYUKO/NttqWvV/tfRTsyBOe
XWpY6wCkJ9N8TG9gglp4uxIXoF70GHAUcagFug9JItHW79O7NnS9W5OJH0oXvUnDzbc5ya33kjZj
IbFy1AlKcIVGQjPEBztG86zqYbQ8lxBMcgoL56gE8lypJaaOCvlU3OfpZsh9ZV+K7BaNmr2RxB9O
IqaFJ+S4cv0Iz7PfPQ1Nme6ybut4kzS445ULi+uhn4aAR2hpQn1TD63iv/qUABZV6d5KJiCITW+5
jLDadeEpDSiy0htWsgCJfFFu0kbYjEag6hKtg0e09W6mZqOh7SRM6WaqfEKrUEqgNwGu/dZ12cyX
SLUTuiBduZZemv4mwmmYinK0GaJd3YHNaSQXqKrGQ0kLeJljoqjtPt3YBS+eeDFYMutb7TbZ1jCW
ORlnD7mKJ1lJW4oCVFLXCJeRkQBUtKZndJatrCMPpaMT4aF2I7alPbWC2qzuawZOqs7XUbrMHKp+
4ucKfzWWz6rS86MEe/hhUCGM3Fn1rtiNzficBViszBGIbmSD2Rzs8rFG4t6F3lkbbevkxPWp6zQs
aAPI/cHEZ2toQHjjuDvoMWjN3s62Q8vX21JutPsHtyytTTQUNHkYiTp4+pkg1euRTFkqPtU21IxT
y9R9bQCAHKWzasxDHozPes+uVoqEgRIcNT3R4THARR6dQ51G9dof5d7gOhz1rrP16X9vMF4OGcVU
UnmQ4qOpw71JF6ozlLsBW1I23uXCsY+JBFtn18nFoM6G7oqxZ69Vi9iFHyg7GgtB271b1muBK+ex
URB+4WHhR0ViSsjlSiIKj8rIORGqTGV4DF6bKlIORjeS6TH41l4YOYMNPWeiqWNBodBjIz3f9mEH
Xz3nJ7BkRm9NKx9JoqqxKTJsU2tnoxEoeEWOjRNOg8yc1lcU+zpNE669PQhfOKH1eE4SvA2Bhc+W
HMktMb+wPHrSAFCBkbhsbF3wIl3BzpOuRYv8UKFStSvhoCgeuTdtwBDV6AEEpGW4rhsLHTXCAooP
lqO/abV5LQ1OJGGZPA7diDCz1Oylfz+kCgnNTlY9Ooa/QOTlUspvExJ4ByQL/KQkPTcfVu65SHko
lXcmD8P3Ym5iBX2/xwhn7Dscu/BQQmqeCw8NMVMtJKDkJi5o3GXbQhTX3oa11GcIfdo0gTKAVzQd
op+5H0dL4ctbXHnINE1aGygfnFVUIonkV6BFgQIbOT60f5PJqKI1O/HLd/Jw43X8zo47UmrVDuMU
akhaZnIaakpshR3EG9xrj0lCUG9iFDQySmEg4XeeFQtf+EhV5xpjPOlQparxkz8ODu4slI0pfDua
lCrY2q0v8w8Hdn7hZeARVcr3Qfiu9ESjYAbb1XGBXb2i1KXn8XsJbifs/A3CSgO5m4Ilp8b7ZRYc
QFSS78jWDJeCbGrA4yn4h8ZhvtTTkbRBBk4P6n06SH2WAapLDWZDiYuIRVs5GZ5As4vEOtq1dEPe
dAPfux80U2lXgp7y05vTEEPRGcPJNdgVshx4SOYh2pQh6prSlg2hCe7FSTF8dR2UaZGT3tpkMD3z
kDzEJK+qVRf6H5FS7JpmOqmGP/G7nP2CKrKiMENWtHyNY6deZ0pKld0CBFD1Ylu3KIpiHyCNUDJv
meX+JVahYFiZaW7wOP4KbUU/WQQybsfM+lYVqnWSWoVNMPULONeeeulDuTXQzlG+ZX4wWJMgilDv
ZWO0CDX1Wt7TzyLlMlF2fllcY1sUd3arhKcsYepVpQYUZzyS7mhf+0Zt9x13nhxfHlKtjK/oGW1s
VmhEckVuha9417YeLq4RyaNph/GGigy9auPgK7p3HmoqCbLRf9G9MU/EGZubTAe6qoeyOssqKw9j
zKmp5vDMdGABZkj2snSaY5X331TfHTbxaE67wQ5XnwrukIlii15VTNetxoHHGFF3HuCTKqRzrwfJ
uc4+KAqwtiC3LoEFHNnoVRh0wTtX+3YZTS/Xky7Zl99btaRPExPP7JDgC3xIxpum7DXCWcIHd6wx
8DRnLFygtV3BBw6Dp0qWAcbgtFn6qsK8ZjoYRyA7bYHOq+xgAOTQw0zHXxcx6nXRUvWKeqaAvfYt
0ZGrWol7sT1IRW75rFeKjVJSZYSOPz0vOdWovCx7MW7JsL80mTruNMv74QiQGBnB5kujcybVJ31q
DeWLy/e5SG3c8EYbPtSKs7KM5tHu7a2gn0dzI6xRM5nfR925cRlqJwA7tA+nC1dN0/fwtTNMkTF9
lVgqxCRnHS2DSvvFhVloGpTrZlA2pdVcUnhmQ4UsIaxrPPdTddeo2TE428Zecaq0GKaYg3B+HLR3
9OvQXF39hAljvpQZARQPPeyx1EzU/o6ebc/V3J4E9raqY0KwiEsJwFp0dbZC0AsDNCRfNfpWhapc
Z1FPtbYJbq6oMO6HwaZzBz4YX+4y9uC1jTn9w6QgsUGZ1FRKbi5CB0lG79yVY12ecw17ZKAf1ACx
Pic5xiZUCTkxEMakA/ovsDtSJS2VVTCoR66FEIcsH1knNb2TMhBKZDZdj1AR3L5w3G7PRRFddR7m
d9DlAVeNA0ReB6/DKB6twmvvNRNaVxU5D2n2mNfQsiydTIxYw7LSweVxG/OUc21OuTY+ZKNBRTOu
3V2pJsbWr8kGiNxFGtrhfSEktZR45IzqQ70EbKlbXncrHcM9xdL4GXnZ+BjDdOwr9bHp0Ub57W1e
dACahn6ILp1dtTfRg77ggouZ3ieriZy8kWqfp26LksCREEEejWzCE0SRXRWFC30ukNVbpsY5kNZ8
ITNj7xVUIYZc5aJtejcuifkFga+68VuYq4HZ2zfV1+19LOxk6US0zbKxtveGp5tn1DnfLBJj11o2
4NdF4frAWBlfVGreVHMwb7SGN2qmVdfPTS6+x6xTs+MwkFsU1OIW+xwclczbXU5MF6ZkqW8HuiME
K4MybIK6f9IUDl8tQVJspnyEoBc/zCGIKT/w4+o1tnz5o0L2DIROz86ZWgBdK6zw4qb6gXJa1Noj
MpBDiFGAwxUcRqdCkvfRRrcSXKy6d+ycUAd+t8VJOoHzoGnUJIXVPiUJgbm5UZK9XqDW1MV1sGM0
fh1pJqNCrb6EY+xr0EBNa1iOXX0zXHPp0qd8tvoQ5Btc9cwlpbahGDg2hbfyyGFJ/KHcCb0DzKZI
aJYo1jddh/UzzLWXDv818gQJT4MZgNfkr1bsIRs0uJQErb6r9W05QvLwoSZFjdzm7jFDhNpz1dpr
bvYE2QH+DiUaCv87k5APZK50axgu7DL8jxcmHNfMbzapRptfuq26arjYTRwVVTjoXQo6jEHoIMJD
RoMYzr6lfZZsurAk47zOkbvi9i1Dd6Azo70nnChWqcDkkxoVYTOWODYcN3VG+dfPCAmBSSUcvhE0
qgMuC4JsAD6WORG/nFjl2g9pM/cWjti+qVcR7SecC2D93yprTK+MRWxMderWicuTadyQ+FRHG0vb
qp5GKEgDT6Vu3zKs6HRcs60ZmO8Mzuu1GF3C1nsaT273XsWFceV0cywlMNhYhw5vOQCDXc0vT8ym
eg1aT2Loxq5VqEGmFvNKO/6VBtjLe4tDwJJAyiJ9q5vD3mFsAh4FAp1vOB+mxbGhMptMq56wO1ns
HPISlLS79qRh4+Dj0MXSFwZQScSrb4qz4ZMN0VroMeqq3Gv+QPOUUdzKzKJHM9BeHbq/mHVja91S
CDccSPNe65+zET2o1yaPXt6elNJ7cywmK2FfPbaZVxK3Xv/0ue6One0sa5wiBIRQDpRMUFH4+eux
L4ZFFQTxLmztt6EgZKrtdRKKWh9kovDvLYX6pzsFUjh1DHTXYhahkkp70hlI8Ol80LZ61JxC4s39
TiHh0dkkvm88SMYmXAapiuLWBLYT/ip8VE/V2G5RCFHEBfta4DCyO1BYSZ4vE0fvd5ElWgCHksxB
i0u3F6PHSWuAsoiQmKahrFqbuW2vO7eDRdR48Gfh+7Vxue9HE3xb3LnHEkKy2wQFI0pluLWjA8fD
SFZEiGqAPIC/FS5uBJ8qrobrucvFN4ccAysM9IvIc3sX5/4dFkEF2Ep99tQG76012MClcabUrp3e
daN1J3smfXhuvzM8+BHbpE7QLQtcVMw9Nhcbv4NqVzc/DjvsLg4NfAFcLYnBhvgmDoxRKM9mZirb
joNr0UtOF6GOwiJL0SSI0mLUgpYoiqEcwh8gldCnmJgV8PO1OMW2oZHKG8H/OI+6fq7GMD6Z5btl
N/VRBM3ZkM4hjKCWZroVkAGFdo3RIfyokPNDIzHiNR0hhZSWuiWJoOBXJRhBnVFeXOPpkwQvkrPG
Humxh2pnLAaAF4m7bNDOoe7u4P0TU09Wk/ukCYMOh6l8ZFHxPip9TLQz+4nOEUtHiFFYV08KAeIm
CQ9Ub6b84ZQEJnhjk+1SCX5/NFMGCfxxJFpu88oqty29N4uJjBgVDqZR/aZnmosmlzah2Rn6Jg64
lPsNo0YcgsYxE9W9rwP9k2XyDYtPMViQaso831igt5yHoanoiKh2vk5KpyEmklaXGkBwyT1j0Y54
eGvBOHv0Ia3ghpDIuYfqmMScyhmFaSqxuFRP9XIVtl29koIJHplk29EFw4UoFBpxpZ1jmWjXyySQ
ZuL6zJXrVzvwEdzYvUrDosOhAkqqOLg9v6FEBTpl1QOQrHJIk3WXquAsxCOIF39pC4bkoxrQyehf
kkBVkV30W02jglYSSVOq44fQga6HVvjmMQDPlMzdMhz53pKBA7uCC/s1yr03s40xy2f0No2EyYRZ
OZw1RvGjZR7eRE25NqyiQtj1LrQU/JDTKwDVGKI5eZ+sjSrcjDVDQ6Z+6zz14Ys1d6bdPNZlTpRb
D8KOodAKYVC9TjXzfuxxQ0QxKuxARs9hxVymYWgAqDcmhy4GN57bb6Otlt/iu0yAiPZyWHyJ1dSb
UfkR1JSlKv9NM3gBl3H+NgNmrXWFv3aN8d7OWgebLX2xltmrpYOKCP0IhLIEyx9RzlqXg7vOemC+
zCgrwLAMmgxU7h36WUKSovcxYMqsq5RiAHccMwsdZtogNaa+Rhmt8G4DRAtIm+nLPIvDqDj1nS4e
FzNM9AQIAEpKBN/zPJVwKo9XZcQYyKe6VPsNYAF33fn9IRivnU7ZRskbbHWTpAefeVohn/AjmdFQ
zsutqEm1mcb9xIGzF0n8ZrXEilBz+MIXNKYamjrSp0op1aR2Vuww7ocLn0s/nhoak1ZqtfuqFu+R
0jK979SDCJgjZzoKRCfd28mjopmv5RAQF2QzJUabQS1MX/lTqXJAB7fsVd/fjan16Naxsoo7vL5+
IrUdGJHbgMPj2ETpvTcgqEwCmbB/w7sKC+8uYeJ0bnM0IUADfnSYf9B0J48C98tRj6AmW92paQP9
VFbAjxFbaGuqJOMi6ym6uHEwPKRG+NIA2qC0PlySqjhWYe8ccwvU1JDLbtNozcHzIKgFKaEPougf
w9FZd+wjVeRmJ39ATuto5vG/Oxj/Lx0Mw6J/8H/rYLwMOSVg//f2xV/P+Wdmtyr+oeI1doSpfvYi
/m5faFOcN5JPxzBcR8yNjSwv6+B//Q9h/kPlULZc/qmCWSFJ23/1L4RKaDfXYVV1DFW1HU3/r/Qv
nH/bJ2Ngrel0y1yDFsrvTTtt1Ku4dGV3MeRrALCbnBuJIgBziLhX08Vv38y/aREaU+/7zxYhV7u/
3+2P3rj0DbXoO96NEsgvBmXWM/horHHelTEhkG3zhRgS/2xs81sIeeK1WIcf/hbtAKV0Br5LZxmc
umftxHV5r+KRIl4cp966Jn/1c3//l4bd7318hqnun3+s5mAbwBhkUAzgx/ujrzNolZaYidDOdqWi
tpBjdcimhdsZDO6FYleH1g/sJTUOonmym12N/Z6qFZfxZoosr7Xur9zyiAbPAq4BuV06lTYpoDvq
ULSO86KlOLzxhPo2uQ8Pit/1B4M5FBZBaKnztszrgH1bJAfKyHVRvCJ99qRsN6Mz+bMny8C8cKoA
GVc2TigfjYvwrAXC7oYKa9Y9zbdnadZ8s1Db+8zhlDInY1smGuFcK6imTFqmrwUBb+VhsCOLuTFS
+wan37zgUqzhWkf29femUgup/I82/V2+JKTzfVkcVNSzh2YOQW+aIl7XPd3+WYxl4qbcZbT653xu
obQxXOF5OW+Y87tH0XIVmeRgnUOcrNG2m1wU8iBaQU55FPy15k5r882qPOW1pu/Niuy81AjAB4HL
kTB7WchpofVKQX4ylRcMNuXBQ892sDGiMRb5+3YuEvKUe+9FJnKHYU/fthrqvrSs6wOQm7Ma1nBY
pk31qKiQOnXDWntO+M1BfHrAgfDLaUmEsKZb86Z58XVTk9ErxVYM57S1ML+RT25OC8SM1MW+ksud
0j/ZFcil+fPOn3Je81oDQNy8qjrk4KRj9Pj1CXW8H399bCTAECNVo/lZ4ENbe7IqIbcX7KRfH3Ze
00SS7Dgc1gPOuYOC0fMwr4WUF7a0LvYOHK8N4Cf0tdyXhJ6/r+jItDrue0shE6APG7z7WcJbu3rt
k9+QP3/eNCZnFpKRaU8wTQh589q8d+imqu861NPz9nkTvzgTMZd93p+t9LOKUXoJyeRawHzcqVqo
075iH2oXiIMwayzSgQwZxjU90PnOZtXPBvJpRsaevRv2h1ArQT3QjovzjLnH9DfMu207/c2fa2Nz
TU2i7n/bX4vIRpQy/1FVnju4e8vzH+rKL4nlLG6bb3pzTTDHxdVOklDP4VSR5uw588150U93fN38
4yGJgIuLl5DM25zfSx3YQzFGUmcws9LeWvRFNZddd76X6Xp5+ONm5sGmd90qXImoNVdVAvnOoOik
reenWLTh1kXSvH69/LxWo/EEXII6bHrbMsBJ21Et+2QOdhOycOYWzmszh3AoJtxdVsIsRVruMfvk
ix01um6mdJP1592/PbJWP5RWSffRdM6KJ/XivNaLqChf59XBn2xX8+q8kI75nYoOA7vZXPV1x/xs
+bXx69XmxygOQ/Ykcwgkn775+O+vH90no0ZFf2gCSc2S6yyGvI7zlG8W04+dSnfXoWbq5o9m02A7
zJ93XuhGG29dX6VeOX1wYY2c74JhOut93h9AeghL4yUf+gz/rAE1wiYXhhf5fOz8qPl2rul/vfJ8
c75j3vb5cr89J1OadDt0yVGjYLM1KIX30XSQ/buX+dpGqQaRqV7WP+0patOgTTOHfDqdie8osb/P
t+Z0T3XaXxM4USgjkbh2UyDnvPa1+HNb2nNRsUwj3GLwOn4mhc6PycbgF4QFisjTS/35evPTvu7J
lSlh9Ov2nw//Ny/hNyJQXb6GQW+XJZyAnLPZGndjCZAfKEFfJDslU1+FR7BJNOl+50U3CZLlpJZM
FL2HPoMkyIQ3BBuQCgghHICEVVTVFCGQXM8Lx1QfjAjtJsbm4vC1YMbw+835jiyUH1VYFOtheh+1
QCYG3Qlp6qR7zro6VZnC6ijqfDzrzbTzzwt9Uux+3fxt23TVKzGBcb5KEKGDWqJRKPiy6HJoq2aQ
+rIyx13UzRZTsXcSghHjsn7j62j3iqaeIiZ629Cye/p0B0B8Lef09lHciRji8vxOdMwJIJ6PICnQ
JvcxVTOHIgK5Xnw9JdTXwZQ2OLGwXjMDI4x3uj62adUxZJtWA40T07xgVIsYz4Jh69DPhfzk7TDM
zt+NaShZvoMqMu4r/ZJM38j8LcFVxZ9rV3eRO0Zbv6rMddqZv/Dfy2MDQAP583dZBXQ6Ubi6MWkA
brZqsM8dhP8URBy81TTC6qfhiWs3FAjawnsI81Zu5m3T7mDoItlR7OIPrhRkw51+6jQuIZW0K4Ji
4quluc81Y91h8OMDfYi81OATVSlJGn6wl6av4zkwtM/FKJo7l1j3Ha09TFe5c6GhvQj08SZTr0Wg
gGegKx7Cie2Ya3a5MgnmLr3MvkY0KZZ63Wsr1cQSPS+mk+1h9gx/bVMnpUmc0MoLIhwI8+JzD5hX
QwvgnMNslOYEYSS6rVzsAE63Wo3lqgzEqfOYxVNpI3pkrPat0/l3dW/Sse5ixssQXRZWY99ZIwEM
hWrCHaew8avq4Qfp01BtXmjzVdoFhD7fzJBawFBwgO0TMdpr91mCDD+GrXaY12SUkskeBOUqyDkI
Uz4BvpqRX+a32wi85AG3wrQ5doPq8z6HU0drlnho/940P+LzNeCaMSSrqESgdsaMg/uuOMhpkcwg
3Hm1EXh9vYmTa4sJmavOxN35oUXMaGN+0LzWT5evee3rjvlxn08ZwfUmEdzeeZs9sXypwm2sCfHr
TAt1Rv7Ot9nZQetORGDGbPiTp7vtGRhclKd2IgjPm+Y7g4kvPK/lE70Azyun2olDjHJxTWuUBOLG
vO8nVjF7Cpd08MXJxDHuZqTx5zYwx/7EO9YLRubzJpwvykqduMj19KyvO75udnewXQFXaMkaSmQL
hlmhwYhAemFvNSSaRAREm9o4au7apIDwkn04WnruVh5WAX1LcvgtuTDteFAQYyMzXrXpA1DHSQIf
rVnRvaO0DsRVD+VD1Z3K8DLNkqJV5B+G9rnRv7dk/gTxFt431LQgfhbRnRZt02oJqBp0gB1ta51j
ZmsTLYvgQPE4vk9ZdJH9qelPgPyQgqTesSZuAmG5efUplLorP9zH6T4mFLLsN8j5gU4e0MsuBagp
as8/SO+T6/SXDJZlDZhnaStv5GRiHu4e6buZIJTU4Q5IRBq/6Hg3SOxaBU90fOS7pmDjW7b6jQyt
gJBR4iwWPX1yOsYKeSILgRxa3VgpgSO0XjaUDqW4Q0oRPZXRfaW+J2d1UyxO5qH4DtfwQrQyhyjx
wOPBOCD1ehtO1Sr6NRCSTrOnXecr5d7kTES01Ju7Jd5yr//UrihF9kTZr4pnuUJQtYNTF9zRXNmR
lLEI7+011mjrnkknxoC9s0rP2q54D5lY1hcEKHWxjlFqoFmhMk/G8cloV0Wz0Rhh421XFt7qHXX0
HSk6m/EGWFas46ty8T+Gn8Fz8Ss/yVPPzH9ZrtNXpMx0eO0nWs9o/m/Vq1h91LvxuG/evD1/Vbgd
t+GSP5hxyCG/Pxj9zqauvBjI/PTX1KEjm5o3EvIM2Yl8JYU5DB5Q/+sS2dHGkjtk2Bqc1XSb0jUm
e8l6REIkyED5KfIrLenhG70QRV1b5JsOqx7rcLnEzdwzrY2WPVVNigM9fhRqxssR+DvcU7V8K48n
+4oE/YonfZk9Wv2Bvpy7Dvdat1JglIw7TC34CzhDov2wn5rNSP72zr3qq+yMMfONumf1Uz9hFE+r
VezufDiR/Wp4TOKVRQZmv6upY3p7/Fu59UBvPvtu0McYN9/A8Uf6leDhIr90G/UHmErUQOuAK+n0
Py734d3+CXSHQFRCUHF02OrRYygMt+aOdkf8LIfl0bzh9lCO2oYs7BfzZ8B1sAKvxJ508h58eNnf
2gwODhB8l4A5Y7pTHIXYtW/DzS1OutipJ8Ze1+RN+1CJTyGJ6Z1IpeTQflfZK+UJND+jHyCMq4KO
0z5hjDKD8gdnAQAavIz+kiG3WdGasp+hsl/Te+dV7vszBpOiI2z8xOGPfskhUQSH8wL4XfOTUM0P
ohqEtqahTpQTygSgv0Js+Qt5+QTfEgKzs3GgfUpAQw9AY4fWPfxQz9135Udyj4VyySTtpr/6P+Mb
Bg4Kq1OLY1Ev8b++yJf8qF6pDvjo8ZujSdDLBVE/5e7XZC8uz8OD+QjA7T76yCR+mKWB62OlIjhd
YUfa5GtJRvCwLZ/qbXvVyThR91hIUJoEq/Y7s+N4XxHpKNbKq5ov7Q12+UWzam5EjXAunJKEeTZ8
UUBWK/wTMadsJhDX9i3dA5LD+4IVgdhY9eSvOKe+CO2AFP8x91Z89HyNlobsF2a/3UJf6Btnl13d
b/HKfe7X1orA9bd0CxkWxa9zR3o5GDx0kFtoXOBBlx36CxSL+YnDLdpQpNsh3DRf2A9PwDjxza4p
SQCMQk+L3fYSQaHuN+a2v/7wdlhrDt4Omj8HKr55577ekXPHmafcCJprnAGxPhPjsQLntaabeexJ
ikbzuCQCdiBzm89AqiKaZA7re/dVQsQBdwy7wNgQswp3DVQr/LidZy4d9sMtrZxmSzDtUm6jb905
L5+Ye0WQDHlFd2O+UH+ng1mkS+PkrKAnnLxNerCeIcI7W3rsuz5e3tnp0j7KYkN0AdeUJTw3pIOU
Iz26Y+uP4S4+ud/FPSq6M5Ksd6y75qWf+q5flz8nkxR85kukwWkjbZN6R/HooAq73AaGd9EcBjb1
NMPxcrxpYpobNcDlFmFlNetQd4gXdhhb74TV6QTX4G4xqIAd2ukp85o/zUrmNTSKtJs+V101VNdR
0h5jdJbbcHpMMs9u/s/PNiYWDAJfJiU4sVd5Y5GXkJOaZv+CrG4zpZw8sbM7dl7MZlnFwB45r83b
qqp4U1CfUEciY9PtAEX547gJ4ljfV1SunI4ct3EUnCnn1R4GEQxQQr2BwVQgyAIGnJ308qWP2usQ
FDahPGkWRJx3qUFE823P5i6b/vAQx8MOXwXDaTVLKYU6lIrmtTqYJgVft0uKjtswUKFKkgJTJES6
fHluZyPrbLz92qZh1timZXPvoQIMNXZ+CyXukukJM13MvQUsVw38hn/nW+oEvEsYg1iYfqOgJOhn
NqdOi8m/KgcFic5UXfhazIbQr5t6F/AtterdXPucParzWlk4nHK/NgoLirEdkv2uT7NAi0BSVYxi
N5eD66n+N69ZUzU4jHUVQR7CVkt7TFTD2zh0j7h8tPES7XJx9JoCIYWqQbkxOB83z70ciOUIu41i
9u72q4CkQltZDjFN2iwLYRuHEvpPOlKJMWpAOboLgCzQGXk2bQjoFInmfFPtQnIUGCq5KM1RDKtY
qPuOMduo3YrSkRt6AP2BPkB/cLXe2BrAYPxx+sVLYb6kQ+EA4qQ3v5xNwSIm6dr2nGIF85SZymSZ
/lp8bWtbrIy6d5qtwtpMaxJNPqwGWmVqVV1sZj2G7Vm7dirEzSW6qQtCNEvLWW+qHYtqKqZ8Fo+/
ism63r6ZaCcXqgIdRsl745AN9ZG5b8CZVRLSFSME75o62OSV8dJOFt55ocIfgPPcrKvS0tZzWXX+
gefF102wyuFBkNuqqIzJ558XRTJF5cHWmBhJxEgFwgx4kQ7lHTkVnT8XUw3ZLEo2+j7oBJrcC2Oy
DCujRoVurrBGelQePm87ap9+Wq3+206ETgBT0Pefk6kirCD4/Kh/b6xhsRF0Yf7n74alf7ETnb+H
2ce/ecZfrTjL+odrWKawDN20HLxEWHn+6SSiE+dA73M0m+44sRQYyv7Zi7P/IUzH1h2bWapj6CqO
z3/24oypf2fj/1EpsArdtf8rvTicR//SHsM5YLuGygvREXQtzZqcRr856Gokq0rdK+MOY7GJzpK8
3AU5wugi9Cm0+K25KXusF9GUrer/J7057Q/HHG/uaBZFdo3moqqZ2h9vnmdmLmmSkVfPHEBl2lIf
k+4Ca8+qt+jxe8mZ5UPr/n/f9o8GZCM8s0URh8HglbjbgKh7ZbsmBZj6tVcx0mPC9Z+85R8tz//w
Qf9oQsaWW3pOyzsCEW3Gq4YkqlqT20WKaB09/7b7/ZuOp7CN//B2jkbv17Z1HfasRpv1X3/UKlGK
CBYVufB15x3IJgDLbxCmTQKVQfftHIKCXeOeqRaWi6F6MOLoDBofjpiN7IdAi7OdZlNFHCYXey5i
hYGRGw6ifDmWKbgPx6CuSHLMBvHIC5dqDWA56JkhrRCxiJ+tdBEJoog2OjuDVBQbq9JI623M+A3M
lLcOou7OUyThhFF3Fhbm8nAE2m72FcNn4qha/sNStQ/qXN2LnMK5n2OgVHvAsiBqyhEsu2GlF68O
ETvkMDkFmV5uBWU47J8MRHnEBNiPvZ14j+cm1Cd3cLgDcaKuPVv1V36OITSoNAYW31EHsecZ34MB
QQgpAU8m2K4uQxImEvNQwZBcakZ1xuOxhC53yIKGkl79A27KRffgGgML+zDT5hwW8s3Q26eOnmlV
VWfF7F7wGhFzW/PNjhGWlAobXkxQeYOXbWFVqP1GwsIS670JMf5aA9SxsRXoFZvuCUA8UfYFqCIf
0WswDZJRYoPVDpZpbsMP7glDhjUh4x8Avz4Mhed11M0WehyisuWldD8ulo4DKCIbr7mWb4suGeDo
oI3na9spcnglOAdCBLECNYX4pqA0h6o1C8nmKcj2FiJ/sxlLRyGUg2b4ANHyFDA3hvhD2En/hIwm
WCYec7vMYiRvjx+GkT75xU/Gad+bSjJ4c6YRYkSjDuXNEEdE23bFm4fEUrGtjZ4hWzWQ7cIN/lA7
asA1vP7pdVKjf1IH827I7y2JKCuu8IwD5AkL05myCRaOFTzQPCkmzc5qxLhBFHcOYKA6jaFHQk+a
dNS8C0l6ALr/xKAokVZ8a06h4/BQf1U6nxFZeo6mNxcfkOD1rVZjYklVEF3Kvacj6bGj8FcV8wlS
ELsw9oDTGSSIp8ZYg1+geWQINL159dPNHWZngd2vGwrdacyjldH4QCCEuNBnn9PHiXqJ01rLSSZ2
+EOksLzlmI2AVFvM1shVz4lr7yTaVQRM/M12xaRNKx/EyG6SaNopj1xqeQotLkNl6JIoAdZEKvQ6
mIJOsv/IGD99AAw7H9RV6DFAD2JZssvwhFZu5x/axbQwSO+74zr3vBZo05pzvMeX0enltgAPxrvX
AKE6DDI66unwc/fNdOQEREz90CKrRSOXXP0hIvjJr0gCEs5DXHoJWlA+nafg58vHmKKPiWvRhkA8
7Tf9kN3AFl4GHZoL0Nw3TVok1ikUpfJiSp9gLq+4DNnpkvAGWK8ys/lIlAneS+Rg26RIrsejrdvR
/n/zdGZLcSvbFv0iRahvXkuqvgcKMC8KMEZSqk/1+vozxL5xH7bDzTamqlKZudaac8xOZahSMfxG
YHpLilHbwjw9u1X7UAqJfrzj7ftdeSrVJfsulqao+tAXAXeW1PlWiJCBGQnx1vLElY7KgtmqdUw6
NKzuceKZrU0YZ71FR0CnvxVBDHbbmaczBf8hFfVfrrXP+iDgZFHqMEn0teUHwzJyQDfs8SYNJ88e
Hr3De9xY8gNmMjB7r7vLabHjo2BDBAjASYknv38Ne0k2uDWA3GhzEBX1aNJ+tHwtyuCndfl+WU5u
iY9v0tnMojYJnCp5ZMarrMFuqC51k5Xbd6tUNgIzbh9jLJvK6bWtaKCEKo84zL7NXLDl/25HJNdN
eEUw1LXnzlp0gVkMozvkRXHRV23+ERGZ/9qGjaqf+EQyl81/HIJCD58w3vLHfKjmrP+TGeRZw/N2
s2E/oZvGhZo82pHfLLzynpjJXVJldbJ4KHoqUaITqOrBGFn+/ji3G8sp3zx9eNT99JAeDTAlvJL/
gbkwGanExfjoELBHTvIM0WbNporaZDD/6SXfZzcse4zMP2RiPeoCjylaWU8a/4hIeegWq5G9DLqV
cR/M7K6p+R3l+Q92qqC3ENfpy3Ns8okC/7K4k6cbsy+7leqCciPsKvJD8KQm+abh3Jw7lbciH/l0
OnFqYt7Wcdnc0XWsKnIkeFu5k1upAPE2QOZKOH/weYxnmSmcmh6p8rrU/+EZY+8UECDaa99t67l9
ndLd2LN/kjNA/wOS5mpUpn3jyY/lLZlqjhjdxE2DdY4OcjYx9Z5/X6CmZBY25vjwu+Ctqv2oG0HK
vVNtPfIJ+Df9SeMcTUpr6zTtH05kcLx6vJaCD9wLyUlVm/zumM2Zo/0jNqJ3mTJlIJZmaztzCiTF
W3UOIQkwtbZYy7Og1Y11J7OvWbOhni+7mhWqmIW0lHaKnCkRcfmskgHaMnjMchjSuzvIaVdWEA6g
8gkfE8xdTAWNGU9qa1faWy22TrJCAq8RgwObNL+DTiTecRxusD4v2LTPOE+V1aIpyZaTL26zsyHa
u4meE9l5/MwZfeQjpPnVlweZ6hh0hkc1OjjPLZLKUlEWfov2t40Kyn1OgDgHrqchX29cXkIbo5kl
sWOtzCAdFZ7Yg5tAuLbb6UEcFc1K2izsssoWaJAeuEkcBckUbpAjy+FljvK1ismk1SW9OBt/tzsS
1lrjQu4W8BIzSr0m/yXXmFHhQYXsETXZmlAHHaPv9M1IdV3l5k0IlBKEnJxS/itb2n1T2O4qvdff
SIMIXCvfZiCBFWKrjoNouyP1KKvU2vRFrp9m8qpWZgeQI0lg2w7WH9thKdflwD816h+DNhyahe8d
oy4GaNvte7tel0PkXWc53uM5Vthjzc8xbDGSYQP3+6Gh5ZvRmXMNXlRcuLydZF9thJei3ifqTWea
yuAw+1LKtONEnjkroA6v4k5R2bQBX1O7Cp9wx9U4g89rdL4jxNp7RLcGoOHBBjB67+zwy5zoFqat
8qG0KPZjZeLdmPodhpwSz4E/LqlNbHxP8DT30mux0OpQT5oKRr8ybhzBBY6XUgW5HKaV2s3uTjHl
SZ/rqwHE8kj6xGuksPngoVDWxizWlemPVq/uXJoLG5tGT8U0nQ4/hku7YcJTazm9ztlKdswz/85O
hWgEo6Xbo53tLdwvbf/ith2x67oC0ZTIpzam181/h8ngTJcmPMy5+Wa3G2hHjafIYF7QjgwX3aF7
ETBYfTIVP8uaA+i/byJhfNRP9ACnq67MBPIkH4STJEGtDpFvGtnA8wEdMS6RkxuJp+NjhWWnqG9K
FEJ5gbtnY68kxraFBqVCsiJEgRZtK7clRegqjc2XyUiejNjJAwcfyUHi8kS7rjGx9sIigKeZYGw3
JNlE7sXE1lEkBnocdSdo1e0TEVdry9kjqv4K0Z0GmZLrmNYCbR6/e4eHKoy16pyIbM8GzKWgRdbk
tgQUx1Gl4oIqn4qMbrpSN38bHs11WX0nOQsCc/dfKBA0gGfiDQSDYBpAQBK48QaEseHjrILUGr9n
tdfWOJt6Llol+/aM33vZcmvFS7jg8c3/rig2isRxE56X8JyUtgg8RnYOfkhabPi4TsjXSazqCmTf
6PV3vBOIu210O8THZGgnwuQ0KuEts76jjA8bb4BYW0VxtlJs8yDxsOuCxRtLK1lPblivjST5SltM
5WOeUIEIhngeSniPEJ0VxS03GzcNVyF2z9UMn30x1XPSaw3kRV19JIay6iKs63SUU9/LamebDtZn
nvcBl639jJHzxmSabcDKieQJyT0s3A2OBW5XQ/szSg5isKBfVEW9ry3IBIwS3IVzyRikQ8xeRZzo
MIFZxpiwAJxR+mD8VfVXSwf81moZ0LYI0bxWXrAMKz4KBt6rEJNPFadPlYrvamFIpGUXbz2NBFEJ
NQRXcl3CtWQ/aknsjlN2xbynnWwZJzNJv+ICs0BNRJxD5HiXoZoZTfNil9Z3R8EKfhv/t7T0du1S
bknT+c4j/acwIVhKi6stUhamMTqfK/1i5pR2vbctjDaNuoxS0+4ts/snZ8FIaCXteyuM98TIsgr0
sL1LCD+9A+c4dsh1jbofS47h2qow6paTeBAbFm9IoBz23FEvFk45nSgNJiFGycyyr48NV4tWYwrI
AGccUwZPhbRXYQUvSDS4c2YcD5iZs4BKYWNPuMMiJ9wYcuwhl7rvbQoOU5rKc1I5T3rFtColA2qL
1wNGpxNtTAxQfQS4oZZMS6upYoohdl5vJWfDCp/DM5Bg66lJS0lqTxoHBZ13YfqmihohZILYY7Gg
5iBDwCKKdM+vvhz4r/j7bcy4vblG91vjngVLPPZbw3yDzN5+jpn3bBtTu+dmhX1gtENiC2I7EJ7D
Fj5YJy7C+bYfea69wcNJxSwyoWUQd8Pk240kVdcgGbRV9RdLN6/AIr9MmU24jzARZdFFYPzaF5Lb
dmbTUq/GL1y/Hpsiz5nWqAASQ/TdYGWIRiwJNMiIJy2FsFFQRN6+HUCp4Klt4BWOVHFN+x+lwoSU
sLOhPcw5CBZ9mr2l2mR5ItH0x0ii0sGq1Q/LSstMNdAsdWvUGKfxtpPyqdHeJRgY36znz9QYaoIX
vkOqNOPi3MS1O234qOIyCuhA7Aoga2RQ03to6DcUKQPHkr1GOD4+N9LP3PRYDtW5zbBteDbCUuZ0
TlLhajURwqjxphpHwnEK4w+Dg7XUejQ90CAcJf4YxDoFw6SC4uBWs4L++FmaCnUBcIdUMw+1Gp46
PQfcsHD0aoceSX5X5/pfOk17kyPY92QBOFKoE/s/65d+4c5uij/qBAS6ZCAxldW9TJRPMtcAl+kU
X7lKXP1kQjQj+snmmoOqxXtqYwzlV620kQRI+a0Oab4qKnIZ8HIB+0rqzZw6NWMhjDBl+dRZVLJh
W8b+QoEQBq5CtcCcNpnVDKIjfS4I+4F+QhJ3uO5d1wzszoBx4LhHCZazR7e7YFVm24o3oZZD6aIF
RmIoMqg2W+cFcjmlhlBO+KdZdf/ypnrq8/jZKcLXQpC8a2egbdy4QJWbsak6ytFQYeXmsblkzZVv
VWvpQQY6fRO6a51+FCQU4u5xgyJkc+djRTRIFvEd8O6eRmncmwRHJykZvlRLsRV4hDu4InsTJGKe
2e7OtMyTNyNyKyNxVkI6KYy9Zm61xq1SMr7LCAe5iTBATtCITCqUwEmh3mX1Qy3on4zYpcMRE1Ta
9Cbz7PxmNyY7M90khKmUd21feAFWG6w/A5tgyMTervtba4yS7hCbeKfarzaXpI2GmYzZlMR51tlH
w1X3yU0BTLSb4naENNn92DFJhmLrFCUNuoq3S28i7kgOLqlsdhcpvthSHPXAhrXwkIUjI+YwyPK0
2NkYKhnUO49qgmay1HepVcv1VL/pdDB8m6luXLC9CbG4NCcPuAevoK4uncPjGE9ZfMoE15+J0NhS
1Z+yoXl3ilYNzIlktj6fLqkDf7aHIM1lxd7iwmb0ZZlo6UjoHpqGUU3CFrYgQ1KcgoERpys7Hfvz
2EK0KpK4XqW0BHcTWVmbidCGnWJI3zP4VZlVxlsnnFNXDwM+NVlsTXMujyUUHxvzFqFGlbLvLfHE
IC8nDcK6G1BZSbyCkLBs9anqHNQQoccoGp45wY3VCTW/IclpY0RR7tdKRNSfOjYBmKuvuJEvQ1Nd
dWRvoNOByHjTRJjBIDdgwEweZ+885LPEvJntAQhdsxqtBRbbAPbLsK1yTtd8Un3Sumg41Uc2HAr7
5ay2Ow/YLGWaiKmaPLKe4PrAy5hCB22Go8bBMCNDmNGrEJTJg8DOPs6U8JrE/arbREk7TnjzjDLI
B8gwucqDVOkZWXR0Msd5uo7D8BYKoFS2roLQmeJD5YHyKR1D7oEGLfuiePTLN0+4U3iwCWFtJGqV
IexbZEl5tmZKx3XYegvL2UCwF/rSlt9VrvzBNOuC0hszuCGcChlMgWF5A3ULmzQmOy6ULtlmcBvT
yQwGqDnbwhESNVq80eKQ9JrCe3WtRsH2w3tKsHmDJizd5LhyxWgeskkebSu/xwpdw8bjxByIM8K+
xoCfD2KYi82wQKRYNejL0oKCEiaPqSpIS8QEpZpkhV8kTduhGMbOS9BDDnFhYOUwJW8o3/7aoUm7
ztJfPfAiSQaiPkriIJURpdEfW2oD8goq7nE7Srkvc02FWEnzkeAnnhUt+ylsHMFpTByXZXEtDzui
QxuNNc/iHo90fL+trqYpmPGdScU8ZzCdeoEUaRxPRaHl4IX09GZWyhfamCQid1VXq09Pqv1qiGS2
4yjSDtGHrfzoc+VtnYwNOMI7DlElJn9YRNgPeoYKKJPGRN9m0xSfNZnvfsEZvBRuWd1wT4yCUC4K
CG/G1V976XcBgN+fIEdti0c5k4noVKHfW5AMagf8Wj1yY0vxFI+dNZK9h1uxcfLTki63ovqB7ajY
F2uxRQosry+/RtDEGCy/heuxnknTWjkSkJC06QR50P3VOhro0pqr36+stu7LL28Hc0eQ6unfYRiR
PU35PZk+58Yj4EpU+J0LhUv5/zGVFA9fOSFGSjODLugIiNCdpQk40xsvh/o66G7FldgGBzCUj6E1
lVUkGQeEGqeE1i13a93eSM2+DgoNaMiMmVcSLpO/KISNhccZQoafZ7PjT7F1rwnYbSsDIa1ibqw+
3tRVte/M+rO29pNEUhnXlOSNFX7ZIcI34V64XG0g04AJxs3mgF8jTcJ9M0YDW25DWing4KLVTopN
G7tuMOjzvA+8CreUn6lE6ig8tlN6o7CH1kRRfXuw51FHIYdMYyIMIy7uopnW5dOIws7GpUGLDimO
Rdh0AfN61RJTVtnNKarQVbid9qJUMGrdhtTzpciISSFTrfgeFfHekqVGZ2AxoqbGW5jCHa3rT1cn
XmHslDs31M9KF6upm95E5J6YE9wb4kX1AYBGgkRk1uUnyeUVwK5yZye8NDmWnzQG35LReJkV82Ug
0YNkhLPCzHGVGozMo4q8Y1b8J5yIZ3hKfwjMoa5TFmBgp8JjgymlgKKzleopg4DtNxyWv8AhCFgt
faz3duHPVYl3IkWMq7xR/jWA4fO62c+kwQ/TK/ELH/Xk8raYhAe0nHcQtWl4luzkXY7uBbb3Ymbx
f88diJoHmTlAlaHNhSanSC1A+OWIF6IxPvceAGDK2oz5UJBnKLws86m0Te/ZCHHWJRSBCqdXQVgZ
vHE33cqKO7fFmMUWZC8Cck8CuZ94JH0vDPutqkp3Nbg5OkohhjuS8Z3jjB+6CAMK7WtDf2ktTJc8
ZHu8UUg69M93RZjTa9LtcwpZ8Dw1ztts2e+qjQRDh0Xix3E5rM3iglW754zGntwDAl6pUcelE7GA
veAK4wW99FvkZRFdBBMwRUt2W6wkX5IA+ktjse0nS9xgHgm+B2q/eQL10DpOhSC2fNZ6w71bS+DN
FI0EDOMK3Ot6VW/ssPXuQ75V839D730VrnFTdB5zcnH+jD27RSupdlz4kyP/HoidVeZBgbQisHBc
jGY604TuQedimiiQev0Wtq2xswgSW2k8VkCNSVvI7y4pe0En2CDHuDy4SzaN13EtcTTnpdeiJ1l3
NFB7+K8Tcd/LhaWuaRGBRMiIfbg3hZCAbJ3bKIryNDBxuNvqvjfUV8IDwPxL1SZJMHmDzxIdFC0j
+JUMUDRO8bFkVofI035Y9WDuMvNGWyDZytAOjzl3FxQaq7qudFh16VPv9PXFdjvw5pnczk0ktqa2
Fe6snNPSeImn8btRwJoBxZqOXPbkES4A8Wu5FxQKI5iQah7oPqcJzK1VHfFB6CGp78t7hkkdnkAv
X6T1IBMp2hsmNkjljZjoSYNSOUuXbCj6V/VyT/09CyOFLyD0JxQARPmM9iUCzBa4XXoxFBrAOU3V
dWadawNdpWIVeOsr58UyUQTKMQZM63kkkGP7BEbiuyof3u9Gj2KhWDVDeG8tAOU10LjfpUtUPSW+
mlnqKl18+llM229QfgDZcxECkqTm7k3VYEjnaX9J5mhT51AKnCHsIEL2H+boAPVUaSgszzn1yo8h
+dx1QKGJRl+5rn66KF67IV/Wa2JBamhpQKiKYc2wGvrMe/GW77Fcrlt1Ogftgoypy+VGRB+xFuCP
y6JkJjbRCEVxa1eMexFu7Mak5EtWnGaxqJBLGzN+d9cmnM7SD7rwPr2BMWkSmrjX3Gkn0MshNM7j
laohkyoNAShrgSNkfXjvzGeDxuIBPhENOjiL1LLrBBchzf8lr8ddezOn8tyQakKzkpJd+RH9QMjE
lHRBQXq47Tg8gwZcyAliga1Tb5Dtp+xaoBseYRNEK2GAtBde34jaVKuIY44959A7B621v+cm9g5G
g24dVYARxE47Xn5/1jU9LuBK1xjoj8nGCxNQ9G4B34WrQKJyRLRRP+xMA4DywO3Yrwy3CJSpemB1
TPdaCkHlris8s6LNSSmImwqAwISvxmW3jrQ3nWAm5pXZQesVnuSYNoXuqdq1Uo1oXw5AWOk1BDG+
5G3I+biTynizXDIIgWAm11bN/uF7lpvRlh0tBfhpxG6918LYStXbGpn5p0zj8T4DktqEyS2mM4M3
WHwXKtprbdEcu5oRmN1C2FCWaEvD9av8YxpAHvQDSmrhnIs4mOeOECG7FRfPU1FYzT35BEn9BhCD
bhTFlHJQE4iBsSbeJ77zhYgijpaktqsiL0hSilYO7VMJ2Yi+vtGuu7pKSIWz/w4M4C0945mtSJgG
PLch6yz745T1bVgOtNm6GpVUOfBEtIoNgUY8wX+uJdNP1/YEGpMBii7i1lNHQN9r/pBzs6X1/x1W
CflShRZkhkrrLYZwk3vMNRLCJRErhm9RqygfTr9xjDagAoIO22MjcJp/HnP5gKQw16TfW7UO5gOD
Vgv+TC7IjFZxaib2pnWsDz3RZ9KWwGp5CeV+QetcS+pTVcQMkfK+2ddVeskrWF+FTsaCRRJRaTDA
0sL+UxkKEPP4L7laZlv6Wo9iqko0hrqvc2P1RyNdZL/MP4nsA02B1JrG2IUQN7GDuDltud0sXfCx
P5mViTCYXKrKDB865VnVmxY2DbJfTBkGHHywqYrJ3If8V8riwnT8ENq4QAZHeIeocM+Thoqoyolo
bTs6eJBStgOrMSCFy9wQmD4TftDLba4w/DSL9GSk04/OQCTo+olEFHpLWzMt3ouYYaenjzSHmPJv
4nHTh/Zw1GtvjzMo3NpWy+1I17fkALH45rlhTlRmTGx7xrtKp6I2gRJckXa2dlAEmlimvKkYnit1
KgPb4gjlYgM+k1mf68z1k2Ou4662t13p3QawHb4N5pWpi70rFCPdtKK/puYAYH7OQRJgbynmkGYK
9VBUW2BYM+daOZFG2bEYm35/KDnF8fUXsb5GafD/P9VVFpjWmFAcq8q0N3XRXP77q8wP+aPf/7du
5Wy8/36FRH0RoY6xlajS3/TMFqfgSvI50o/ny4q8TTaGCB9qVFn7uTi/AJ6UVyIMI4ZsEbz7CAZd
2OseCpTZu+MRRlRaYQoa48rbaR64VcJARxFdvVgqn0/2TEJB03jhZXJYLIX+VbTOv/Q+RYq2T1ry
aqspvFbNcExjbwbNZyf4HzvWtbV2XPCdUAa8q6pX2A3gP06RntyLhOkxaJQUAcw/y2Ify9FnI2xL
me/z7z2TMJ7PrvIcDiAAM++kDCZs/bbciKr6k8ZpSydh+CNyzYeE3Z9VO+63g2vmqAOSmHuNcY6k
2W6mjM/QSObHWA3dhrl+4RsLdiHPxy306yjIq5ziJbf6c10Kgj2qEfcGtZ7OlSkXxSbxjKNMwpSb
dfqUk9S8UdLyMeoIMxZ7HnHl3CAXGoSWd29k4J7stHqeUnz2mt7ebIlHaLAHNCeNPNKTAtw89/0a
iLV1UHSFLUZLTTCfjvAtdVwqLHwzWGBSp/yhtcgl3crevDIPoB5uCLSr+HgPMurolNarUhNHNV+e
dBN5nmeMyVNhlJd+cBwEv6mz1qLGOzDF3xNZF5KKU25aiXGnGKJA5Dkjd6RVrj1xCntIwVAhk/no
GM2lm7lBRQ1hv6qeb+fZA5U9Cm/bMFaj+2B1D1Q6KGznCdadXu1pACZXPLm7IfNbKlJy6qZ/U+Gm
bwgqwCuhyo2jcV80aD+SmGlzXUyjP1n08oq+JTUR2uQmLVjsqLVgnuXYP5uY0Rexv2s7tEEkkQ8W
pFX1PccGGe1ABivogYFYKAYoqG8myWEYG2JLHE2A6Fku7cOk2zka0+EHzJbflSh8PWZ3zlz+CMN6
tYbpL/5vZEWJebIc68jsjYxflWakBqyLztIbsrx4TTbiC4vYAqaqQeaTmdy18YKzvLlK0t27RKXs
jmhYqpogJHAugqYM7cDWBmdf5DYD7DxfZ0y3DsApLR6V3jmHnjlsLSejaUZBvpNt7h4F7aJ93CjE
P/aht6+NJj4MFi+D5Z/vI882jqVaNtQgAETtLpxhFurGWZA+v0GmbV3KkAm7iM8N4XwX9FD6WupC
vTlaWKyL2sAGwrQHhYt0AywG0ZNGHzKwNKt/ogPbBYNiKU/GAENK4QLnRvkI9ZLRulTa5KU2FRNa
WK2+dB4epch08geSHenXDtl/eWwz5GRQvtdCCiqTJ8y34eq9DpQxQExS+Qq+mxVODNBrFHI3HdWu
eG1rhkjVaGevYFiIlh2YC6toqjELNeK1Wb6oPhFISC8U0ZyWRq846XO/5ZL6GAtEBJnwXLIaMDd5
sHcfyKtKX+tNeQtT/F5TqdPhRh7lShSJv78U8axfrLBU12Py3mU2jKmB2TqRpIwWa+UWC+Coid1A
p4nM/tK2yXAZiso4dTFzzOX32xqic+XlPXMqxzo3WnuUwtlpne2+tqn7aAd0kcX8lY0LSjZdxguK
lq5zN/pDiDRxcrFkfBw1hE+N2AttEK6bEjgk7E8okmD0u0AZSWNH6/aXeeVE/I+0aFPb5hoIB20r
VZvOOvcSGiOpsU7b/FOZ5pOqauVN2GLYztUFK0u5zerUuc18x4qwT8T3HTxRZ0+5xXbMBJhkzdBj
PyMYdUNtuwtT6RzTAfSk1jARNKsloqqwFsGOQgJoLGmAk5WaxIs/xenPltkzPcG6ekC0YwSF7J7a
SBzhnpGY2gxMa6z0JpNk18lBHMZF8xXObPIYBRYWc3YKS3cggPQQ1g7QlDThZsd1ikOg/ShU0IAM
2Zp1PslvNxQ03NLLLycnyiq8j/lioMd5q1QSBmm41LVMSfwBOSibO5tI0TenWnI0QJ9k6mdDJ0OI
hRAMfK6OWcuNDY9Ml3TxMDVc2LNeZVW588mwbPssuGxSNHkb15i6o2YOJDfQAr46pTgx+To2JL2t
zNAtNxhF9D0bwrhj+WGWzK9KP9aIWCFk9wnNc2eK+Lu4kUxn5paWxdaus21q+rEIVDwG63juqRwE
g0VTPBpbq2/RNOI5oinGtj1vjbIGFGqgHU1e57mfnwjvyk5OjbalMNQlVXOIfQNYWeepHhwaevXk
7DL7z9hKIumnHUjhaaQnwIuc91ncAoqbNZ1O3dlVtfTSuDaxgZ15yuD2wSF3XLA6NrlWCf7XTJ22
Pcml1GX6lakgQlXDeFNE9W/K5CNGyMzKmq52xbAci7lxVmZ23LjB7dawa+2yyKJpWdKr7aQ4qWFD
U0CQpTh6wxWhBZx2qhDVJjNQNYnVtglvVKf+rRyZj0yqN2ENIZbQHM3haIaUHrpzbfGVBE3MwKar
9Pyg4N9h1+9OI/KyvTv1w0q4ZX3iZnYB49tvOtYbo/XUN9S4fKGs01Ab2cAvPexQo0mykSQ8oDK7
NePYbkNlkh0sR5HrYUKJV0Z/FOINaeBlDWlI9W0ac44GqZnkRETvuk4ZFBvu0vzZSUdePF1RfbPJ
xKao3Wwbpka99kLEVa0dHeDEcnhW8t5ADvZ7LgRBju1syYrA3zqOzGJD9cTNZmIx9ifHaTfDmMnj
2NjX38KRd3Ilc4ID4hp+DVhz2gUoCHpriybVviv2EmDaWdm64/VsMt05Ww5y3Kzo7fWCSt/AMEIZ
rkSXOSedqZkXaq8x5evcNmnrhB5dQsR4/pCjG++FeDWiMDuQ6LcHi2wfPbs9TcJqd6YQN6uc6JJk
kY3R0uz2TjJQC7VRRkgTyW/HuWc+WC2H/+/v/f7QL38azh6yNEtONKvzxgpy2zF20m52kYUXFhmb
q/i2FBszrPO9MUKd/s0K//2ZXjDmLwidpyPehoF7dvEx3vt2a+k+nm+UCjaQ4hUqUffevw/I3V9w
gu9JPbkV7+5H/9c7LQbv+E1TNgqNX5CNgflKuWDeaxaCuR7u7nQOP3GEt8OdZFMPLSF0ZNoqE+iB
TeyttD9Rv6m2Yqfusi10l7/8xrV8tvmryOg16o1ylb/q96S5zH8ckNupj8jOuhXeStK+fjgniJFn
Rd0ou1c86TBCuJXMV7KrvBdGhOqXs9cvJLIazymgw41ZEou2IlAxqNOg+K5egC979dmprn0c2Pfo
1cx3Tf3VV2c2BGKyDM4RRpnFUWvWEwkZOpjmDVD57owymjxb2tYsM5IukoqKIduIU5htkcLoT/VX
qa66XZ6dXedFUf7y0hHnbYxHSkpCuqbHNHzXe4QluF/jTzxO48VEpiX96lBt6/Qlf+bWbRb7SVur
yBXZO+54SLp98Spesd8zqO4R9TrrcttZa+PV/Mr0o65CoPfn+F97Nh7eQbBUdx2hsg7G1a5e9cf6
hL4tq1fio//MwSHe48C98eIm3/w7boe3ajz07/FL90pOmkFQFzNietLzanrmVENCBBN0pa2Ri/QX
01kRa0acHTrYh1oGqEmUFwE7WazAmcKOCNvLfG2GQJzIBYzRUOJIIA7N8gktaA7z87DD/lJuGPYQ
AsZ060hIOJ/NBHkgf9Wu1kuBWdW+d/qOyJjwbMK3WvXdYeHZP6t350WfAp2Fo+xV1nUdvHfYSVcz
vWHhK6f86J5pHFNIvgj82MsKiKg4pl30xsCu3xT/gE79Ue7jIUOhv83389o8PhBOruMzAQ/1W9L4
CGroJv9tuPJ+kpJ3US8EGdLuxwZdY3O4Ss64D+wQb2zAubEvq7WWbAcTfJsPDcW+eHuQr0zNnD2u
StXYi4er+iRHaPg+aTLzqOKHrjfFhTocLQHZnHgLX7NFVx3wiTSMWAApn/SVOETP44N4k4sFt895
yOJmERsdAXUN3rS7fgv33E3TelW8LQFH/+Qx99kGCVZYequbCHoBStA/TVC+yyPw2fit25iB8kT2
eIGObdXu4niDmiS+jJ/ZQZ6dW7X9JGipORkEnqHK/cUmvKUfGEKenTsal/LdXJX0oqO1mW6SaE18
SfsjfrJ2hXiC7CFEiBfVwB2tHWn6DB9sZcYXc75FUI8CfEv3G8CrcTF4Y1Bq7opn78vC5fxRPhSf
kUm1NV/aozsgd9hpX82Hmq4ZtHpr5Qyvt1ti2Yjc8BcPvfusxf7w116Vgdx21/x5cfQgxSWeepc+
Z8NOeaFXJADovtEOUl/Mjf63eRefIWOqtbO17rOzkm8VmOZn6sT5B4xVS6bsSX027t49FnvaYOGe
XE3lwjtEsS7AtKyaL8UM2i3XjWLNmMg+xIfyar8PG+cjPMljtCV25IfMzdAXX8TXTB0A+qPD9GTB
mlcmkFpc8DvmdMfOecruGb2uDYyC7EHf/l01/PRKUK3FpQmnzS5nA8I8gxroJ1LPeLtFx5G4cr7R
cU4TBpjLgLSG9Hl2oBc8CzVnDYtGRw62Is8S6aPF3TNfhcaed35VvcafhEHMqt/8pWId1+20Qp3I
MBZq1LrZabcY9fGWdCj7CF9b8mGzmLANL0fTon1YudfqrgL5hSrMkZUclWHrgJJpfOR19ro5hA+z
8s3JV+UTgshxvinPOnPHJ/FAz63QCl4IFfiktfO0w3hn7pjGgn7/6v9GF/cM7qQPQDudlOfx5p3m
q8IQlRvD2TtF1jn8N7i+OBHZQAeYiegLJyKJ0cX7/0g7r97G0S2L/pd5J8AcXhWpaMuSLdsvhF22
mXPmr59FzwBTJQsWLuZhCn27p1sS+cVz9l5bOxn3xot7ZEt4IQvgQ9iWNvMv4FJPwQC7bzn17OKp
WCMG8lGKTsU7a46ZYeq96F/uBpm4S/N1Ir9IFPpJrmCo0iO1pb0FWHFJI9daly46Bbz3TOaZZc3N
YxHPii/IHMI6eBV5pQ/SSrrL67dgG59HzC9ncPTKBElNubUhk0ln/I+0uotYyoA55ayHYrtUMZVj
3o/7RfBlVU+EQZozDZJDpe4gitPoFSC0aDNmloq6dla/xDACbVpKaCoMxvlK2NGCRWU9BhQaCQ0Q
ezh4ZFzLk2RO8il54OSOToyDgl98UT1ZO4k0BvC/M82YAOrf6kuLaSLdCc+AJG2O7vI9iNBdkM7M
D7FZ6ayp9700QbtAok+8RCfMIUj9k9jVhh4nkGU/fyR4h+BxOZl2G2S+3jzdJy/WM2d0aZsLE8OY
0gYU3qjzI8d1SDwNITfcw1UpHLIvwQm/w8fn73nirnBYFmbCQT+6zUHv1sMmmpVLUnMwAC3znTtp
3pOzfOqfcSSb75R+vLW5SfYxvvsXiCskEf5hyo3glo3yLjzwdBfS2vFmPDCjveNBQJL3y5l/CkGU
WIegndTSSqaNBs9C4C0xpyfKWfTXujnvVlq4lSaNDa0JkcZzZVcod01g3gS4OnjauxmeepAjQER2
zVcl2sQqyDK1oGXyVCIYnDaPwsvAkyZygcvYnbnxFfpN86R/iDZRsoHPw91/koNLUd9V61DfIUxM
u37aL8o/zkoRppa/qB8CzRbaRfko4MCIoRNhoJnEPLwNBsV+LoNpzuz2Tqu3urfEjSFvja+Use1P
NG1i7OjJa4ea7V449pw3yEV5Kg4tMvn3BM3lHJ5Wdy8sXCQ1KGsNlMkTNZ0zMQl/Wpp2TFL0cMcI
K+9j4kuSmSdi5Ka7Nqk3UTUzsSIla/mB/39DmIAqofrUP3TNhoCtUVsJ4wfPJFgBD+bbwtTW3Nl9
/cBJIUgfdXVXkXdrnrhICvWOA1v2WTxU1hG0jcMx9DWIV9KBBQr5k+w/UhRMHso7/y7BU7luIcEf
63OYL0MaLxprFMYhILYmB5fsj2hMPTb9J+2uI/+2X3ArRhmg2266z8M1xTmOc6iQ/L37Zr7KOxaJ
6DOAP2JQu7ObufIKuWflretN9aI+ZNESO76MpvSopN9hpHigvMH24lk2h+ZmvVbx0kRRFG9I7u2T
u8SYYQEEw+HcucMx/cheMw/nxoSr38gH0D5dbY7dI/nC2xWrn3jL+me8i9iwSE5FJYdwcBR8A6Jd
GHeFPBHXlElPydInruhIt9M5C8Jk2A3whfRj+gxdw7HNk8vxa5084UGdKtW0w5u3y7RZxsv65qbk
TFbeEoPtkEvTAgXKNHrkHFclb5DmYXYku4663pnviTkU8wDb15ooWAw6JpwcNMJnrTkI9/ERp0yn
TjiO070OkIq+I/YcPtnYcowRG5ejxMR0NuIZ3cqx5NaxhlkDYMbZm3aJYJq64jDVDtoOHX3w1C8c
zqjvDHxh3URrzq0YfmYUzJNXH7DRZw3jSWLKjFBIzFAz6QkAqQCHhXPLLD6EGwUo3AI0yMJc+Ttz
m+EFMzkFT42dd8fJwX1lzkSbJl3DEkTVWAHdOerDOgsWo9+WhCdzTvQgzBXUdJK21vYGWV4b6urU
KVSiG5DyL0JmhDzNjrR/3VeJBYsTVTDDWJJsQnMZPTnSbEg/XoTXrHsV08MItnmm6kxIorPgBOUv
kSggpOZ41hWnTs2X5gPIK8jw0QEalM/ZR5xYH7wMdtWQYzwXmpU8EXbxqXs0/UnzahkzQGbehCr7
R69NtBOGFrqTkjob7gtafov8LNq8RufBQVLUst9tPA5+8oJCsCnbJHGzsKAcX6jr+EAGubcwWT/X
0Srapm+NOXE30cndZ1yhLM5K5EwFnxQCHtR3+jNcRDmwmvMx23GLYtmdhIjF1/598sDXlu7FV/Gg
nChm8LG4o7gjvOD1aVAkI2ffpDNerrCJXqndcVGIPktng4Bk7LKf3A9W41hYo6iq9uYZw+578FXY
4KdMkoTVP87WxKxJwiA+B3GS7qwHvIzU9bJtu4Z6BoV17n3EhKKxR408L1Qyz8U6mLNHMV7qZ0oF
7Nf1M6WPKp8WGFtmEOnv1AfhJYYnJfaLzB1xYcJ9yHqI8JNHXr2BEFb/FF/sWm0+qyA4g7BceQQy
zp0/zqY8u8UmQMy7krfCzFjH2Ny8GXT52lyJi/zF0lmJmKE87C8k9II2sdb4QAy0EjNnRAlZh+JQ
PSLmPJv9LMX/iPCTuYoidNFvvTdO1cEXq59E+p8/i957Cnzu5LPJUFkuODahz2aXr871wVO20Yf2
zOh88N+cZWxbzqzzZ9bG2Ev4Cz/oLSC6sIYnjwLm3FCQwk/UV2Er2jlG+bnVT/wZq7++oXUy88ga
RegzD1aQBLHA30vHcbEZRWLc4YyVdJ+Nl1gi2JMl9Tx33z9Kz885GMdqRtmHpi2eczbG/DVCyz7t
FuqegcNL8g7yxhtRVuYD4ez+V3Bq/rAJCEdpkbwkpzGvm33i4Cy7lXFkjWJSGB903bbKtl8HGIVf
QtAN0XQ48h/rXip3Vg8rGCMUb4G3eCtOxM4nynGu62hvg08g3eS6025k7/FIfpuKD6zyMIuxW+wC
PDCndJ++IUe3tmN9U6DrM4cDdvSYTxPnHH0yhptnjtD9Gj2mePDvWI5klhwsZwDVp+W5PGsv5Znl
0XsQNxgJ7vNFe+buqu6SrbQwNqvwIM6NZzJtFjmC0nTB4sliqb1wtn5sXlubbsw5e0SgJsx6dKTr
hqP0on/mwu74k3KboZPMZ+VCpOVHs+/JWjOa3otDLlCWmRL/zJLRnsznvttYs2bv/Gm7c1AS87PU
xGWqcrecoOq3jX1I6Z9pg8OHS1yLjXEivowTqNvn7Sb7chaabA/qAtxVVy/E3CbJGcXHUtv0e4L6
OOmTXLru+bLFsnjQ1t2SJyBuFQhH3FXwGHuTkHpQ8tRpeIFWPhslza39eHzGS/iecCzz5t1c/MjN
ZViS1+2dBRbyUbgwyWxjl72Vz9gpZC6e0kF49DVCasCk0d1XlwYi6NaKnLVAa2b9/Vdhpzc4UDNr
Vg5iMDMKpjTifQxNr+53OpsStgOFBl/yN3hlPTHc+N9/P0SEBek5Z6hY4aaUGnMeAFPiv8XFzg8w
TBG1+SxESrmAGsXv1kuBDDct4S9dE4apSu0sD3CXQCifolJGIdrW96EYkIqV8H28rMHq3DMZ2vGP
ANnNtKazgcd7UJDBlVtV6jguden//tGZxa5WM51gLC9ad21Ci1LlQBkVoHusT+szLa1mawk1yTHI
uSjCok+Yx5nATeX7D314jAzBXdJcoIiJwDibg37h+OCZZ0SWhe1lHMzRPWJBpPCs4j1FyUGJth8+
RC04CeG9S8WCrBMT0QAAu67Yt6r8IYdkBCYBlzndPDj83rVP5BBapnqW5ty5QNTWUwt3d+72n0rm
7JzKkTnCujXmsedAl0umioj/mBdRq3DhRCEmm3dge+wOBgEtywGrBZUZGmdO9qSW515FvTr+tW92
OWqR8kMIgpMVZceiKx8qYQhZI9Up8TBvrZ5RQu3PfSYoy0oVCT3UiWo27kPgapkg7xUunnCaHhJJ
PRoOlyND1iah3nNjKRRbjpyDQ3Nn3lbmU1YPxKC6qIGcbnhsB/mO18EBJlUd6kTZByxWb2I09Yyk
lT+mrAlry/Fw9Hm2oxTbMunKVY3LinUmilaFwdHV6OxW7L19IWA6wYzRL528Xjai6099dexilsbO
jKxu0yQcMi1yo5U8phwkDOqS6Pc/PUXjOXHYhB8hzpi5koN/9DzU2pfaInwUHGYdJKeFFnFcqMV6
jYF9H+Qet2HJvJH1Ll0Ez6vkblsiEe8WKYMSH3oBdNG7SE4awSzsVoUPkVpgChr2C9nxV0RsT2IS
3go1WGeKzGZc9I//9X+EoSuIl598l/HTLUkRIWvpunrBdzE6ravI2ypsMWy/nE6diaVL6SCgiiGM
AiWn0Kl2iXilf/9cCexQ9leYxvfPJp2C+BCN5pYqj1/sL1qQWOpZJ3dSQacFCGOBU6zQl77R3vc6
XvhBRE0fFztseDvdQs9JO5mbbaqsVKtd3/gq42/8+VUMWSFChIB26+INSKEm9shDC9sRwSIEuQAW
Qvj0UhNV5J1352b0J0cgDMMXzqLTPGoO6DuLk3Dj9jeGA+ksP76LLKFFVUxVk63L76L5jiQLqU+v
PE8wVAVs8CNWIOqzNw8vmiOY6o03oVwbgDIWDwOLiair+sWbCOnYDVkmFLaeUO4z2vjRULQR0TbL
66FCvMnjN6TqNcvI/ozJccKJmncc7ZED4DKJ1gr5jEiMSfnGSjsBI8dT0viXnBBALmFIblE8mWhA
sh5lahXzerOaFngOOYILEeKwuW9Wh99f6rV3KiuKgUXWHKlXF+O6d9WMXcktbZPcyLkOHmai5+2N
yfM9SC9HDumAIjB1+FuGIf87iDuczn1lyYXdFBoRnVA1Y2PTGhS/K2ZMRgnWaJPDkDXgGCz+ojVX
XaDt8H+MSOPooHuMKFKS7tuto5pb3v0yM9VPqxqZJdlrlBe7oQegken5Uiyde7H2vtICqPvvD0v+
Qc9iDVJkHS66ZUqWpF6ExRAg00murHAdsDiaukYKrUBH40SrpY95p0Phx3ZsKKsO2pM4lpXNRVJE
T67UInAMIYzo3adryZ9mWDyWI3NBcaEVDK1778RmcWOOXF07FJXG3cgck/Xvf/7X2qGUlp4aPl+X
kTWtJag2GK6mw4idkuLmMaSlPnr6XzttEyjULl0EcNRkJqQaVre+y7XZo7BwiyqKeoShF0PARVgi
CSapnqFG98TIw55sRmqwHjWhXM6XrsZ8qhpa7C5tjNaLP35/d1enL5lEsirCedMZiP+OQQu/yf+M
wQ5B0ayQZIrMjY9ItH8064BUZmCn5Tjz8GWFAEHGl9PIx8CkrjTiZDpsctjYu09nBKIMiP2nVSB9
VuRgkiK2y6IMdg+hvrlVYe/vTwRlvMOJ2GCjpGAaAFOHslSNGKrff9jVjZFkKR2UJ6B788e6hAaV
ASQWZOhtNJCME13BFYhqbdGBmqkCtMSDZK0iCucB5JffP/3avsgIG4lnIsC97yyov4aY2jlqrZKN
bfcjp0egNNFicGPSBkvJNR4DLaFA0lY3fvO1VUsVISap8H0g2V3g5MKuTpo+agubzM8I4Xvxqpvp
6++/7NZnXOx2vlbJ+EQZsIj8dgNpjKoZ31h8r45JJoPE62NUGj/GpBXAapErJkUuLRRSV8WeVcTq
GGBamhxgflL4Uv25ltc7/DIHTE0049EPR9E2cvINeRa7RsQfasrSrO0julQGFQOv9179zF1UZIzP
GoWRXAv9o5exN/cjMMo1HjLfeR+BY6aDSuP3B0c02eXeTGSZZhL3o4oWkv2LPUXVsloRgAXZLuL0
ScU2PlEjsgcQQU2DmGlmlNEj7m5aDuBuQL/SNck4+mYkP/z+VS7CvTg8fYenkaQma7JkXC46uW6I
JkzW3M6TL8Gl2e7J1K+NSqKP2x+6onI2CsAKT7mRK/bzdIJq0kRYZ+hEQo3hbf8c2ixXqoYiJFNq
GLyZITMnSx72NM1IpiXckB7DrfPQOOL/3WHJQ1RMzcA4rynq5emYDCB/AGGKO0wlrCJAmc1R9jkr
gqffn+jVz1FlUeIFs5qr4y//a77r3OEUqzBS26R2MzjyUiCKws+dG2dN8+exl9/z1+dcHLbgH+sO
wpHUBklRCZY6Q/PNLR8CcocsQEpV+ooPkZ+uUgJYWLezFzVYGXlw4udTa2jqZiEQtEgZLibfU59L
iicuAk5CAOFjvjGB8vwzyActCrZcBXBTu9SMVKvDfp+JyRJ+qDDvNBFFL3Sf2jIRVTju0Y3xgckO
1/xAWWl56S4GospiL962Kh06qTFSgOsqAvi0mnvp8AefubBquVDimWyRR9LLz+o/jSkiLwg9lwsx
fjGAIm+tMeN6SqvN7Sr0auaLZKCUAPuYYW4awf4rZEjSCR/j2nS9lzbWRYSr0HW0Tj2QZP0lwsSb
hQ4dbIKvqGEOBDcXmvYsLuRguOfSnC8dKqwErXqTRsduE4SIB8zOe/KH4eT6d7+PFOnKxsSB0tCY
giLKMO3ytBRFg6BwTUvtgPROaiqQ5KPkoLTy0Sysd6oRhPH04QE7z9mKCVewPFIFtBar/zb1tXWf
qEfM68+alM8lL3schOhV0skwkpWqmKSRDOHfo7CT6zNfdJ+KRk94uU49xZS47BzxoyjxVxvhAVsb
XSrVe0obWqcCQFDFeo/a9qhV1n6o6qMcUnJtnIUaJDREYmtf5N5cxUZYqfwLQURYXlfPvBYvZ3CI
ZXWLl+QgV80Ry5xbfAR9slIU6aN3pSUJwXt4MOFEKeS3OiE6r6P16PPYHYculu9HlJrmeTEgrsCz
MB2/p6y24awkU9bTpY/vf6/Rt2VaHlDfzsoGQoWMnK+KiP5VHFujLVgX4lsZEGjfsaZJ6rMiJyt8
FuvIT3aDJ9+7mnrnhrAhvOJRGNIdbheYO5736LXhS+Flw7byYPI4rvBQJeVOrY0PEm+o5pvFOcWO
eB82Ft6t5B5rXPrAHZQx5WC4ujFCrmwUsgUtleKThirTuFhMnBhqqVz0qKPBkKVu0a8ryKVT3aIO
GRfawo+tDx8BO5KMAjmLyGsPy44mqKO09o3vMm7nFwuoIhsquAkLlod1eUWhytKQ6hOnNjgQ5Onr
UBD80agWz030crUuEYSjpMQTZ+1bZ1R/pFQ8lgXKGs8zyTVoMrqJpuCu2qq7sYlJP28dCjc0Uddl
yYSKebm2F27fCF6tJ8QCGNSDhcxEKkvjBXG5u3G64sWJB+iEhhzZpQFnyxPaVV2Lzo1NbYQjXz4i
+LbsZyRm8n+Xd8WqD83W6YmrTsxHiADxEv9fLBD9DAgDU8ekC7p+k0SIE5V0VYw0jcrsSZpvLGTF
UYCjUf+jxZsIO8EYPn0P72/YpQ7hAQ3GElkNp7KFctYpqtmgC/dKE/Fb/EqGOAdbS02HhVPrEywb
0X9+OVG4HykgGTRqG7J8cTcowyoj5jpJILTW+0q2aL0XbzCoiIMoTnmbnKK6R/qjDMBi0rffR97P
E7Q67qaSARLasDTt4pwZNhnuJinAjmLSbsKvNOv6/kS1buHr+baV44dBQDz0+4deGVOc2sFdGwYH
I0XUL35xRtBh7TZ1ZKchkk+0hFlYvg16DfQjuNMcdNIJHrnuLQ6MAyrqj98//vsI+O9sU0WFny1L
qqQTIHdxQHL9KEtU0u3sQatUeosNo0OXkd6JU0qrd0GkHxrMAbS3NXrSAmiLlupE3qiTTjTPRa0Q
38M/Nv3wri/x8medScUkfev7B6XegfFbBykWfaO49bZ+LhN8cS4dHNo1ja9/8cVzjbq1Xsd8cUz3
noIbeDA/Akz4IChv3A6uDQyFop/OY+IkpF18lIdU2DErK7TDEK6BgcPDNZaxVu8MdN5YxrhRVtb5
9xfz88DMz4OYrgA5Hxeby2OXmgHWFMwQJRD/eSt7S3vpBJJhJmbS4/cjD514rsrGjfH481ipilzJ
FdEwLY6Vl0ucVlLEqBwjtIW6XvdRY6tqeOfr4vb3nydde6aaSLlLMSELEoTw7/GVY1fn+/y3bTfR
DnrDHT5lolFwY6tMX3JB2YYqcVWitjBhC6glq2yh4LSq+5WPKBBIlQYHbjDOgnNrZF05LvEMJJHz
uymLOjfCf79bR2JhEgTYfgt8QIPvHRWtYw1wCIEhD6F5kZwAkU8AI0q6NdS0cae9nI/j0mdoQMLY
aS4+mw2ksqAchbalAZdQMfpRAYG1IBop63rariqYbqSCUcYaSSSJ4rJLEwgjx+6dhwl+0jbOMAU+
uPsG3poSRkCicaeKhPe4i0OINewErk+ykErBTJKLGc44RCFZnSycMnmIVEzk3UiQ+YaOVZmKgR43
CT6xaHS0nb5ZBsSfzDViZMmgHz3n6cKCnQT0CRM5pVZwcG37WpXaumhAMgypOJriCRMylXwK+xgk
h/9OXQ/lWwfcT0gbGxCXNZWl/A3A8yIbrwE3Btw4SX88WNMaSzOSaRG68e9LHQIYrp7KQte3wqsT
oJfztLneEzGMGi0HiOJo9TpNIJFgmvrAnTNXsvL+9y9xdXIROUD7grDAH7fRWM05PLhpZOPpRFLF
zxZD6WQa1Y1L25V6IyPY0rn3sqjr1Pr+/bG43ZQky5PIbhWaTmgTzRpkB+t0mTdrjlAnmAfowXk3
laIdvFreFk6zbc3h1hf5eVIZK/QSbSKT4idP/98vMgQiNmLQrLZUwr2o+WPWFcvSfQvj/lkbrZxl
Gb0XubYfjfCx+f6fP3CegsqGrpqieFmRYxroTeixmvWh8zE+7wJ9GUHaNxZr+eclmSIYKyN9Bsr3
8uWs7cqQFN2UFUMPaTFYcP4nURahzjIOYS9BeWDNCpTK9hvdmrQVoxzy/KRBYyIXUMRDDA/cHOzB
4sg7tu981TrHMHNkh7CBDnlgKSFwur0MX1ttiKFQueFbV8oypl6YIPwaEjb5UKGt1kKWvfEop4ks
b3vx5qp/9TnJCqw7sBfmj85NxEMydKpfdt/dCVINEjnM3mrKpiAhTZQ1kf9eR+8q4JdWAFfVciLV
87WfIID5fWAY4wy4XA54UTR5VUkhnOTisGfVMoAnNw9tTMa4dAD9m4AfIFDmUCt9tF+YpNKqvPc4
TXAkOFhmuRTNF8NUTzHamvSzc7Gu+HFjlxyXAjZIUNMeUQ780VgSyvZO22mWs+sr+WR2FDMyBoOo
ZG9qFT5ZSnWMs/TN6sRtBqieIDi8TMVLYWpzMpZR13JeolRNCdI6DVL+oEBryix/BA9/+inNds+M
lXkq61s8xg8NKT+QuIuNVyvgLcQFHf6ZYxgAT/Vz4nPNZdiLKE47EaylvPUYDpNQ82HtvH7/taHH
8++nnOVUVLz0PRBv7arq1XdvUGFl/cPbd3m0L5xyLCnE7Gx5sU6ALZlhs25pcs7GCVG0Lfogr7c1
qS64wLzrPOnAkk5BkbwFbvGn9srVIKonweeUWbUs2HmRH2Fx3A9q0XIsJcet8P4E75IFcqT2ECXo
/T0OL5to2I9w5EwZkY4yWtA/GgaXmWnltFHQPY5rsWLwj0QI+OClMtw6DU6C1H2oSvpZhnBjG7h2
wJBElWskBm9rvMb9uypGRt0FPgARW6gINu2SB7dz1mIwl9z8MS36NzFDq+NEByvtb9xx5CtbkMRi
OB6aadYql+d9WWJWq9i37cGRPsC1PQP7fzIkb55byTHIXmtJsRW7/9RHY5mGcMd7FlNjmzrKm9lU
xyQHqGdmdP2ysVK1LDsEFLKTLKj3YKmyqqNXRKvf5+q11ZWalqRz3uc89uPa3UBb7Qo3Te02QNFm
JKu8pr4Tt8ciTFZDFq7F1lgoHg4tVJp9wpdDRzJpxfoYVagjDA/rjHcXGcOfoFOfY1P8GGDBBeaj
FPdvYSl+/P59r75eSaItSS+GO93l7qsKVuAXZpna2On2ud4WiIae3IrcStE/uBy2kqib94G77E3t
Zq7QlYM1nz1WnmVJs1ir/x1bLHltVao5Y4vwlKnMaJY6dcusWWopAcnBEWf92hvEjywSP6hTLyC2
LZPW2WtyfcSaPwkrExkz8GlFTHY3nsyV4wBfjuuMwhmMm9vFqhs7hQpwnjc5VOkzuLFFP2jPgcZy
6XrGhPvpVkyoLbmattdda6127tONb3DlXsWbES3F1LlgmZfHwMxQ/SpOqC7lfXMc30+rEzpaAjGv
nlWrOYpi+JTG+rYLzb2PnwydRxooz0E5fFSGexAS9TkBsi+ouGYN6cbsvLIdSwqqGktR2ZN+dOcb
+JbJQB0aJXTNvTr91LT8FJUMIN/ND2ad3GoGXxssCjFbsibJMte9i8HCyHBSuRwSm+rAonBRw8Mz
mUBenWW6dwy8nr/Z3ZjOVy7u9OtFTVHoQKuyNa5QfzUusqHtCtGheIVj+TygY+zwhhvVzk2TW4Vv
49rb/vuzLsabJQRhoBJUbScWfKzSdzCYSpC6uOFI/lvepQDYTGSNqrL0xHw/ZKmBCcfcmL3FpNVn
WNZPI9E3Vo2FSz+vyPqVmKpnQPUxnXzSScAtRcMyk2ofDI+4KoXshCXWA6GvVBRroUhsjE1WF6dv
8jESzZj2I2y+7FNNJLtXOBdqDdiVgLR2T1rliTFP0uau9z9c2ZhbZYKSzlibeLApuchdaldpvxRz
a5MVzd6Kgb4I/bIYyr3Q5qcQgE8tYDXFABo1u7jpV0qNSy2vv4KgOjUl39JN9l0CwSR2hqMW0SmR
LSKNUkzaU98AYRN1wyR7N1deyPUsVS2YL474TJTNS1jqdgGyTOiVfgpI2+pmjUhIjgKRZpHjR/sm
XFr8lIWKShI3nrrW0QQZgZsv4g6ltBi/ZUizqCyW5GBVm8HtI1ioCfuInpPkkzICwQssVWWQgSK5
/poZjBOUVssycFuEm1ULmw5QVNsHBETU4UMdc0hULBUwSCRG/CdG6j6yRFgJ2t7rDG8JWQjJOBXs
CSEMz06OzjqwyEkmFsgUsgMYPTw6jPrBTA6gzmdKxnnMELtVmbAValDjQvzCDdlBVvhpYQ8y/PJk
OuZGM4vPxk8PbpEchLJCS+GgeVKxtKd/CEc8yxG+xSRMn4JuBctwYujgbmkcnA3gSE6GyRtIseXZ
nsZ/K3R2IqFWNeAAxdMWpHCPQ6LT84PVGxtT7zGR8iXHdQBI+hJ961IJ4R463rb16+fUcLtZUvfL
35fLq/NHMgyJxUFBtjJeqv+aq3pe5lWvsyDJpTMrdFZkr73vMxIvUAmpvT6vB2vDT7yxDl47pFD/
4PaKmAKt0sXHal4PQ8XtcZHR/pFEa5+QQd6CfP/9112rvdIZptdIx5Y2onXxOSriIOD1VmK3vWXX
bY0nChJ8jFuXakqKnA7opnewCnnnE4uTS7dPCtdWfDZVQ+cZU4W9vDhaWZzHWavRUcDDEeUoTmv0
762gb/nbe4QCXPrMieMODyz+c89H8QoScSsWAJJNio81gTxVVdyHMpFapk7AtUwHSwOW7BBE00LO
nMRSwhQsSSiOko/UrR5qz13DFd9YfQNMgbSpRitwKCRU812CQlwMxHFbz/pUPyk1GLiQ5ZIUUHqE
kTCVC2ilXj86ncT+TUkGOxkI3PGMqWQZ+9gTEfJ/yGWIMKfBgE+u18RQ/Ic8OxRmioZdxTQgVsPb
+DZTyGD4v7pwZgb6E1epMNaBNvTgs4JDAW8Jci8nkVdHaBEujB07j3VDgaM3k1yfQk0T7EwOqWQV
BOAUqEKVsVHN5KBxqTKAcZRACEeOvyTygxQCBOpVlH1ipAJMKsLm7hqw/AgjWpfM3LhST1nX5ose
zb+RVSQvs3RC2YRDQe/RaPR1KWKijAp3Und4bJvgaQgz6BvxKBLH8+k7fMCIFfx9lF7bL3WFK7qF
3o2hOs7Rv+agL5ZanIRNAv2QHpP8GOvRpm/FZSgRV/P/+qjLK1qTQe1PQT7angFJMYEvnFBjB5M4
bSvhxs+6ekrWuVehS0GOxnXu398l5nKW5mrB7wrt0iNNzyVIvUsX47k9kPoXySVeDCc7uOEbP/Pa
qYcqDSUpjlrcwy5OPXqBrCCJWF462r4Q0OMYy0tV7Q3P2kgZ75f//fuDvf6JGpX8Mdj0R7UBODXq
FjiGdhEUGMCKE1SZN8npz2lUfFbsIVCd5r9/5PfScVHhoKxD/XpspcrGpfhnKDOo/iQo2EEXeVOV
kMMGjSNmS4ugUbGYDJV+LGEzkQXXRkfTPOUhFMei54xQtGOrL8VjXh0ENqoSsys+07jiROoPS6tH
2qAJKdQJkkeMWNuEiN4odDmY4oaVnhn6dCiGpetk1dQwmW8trjSyBqhtbxo4ujPmysb34UvRvC2n
knMsIoxxFUy42FLsNJYfOyu/T4SknzhUYhE0z7zKgyZsCWSmk59AbbbFdTy6z/MSaBICQELC0im3
z2QKx/8lMKFOaMDxfn+qV0ctY1ahFURrGg3qv6O27Ryy0jwrtts8+4z6JwvaSOgMK/B1e1mdV/Us
wO843CpkXhtA8IAoZFLQVX/cDMpG6L1M1mMbQvVnMPD6rKF866PqLR41GF2RHeD+nH7/sdd2fzpP
KN7F8Y/v0/VfK49oFSGCZMiHIVtICq5maqHTGrf+ItXWgSndRWl+Gs8nv3/utRXvr8+9vD8Hgxo1
qSbGGJu7pRkxxgKz3LeydC7SZv/7Z1nXrqSUQBGJcS1lVbgolVetSaAHoUy2kgQPXde0Mx/Zuks1
Vi6iihiX7EsjzI3u07DsRQ8vuwkzg7qhxIt2nNKYaKWtuB9RCv1I17u7wFUOsCq72AFwqkSI/ATp
w9XxYpUqsDxHewnQSM5lGVleR+xeCWPQCwDnaMNjVYM0GcIjayPsXshTCy9ZcabFFo3bpMStTXLb
+dtcopuBSOwTtjtrH6a4kXKB+4YE/nrCzYuCccpZX0hOxGyUWEKoOzvS0m00Mu6qcsycn9A38uaJ
1r40g9oSAse1R6q0JXKvvaO7kJxb4JdkmrAFVzAmwqkrwxAOle6gRt56PDfnhXI2ORF3JWODSIW5
63Vn1R2IwapOQVrviXvI5kYobLpQm7fgZ33B+xKGop9rXrUmY7baa4VHWhTmVxJ6b2wx1yaNNQZQ
03hgtl6KOqMoK9FdZtTVM25XKZnl4CgqUT1rmbah4XuuiCi7sdLL1wavhSYDN4RBq/hyPHG/dMkt
ZIHQI2MvA7xHduvIM6mc5pBw/TEdShpbcKVv2boTEGkYO/vODwLbDeJjUdPWzGTavjGpHXLwlTjZ
M3p7wq2aYURLhBtYvPASaoDqYLPmUYMFWNKgQfw+L644BVQ8Fug8ZJYbapUX88IV+ghNZQTzyIkX
6KdwuItUvLtC2qsxv4r8rWziY+oTevjroeARtmdZCLP7lAq5ixFRsKplU7MKV8mRVD30W1idlqQW
4MSF306kx3+zd2bLbSNbun6VHXWPasxIdOzaEYcEOJMaLEuWbhCWLGOex8TTnw90VdvlXd11zn2H
HQyQBEmIBDJzrfWv/8seB2MT2Abm8RWOl50CgCJTFzS0Cvc1HqLd//xH/TvxG+tHRAPaspgSpH+W
M+aHEc21pcg73ch2k574NUl1rNTEQ1eCsmj0aaO5QeWVOdbhua49RPgrEMMXtPeGsEG6It3GKWEA
rpUiEn8zDv2VEAPRNqWjZZXg/FtiNpysuQoGBttKRKc+zj4rWX0XlTRGWyaNyB2MkwYf79aaHjB/
vImm7mxR+loNAZFn1zqP4yaPivcu5YfCpR6ZW/4uoRU4I2/RF+IItAa1j6l8/ZvvVP2LERRtBFIB
BG4Udn5WYqhJENqkjXL02Q0gpZR+v14ybATqAfIzGhG+3Wku4/0YHdwR64EySeezq+LdMEZfVFnr
NxTQqG5nOAYZwcLn7GtUb5r8HM5cLjJ7hQ9Z+GPR3eCOiu8JZEW3IsdR2FwtVjwoXoKvKtxOLjaJ
67gl4nsGKwwqi9LZZalrQtstiKWEcSh1CDlGRF54qXzhmxIdMFDDpC8jQTEMi69p8E6f4v1TWxsR
WkNX8dW6QnmqGPfCip8KZEgroze11VixVhKKOKXumzMyBNtJ/yW0VC+wWM0Uww4hm1fbLziWvodB
eJhCvJ/CxPJCo7xb5pPB+QgG82VZFHaZ8dQ2zYPW9190an3UzZ+GWNeo/vPGhto9RKz5x3HYu1VH
gTw64lo/eGE8fj0HqnFxmQ1CM0m3ZAtpSW9qkCmucwcOmfARR0CG2AHPr6rbzdniOyrVl6KUb39z
LvzVqYAgzVARrRDU/lxVkxQTsrYz8t2UlBm2kMYKe9/7PGynLfEc30/s3g2mAsRzGb/os0lz7W+U
JX+xaKFBUKAzt5YZ/ecEL7jrus6XBZpb8vONWfVoO1gMD27Nd4OcdOfK2p/pI13FeC3/3VX8F6M/
qRJqOqRxWSH+nH0vqLH3Yx4Xu7QHIlkVyc4s8TBzMLr3jJr2qpJmpJOwPlhcA5s8iDAPbXdBVcJ9
jjqx1YvkEvS1vjfkggAcXEwI4XKp1n7op+CMW6YHMOkhFoBDWVtsWdWwJmyab7PYf7xN/xm+l7ff
woT2X//k/ltZAV4No+6nu/96KHP+/3N5zX/t8+dX/OsMua1sy6/d/7jX9r28fM7f2593+tM78+m/
H533ufv8pzt+ga5G3vXvjbx/b/usux4Ff8ey5//rk/94v77Lg6zef/vl8xd+AtyIaXt+6375/an9
l99+0VA+/XDKLx/w+7PLX/DbL/8n+/z6OSeb9e3dvr/k/XPb/fYLvYy/Lr0wi2hoKf2IpR9mfP/2
lPjVJI9mMLrTALZEgr/8oyibLvrtF8P6VUWevayzDWZarstf/tGW/fUp9VeMLemssdBxMMGyfP3j
r//Tr/j9V/1H0ee3ZVx0LX/Oz9cnb0MvCIehUoT/9/kv0SrdbA0TpELeuRtdsGwwyOAp8YjlWLjR
chZLbY0lQdjmNCpnZHfnIUi9H76z3w/rbw/DuTauMlQsgfifp+FZaxs54Ma6qytUTTLTxbEL+leH
UpwLJSOscSiLW/hwfSpwK1AVOkP0yfi71cDPaUa+DWp0XKokIJi9LH76H1cDwtQSWulRcqsN/opB
BglPaoq+V5BDDc5+HMtPqR3c2rGLAU+DX3jZrSsNY7S5KJRtawzDZYyL+m8Cd800fx5FXIu6MIkR
lQlVQ3C8/Iw/LFOmtLVqzWmCnTPIAp/evtyaCVSCMhKn3AGdhJ5g8sooUg7NjLOjIyfNmxLdxM+b
Pnqcf+3St+ic3QZ9eBiqEjNO3E2xOd2mUyBOrU7eznLz27FEQ4938+83GRoCAgFE8JUU0i9GwJu9
G003cx3LA1jvJ5xCq+MUIEEzYqU8gwSEXVeq7+jB7IN5Z4X3NRYDaxqnttIGQqLA79iHWvHVDcSE
WXWrrusg8duu3UFCPQda1vrUffEFw7z9rObtl4FWCGsecTTBtvqsJvMHUcJ3UuRbEHZro03KDW0Z
TngIhrHbCifDFEcOxxBOh0Dfv2BZ7dzY1Ep9cZIvrkyxKx+jI16z7tatUZoYdYY4Wh8fAvKHG9H3
+NK5R7wI1omuF6eMhBELwYRksLMjYBxpgUiTfRMVnj3gLpxK+vl0x6M+vxeRtssSDivNv8oas0mS
JdgZRu57t/wgtOqfx/gpt0BmTl2fezP6aiZBTOtmcExjax6Q7nVezMA/DlqwrWX8XuQ4eU00sy64
dqeYb0s3vK0NY52YgAimob5LPqCHeWW9ATYRT2mazF2vYTi5SfEjnSt85CaaBuiKh+RuLBmYZjiF
ubltFTJpdj9jZGOiN2r02zlodk5Bz4XmWh8oANhbXUuYaaKESBEP1YqFiJWPH2lqmyn71L2vTGF2
qKb6Fa0sbOFbbXZeQmfGVQtpMa5WwRPw5syrNEpriqHeAaICdpG9ayaOSV1OANHkqPhbYzH8GTFW
LZxnrfoQazntnoXET0V9DYcKm0PLwyR6pUZ0cOTqBNw0Hd8nKN4WkOcFkEDROnfSFRbN2cYR9JpA
WT33CKg3IuyNWzMHKJM1EWcFnJypaSo8cO03OkOstUzAapVy/JoR/OCZIoNV1mNNS+ol8Nq+zvHX
CbuNEZOUT8zKOmOvfoIBhSFITS95xTp352YsJXvD8iLbRDplcWMqDhrp66aajD2Cjj9u8g7XnDqJ
sZddHlOs+lXG2ezn+tTxbUY3dthalFqr7nB9aAgbbACv9683XV98ZNGR/bDL9fF0ef31Fd9fe33s
+93rVmNNM3aoGGK3cYHB2RATrk/mUwgH178+1su5OFy36HxyaLnJnvQITZvfKXVxGGOzbKEE8OLr
jhpwF1Z2ju1dn77elIie5vV1k1PGTZevtFnDdoLCsLzw24Pfbq97QRsRdO8a5rcXNcsHfX87FPCC
UsH1pT8cCeoVXDYwvu1adWnZ0ggdlxd+PzYRoprGCm85hOuj8nrw17d3ro9eN+vr4TKEYAuEsY5p
Y4ZjJe57b1BzaBVOTyXUXscU72Td5OIJLayigSMe4W7DyU2C2zZY1uMqXtp4sTZTMx6iaXiIzfZL
3t8MgUweEQCdoBIciPmHO6eeH02j/9pN44FYA6SfheNbUEXE8LIn/TQjBOS6wLORgZ12phAEWLNY
PIT3pmKTkI0BrA5Ocp8YwSqxjZsgBQIh6+5ODwW80aJ/yTLXd/oIRlLbmF7kZgW8MZxkaB+8RPiq
A17EoEycp0qkXpfgacT4jYOuW713Ayqowm52hRGP60BvJozmqAhFqvbBpV68pbHmokwB0RJ+5ya8
mAf6tOmyAmnuSH+Owc41xTitcwsPF2cpU86dWJEunbwqwqooNjAczV2iH9UB7BTLKgQxmtGUqe2D
jr4sdVRbCkmu6pdZ3mOG1q5ByAvfiXOM3yPMPi3tveb6fa77GzvCmhym8bzpvqROaJ/s2K6oUBaJ
p0cTASgh8ryoenvbnP0GIJFo+35TY6CodpucnCXYq1h6aTl9lDa95kahN/is4rrABNdOkYV1e7gb
dRl4uklCMO6/NGP+bs7z66A2Hy3Qq/fK4NQ7XXF3bspUF45xdVNkKtEayIG12ifl0fzKeo/MG6Fu
2dV0sYCPxUZi+NxOGN46Ta+tDScufRvXfUhrmGGlPYOxepharrCG+vHQYVI2zBozKaD23Ma0tB50
MHa912a3QqUhB2FnuaroO4zL4ZDXGsim+osmKtQ1ofCr+qaeok8xMYunO0lEb2Z/yJ0e/FhsPNn9
54Iw86gJ3J3irIY1W+K+1RvNdjDx89RiHMs0+1XP63fIndjcxXXty9ks1oqLxWNZ4SM+nUFuzGv6
gi40GmLVvETlOtAulB54jSXBiipMv9JrY9NiyaBRSpCWfoIuivCo3KnI+jxO7BubwHejhqw3TRvX
SggqqFaOdT9MfijhnrZdqtyWrGb2w/Q+O5xeKZXRTRLMm7AbX+JSneHO4oEWRndZnL9xicPCtWmb
cXJKetZpxpU1dYqPQVckrOaaBxuSx3BPKg+iWHefBzjxKbQLNkO1M6Ii9+nwQtMpok9GjM2uCjhD
LbDodKubBKEEv0R5NHQmqAn7NLcW60GBQBs34a0aOVx7KDNt417mw6cxgMnloAM9RkGyUYYQBLF9
y8pvn0IEXM8IO5Q4wlQ9nO4bzcw3NlYm/ObGV9qzObf04wRzitkyd/2hIu7L1ZepJo8budUbKCd8
bB0KHnlPzbqOmcXS+MPo4kzmDoPh9eBnz7ZR3UxJC4LPwuKtn1zkhj2ukJhkdwcdQp1w6ltSzDEp
B3PFwul5CsYzoKDHJmVocoFnDcqhFkPFqC1vpzjki5Y4QTXAa7XhoRRwzqiXmwyTVAyF4t47gWB0
iTDbjEgKTY7FJNzI1rNKfVc5wxM6FQv6SbJKDELYAYE+LIhNV2D5VxvxyYZW4IQeufMYv155sruJ
9lFFPRWZAQx46I/NfK/TZok1EhbilJteKgPpNbmZx6QL8eg2jQdnPooYgRnsirOqZg8ysd/Bx32G
iZMqwUclsg+p2ZCGpqsiKT9AZIO/k8iT6YovxZg/lRWNrmq8c4+yJ0q3cyfyjNDNLlhMoDqBrZNf
4B4Z6GexnLs+c33s29NaZrOWsqWfltVDzSSzywb903WvoMobv+onCJ9M/xeFRcyWLl5st3UBZDPA
OD8BuXaZCwr+OgJi+qXlRa+w/9QVKDf14gpoA66gRw/r0KbiatSx5ndqeCJqHbQrM0WiJNSvzm4A
bXEywtpBQlDcN2awzyssp4xOd86jxkqvnLVp46C8jatMB7/FlBao1XTWlIfYcfgLlyMxKdz7Nvlg
RlWHr29YvLcNlJbNPNBLjaGsGn8Nu7nAVxUxF9VBHJyH4fMYNZDhUjfjh5eQTwWZjN6RxhkbLQDq
xhkiN391l5/dSn/XXTAbijK9KJUBuSxYESIFp6SbxD5Xy1v66+1tUeCnZ2Ewp8/9ReRp7KOs/qoo
9k3qYCk6d+HNSI6GSa8zLmDJkOZk2flVTRaLk7lEw2Xv9RLL+NFqzvAr2ks4qXdWpqt7J2/zUyVB
awil5bVOu4qWH7HKc6h7WRRgGkRmUbaa9EU9BOvKGgDjwvLL45KmeJyxTUBpXV31l7QdUVuhBS8C
6B9JVO80Wb/GZXgwzKA7usmYHtxpvg/6UV7MSZgHzakPYZ5+jWyOETWX0Q58TM6ZBRC2vIxWetYw
3GDRaD2hFSspPqnkXcHWd84zpgTTGkJKRewnh4vewPlMgbHFlTxEorjJUi3YF6yF16ZVBPAAa4u5
X/FrTUovb8saSUi0LzoxXrLlxtVHLLXpTchxsC7s+RHpCYXfXQLHx7M7Vi4mILu1GuDnL4z4FSHZ
uIsDkZ5o94Mbq1b7QJ+/oPu4tdxXDCs5LcbD9WZYtpTSkRoabDbbXps1xFFsGiFmmU5NRBfVh8qs
+EKWrSQCMUf++o/71wfNqoH0et2EkMLzBPK/7/+XD7am66UG/nM0w4PEifi27VbWh+tWrCfNf3/3
ukuzvOK69f2115d9v3vd+v5WwpSMVWDRWZPxQdc3YPy2lE7sMcxrDjBPmsN16/vNf/uYKMyeReNf
vK5m4I/tMkVhQ13m+1s5elKr6+/30Rvhwr68wbf3+v5Rse7+sSfZ5TwYTLhYmNk6ybf9f3g+NHsX
Y8zlXVKgT78f0fX+9f36vn9phNR9lkpLI+nymWltMVBfNzOYilmof8wW9aceJDeRQqtSYRjZk40A
qytDDVQ1kIMule1aJ8TbJyFVflQww6pwQLbWZAmBz+VApMI73IvCVQMPku8G4JKNsUNjlvlZ9g4+
El3ebmoRwNpARbhRohY55HJ3CLXsTDkS27iI9r6xGs2T1hqPtBya29kglM6sQPfNbLQqz6YfNy4a
bb8kv09ogFaU4D84SwHDTHY9CvVTEsXZqYrAA6kGcxjNqet5bIe9aNSbxHFhKcDvbE6Sw1uFqh5t
pLtzurk8yeHwkUB8Pg2FMp+uWwKYGAhearvXu9rybGGIQ8viAUf4+PfdwlmjPRgLw02qYWpeGFuI
N9lptp7j3C7OSYwKfpbEBG0KZaEyAk90M8wQtE0NpSgclYPw1C03GrkL0JzWPqlrHJpH0/ayi6ko
Z51IBbRkbRz18DZjYuM74g0J55le5nI6MZpOJyvMH2AOO4zL7NGEynhKFWrmWBHpfpthB6E4VU6Y
npFhmOJHR2+q8ywEStUAG3zXLN4iDKPoKq9WrdvWO7qSIBKq1lEZul1QE+DNGZatpYt7uj1haIt0
d9Ml8afGteNtKEr1BE1ZPV23rjfGKNWTC/QODmdBvGRRy2NBZfATDHOql951r0q6xYbMDERB4VrH
OkcWZxnarmgEKCfNeXMJ50+O1dCxEna+stzrlzOF+II8pUll6/tjkUNqBWVYO4z3ZP750Dk3T9cT
67olhjHcJJaO+yWeVywcuxOaQ3tn5bNxcsfO2KZJ8jS7pl55CEVTSzs5y1PX5+2xMjA83jVRxqIP
dxJytqMfgu/aWxURpSy7o6JOKFctxWGpJYKTjifA6bqVhUIQgMWF7+YVWsaT02HYB2dPAbBkKYWf
ZTVuklDz7HH29XrEVDcd0pOtZ0BCne65MbYujmub66OUhhvPBqZKi4zA/ve/9rzufr1BMp3Y/YPp
WoABZNodKLW6nimZiePlx4pyDLDF8h12y0l/vUFCXa5nDXdi2VYEgtAF52j8/QbqM6W56/1vmwpw
qyVqx2pemR+vT/TLS8qkx0P8hx2vm9d3uz5/veuo2NNCZgVEt7zm+xPfP/X62Pe7blcvhF2WvN8f
+/6hlYGIQ/ZPRrKAEZsI5uX1yetNFdqEAKa7+eH4vn/idZfre9bXI88GMmcBtQBcyvnjR04410zU
7ff9rls/Hd5Pd6+7/HQY18+47jd08VvW1+cGpuYW6aPKvIsbi1WlH9LeOYmR3qm8wXzfpIpyW5Jw
3hkVPNTMVC5JA8chJPPjs0qHAS4i6+xG2Pk77XwJSvdoYImqNgrmdimeoFNjYdduZdoBl5iFpDjj
iDLbO1b1kexmiAZPraNuYZMavt6kbzrrXF/YEDTUjkjXLEWwMrg6zZB8bEXX+hJbRi8Ct/sywxB9
bgVdghN4vFhXt3lXcQbr2tbsxXNQSPVs99mniLiGSitnygi0c81dfc9BdJhfsRy0cP4CUHUbzjI8
z0HxkqtSPA3R56qLNlUzaTcOWvlmaHZKM9wVANdXkAr7tSR4Ws9iaPy0SJ8jhWl5HufxRIexuhp7
46032zcsWc39kunwhwTxdjcll84cnttA3OaWam/gPIZR2h6pkhOnWcdMZv7Mb+Qzngd+UCK6UMRY
HmsxrpU+cj8EOCGsy0QyEuWCAsCEzleGR9b9AZ6B1WYOWkIn13y1KhdsijruQXil97RDWWTQI3iO
YZNuXbXE+n9sbxDJ5kDsupFs8LTWzDbezr2N+0ervo51+9KplrYxJYHFbOKCUX2aEyvEajvdUn+1
N5wk5xHMPP0Tye1Q6/EGBBpYvuAySBI6XMrmAX+GyUwJwRRkRHZzR4uY36Rx5feDUuyCLBiP1jxj
zHyjdHa7TdTgULom/TdCzl5Z6hEJ6L66dC9JYIvTOMjqoXPjQ0f6cl8OCbycIqCPr+itTaTAZ9Gq
0r4xe8KlMjexTm7nzTBU1j1qLQwg8fYcSvs8KqNG1TzYJlVuHLKioDIeROJYx+O7DmWPMmxo+Kyz
5W7qxh7sh8RnFONCus50ZdUGPRwdCwN/FiSlH0QKGN1R+mquduvEUbRNZA4wteSs3FW4/vY4Qu/p
hCDLQf/32uorfVfK5KsZifRGNUu8nzijyLQZJPnGbSbDfuMqw7iJMsXy+2x8JepbJZM9+yli+T3W
wPtUs7tvZbn/Lfr+XdFXp+Xxhwrmv1V9KWA3Yfznqu+31/xR9lV/peiruaaz+KjghUhB84+yr/Wr
rTJlq84ih/ip7PtjmddYHONwnRHOYjvx/1PlRdu7FFB/1P66eALzjzGE6iLinKXy+UMB0dXLgnZm
gQ1RXr2XSZ2vZtpb5/orJdED/hYYV7npxzivT3DetzKKgNBGhMPZrJ0l5oROlA1+KLDNR52vrjMS
tNA8VRKiCk4deeD4QePqKw2nsHU7arSmKRcxtsYqLA3I2sL42ki18ihFv880cKu24mJsCjUpi4aI
Acy8KMpAowLZAdoTtWYzOUqxaaL6YqSQz7M8w3/c6mBXtTLyjV5ccv3TyOXdWdgXtQBLqTpat5UC
0aZPrYTlSHtWcik2jTJjVtPlw9pKEn1N3m2fDTm121T/UkwWLGZkdDSgRypp7ibVL0VpvmgNZVab
HAjPguhM1M/Igm4ZnFD3t8UhB+os55EyH7IVvyrFzdC1a8x4nLWDLknIcVxj76NtMTSp0WdEH4Z8
gFFIk4RwSzTVsXhzc9XTLSzI1CHIPTo0IWjUFqiTxLpP0prDrT5iDjae5vRY0lKxN8eBmJxoZc6l
4WeVSYe2BHjrhv2IqWgEglK+m5lySkJs1ywWj3m4oa67jVmnjQljX5RVI/1frJDIEcvsLrXVvTXX
DB/a7PFd3bJ4fBSRS3xHZMrc3EBwLwef3iKa2VQsfetMW/dNNK0dG5cyDCPXcvFenXTxJR/iS5Mq
X/UhoAh0KNVka+jR1pqtN1cPdoypT0UIOqS0t2FvvZGjZwrrqhvEgl4wN7dO38HBMk9YTa5xzg89
O6VDG50vmOPJ9sq4v5uRIHpJLu7HznyGKr82m3JrmCe9679UMBPSrn/qg+Qk9RkaiyN2dmu0OL7q
ft6aJxOIuV9XmDrLBo1i/N5lciOcyORUYEY0qi/B4G5NPD0H9EIrQ867kliHZQ0ixymjOKHr4XF0
Sb/gVOJ1eJtuBIHrUIfh0c7aD1aAeaUq3wzrXfYoPCeY3L4xo8YMTdVP6XBcZSl0eEfrzi15i73E
g2EVjIB3RJnAXgm0TV4Q9bTIFFaiBIIWJfkmbklU9moCxkLSwIzNS5fWOwaW/G6k+kTF79jF08M0
hNmONTAVcaDBMrSCPW4Dn+aOHh1Bdp1ABJpjFK5EophHoU9nEsHglZQceFwberOToKIPQVXSMQd/
I9Ipgff0cPNj1kHkbCmXsArrOX1l0D60oo/2UVRLmszGFw1Tfro1wCYAXKsx2yb3cibIfCmU0N1L
qX1MJgSAsWNvGiM51OM8nxIlPmF1hamWZs9bbZifo8EFxzM0p6IzoZcE09pWwEJ1pnlTpmjDnBH3
VXfqd0EQK37AKLXpnfYOwSspry+KrMiy4XXrafpkw9ClQamMAsglqX0suuWPrqZbUSQjGABUAeyw
C/M62Cm22EIHdjGv1BRP7VuxxhERUHRaY2KtGfODgZbVcKPXWIF1QLH7wySZqG1VxdDVhYJIHpu2
waHmOaP1kiQ9jp21QKuCemM7n1LF1S5W1XukDTeGG1unxgrfKF4MW7ptH0c8SHblyBcb9TXVnBDL
Ga4Kd00PkO6JdhSbHJscmZdi1Q+gOTpCVW/Sq+esd6wNcHBAERX62xIS6/Rmznn8YNFDNWtN4tvj
gG5H6+Af0DvoW0Kj2J47p1FBi2fPSMGrEMqokh4V5zjUBOX5/CVwmoYkoD341eCeE0qBvFpPSIPD
Xx9VSuSDGjFY2o+daThezkDDao9QSE/RYkTNPQmbfZi64DwqYGDuaGcec+GxxYFmrVRRfWM32q4N
i48GGQwSH87WsKfyWMoW7Eb8wgSKldUc3MdjvlSzpju17rxopqkqtacGQ09U9vNMKUqZi/yxK4rP
9GeeaeYfbzTBhCLc4C1PsE1XG3rJiiY6a9GrkhQsDNu58m0LdjXd6B/1NnnMG4UyFGhCbEYnv41Z
87rquCDlqxvBaaDbA5J76lYuOuId4lLpRUNBGgMb1o0OpFoggdj05Dw3So3kP46eFaHrtzIRh0iq
5gYPF5iOriC2aqfnyOnLi+aEj4PsDqMbO5jLw1qqEhGtaX+MPZL599aMOU4TqjeaW99H9HOuXbsd
sWYgqDIb555uiOIwdRyqFgUaZhVj5GmioVW0jeePpaLeijqfENlT1g0n9AuVy+I5wfK2i4fpU1Rp
Zya0lo4GIz7I6rYoZ6ROqalhsxe0RxvXELzbJpLxQbsVQ9HeROUeVwewIm3qbougvGSJ9bmHC77P
xWIr2DXP1ogUF42A6qFVzMHWjac+bKObIKRKEVZIBywQGa1VvjLX2E+zY36U+kOGDPVISwcmarr7
YaB3dKXjdZnO2RtKLPcQ0UXncS7tZjFv7NFz9ZkSHI3O20YF/VM2rOlt+1MSgRbXquQyump1GA92
Nw9bSONyJU0lPYUtVJBKznRe+8aoDPfFgDmtnrk3IqqANbkTnbdanR8EkzHV5vQiEvMc5bV7YKjW
WYnIi1q4eNEqjfKgckGvpeyeEwdynVljStvg1udhaWzwxYYh87FleW7mYAQ7R8raSY1m1Vf0x8KM
duEuN9DikqhlytpDddbPqAW2dqlsA86qfTMzB2JJEl/sLNvVQ7Onf4BlBtMJxoH2kRYtVifPeRn1
a8pIz6qb9Rd9uZFq/VnQbq0FmwklnTfQV+5bXLRVXlHFMUlG0q+pkaFvk7UUCIcboqJ16eqggKs8
22Za8pIqAwMJyXPmpYx6oOjtdeU6qW+kEbwsLHsVQNLbUVXVLX9DBOLqEVf/tnuRbld6qtsO28ap
H0Lape4Tqhr01PpTAw2yBAuz0iMtJOKb2zW22PRs22F6Q2VZ2o7YFwWAQ3sySFizFFHV9tIPCeJ7
OSlUJMuzRmvOunG65kiHy+eIJMBai5bfOM2qY518iJvsGISpujJ1e9ojg8h8B388366yd5ZD7qEL
axzzUrIIacOXgRydSXPWn8hiDPDVrc4zFKXfdB2Xiql7TdPp666y9nhEH9SiHr7qZuFp1M9ABHwy
c4h8dk7jKb0YrLFK0O1BgPg8tqhQs64MdsBcloz2WG16vWq8tGjfEmGE5E8s6tnEqGMud/EIW7O3
xnM2XuhMkkcV5MDdcspUaWbdTcP9WFPgq+e08RQb1027mGs/COTB5WQjyx3bB9xamZiH7L43bPqC
Wd2iDQrPk8NSX5+C7VjZ2brXHGUrUxqBSHpsKomNbINAIhXtnergbZTrTXnToZaZtZ7uvtl4wOT4
IbVj0umyoiqtwQgyI+A1Wob3HqmSGbffjvSvAwIaI51ua9ulsW4pB3IKVK9oFdLjZLsLaIndkISp
vhmlfoWd1I1rv+RR53hBhT2qk9cF3bzTJ0hDJ5nrz5bBSNCNUOlxPRq4UHBcVkN4jSgyCZspDomg
MH0M5pzVpOYHTUw3ZV6oKNmdl0G6BP45AKE5uQm7zBu0gTaIBhKjW+wnli5KDkg6du/TYvhsl+0e
pVpCU3NwVqriXc3NXV0/1pr76jSoKYt+2+v6Ph3FazCW7xEcayt+dkWPLQNY2oFw47FxLaCtn4fY
2itht8UNah9b7pm16Y2imvsAQA+dGdRAR1K2qhc64POQL5wNFhG9gYeOka8phW8wTt52sVjXSrul
MYrG/27bUWqzSCQrZaJ7KkIEjHVcT5vnnWlY90YbAItwnFernz0RdqeprT6wo5KtB1JWenUncjq3
2wjkXfw+sPAGxtI+Ba2xafqoW0d9cExr0FodoKVuRP1X9NoZvrhVPy476VX6UVjuDn+iQ5eM97UJ
aS+3Yq8wtQ+l1hxbHTPGGMkgcFdmWoN+UmnTaSAOnNlfe4s2sBBeV1ptEKUA5oZijr3YpsoovkIU
E031gRLP09jchdCcOWMfuvDWSsAaouCc5/BYG+a7bd62BrXl5QNro91pA3GHOx8nnreAAdBMlD3W
+Ecun0tADXawPY8Oc7wiwdObHxqMnNaDVmxGZREITHR/qyNwMVB3JNUCPx9t5Gm1ulwgZ8ro69EZ
PVvGRyeO92XpEhCHxVpW8Q4HLyh25T40pm5VqyVtyaa7tcglzXp8zs22eytN8trCWhWp+zhMOslR
7Xlq209j057Ap034GrbNAMC6b1NUEZp+qZRqI63pTXHlfhYv9GA9IZTAnyR/KPoYe8v2pTWni8Lq
Os7nU9RAFJiiXdWWr4ZUbwddP9sNCxZK9sJGGKY78kMxiQdbUgZSQv2TE6ZnWxq7ROv3OQbZnfR7
ljgs6H1RQn0eMfGoNMe3iuzBGrJddFM1TK5zUAGLM6SHwAkxY7EnIsMXgHQ769sKnm8luBqSbhM0
t4qeo4LjTKl0lofq0qXk0I3fTu5NfqBm4jslNGsivaMZau7aXpfWCIHjHotmLkj9tqbigI4UuU7q
92V6juBvVVC21Tq8b/Px/7J3HtuNA9mW/SJUwwXMlAC9aOSVmmDJJbz3+PrewazqrFc96PfmPWHS
SUmRYCDuvWefw5vRTY+5Mz85CyOLNj5Yab9JOn0jenGGBjow6ryo9XxpdFDirETW7tTn2iYqjDLM
imPfUsQdrYHXQdgrNHRMtgSe/KZBQGT8q0/Ve1LOmUHnvm1hVCvMB0vp39p0OLIIecPQ/iDYP5pK
cWLM5CXLdOYvvSPVazdh86Zq+ftsG2dlds7CrH/S6anR8is6YLoG+iEE51TbbYOagf3dioiE7ypk
3mJoV9cKnxW73ceEvbu5i5CUI42IevZumyQn603lnJrl+bWZSIQ1TD8sUmJczfnXECW3JbMgm77N
CG5X1AfLiT5UAt2DHC+Z/qsMUUNYxmOOZHMey0/VEJtZAR8dsC3Rt1GaXVz0cCphYmZLuZXne8eM
78silQXjM6/1tyaCe6L1ZDa760zvdle/hCxwS2rhiWc9NZn13UXoLxfdeR5y81nV2m+3Uz7Dbj4g
SkAbrfql694lWulb41eo51s1QQMnD5ZQJL/KpProHDZvkXnOwYUA7t9E8FS0GnbtKoGCzJ6nOjyZ
yMuqAYOXacSPR85PV3Pe3pcGw25t/q2PfOXsWn0tJvpTqZA7YEz9be2t65znHOS0VdzzxGaiqMTb
aNQYOpdeWA3nPjXWVfarV5KPgs8kcNPHvozWiavezWaJus4ttr0yrRSVGl30jywY6IsUzVcqqf4q
SB6crhbyGqwDAAHqHTAbAltjY8Ch627wmCC0S0yAW30+9Yg2Imtai/6K18gKXXIl4+cSSiId4XQW
I/Ov11Fa00NQWkwv3u0zjcaLo7MboTlGsGGMOd4cv8R1RcB0BlOZ9tF3o4cbjJgvBBmircYaWGST
WM3slmp8ezWnsIiITB9qVtc8Z3wuXB3wcvrOs+SFQTW6JIIlVmlCNnIw3s90x1d1qjw1nDZXAXPC
udEPtWps8M97WSqO6hnas4jVTYNKpNSsc+feV0l9nwqDoWdV/GoN3MQSJiLWgikfdkUIfBnDPowu
TSeG4rHVIA8v72ujqWl8EZeZm/PKyNBmm3JgwMh4Fyo7OnILFTELB90JNaFFOFVI/ZWufddK615L
vaXQzkWcXfIu31uKutW68UIk3SXHTFZaaGsppRGzEZE+m2P5XFjVcbaHu95IGOqGXtIWpL4uT0mu
PZrSsLqeT9VCGOGI7hU+gLFQnlASlWI9T8zC5EavDpZtSRloWruOxcQis1y30L+OmR+GHob2d3Xe
vUXGFtUTNZj5IIzx2tjFW5RflLg4JiZnXKo/1Z0O84i1sEsQlPGmZT3bZPPYcoxgDr6pRYDSpXlT
h+SpWkUNwmPWiGGyT7Qez0ssv/Zl+0LW0bqJ23fHCk9sgNlpjanXCr8YrHvRBOQe8bsKdb6L6FIU
szV5Xazc65af2+V3gxYvMW4Hvj2GOzZOfCpZ4zNr/FGpaMOg/93q9qFoDUAFSHV3fk21ER9wY4tP
eaQVx0kf1o5a/4Sp1a5m4Ey0jq9NXZwmY1lnDKN6Y7haFqOzWqnIQZqAK6LQsycS5fm86r78NVjD
i6t373mbnbtabNHxb3tiQOLqQa8S8kVVempoG07F/J2Z4e+YuNdOzT4CG4Xi0pip7xr9Q5BSCpsL
+HzQ6qPcI3paYvhRwbNnqijE+ezoDaK2FfsRl7t7Te8OTpLYjFNqhuhl+dg1j0vgIe/WVhkBUbrd
F74+tbvURJSixZuWTvaqDdHrin5cNkVFexKrHg4BuptLTUowQHMtyAXSRnXtFqPwKdAfE/O9FeOF
ypUNE+G2jj3fZ8vexmaxRJ25SoflrUH7tMLYeUtuFZqt4qIq1q9OmhdOZJ3isvEN0nGY+p+wLuQC
/pINlukbmaJzyGbb0XD5bmj0TRGLZr6S1McmoK/QO4W2aqjqfTtk6m7p594cV9jFQAa2w6nkWD5k
ggI9nWrPjgfnYBKRruSxihaOCX1dzuuxZkq70N0uS/ZYCfsjaOrfWYcjR9TpO4D/Yd0rgXq3sH4i
oAbzLtqNCftyJX1T+pay1LVLjC8BJTyRQiEqYAQ1q34mvnvS5j0VwAoQtSO9GiUx9EXbPk6l3qxH
UlXWog13vUVSRxuFT1QEn0sEHVy3SbPvB1rmYWYAtkT6ynCi+IRwmCS1GsdQy70GWq1vkX5erdG8
tA2qMNdQXmo3E3yM4dOiTFczKF4CgfWR6NLWJ1OEjOOuNndJlU7bLCvJ3tY19s2Ye0Dmr8DJo7Wl
kRGdju1LD0rkq7P9quOKuYmLiYiFFOWZ9SYUg+0PpR5i04gkylBZm/UDitXea6oEZyKUQquQNLw8
BCJvWuopRy9KJOeYzgyI+Ou65R3Cd5A2e3eGDrBd343qPe7MxnOZfTFkwCn1bPaL15v2cyMB5ILU
+MLmI8yDtaorioeQkAp5a8TCusNnnJ2QnOGELsV4gacbTYPUs6Nw3Idl8oFTLN/gvN8L3L/Yv1Xm
Ps1gZJK83htZ7fihoq67oJzvEvRUfBqoK9xWynqT4F2MbE/DuIo9pW3ENrKpOScOJQPv9hVQvcke
CkZHINvVBys/ggY8Zn32kwwLht9uu8HCGrcZq+OkZl2jZvqdO9jFiNe8LKkAysXLjGeiPV/KSFfh
EZTHVh7JTcNYpHPQcMwaUuGsdPR173REYVs0Nwp1WTX2Jko52JoF55mA01PeRz6VajTlmN001yQx
nshCfInmdWhecTI42lVxqcgxTzUOWTEA8rTB+GvWnG8iWC0gWyuLoAcU8qIWc7+U2Q8+zX5Gcnqv
4bA3C2T66VS8VCOWnoqYSYA1j1VXf3KKO6kjamNNpcI1m7EFrmxOcrY/Gl/a1tXN6+JUnznxuL2D
IIfGssweSrZp0D5QX+MT3WUvvS1bhxUclhu5BMAa31nFPCwzIqzcFdTHbBLELnOqNViUr0bK1gxR
7/ER5HyBc1ffTwwdkHRtx8l+GlAhBFI9jmQVA9W9aYm9FWrPARLCla5oe07ZZJPX8Xl0etgDvdvp
KFuCcfqmrGJ01WcfVlqAT4yMijItX6lp8Utzkbstoz+q2sOYxN/qmHuYYTyGifGpN/MpwRfbB9P6
UiexS53xxYgpSmyb6Xn7rI6cfdzmSylfjcGM9gFn3hZJgGfyTaYlraw6GnYbjsaoC+nLCiRbVBd1
mhwEZ8UkMKxVoiufdqge2qR6EMRx0wRZRcN0Zsj1atEtXC3W9BNFzX1M1290Hpih+LUabFQFj5l5
aR7DKXvSwXe0AJlvEuGpk5FAEhAp36lY/CgDVSImzPSri7UO91cp1mEuJ0YhVrOnOf1NdsIuncID
VRI+gcWqQdfFN0E/1UP2EbK/x7FP3I/puIXkI/t75Jdp2PyNP+jbfomge8M589IpDaKDPHskHzi1
ku+5+AlBYkXBvtHsaKfb4mjn2kkhpUUnJtIwFpjBuT83muvyh8w7VMAfuHDKQC5bJTm59ysVmsca
nMcWqy3Trj6MiVLLBZnQadczjyEDtRlPIRILIn/aI05E0zavqh8lbg7wpZtm0c9mGd3Hnf3LHdzn
wMq2i8igH0oJto1sRiABJiW/OorZoJnpXsKakWIybOvnMJ9QQQ6O5zbRzloyfN2m8ge37T32x9eh
mNexRuhBREC73Wkt7zB+F0qKmaNptRFadHs43C7wJBr/XLvdVOTN/7jvP27+x4/dfuLP74vbLXwX
o6fcYStqPcZJqW3UhbewqbFxD7S8OLjlADHHrIAR8/KAqo/A7MwpDrq8uF37e/HfuG9ieIJclrYI
+E26x5iuPMwR3lzIAhAhFkV1cJag/HNxu+nadre3l+dG7YfumGBrccjUkl/gTKioRASOrAZVtniY
W1CXyJdrTrmzrG9Xq9xGYHm7unTahczWaRMQbcsJOp/yw+1CiYN/XWsDDtbA2hkZ3i1qVe8d0fN6
by/zz9VU/i+329XcyYZdsLIrvIHYwjUYXJTNodfGf17c7rvdvD1gOyFaob8Pt/KJNmCux/lixGsU
ZSA9S+6sihdzGjommnF1YIJWHTqTvEBTHVEY/FdZ+O3m3/tyhTBkt/90quGKbeB3JkXoFmr0SMrS
HSlQt1GqL1KybkjxupAy9lgK2s0dijVKUalzR+8+SOE7XMkPfsgjVSoXkKT7TMrkKymYx4sMEIpl
0pBi+lzK6lMpsA9R2g9Sct+Y805Dg29KMX4qZfl4AEwe2Q+/JjTFWshJUEr4S7T8qhT1DxQBiZT5
21Lwr0vp/yIhgNDaKxnhpmjPDQkJuBIXcOAGHAkQ6BIliGAKcFL5bCRkMEjcgIoxkfhBK0GETiIJ
AWwCU4YSVZ69LqEWbIkvTBJkIHgdNWfKh1n+wRwAHlSJPoQSgiihISyJRZgSkFBGleg4kAlsI0+a
hCgWaIpKYhXsw1fPlkQtVJSeoYQvBh0MY4bHSGzAjABCY4HUsCWywY/05xyKI4fmaCTWwYF9jSXo
gY18cJfCfpBo4gewIJqEQhzokFZiIri6IK5l+NJjBS9BkkQiJaaESzSJmQwSOBnd9gMALeE0C4yi
4HJ8WeLfpcRUBgmsOHQXE4mwdBafipBYCzYrSKwk6hJJ6EVVnpguTSchcZjoBsbQbiskKjNIaIb6
3D5hMmWf6JHuQ8gaPQSxocUGq7TD7eG3QYtgkSiOJaGcQuI5dPI6f+bExFYVdieVGA99gHytQfYg
0ZvPuDKvZgn9xPKVMHtSmM6xvdEkHIQbcb+dJDBUSnTIlRCRLnGkFK6I8526o01HvAdqNEmtMFFC
acJAJWcmx7NQsoGSSFzpdt+fh2+PCAk2TRJxcsi82RUSe8rhn8hx+O6t5a7MscUNk/LRhJRKIKZg
hw8JBNU0Ya4zfVi18QPz+DTn4YlwDxQV9XGctKdYglgdRFYp0SzFrd5tCWtpEtuql4dRYlw5PJcJ
1yUk4KVZIPcMYHaK7dXkv1WQYK1EwpIaCS2IGDnKyJyhxmKJj5VwZCY82ZB2pNGoerXqgnbtSujM
kviZDYdWSyCtlGganjlMUKDVXM5VyuTcjxJjm+HZaq1Fbq8fKG9XxiRd7jvxMkLAOZBwMiy4kWic
arVXLUc6ozVIGxltsy2BpAskUjdKuA7i/pLbJ5wJ0Fv4g0TwkDs+kvLqZxLOAxntgE0B9mh+fyGy
pCMNy9fDhOQS7hsl5qdoR0difwH8n5AgYC2RQAEbGEhIcIYWRIjZQiRqe826BhIndFG4K3o5Hcd0
cbwJ5rCHPTSXh0WiiBFMYi/hxERiihm8og63WMEvKjFpF5VyhgKcWAjJfltqshUG5TWQ8CPsNbPd
lGRAsXwEAV+ndGgeHM1cj8mDEGdW/CdX4pQJXOUMX4k79B0QQb7uIS8dCMyqS75M7QrsP9MkZ2ZR
Ot17geIjJaBhM0uMkyznogLrbCTgqUygnpWEPvEtP2rlxpAw6CKxUCEB0R5SdJHIaA47msCQTrCk
Kkxp2ur7nkHYVJC40nbuaiyLytMmYlgNihxDUoAGjKqooAKieDyV4dFmF4dRjFp4WZ7WaxoUumfA
utqh+WnbgYAlpHcpcdgmcR/nNp6wa9YJxiyEdqzDjyHS9Nde0HARLVStHe7jfjL8OVVeNeVcsz+r
ShQoJkRuBpkbQeiWkLqaRHZtCe822dVlcyaR3n4O0YopsQatpq6akgJaiVKALs7AUbvgndUBiKvH
WTCy02/YcANA3EiUOJ7bD8TndOorwvICQVnmMiEPv53WKo52USBVo/hBJGyUl4l2wkqfnZ1tLfWO
ahcksK2eUUx9Dmbyg4mVIZHnQcLPoIA71l3zmvNm5YKmngSlJ4lMJ7DTjoSowcJsemddt/lQRQFl
TXu5k9w1qcLSWH+6aJLJriWdXYMV+mlqiDvxEUl+W1BR8nFfKkl2BxLxBvW2JPMNje6sEzDwQvLg
jSTDF8mIu5IWR+a9n2h6RJIjT9EfrvIugHk3oMxLyZuPkjwnTcuBqa3vM0mlK5JqL/DQXTcg6y7o
uj4U21DJlidlSfasSNEBr5KzKDugEsB34IDM0/NiwmMjGDy7r3dRhz9AkBU/kyTnW8nQYzSFYYpt
nRKBRKcM7vAGPJsh3D0rLp0xyeIXUvslImh2vXnvZ9XdWlVzT1vW3ZFwd4kZSjUieshSvAgMSfu7
YP/MrHd0hpxzaOMJ0naVuk+IDMWCBL8AVzoHONJDoITR8VpsBQzsBSxsBnLpN5BjPEAKy10vnQiy
/hJhTBBiUFBLp4KJE9ogvQsaTAx6aWYgXQ1q7A0UE58DVhtzO0jvgwAThEaZRlykZbVQWz8lHeAV
m9JxPendZlLdb7VDkzn0ysj+R/0KaoU/wa52ZmECnXRoHPOM9oTMD4ytWt3UJKTyl3lN5zbr2dGC
oxL+FK2NvM5JDZ/BmH6MOe9u0ol5UxopzinCbvE0Z4qvjSZk/RKQ85nH6Q4vvZlRsaHsVLvtQXrq
ZNUV6niwAXhgkWmetifA0+mQhPCQ/ZBtRY9ORx2bYF3X6WfW98rBbANr1eJN4w9LlRWb3Eoa3+54
9akSJ0gPwvwwlq+TIuLjn3vk3Usjq4DoCbvBxSvUvvcCxGFHq6k5VYVVO236pn79cxPNybYxtXE3
B6O5ochmuCg3f0j3pzSNjrdrFk3k3SCS9Syi4IBzNhLO29WloeGcZ2HuG4X2UgC+MznkKbcLewjK
TVL0b9zqduoYodFQs2MbIo2I5LXYoXTBeWU/00/lK1js1WopjlhjSgOFxl0VAWEcq87CuUa3rWqt
91i12IK5sD0t7zOmgixbdXFkcT9GhZ0Axet3FX/9sZEXtRIgVBfK6+2uNHIgYnNMeOtOmOl+bPN4
X6Nit1rd3Tlhi3WO3h5vF8MYgJ5UAiMEt9/pRAb4Ng4Oq6BI1MOYmWKV0Qbxs0mnVTUkoNYCGw57
Rg+oIMMqeEKS5KPfLWF1JLGnPKItgf5mCeS4zj9JBCYTNU13feyc+2ZiuJhPaEXqxPRTFewCuaPq
9w1SgTzm8BEqSrw4nOKjEZYxrzH5omzleEBFehwpTzzY2dpLGgxgtYmGiWUznjLn6khvoTp2ao+i
g2gczTBwtVrctD4OlVr7dBfIHgj7+qhPo7MtO6C7hN1Rn4fNsRCt7mltKFeXkEHI7U47KXwOKZrg
MUnslWo3a4fkHUaV0TF1THo7t/8wpuNWi0MJNnsc5JsQTgwM+jY+1aHb75tY9W+vPaH9dLxd62LO
rX3CJqqdm0sR5PF9M/BN05ovLA/xbWXmm+lxg9uHve9Kddqo9XiMTOKi6or9jLL0pLTxAmJ1etMZ
wfu109xVRYuTizpY8rT9Xlt0wNoa8ovskJDpgPXBG71Zxj47MdaufMfZlOiEQkWglHLoJlkThu5B
iGnEOE5IJbDgbdR4Y96bD8HIXm92620cWe/G0L4kOUJoRW03eYXkclgKjtqWhrmdJH+MLf8/DvH/
wiFwLoQn+F//8pn7v3CIfUZ6dRm3/8UF788P/YuHsP+B5S5RyQ4RljKC6p8whKv9Q6gWHnQYNGK9
hk/e//HAM3X5EPcTQ2vzy2Se/b888Kx/uOQjOPwINs3yN/5P6AgkrtLX7d/pCEfT8VcTKlyGLYyb
3d6/0xGxFZtJprXRweyfW+bULI0Da227JN7bbDaoRnPEYFbMrqa2G3PdsOtfO7XqbMw0/ram6vdS
d8pORKwGKMubdchCNsbudW4HJIVZ626xTF4NiovY0szvHL3lBBr3ipeF9A4S8cK652hfoTHaj1ON
LwmVCE60NuVQuzjU4CZTZE0NrqKf8VJDV5/XWYcnCLOIpplHPKK7YWO0GSOrt7GkTzNOM7t5/W7K
UnVdNNkWi6ZXd3Z19kYhO7SsSn1bmDXEKM6y0l1Ki+Jwq1RC3GE18+LM4XJUjT07RTbQcB4dBrmF
NYdvo3VQekYHqMeaK3shbxaGi5MclucBzrP2iLl8IpU69FZYtUmXQ/VAxxYA5VxhRbQEQ+mJWW60
cCZL3aR5BVMFz5rYEBRGhLMXa+iqF0a8j2KxRpi+dpA4nW8XnaXvnbrGP0OVLVrejUzH16bXSsIi
XDRWSkIpmxjKFtkvevxYeQA6Tc6C/69tqmUrtJGoHIQtwBNonBcE4pYocYNhuTHdAtfZvkf3rCb8
gYvG0G/+aUZCflxjXGetIpnlEqnmdDEnNkaZjs2NnU5XEuJoQUhlwoApINUSKrgEbjxVDMLrDPew
+G0QI3zEXXmNaO0pR/SXKlNxNDFJWsUNgRWRxXjJGMvgsKBL1Q56UxjPi9r267zM4rUpLGr5fFhh
Wkd8KtLMXCT5axyFFweMxi9Z8DGHfVMD7chYyrxXpLglAniHcQuYfungK2AR74GIxk1hkN3RI5uM
XTte12VOVyBOerprI7p7BJPEvSrtKS3ZQRmWjszf8Lsp1qV8J78rJiv7c8GfJuYoexyg3dOqXWUM
2PwqrC6hXvzCDt0vJxopQpfDVQe9xhhUu7x24h0EoEF2B8PKQu8ZRA4d2o2WYFihd37Ljp6dUH1i
1/1gI8zSo6W7OKSIMJWKT9QLmzYE19V7Y0LqMD7V9hye8TLYK2nKPsEonc8U50gqDIJTrPYBhBjd
tpuH69jGeFUH29CSH5QyeLlpn2bEaD8IcKRVimG41I12VVD/rcpimn1MCegqqZWLywlVuzqdSZR2
DwXnSs7TyXrq2SkNnfbl5GzJFBwN1VQEp3JCWuq67ByVfkZhHOcMipiOHilgShPR2Bhkw77Kk9KL
IdDXS4c60Uxg92dizxyNjkCeRQgBRYlvE01R0MzRHQ7jECOK079Ekz5h8qdsXBVd9tKgzZkr5zWh
T8nHGaReZDp7J4mYENTLa5nQxjALtvlzVV7VMdm4hdS/4OLvlalCMgq7p3DGEDLMqwMVUT2ToRjn
mwBE1jJpKuPafoksHJWreXweykJh6F4h52/5E6248WiN+pZOfqKtwSca5YvOQGqV191O1JQKgVkS
e4odCjO3GnsVpTkb+f1EPyeqEIUKDKTG1CLKvUQIGTmfTfQLPm7a/Fi5DrYFrKXg/CcZ72vXYV2C
BMRL2/ptdpZknTlD7OGTX25idkKIh9GuI9E1N1GfIGiLlqtaZL/rcHwkzZNYC3QPNXEW9YIDQjAd
YqOfkEA2yb43os9sgkVnuPzJUH8fVoTC6N34uymiGOVw+dXhmexV1EmsvNOhZ9VEwiXgSBEfekuM
TgittFfkyTUsA4riSJMJwo+0+X/TAeKnzFn4sWZhi1U2V8iuLUld18x9ipyOIGR0E66paAxAA4zi
9V3N8Ta3/dmq2mf8uN6LKb628HcEoSrhDo6Ors2CNUbg9O95MMeHKhEroFBAoIFic7BsTlV6QJZX
6MUTZb9J1h+6kEO3MNehwdA31XfxA/ByzaJsOuizerY6DLuyyTgCW510e9ozVGBGNBvUEgIkBYDO
0ys13NpqxG7NMV71IMNsjlhqO5y/q1jdV+P8a66MalMPxluYVoyS6/h1UrVzFPViq71V6piuCTTQ
gf7myENrgNooZjYlrPY1LpNj0AejN4YMVKEqqCDb5ZFk9d99gfQG9boRBPdCU3GvYhAQ6b/LJaK1
MLrOjv5SeXHb0F5b2XLQRoIES+dNp/t5RyoWb3Ep3M0UlQaT0/FCmJSDOsyz9Hi4KDORYlXzvTgm
jYEkaZh0Q2J0/TrWCdcaYucjjuPToOVoAAKEPawtz0rTPup4a/lB0v2Yojk6TaIwTFA25ARdQnHA
nIJSo2DlTmIRHCNl2Y1FE/q67gSbbFCPi0JyD/EI6L3zYZ/OvMj4d9yKD7NHXBnF5nMtpV9p2WIC
Ouj7Nh8az31LVPOBFpFJ19tmd4E8d1ZiMLQTEs3Qb606xe46XnfZdCzc5Xm2AYTcaV63s3VxR+dD
KMOLpcIrI691OANtcHeAsqQfmo9erM+/6tFQ/CrF3UGhu5IxpqPfpL2zjSj3ffJKbBmfGV7S66K2
U3+29V+4xFRnXh7zPySjmOzq7DKw/zGIT4uxoGNKzxo+9vOzyRfDH2sA9Pybr+qCAnvkXGz2G4uP
GAU4W5na3roN6UOTLE175YjgnBJoKH5GI9u79dwjjRiY51vqWxuIBxXdDfaW5lc93Qe1YeGDRfnS
yyZVzC4KS83o2NsawkHLvqt6RqSCcWR0wb1OBaoiZyAzWLoS7aeXprYV6Ro9FBZZqLiYsfD0thfV
+SekxaUTxkltik+9E+9h+zINwVGPcSC1sWVEfbTqnacg3eHy+TyghV73boI3PXYoXepxoG9SKaxN
85PdFIdkbD6WWadCmq5uZj5o6Bx1h8ys2sLaZT7onXZwaNL3onrVZseQ9NJRrZUZKdWOo3FD9zLa
DqoxbBf26ce4cD4LbCWjFiVZq2MXPDb0+bLyi0zZOf0y+gXNJwQZVlZvbRGcMIb9tmwdsWFg/8TZ
uRoH5QQ+gzd5QocwEy7hOXjFGCrvGP3HqqnEbhRKCEFSXGE4bE8J7Pe4qI6FQSwJG4RTWAk01qnr
eLxLpWe7+iUyFuxpkVvWpqcj33GzzWIt93YTYvDaPROHdHDkvlKtjUPxbRpIwDUO67jNN3UUXyZi
LfibiCND2rsk+LRqRAqWrOClIlaKEm3i/E2p0uuy9Hd5EawVZ1fCamn1GkMAPOzG5Sja7NFORAmR
qT532ozFbM7SMuXqUz9D2TjWPh0TtHHT65I3WE66SbBzJodC29Z3U6SbvGShwae6WxyBlw3WZDQ2
UpdPlUpghdUA+1tHJWagwDMz0l6zRnG3waCt8WD4mgD+mFu+4w55SkKUCZHzILSlXmGo6AWgbk24
CD8zzP1Q4SjUls6O6Bcd55wVoSZPWkP3ekQ1FAw0sdpE23YZH/9g4dFpFvuGXHNC0Yp5E8PcWQbn
wbxKxnWrorOH8NxyyMCnFPIko2Js1SuA2FE9knd2uyqcHm3YhLlGIh/GNrX+5yO329g8kjDXkxB/
e/bt4vYACiPC0/7e+feRv/fZ2BsF2hzvbj/x9/5/++9vd95e2H88J00TrHH6Ypv2Raetb8/jDNv+
8yrrPibMf39lDaSHUWzEZj04iLJ/LG3Ag9svvl1gptkc/t68XQMA+ff7+saIELp6AsRm7fbOR377
P27Pwvf235/65z7zoLJPpUymA9iaaXno5cWSo5Rhx4hjRaBi53m78/ac24VouvIwWQ2tWuupjEgC
/Y+f/3tzwJLY6zs7AsCWcoG/j6B/TbdIXo6ltNSdiCvkI53YJSMC82/32cOUemPW4aAMN4Z4sb2f
GLzJgUdVHqJ8Yn50u9or4bXocj/vt/UY3Smn1jxztloEOsZjkjzTerc8NqWIyroVkklv+jXeG4+Y
QF4YD43ecGTnQqPnGU0wLb/X5ZUdKdBo+YXCfo3Gj530IX7SaMma+aOD7nObWAebKsiLV/FPcnHP
AYKc1x43Wvs+e3KuBsmjXwaD7xKF8Z3GfthDmMIkHjZl3PQ/fH+pVbA310svf286Lz6WIKH2Lv4Y
WXjytYo51DbXDrQzudp9FUAoM8NPrLP9cnhn6KUsq4hTi298tqeg9Fqv3RqvLCWrYtzgHdZ6SKFf
qqf0KH0JSI+A1IdgQ1r5WK+SnlPaKds63UZ7Mk0GhdtJm3xzbTnDOQ+9a3ZxrnBK6IPSbddvVK1e
Id5dR8AQ5QN+0uWDgjlQdseluCsilFdLtNf1t6WAaMJfAbschWkjakNCRVbtz0BTzeo3Dr9mmPbU
PdYh3uYMyfEn3oFTULKOHqfkokkPrKNMOlJlZ+hkbrCtQxqVclb3zCcGF+bT9JCoz8rHtcU2C+e/
HdnnxjF7zN9ZoLMrzPqu9LLH4pHIGU9ZiY1kEND+7YiqZZO7ov/84W7ebPcy07El9woHXyU4ZJu8
913rgMcbCRMrZm+wSkjOKDF9EuiTD7j8HU3+N/NSrb8oTMM799SN/vxWQHa9Y6Z+FzIWuX+dPP3C
eOCuI8rsUNHsXJmGT3m4ygLvWqP42zn+FSKDu1eY3HNZJj6CkGvw7ewHZKTdzvwVPDl7Wo9b6xqf
rL31XXzy78ix1rxa++wzftbqbfAtcb9XE5tg+OZruF5Wy4rtF2+AsSPuMX8HmQwOCNos/0e9Fq+5
Z105K5bjChHGGlqeYtSP34NfX+6zc2UQPKxx6c3X2NGQ8OJiRq+vdHGliQRfgQqx8rMVfkTMq1fh
unyGEnknSnGjpr7hv5fnS/jwJtDwoij2jjbxXhcGg6Sq+WKHaBtyr4TSIAuXACkPb8cV5PzDzLjv
ObgT5x/j4SEe9or301Xr5rPC0qj0k0u8BvO2cW54fkr8Hj7+SKIvJS1fvPsp2ma4eSFXwZTSo5vT
jh6UNd5atfIT3heXed3dVRfg9GWXPo/jajjGrDjb5ciUGPrvlPkTI+PNvnzuaCa94yTxr3tpaGzC
Q+4Q0ksv5aEv+QZsaiT3LW9veFgWn3B7vkaXelv/5PWKY9nrdoBiBZ4AXvXS3lGh6O6LuaXPQq/H
W7442L5Oyd20YVq10eHNzv2puXSPncESMl8wskY3BBaxm/a1F21+zH2zq40V8ty48+31nyPlJ/W2
rpdRo9I/95vXr3T7v7k6r93GsShdPxEB5nDLqGhZlvMNYdku5pz59PPRjXMGGKC62nbJErm5wwp/
QMzJMZ+p+XB+lzRVUy4FviG4DDoDZ+EhBI1gzzaTp9iWMw+TWXYUUic6bIPZ/e7x5bGnlwyZBxoo
AEdB4e8NahyIdx7Fg/YNmQCB1P16hXEW7gaoYvpubvbJQ/xIX8UynOpMi/aTIknqrG+JB+DYzz4T
LztshK8DeU51JWBi5KoAzsdYXH2ggsY9JUrxxPO6j+OjXyGvILvFw2dVP8rX4V85OIxKK/goUzU7
PXb0wqP1kDzAZoOA9pA8LTjGsnrxB/qUf+hfitIrkS6lrGb0koD65OpKteSwkOlezusJ7rClfo0/
WueW/bnpfWwnLPtzdemgm/8SlA0V+w5vSXdk1RUetMbPXkJ3fmsGLB75CQKvWrlfDZtKVG/Hl5ji
psOaKH6roBUgwDvKffotsZ0GwTt5bGEJSNbmzGSpAkbFiw4as+klfh+uUzAaSFnb6xFHaCcDkHE3
XQCR5EZokimmj1sf789Mj1HvHT+gD/OIOid9zxBO1gKcH6h5HViFkVPNdr6eWCNQpconZdcFw4vk
cqSq5gnCrfCUUq9BxikGiG/z+iKABzHz6Kff1CW82k6Mm3LnsOQIbBwY7W7E5jBF+wrhS6hIfMsY
NAHqlBz0/nzHh4I8fMZejOOvmp3t2VOqqb6Kw2pDsLU18Qe6BVxc/Rz74w6Yc+HAwRWGVyyJcd3O
QEginyw/UbjMnz87TsGv6JrfVlYUAgyO+NveuOHtps9sPXO4T+Id622fmna47/wJzY+Hfjfa//0H
/Hu9A7Y5Rp7fvcyimyCx4FJnfXBBcYdXhN9eqheoLbG6CyebkQBXMCEAk3kzQK1vGp62+buqF41g
N0h9riDDGRSUUuN1lSNiF2LDoUuFQO54DMUvJwPbyNsAOU9wOM+RWoC8p9ocb+EBFKwHdx4pcCf9
Mf/pnY+CCeBR5egzhTrWShNwQPmcpNzgbBdX6V76wG0yT7rLv8hEs53nuHBh6CY7IfW5fLLTGx43
q3ZJDnvISKXvZygDIUSa2we9CTD8tbHhXrENe0gjr4fOFl7XffKrwX9PUSCsjIfagL4qvsYbwmWb
Aw/ZM4n3vX8TX1iov7FLWx4t32PzCbDBYfNkz0DWQ3a0u3GcaNRHth8dhy/9UO9ZBu/RV/gpHJU9
4ra+4FIAQDHc54g9VN1jQ2uUUO9R/oqOYKpnKiAOOkt/G5PL5uTOBrIETv762NumTYGuAd5u4SoJ
CuHFlAKG0Fm87SGCJeB+U/d5m6ZI31E1suujqUBl8NgdOx+WWL/s86+SEI29DgKwj+xD6rLyzcf6
KLAXkjQgY5bDhHtdq0/gPQQ8/I0n51I8qmN+hIbiCpmT5fAOT2PvyAruQTtjuBlmUE+3mNJvEre2
KO4jHq2e7jX1mCa+9AT3wPkNTN0RdkdXDDSb2PO2oZZbvyo8UDuSv/LIFT9CQuGzvcR+aj3WO8ML
Qp9qlhv6va07zPInhTahXXnTdb6E0yVq7rnhFN8NDDZY8vMPupU2xj9ngfa6iOG1I+BUaUSP0lAf
1oYm4muK/5fuMJeLnfkVpR2GR3MAidT4yoHbEe/V7oZFDtdntcbdcE8HluOKMtVs3ChxavgpaLbq
ZUIglN/ycwuZEpUk0kTknEzYplN4DnfW+Km6VBJiZgrbDoYxfnlJ3VXdKXf2Ns4TAmnJgCcz2yz/
gSdXXEuTZ+sTrjQvGccv/svRnkCVhXdh54mRnT0Mv43TvKw2e2i9IWpcQlAC6npk83jqIAM+NfqJ
enypHcBxRKP3vR4xsYebZap2l2E3GowdiA2wny/KJtXvZJ7OGkOR8ypHhMbQoupd7au/6q9Q7wCb
/U6BYhJGfNQX1rnxBnJyLyKEt6diIpvOwvWsNtUVu3iSoHVMDgAVisRtf6BUgrE4eCY4efR6dUwv
V6fq0DqyaaikcI8c/QaCgnhHRg+QXgSVoMpLy73MapXnw6xeKKmsOTBRX3gKU+S6HZoVn8Y7mB/Q
NvPoM3zjDwzN/8aDvS/nSMk8lWsOOBPqas9o5xeBxOPYpfv6RuhC+RGJxEa1af/VIwI8PEuP5T9k
r9khTX3W84KmNPfS2M/qtNOik2YSEevn5SB64+DV4CKzx/lYOWm8PbG+ORTgLvBDUk9p4hWl+5mI
joDmLmGR7IUBbA1MtTmf31NU1B/ax+WlmrxJ9sXqCRIoHnVD5lJUEV86AJDItHEFOkHaXtHPSndb
hNdw/jATB4YSm0ue2gUijTYR4VtPhZkQPLYrJJOf1suc2JZvWHB6PQKMBRUulFkO6xFZDua8dqHQ
aBwGTgGRECOF5Og053AbPaZS9ZLfhOyZps5hQWtg2mv3jpNgesxxR6d/wPyx5cElMZN2WCW0xVWP
DzOeCeFznvolu0HllPgfbeGLwm4mN8ByKHDc202aPj8aZFvK4yBdCGc4H5HtZLObfs1f2v8dJdnW
TRcflaBG9TNQEHn1DBefHcmvNeyjHLH2VIbmQpM2GoPUYG9zpspWWr/MDhmWRgXQPLdIgbP+I0+Y
2Gdv1EJUaIng3kRUgMFsO5NG8dsFkibWQZ75oeUtwqmEwaB6neGWUXDZpt/OupR0w6yAdkyGdtZ3
HT+l+9LYSb4uHWrUxxZ7C8I4RzSXTs9yjRpU7k6Uo1F+qRFCTmiGdCIaDE9FFrkDCQnmpzrulcSI
/Enza08z84UHsKJZRHQApyTLOJeb7BFJiwWWUUwvmXbJMWYfVL9M47EFRiUeOLIlHDnU+/QJU9a6
1wLqcOQ7nEqy5vwiw6ZU3jLsxEfwNzS/TmrEWU4QO9cHKt/LL5sNJCYqwROyD6jTsFPngYriAfGy
8KL5feHHuNTWdvnWSl4R/4SCTezuFBsgbo8KGRfNnpObtlIfImohHEUETOx1a36d0e145njgfLL7
C+vGPCi0sH3AgDbxa0M93Cfu6G9YzLKjo4T1EH1lX/3ps95X9mf9o+zmt++VTOzDEpz+p1bZwW2J
pDT5StiYljMP4c0gpmGKQsrjY9pHctkdmgzXtLYFauxUZknvvoQbnlvzTWeQvgDlXmbdS78JuwxH
4RgzTs9IVQhunrGhIsdzH9/YS0u3gSYE0odJPLdBN5Ia0U2ii0yUyt/lpThnB27I7m8QrygeQPX3
t4OXqvs9FXy2GzK97FBeyno3Pc0/A9J2LYV2kPHiDjErjWIEs7pBZOkTXJJQo/jqQ4m1yaHmlfaC
y+7KgFKV4Dt0wNCSxWuUfu5j7DbIx3CQzDfWFp9E5g7Lhm2sug4BCy7j+prIMdmzTuWNxcuKRG1b
8agXsKfP7EH4GlEi2KHcQBN8L502dyHBWX4B5v8UnP8u0YcBseHQgK7xqUX9E1+kK8udTylIGh57
d8h+4LQVv8m1uBrHKgD7Di/2/Hc90XhJv0FsniyfY6/CrmFf17v8Eg6XMv1YjUOH3vdE7o0EQ1G4
qAFUlBAIi7eG6fCiEFBZb+k7ObnhS3ACd/IvBSbhnnlh8W3U7nCVPSIdNsjSR/aK51DOj0yt/kKm
Kr0RXupO/6GIrkq5wL8AnfxeUam5UCvJEMWz18THuk8komVwEhpSjvRN4SiBWgiLN/fp6OchiQuY
YfBKEOxFG6Wyjw5pHxp87H+CnZ0JmjTr+dcY/ciTX+bJJ2kfFa8qXfOjCiTXDIwKMgMdYtSULq1+
SYp/km298eGI7mJLK3AcNxssJO1RhnTjyBOfBR8eDCH8qp36x8iwhyf8GGJf3odtbBPNwoer8Cz8
0Kl96I9A3LtfJtA+DLgH2ekShy1rcOR1P7rZV3tq8bZ91uJA+A5rkBpOAXABcU/fekSBc1GdkMpL
40YnvfTfmm8tmE7Tc3wM39qXiQOTpHOyp86JTDu+OlDebq3xVomuVDlfwCpbm3KiXfgummYjIYQL
kDpzOewhC2Rf4b/xhvdgxfQCwV3amylNZje6y0qs9OfEAmZJ1f5Uj+/TF+cZH/NZBBqxUP/xVv8r
epof1JvI2bAtrjuaqk72md+eK3xWTt2VaGT41DmuK9DsGHO5/GZZ7UBcUGZEDt2hOtD9olQfO6xZ
eNnraIu/yjGwnojNjwhqkl/2qztQw5Q/5I/U50GK2UP0sEzwN/1FPmZ0dNcTUBHZJ5ngeC5vxALF
p7wEzwbdMGZq41ABoYBBpYd9GoEU6iBbseM3bYPcz93uDBmXn4oyAu12MiN94qzdWVypNXvpqcvA
ve0K46UOvUl9hHhQv1HzrQ3QMIhxEex3x+LVREqofeKpn+FW18MxQ+avvFgtkUB+rzgIGmpwaYTB
M682TuLyToWu1A+icQpLX1vv/KEiYwHB2f73oITHQtFwMH7BJHhGAm6LQ/XkcbSVXV3tnrPNn/sn
L9xROPIZiG8OQfivvDDrv6mNWGow7zZzAwOkpcuGdiLH3+ojtj7uQoQe2FhDlzfqULs5mhrPCxqu
HX5QpyOEL6l5EPGSLVGwrA/4be4Z6B4eO9ZMlM+d/q1/439bxW2nvUHgKJ8qKs6h5ugfg7Aj8UJu
1u4JVoJRcsje3ka2H6T+CMPYNS5kGmb5JUJm56gyS24AD44zOyofQ/marI3FHLOrE/4mfrtL/bRG
xsu1plfe7E5yCaMNCM9wicjXKejKRy11CrJNe34THjiGcOJmhwFxQuOHIArYbLQrqNoEcvaQZHD1
fay0GJBPrqib2EhphMGZ3rJoTkTQYYjdZ6b3twMWZ7bbG7l6fSvIavT0Yb4zWuMbsRbbGiqyuFVt
s49Nj7g0/Bhe4m9SF+JiarlskIgU1L6xk9MjicXxF3XI8CNRb4SYKUU/ekId/cc7u9v8XkjByGv0
gTrKRNPpXC8kyhQ1WFoPRO35vovOC7TcaSdxSr+hdz7fIS4IjlJTmkGzNAv2pPb2nIAVCTbnrjdx
YqVdgVQYlp0+i7QpwdonF7TZhQcGOQEzS60QTyl6OOfpRfWWA8KXxNWopPnKvb+BJTtR8Gio1hCA
mh9E9zl1YQnOtE0qREghUbMiRtB5Bq9gSltQHfiPgA7aSellADVlI7rzL7fQLrIz3aHkrh7wR9Cw
CgkIS0BGpCNoUbf6nbS3khxKeYkO6f5duFETZcsIshgbKJvL4gGBfZ9+I8o5KHQDR0AOvPLhohNW
TWnAiAJMyUiRsgNJUvixTGflrbxkHmfbB8Mmpm8hcRb5t0mFJoM45grifbbNj+Qzi/ZsDVxN8TLf
eSe2FY2EXbQ54afhkoOeetZJah2z8s3qpNxV+SizwX3Gt+khwVyPiuNrmJIkeOE5zS6GFvBmiNGy
a8mMDLnFTdmh9vRKJ1lbTo0zvcZMQl5fR6eaSX3PIse6zUcWMsVqkGAP5pkJTqUJvSuvqqkoehu9
qA0KQqwMMX5nS0fAbkyeZdqpRUspELNXrX0rloBWG81Q8tfsmddS2GkILjJP1nyeO09j1GgueTMl
IdLqBizWI1pofMHvTYNLgL6DlkEmgeMsv8BbIdcGl6nS3ujOoA9ofVTCvx50DBadVJiSA7X2Wf8s
LV+PdkgVEDl3yrHQ3gS2fq5ZCN2yDZYI/nMwi8s2eZIt82DLJrUG/AJEgllZ0vv1eA6qI2IpP5K2
ebEAuNnlaM9vBCYqki4UK6odV8+18s58oUjMZ+rpPN2GAik6WszI2u+VFz6QnYzxqNlSZqxQ/AJv
VuRYUAJDjbh1SLmqFxEDXOk51XJHHXc01iuWd/xTzz8M6jB98Ot8zpauuAx0T3oOb+nIsHJH3FdN
uDPyRFxB2XFJEv16WmD88wq8ZuvnGOMjZyEjznipqOhYfiq65rqFQeiXbHaqQBoo9pAX1zxFSpSf
zE7eU5+vnHuhsKtEfO78nGJjk71S9ucbLp/KOh6yIfoCPtZg1ZmdkpOPlFqqOXC32yRFqbZZwjPj
XskGQxwgWbBEZUgoQTDnoiloIFzKiqfjDbSlRv/Y7UeHu2JutYTMUI104ODbI2JXYCqFGjvcVehu
uUuL8hMFEu7oO/bBJ4yYBgr/VMr2ZzNCGm47t6mTUKpEn3ubtKanS+/MFb6l5Cpr23v/98l8gtXv
uQSVtBqkG1wr+uMu6UmtQPv22Ku5UO4VxQYSWd51rjGERqbL4eAvb8t6YFj5fTrj2wPFSqfxuHcU
aHiM3A6TXvG4KhYR/8JLeByw/WNaw9ttc7eIb3JpKDszdAwB14iYAfe/1rgXOtw5v8T1Mgm2h1QD
23RLkG329gDJQSGFbe0bcelOaAXJ9O84e4iSKLQ45uAu5+mTDx5vdAkEMiafz+V2+LN2N95Qp8yj
PfB4qAtnZM2qejO0C6tCUzGF8wvl2Gv7ga6ABlWCJrDogn/jIfJm28LAQIPFoLlDQ7Pu2Tiq5D+m
z4NlgfAZvJDHzh1ymzjWIUmqB801knfokjSrtxbXZlPgpH8ADJToF4YkS9mRrF2BZQgypnR1LVd6
1vMjxRMho5hwY87z4SGoZwEop7cYj2nv5CiMGY/cD1qb5DYKYjXYi0C8c5G+3eYiwBTKz/I2pTbo
KxV3wh3mKrDOl+lXawNwo4wyV8HreAwS8oUaBFD4B3ZrnGMQk8oLvxCLp8k60a9jfvAo59HBNaWR
kA106bnHOQE3NFiWOk1A64iYI/Q90j6uisvGqImqDyd97fTDkUnWPw5PNEijzazKjdCzf86BeGKR
iohnQ9gCSiegxQbDxPLhpCsou5UBV8c61mKPyBE1wS71RAuSjeQY5f5ptVy2E2u4jujTAhPDAKTK
94V6BtImyr4JtUk+97z96i9lUInYPQaW4oEYyyQv0nxRw4bR5TLH8Jm1Z3Q3vuV2NwQXVjzJjrg8
lJAog5qITATzljbXNrDR0QKiI3skTyAcV2j22/DbhUcFp8Q1l+yzeVHn/X8jzF4q9DswlYwPwiHk
wlCjJ8TzX+c9WDfubMFFg2owip4qbOyABVduXSenfVRfqeExGt3qoWWCSDazEEyBIbuygIllUHa7
uPB5dAwUXWslRozVzwF8MrDsQHzfat6WSJVwzh1GfXOuKdFYgOhGoLFNDhZkh4eq7VOT++H+eK5M
y5C+nbrVJ6f8aN2ba8g9kTgxGZMDA0uaxyVx/xsgCENZgKy6h38JtPlqy03BRybqoS1e1vXIx2+T
YKSUiSiOgxk61XMtDFSqnGRlkIDpYnmzFRgtJTV7GBcbDRYnYPd0GvRrZLBAT4n+zmK0jvE3KNXi
aZuvgsM7j+Z+0WGBfZI9MMlIcMmBVbK2anrOLASBTuIM4U14E8F4/i07PMz1cRtp7JfZyajyFVfO
TEILpQMKhz41jTEUTYOuAVGBKhf7JX5ACAM72mtM7sBeDryLDiPoKXdhUSzHUcFB0W6eqbOB5LDM
oySgxlVSIboaeYj2+bYVcvuICgmyWwO/e2wHtA9P/IBH3aBe1ZBUuBaNczAsD+ErIyrKZ5BdKZV7
GbELr2IPkREg2uka/Idda963ea1ceZYUWhE9a2l7NglyZ1QKCdlyn5U1dD6ASyq57EAlZVLgXIW1
jduCdij7sCxb7P6k+FjGg++XkXZwQnrk405TMRVys8hje67UA9OQuxijgARaIFBngbZeSlLySbrb
pHsrfugx4BQQdmHxeH2KLuyOlQYi00z31fQlfINYYRtTf5sDvsGz+VRUXseYEt5Y70Z7rREBspxt
Jg17kOWY6WoEKWdLcDuGZ4WZ9kBnD57mGB+X0tXG97F/3rpelBJizD2JESAMw5mnkP7EZsq8Zi0i
/6R+UUawaNMEdbNjYvIomLIg/ilJlUmwPLACEX1l0vNjlkgZvXAYmZXDbKeJN5mQ6yhBbofMEu+7
q3DnexOZngQLo2edW6j3PDVOcjR5BfMgZE+QAItluwteWdXO9u3GEGN3Dcr4iKoVT2C2dlskzboX
wH5+UBHh443OZeXxznScOLdzjlOnkpmNNP2XbQPZzuycStqenQSA8oo2bekzbQbtyrIEnB526H0h
turX40HmrdA6Szx0Wpnw9EBCBbVLkD1sdjgbeXH6NHNDgB1YFULnrgiabZqCB7gl9jrywMDADEdF
20XTTlh8kdJ5BE/1ytNBOL4ej+q6o5DDcAvlNSTiYmP524xYrPVj/sGcYUlxZexEK04fXMHfds5m
xM7BI4rEQMz3PDR2ngLQig7HlfYSQC23+wIQwgbFeSdoe14+IOBk68TLuVOAWSucSrqwjQ3JuTXB
GRObuxFqXzVzZ4t9OPsolvEtY0hwxmoRZ3LURzo4mkXZfmsy8Fj5rSKCmANm/GxJHHZQctJ5skv1
VQBLpt23eG+j62EqG7CF5CvyxCYA4TSjOjwy+/H3EDel2R31tFz5egITQEuGSIy7N77Z5B+pjZKs
k69uxzfIE8qfIItyR9tgBn0H6m8P0oJiModzS4UpJCJvkZmWTN+c0cpwOhVKrCWyefwJw0SNXh2U
pp8ZzE0jBsVaukWjpiOLVbLBNs3aHSDhyqCEUyIkfXpYzTyFKdQbB02l2KSkeKxkIDmXCYfzWlev
CZYOB2molIPVSMDIUkBUpYpCqqh+pj00CnR05UMmMKeQUdvDt6XRLUBqQduy9P5XWyiC8oiepCyz
kiZFRACZTXy2KJwhIzEdlja71Iku+MhgrH43qS+TPkHeDzEOx6uDnatXMaCKnxvVJJHaRH/+ZIGM
Vftpi+hrCjlkaoXTOV6LYDC8lLgGpjjUakDT9tRbuZcZ0m02keTU/7+gEL5yix9m5uXvR22mFAQ5
4u3vrYsiW3YzlZtyowWV8twfig5V3KlJGLJhPP15mmYyWNG/v+RoBYj59+Wf5SmC56YjNSzc/+PB
GildoGkVR8m0NIQb4tP/viDV029z0RHp35SP/v5qUcLJUcj4f9//fTV2TL+ixIanA0WZGNqmgrF9
+Z8UklDVKd6T61FogGsKWbu4szoj1WKgrQF8twcgFsLb/7taUwAR2jZZj4TS9uXfD//7xe23QXby
L//7wzoL92NLDtZ31HpaAyTk3yf//fUnx5T9Xc7fl38/1OrmzRLpJM4KbKWogAI8qJx09Tawf39N
27f/52d///D3M3mId0qKryUykqfCyCW/HBFZNNYGU6SURC6OBHaA5rUV5Q5VFCi9Pf0NOeomF0UU
zZERZiFmhemOAUFuVEEn1C8TlZkVsJhmbuXtlMpAOf/rcrEl8wvvkZblRATNoQoxaJsajcbICqYt
pYSWGiMAgrGMLiUi5YOCOqtUb0S6GDJvXpsw1tEyRmkKHH8jMnbLYNrCMj3WPQfyKGrOUOY1mOaF
lCh/aOeNTWgi4NmN5rqzZvNedDc47ujutVL5LNIKSUjXxaSY/I3SH2hyTSOEIona6lfURh8bcdmc
gAC+NlOIAAvhyQLmMNBa5OssCFqkBNTnqsXHyiX1EpUjDaGipw5cZU3Vyszy8FxvoofjXkwkhSZc
izLdPNA1NMm10HbfdflEHapWPQtyn1fMjHS0+F2JL2I7lAD2jFMW4Vy1ZM0P+pEc0BFhkE61Lapp
pqdCRreeQwjuoeHQVcCxIyUrFOjKrGgGIZJRMKij6U4j9VELnd16AhFSSGQYKKq9VmK/B0+f6BMN
2pT8uTKMZI8IPCiczUWTAqE+ZSFtouFzrBi0tkFbINFfFYvcoZyJNkVLJ5Ka3bGA0Yaf9qRhLGKM
IP4VO1bi92YJBRLLTZh1qNQgr9K7RQVIkzJtNyvYCqHRCH+opAEzUKzSQ/pRK7UdMVknMG1pBKVp
KM9FI9/kLeuCCrE3KSEC9YJBa4A8si6zhTlWOwpGIMbTRzVwxYKQAQoUzM1EVXsQObuMIT6Uc7QS
2AP2rOPsw+iJRkXtbqWWdooGDrgCzx4kHaI3SSczBMc87AVcVAf0/dDwK8ujpYwQJUR85A2tcnNp
C++lKvSiqYR4nv+bqmk8ocKunEs08qGjg5Ci0QsFZT1KhvbeyApQglEIaoxIWUAm3PYgl6PoOpWX
TtGtt2QrIWqeNSnmEWGAPQa7/X7Ami8L6+qoCe3ZMLRplzX9px7hnDhNDVgVFq/TCMZ1kBLOvWRJ
3Dwyk20Skeckxkg1x/gp63XaDCRTL1XVnwZjSCEqFFRUiEeEsSydTbPNU4uu3A+JeIwxkdtPIGlR
wSpAKk2Q99LhI0sEukBrn/mpxPm7qD8GbPrd1ELsg/bxoIyZfFCy9RBVOdH/En5pig6dI5vO3Rhh
BPdcNIY/qpJ1auvmBJ+mP8JbOeah9E9ZOgg0NYUzjgB6DQCSeu2oaVIaCCkSCiLMo0LC62196nXI
s13XyocScAQ0v705YgeCngxJUo2kSpvrHSJvxYAzifYjFlURILIchKghe0rbvUxt+TlhYKGMg4QX
c/6wzXSYuijAIHgin4x4uZtZnbhyEntmDOVtgqKCglMwE3+r1k7Aw3dKaijNOlSb0gLrgRRockw5
R6x+TNw1hOw9kRVvoEVgIEYDA7bRjL0wEG/h0Sv6cmQcinrkYDHCxc2GGL+nqNtLorDuJ6Vcrmoc
Ixir4YwcFfc8lM+YTTlyjyqOVJDHDdDc9InO2tRRNozbD7Wbd6rZC8hrAdMQNoJkjZ2Br5jdyyLm
814RlVPDo6HkCPo7ii1nGZRfbSK/gXGFHK1FVCRJy8NMf3faFCGtRFsvmqq8tZbUUflYE1QfFGLC
ikJUu/TkhJCw9DoDb9aO86baDW4wposs+BBhFTRRoemIjX5b4L8elkidgiTE1G+RSzyXEV3U8+o0
JLVyHZr0OcSfCH+ILtvL6YseVeLDpo1pRatylOln6VkiP/fLSFMHKFaH88xxMj7nxfpBmzLZFVPy
D4EzG4h6/IIBM5TTfWV+Csk6nqy6OoebpnEK6Rj2gPiVbxAJlA07fLzak1jXySmT4tdSH8nz6GQs
uXSWhJVtE19lX8iM2JOK+pVZ6tSITp/1oic9HyfiZkvLvaQT6AJG2k0VWhSqNd2DUvqbzuEp7WQF
OG2RY4lD2ImiaX/KNwPsjLZLo9IGMjNJRyxkfO5TudtHMHRoPGwlErjDUZsm5yRrfNUo/nWIOAYQ
+0NI6pBAp2nfKQnq3Lr81hfR5MWqNgfTWGOdaoz7Rls4alWMVLWJ9MhoVb8Q81dpVMBodMtVMCKa
Ysq4eoVZuFZV4ZgiW/1JnhViW7aWQR1lfxLl4STXxeM0rR9z1V/aTevdymZlhyTHCT3tCIORGLMS
fbrhV9ehxOcweFWAfQNC531k4H6glZQ6FyAuggIzWg738jzmpBZCe+g1CEmdTlGh6eX8GfrPBT2R
E/6NDwIadp6xFrAgCOibumk4UcHOSykVlFQof8q08nCO8ojf1a9QhPvMZH/CSIRSOf4/CRH6roiA
dejxcBIW60mChhyVrUXLxCwBcLtC1aW7euxeLPSXAShQVZR0kq01Mr+TlWizMgegMjp1qlaO9rpI
STMrDW3fT95ioSFEciiNQE36GKRp1VObMxvWjCgNgWpUoMzT8Qzrcc7KfxD37YGx+KrX96ZFrDTa
nJfKkfvXYbysq5Wcl/hiagXYhuFjUWfArAvZgHxc1vTYNy3m58Isghv+iTSdwDxq+9dYeJo08OiZ
1TV+mI4/yaKGN4vOkojLIXICpnmOovE76owwEPYK8tFNTetW7mfKAKgqNgUhfSahvtMW6lXLum+p
R09IJtxoTIrgrbm+JyFAjAaWcL0sLONPo+s8NVp7T5NG2s1SyBG0ZkgLnhcliU9DTQvVRON+kiwa
hAZJDml4v/mCrFmsOHNVxVAljY82sfaTPGBjJuEzgWRctSlK1MHEOvXqMNQwcMyPs7T2sM23GpNY
3WYrqfYpOLgln7lJGYKvRoFesVTag50C/xlnurY5aYm84q6MEzXCBJT1FwIWKgQYkaLgP9cXRer1
U2bRep0h4mQxku5TilT7Imd3s8L4sQ0H0EFphguRRskV5Wm6VGK1mww3ll1yJO0ozULn4/DxpujZ
ZR0m/Szl7Su0dc5JE/RmCiFdxpLem3E0dFBdfMS8ID0iFAGqSVZstA7oc4pT7erSlYpZnxc4f/ZN
gUxAeS7VLqUCjrPFpKPemEfdAbuC5rUDtujX9NdRd0DCuaV8oW4SUDkB3SjSpW+kktJwq5aQ91Cg
T/H/6JAQdGF0ISCH95BqWY9dIya7IUUhkOCbypnRjc+kpnXQQcMGDsy3mLH1Xp5pWHEBd4vV9jhB
MqZoKX22anMpKsUCAbX2zrZ49GzxSB4ZXE1XN0wuIalQ+KU+L77atxp8bMIIgZ0pH3ADQNue4FL9
rIh9PaUQf4u2pGcvTigWTm18xE/RsFikNRJ63qQwwUPatfk0SPtwRFFXqQr4bmyT5QTTQsF228NI
UhFzEzFkKruVXO2qZKMhAPgsJfT05nB9EMVR2smIQ+zIp5Vp3aICoOtZJPqzugJnBBBGQn2Qsja7
DomVBvFAcz3baJFVheHAiunNSQyzQCoQJOqaJEQacd7rE/Qj0xhI+lBDOOT5iKJ7llGTQh9XlVaF
8CQwlRwhYnmJXk1tBG+alXDHKuk9es8NKPgpQb2rG2t26nBQgQRXcubJYviwGNnGF6B9gsrZiyhS
F9FVSXqsTciwKqENBubF6s2dCVNeQQtCNSIfGGAa1OFaoimHxfemfLcYycFaK+wE5u5z0Ov9KiCq
X/T55K+VdAhbkNuWgSNtSxmtjLhZ0YwuvcLD7Vb2Z3ElMdRE6tWmCIxsAZshpKLmV2X3LgjJwtE7
WsQsiOi3C3B0sghKTohwZ/3aH1b4L13/IMhjdDbF9CKrk/BMuqtwdn6vbYd2dXcc9YSKjUmvcRCe
qtLYhyWJgjHQ1RRDju+8p4teGg8kQ26ZKd9TFuvgmtGMS1VEs6G8gt/q38dwfqXsgDNNZrLLad2u
MnA0mxDFPIWDMtGQyPcZOscHo27ZW5r40NHpF1pMu7MGg7A853FCacY0qyjtftp00wxxPCydAnAS
Xe9hIHQucQmYJAX2iTQVewOvmUd1Gvcj5ZExChMch/A1Uq0G32HTYDtNldVNNTQGidMIt3XhB6Wy
9GhKyfuccKyKMauR2cKCJoSFPoQ8WItEZQfstZPYRhc90u06Uk1e0H5UyqR4/f+wdybLbSPrtn6V
G3t8UYEEEkjk4EzEnqKo3pY9Qciyjb7v8fT3A1275HLtWxXnjE9UFM1eJAEkMv9/rW9N9WdzcGqa
ihGHaEnoQDi/iMh8DmNahXNPW97Tg4/8n1a/PxGCZOTV5zCqxMYeF8onWvOmRP4fVnQ/wrBn2ZUl
5zGyHw019DsT/CJ9D4ilX4YA+fUUlkg1DBfsql2nmzokd2L6MM8TFjJNAbgrsnPeNM9zmO8N0gsf
U+dj0/dvY6wR0YYsJUvKHGs+bnllUbslDf7YjBnuEBQkohjRK3jH3iPUpj7ZwvxczyAZMmLAFLQB
Qh5cD+1t/9DorL9PzOGbPWAj8RxcIX2kyWBQSfLoROmLO3woi8L5OsvHPEruIShXhy6faQORzUHT
mU5Qoym3JvJm5IS0oRr1va90v281vTy4NcTE5SQTQlBKqCyiaITf8mrMdBZgyG76Ce+ZgYZvIxLC
xsJ+C+gQpWTO+F720VtUpF9LFZAKC4+jFn53ytFS9pxV1ex91Y0pNu6CBona+cNr54nxbHbGhrgm
RIKgO3cVeX8VKMk0su5E3e9VkrGmGdptzgi+6sR46ntCk6zAZsIf3swZ0cq6V7Quynk/QtdYjdOE
7aADHBG5h8xaai6LMXGoKWJMbUlBvKvW4TAzmbLKWzy+tC4qjt2wki+51t/szID91zVfCLhBgBT5
5W6a3Vs7FVSkY7VtDGZFirVd6WGlkQZuwC6vsOgjGB8lJBCNb4utzuEjw3UzKrQeCcFWY3/J1cAq
YCSTf+51+TWiTdm22XfHHwIU8nhQISwbjDS+Nl+NDDkROOtpM6X0kSOacYZ06dLUX0Cxgvz0tlNT
FYdaFgyvkqWc34cfO/LRxn6eb1PnTmc4jZPOgCif9znaRaBKhsGMuaGWrnkPI23u26QOt+HQdFcX
etn/gt7+AfSmOD3/HeeNqIz821sbvXXtz6i3Hy/7nfSmxG8L5A1mm2UDqISs9q9/w96U/ZuyHGWa
tgLqtgTS/wx7M6kM2Mq1paWULeUfsDdp/qY9EFye7ThKgHsT/x3Ym6eWpPs/sd6UTeK3aUmSjiG+
WSaPv70+RHnQ/Ne/xP8FjANVroh6Ko8mJ1omeV1QsSpSHFRzTtuqbV9a43tS2w+eCWSyLJg0592o
CXtnhM+9FJqIQUZ07+Ufy0Le4rN+8hj9jkFe+kQofx+79NR7sqHt754ZVHBVRofUNEiWi0l1nrpF
mx9gfgHVie2QQls+0efJXX9hiT9HusPILeazCI37UhvRqrTVazMmz1A07lMWmldmMNywbGXedUcB
xB8IkiFrT1SK6rLgQ9ZZdhqGrW+LV7BPNO2LpX3/7INKQtos7/X00AMcqlEzkFHxVM/h97B2z64T
f+kGfdu44Q1A1NPY5kcwa+dE0KQqWywNXeeaq7KvX+awfAp9LCp+9amhMjeZRCebLdlYvvog7fCu
U8n3HnbxynXKl7SAsx60kNCYkJEdb90zO76uHXGymDFjXOEzB6p+kcVCWtnambWDHLaJodUvTFhT
yJ3nSMad+CXt/V0gBhRDc0OKZv7VruIN3NFDBGscX0XBzJKXxL5TXvWaYl9La1rBtaHaDPnVoFXm
slXJifRoPyUk/FLt4DOkPd02EjH2JgGvAav1MXQ9MHDeQaIv81X75te8DlJXicvGWBVDBmklc1ah
T82d0gR7ioGszJ0/E2e+hocORTNkWCT84+CyHF31ibyfFbkMpW3tlzeOpU9rftnafmN8lah8J36H
MrXbTTUC8uqWRO14xHVfpPdNUB2daikF4whxFythiYCevB3KxeNVI5mGRM1w7nJdXdlzju6+btZ2
SV8Qastz0mhABqrzqBrk3xubIKw0zpltB+cI8t0V/+9ar4FurRpab4X6WLdef63TgNKFIa7aWj/F
wGpQhd4ERFQ14NNV2FEGMGMynzPkFbL1PEgF053RizerfhPUHh+sxl+LVCPj70pioXEpaJdoLZ+g
RhMcKAVsyv3HwauRDzR81oGCW++jdGbMvxwsvtaoVsJ+M0M8X83m91L11LwogGXEvq9qU8MvDj5G
M7z7iO2LHiUznfs+ou9sieC+avMIoJqfolVYWiNoZ7xyG8SSipZfEhGcopyAVlHmPd1760G3EAeC
B3PomNtpdbYKUEjeAkJJ9Tdi1MIoeygteyPyaQdI/zvZGBiQreXAo/uXhvBNMyDo45R8H3VC093i
V6mt4iNl4JDQL18mHAkmNWsqyguVu0cTsZY1ald2EdXTFs8ythUlj4Lyb/AiioZeFdFJ7KboAuqm
fhliwETGIaO7h62VQ8zgoCMcd1eV2cm32R0i+0npGvtGmewDMR/n5EtSBdtlZm1V/NaQSL6bIvgu
a4H/aCvn6Cmax61IxJ0XhrSGFQdN3Zf0tTNk+0V2qORocMO/bgnJ2KQhj7te/MUWIBkYGxHTV/4L
OevTvmMTKqmerJpOsyc7ekfUTEod4TuHTLKGIgUcPb/IBBDQOTTMWcG8qIS/66oK/3037sJmOnmM
nomrqMqWd1TD2bCNBz8AmtGCyfpiMJDROK7QqDGw5AoBByWK1GoclK2VeWWZ9lVphghAUvHQsZBD
DV91+6yJEdCVAz3RmpmdtpZjtith50XqPMYMlkVdv1qF/m6BzoRuh14/rMY1tcirIqFKUEjj2iPf
YNcG9l0Szsc6tFFiVnwhHX5oGoajZAFtTYN9iga8LHlXoGVp6LjoVm6pDuacDJIbmx/iyoGvFvjX
ZgRVRC/Td9luxpZivzfjUhGEV9Jw/s7C2V+FRl7gfSbn1GAL9hKBZx4wzaIXoDC4e88mkc0FfP2V
YOF+Y2b1cFV08UI+6agEq4LhLRtALBL2F4SIyOCzy9WY9BtmysysIUKtBqnvhI2oz741MjaF4edU
Ev23xFKrQKACCMv4K727R/g6JSKNFzoO2dWsknlblDVpZVP5pUxMvnPjPPWcfFcu/TZqgd4Epg0J
rWR3WcaSoLHuaXnH60C3DyoNH826o2k2PtcuOm94bAwWbnCnEoxH7OWIQtoEE1lc41Z3d4Mk+yNr
cPCVqgCVjrY/Q/WX5BKGk+1hm11OWBCxo9Vs8EELo/FXfQPj3qcntIqd6Ivdl7fj1L6S7fc9lNku
nrtPBfXKK6jmXwndQ3Zht3TQCSoF/epsIgJIMe2h09IGeEkzJG1cVziT/J0zomlmtJ98GlABa2rf
cs/zoG6GwUTqtJSFfQLVq9DfdOBMmRwx4M/mN9NtWfGyZg/T6X62cVDBLv4UdRgnyoCTkSFgV9sj
JRT4l9iT+gX+LtMzwEW+V+4xv4gzLA3Jx7qk/IGbJho5T5ISUZrmNwelOumH4+fWt7CGShzQbvAq
pYRiV56c4RM1hnRd14D+iMcjIG3ELzK4DDaa9ozueLWCs7gVTb4PgPOta9RjLA4Xwp9AQUUl42pQ
xlPTzwwVXoCXo7Pu+8XS1o3jlqDAaeeOaKv6hjOxSZVnlfbX1egjDIln5vt8CSpDjMmQB3cTDdlU
wMxju6bw0WhyY1FeToccPLBdmHGky+wrZgU6GjgWIgZEIzCe5ql9GZM5OY5FR5hHzWDryHtoSxAW
zXBLMA6iEhsDGsSLJGbaYDjlI8qeZhVq/LOCHPgCJU1Iw/AEUSoojPC8TF2i0rqhZGpcKUucp9l8
uew52i5QoRPU6RkTBnLDJR8CeE/HKW4rc4S0ySxrZJHN7dD7H6M42wMth9Zz1spO2JFgXDqjatdj
6N9ZM0GVbUyBKgQ8F4sSLRt1wzrKv3kDbbPIcUs8nf5rS0DNpqc6RU43ZPSrolIfMgCiWJOZZrkJ
hVL0cUWLNIrm1LYV8oGfPIef7rbXLbKNHxfVVLTX9dBjLpqopNU1i9leH216ZF5bCvRz3qewcjlL
EIDRNNllcjwcaxpJZJCkH1NzXIdGs7zbgxOq10A58dYrS7Iv/HoWx6Dh4sdtsyGHIe9jWkvIAo5h
kd7GMaCQbpGWeB2dvslujiLPmmOhti1M903UYem7qCCczvxZFPGujPChoDbd0cXdChv1qMhLBtvQ
IjSfBtIPIwsUeubdSndytskiVNFeTXBXLCALoGHUVu1tDZjJ3mDtZ5C3I3wrkQFtMiMXuVkCp0uC
ghdYZDr0gBa8YNnaIIn/kL/ARnt2aqyANIF4oErY5dqopvlTBUu1TOCOhhRJiBLbMwg4knz4EbA5
va7Gq5ufp6QFxmyBOHKJnT2RMQ2GMCQLMvWBymRNcPLbBQdlwUAObRdydOceNcKf0JUjjoL2qs7z
R9/55o65/9jMNhMw3b8VRd2fQopdp/k+Dd1zWUFftlMPo78Int3wc+kF7tEmvCQK+vSQtnEKeZMd
xmvMkewuH7nV5WqiLKY4bvr9cisqyXLrOoW6Y8YRlLnDMRY1Hr/lWqqW9DkiQBbmfUzfYjta6lMO
D35dsbOij3NflAm3o7CEfRzCxD66pq0BJ/1x2xoDa+Pm4deLhMqMRgQfP67KRK4ooTJ39Pk7Rl1a
R2H41K/SUF9nQ0O4K51rxjuPDN7MOlUFrrQ6lhgD6VtdbllDxHJKB24OWRtfeu+lxvXlolme/OPm
UH6wI9/furSBEMGDAiyydrhuNZw5ayhBXim3v87MnrWhYhKQ5NFwIoNUUTd1yGSqQQ7PJk0FTzvX
VZa7P675slZr2Rr21eW+y1O6yic/FxypG8vN5R57eRHxCxy8dQnGrDFvhA1sbYj7byUfthzN+lNS
+1hHHdM9Dz5Jc73u+uuhomsxGcaJ/HFKU3J4jFo6yi3BsvlgQUaxUSdXqhNPRoPl3Cpc2H/LTWcO
Ye6G5UbB9VyVNAqf0igWp2bGjTD0KdbXpWRNUyJADGkPn8sZxOuoEhKdLaScyfgp61T2oew0vY2c
CUKSO0zPUdjaHb92qNynn+oLdz+W5f8n77K7IsrbZf29rMZ/Wa1L1/ZsohNMKPE21YSfV+upNqxZ
FnW3b1E67CzySVirRsmEqDv3nrqaWY1tsizpiV2REWev/8nfl8KjKeWZyjZ/qRboSVqTbstu36iR
JPTqXCsmkyz2aON+ZbJvNeBhO2AHvph3f/+3Kb389asrV7gW8gqTcLA/f3Um/4aM5rzbpxPrxGXB
2HT6aUwn8EqSNqU091Sfg9Xlr/5v7esfal+2Q03qpw30l5CDj69NSJGoLfKfa1+/v+z34pcQJBNw
kNJeZF91HElmwe9JB8KSv6nfK2KUpPKibsP/+pfUvzELlmQ5epYruGQn+D3kQDq/OZKSmLaFpaQU
fLp/BzD8fuA0v9z+04FEkMJPe5P0HO164pKwIEzXEnLZ234qe8007+h/dC4FeAd1dJ0gxG6DA9Rb
tAUdjRjcvyvpMVdskfvu3KG4zk0TmyNdrCP14mqrazpFaWfeLNGDP/2Sv3/anz+d9ecAhsun01po
aoNausJyfjnMA2eUqSJJ6d5FY1vNhbzhyF+MREico1TcF9J/cGBd4uaOMZUURkoVSYh9FzRypTIP
TlrAXNKfGYQ8Jz75c6cxRCm8+vCfbzs/2mZ0hYqZaaNd+F/+4eP/+VD9/eMzOJhEUlDCdJYf/6cf
tw7ahBq9oL6jx/JTPRfxuZpRVCaK5k45L1gSEWqsjld0sj5NgdnetcK6zlwVnuxQRicrSI9V6+Vn
VaRMLgHpeK141mV9iAoDM0TmZ9uIpfuh75sHOlDNNTlMoADp8dqkwZwyI73/h++0/OTvI+/ynZQl
LWF6VF/ZB3/9TpYdBbmOU/ueHT3f1Y2pVn1Nl9KEPNRZ9FZUKJwTeb9iWyaet/eLyjg6AtTaKH1E
Q3h9vHGqriklbHVcibP0nqwIfYMVJ/LBTalvBEsTW9Ms/vuPvhw0f/3oHDsUmQVH1a8njbzMfTJ/
KJYKFMima8QPk9gNS1xhmtH9VQFeiXwmoC+akhuSi8fPuF3J89w6ELH3cST0hsM3wqtBUcSmO4Yg
foh2A5qZiq8A9w8PSs9SCJmrviKlAQkIktC2GBDiSY01RTX0iaNEH/1CpVv2DdD3cNdpelucsEQz
Io2z9KaKKMgSWB9uUa6D2xswyCv7luhoc5XKItijSgvvUVXQMsGz2RH9eKjIOSD7Rt9cLlhCqx5h
iYNehhO0eTMhpj04ERNdQcFL+gDVBnSvn3XhQg4Yoo+9UXQ3sSHhV7liRDrg4zKIBVHQZtvfXq4N
SX+XxPQ7TdtoHmzLKs5m5aMV0zuvwgwzDC76huTJZbWzqkdsY4aAvzPF9OvGxkQqYJRfJ3fUB2KU
Xqw8QMk4evI+BPrgZE29//vtbf2nXdW1lYNsCuK7LX85U3qDB79fhda9gfKpp8qJVKPGu7TI0btU
AiWwzoMtvUMxNc9EitgbFgowGgIcxLPli5sQDUWHrwUNwXxKO3E/GOsgqXGK6QmjY61vtJPrj//w
sf88t/lxhLmagVl5DMn8++dRwzVMFY8onO9nxCpE44QPQUKzjrbh2nIz0tdya4nHC1g/KC+/kWGD
syB5bPSrqWFHuGb03SNtcT940j40mUZBGGZUonIas2EX/cN0ZGnc/HpU2cKj7e2ammHh1zG61zqn
0T6K+8z3qjt0YyuCMD9HQ3oKu6JbeQRSrVEXHsnhOlGNSE4iiJ+jxGsPf/+72fSC/vpBtKmkZ/Jp
nMvh/9No65MQyamJrdTl/WOVCHmqP6Zh7J6KCBmzuQAS+09JkcvHaE5uAovWTYvx4vbyU05NuyX5
BdV53sr1PHWrgLZlbB3KiuyXuhFkM8QGcGJamWGe7/sxUwcr6h8o3xfnHBf9gOhxG/gCr7+qzJNh
5BPGoPQlTmAi/P1Xtf7DLmLbpmRKQbPK/stIZkmj0NQAzPtmjN5kN8TXCDksgjdstUZGR6pJ8t0t
vHsD6QjqqzH9HLv2jZh6YsAjshTLuO12JGTQIlaAA1qWMjgEx92sc2NdGXlw9fcf2P3riVwpJhec
M/hPOday7X7aNkSqm5Fh99Z93eCxQE/Y7xikd7Pq3sqpVUjlJKuilMY1VRZn09E3v85YuaGLtKAH
OQB7ZtyFxfiGpMQ7iRD4mOMVn6VJZZ8TMCR0YnoPoRXfDrNtIEfo7YMnP7pt4DEdtnFvFCEGJP7C
vmvsY6hdckHLJtzWpk0zH67eqcumDP0oB3dQXCtrfEhMC8pn0uuNF9dibywL0aTf5jMc58rrD5wV
vNt4RA5j5tZdjnD6uxF3+GJKcY88+GjHHSi/WDwKHdjP2WjUYLhwB6JwwLeSjTe+axvHLKw3cvlS
VMb77d//7nIZK345WyuLQ4JWmGNrBpQ//+5xGvidN2lxr/US/a3m/oEU8eJ6VlQNXcMdHwzdg8Zl
fgGgbO6uQjKN3GLSm97I6n1mSn/bNfI4A46UOfLkzsYriJ5xFZtBf8BTQphiMV2XwXMHJdBn8Qrw
oEMFZ3dAQKjp7vNJPga5i909jm8TI3efPA+AbG5dz3aHFrooTdAZ/kCXBoz+kOxLr0gf+2q2V0th
PAu7fDtyHkTTp8oNMdD6YLHy+4c9VPy5/3sZdZf+sidNye9FB/jPv5QxWl3v+lLcj2X+UVbUX70u
fEnwDV039Jhw5ZGsQMpchac3y66R5F6FXTZQQh3LaxpJzZVdTje5DTr477eh++u0xTUdxjQWDqZw
TE/8+skQ3lpUi+GzD0jCruMhae60Q4KTBqFb4Y6olXEaDRxvRhnVa+GmOTjImbAXF87bZfct7QSL
6oRyr7UMG/+fRJrS9eZp8vUNkd54g30XoJtVGvTrEjpjqMTWLeZ+DNr7oJPmw2B/HFzOi8YwC+z6
LiHoqn018nQ4UCylvgOlOXWqTUGW0GpMEZhUs74KUctfSZydTrPs/DZVF5OGKt7FklQJUAVtpMOt
UAXeUpnQNEXWRZuXkuKwiFwWCXuSvMbJ1J0iIIpoxtbMPRAHF9aHhKTRbe/ZiH3LEn9aMOBa1HhR
m8ACD1MQK2tHBS7bHCHa328SC8XpLweWy3bggLIZ1SypXO+XAW0mw0JV0RTc44kozpkBHEQaiNkJ
FVI0Fk6OU32N/LHdqnnyDm2MXs/Ow6d2NurDgIeKwtEXb6xB6dD3JyxXgXuRZcW0UZgHpWovxHWA
Lt8J8B/G7pe0CVjbxL2PWHkwzyD8t12bJORLf2rbSjwk/vjc9q55Q2RWrJNbszewnqatuQvj+i3q
4N0jycRn6ZAeO/SW+5i1xjGxA/BusdVvcrkZ+2jcehzSVzZ1u5t84ith8WCuiimy00RgcsaJr7t4
YeSlDypK0/UcMkvqXfzA6Bxjry6PZUjosOuBEDBrervZKEGN5RjUENaO5HMv16zufszkUfmjvUE6
7Z9E1ID3GJNbBzpEViwNDgP3r0oJtQzAsTSOiX7UG8U+SGjGzoN/T46RixLLHXw4MfFHMeCHj7E/
jjVA0DnxwT7PSKcyDKg7oqmvCI2JboPQI6AyRmKr4kbteFvaCQ2m8XYg9JQdHYKTM8LTKzC6j0x6
z1X6MtVCoDdrGyypZkB53Dr2ZGZgRSC8mnTwRjMfqP2BcBkP5D3+mvg8eQgORp9YZ3vM3uYOyyRd
UL4ncoVRImF3+DQYcxF+36KzRmxAcMW6RwaIfNcF+2O2cKSFh5up/xZbFO7MoTlnfWruXLo3mIIm
3MNGdy8H9h42b7rDV/dVkLO+o9tq3MxDRT/d7M9IS+y7vo0/091/zb0cTG6SuvdTPl1xzhCH3nPv
ZO2/1CSC3UUFXV8Sc9f46wAOSGNrlA1wm8RFd100X2WK5HhUBNmgejef6rY4FI1JgEo10G72cNnq
CUC+Y2PtbeBbGQQcxSVKXDMhUY7Em7uSQ2U/lrq9KYGLF/5O5+HJK7pvnig8aglNfJMKtImWazfb
0G+aM9lVzTlF6U9uRn3whJddW3raUM6Ah4epbaUrTY+sGbIbTCA3HZq7K1N6sGoaQBMlksM+52u5
UQsIPkW5l3lhuY2iMN8WDvmraqCXPUydu+59VmHBfFCmSM5D+r1IOcDGVOm9MKuz5jP7TLmKoFnE
8T6ITgf3R2RR00ERTZCHTmqIBbZ73bo97uuafj13QSaeg+ZWEsV4NdsWP+uStlunJRQlB+NCiAJu
9Mzxg+RVJ8MkYrycDY8YYb5/T/pvgwWbBpJ5l9L/vJtmDJNQkgkSA1nEj0TjOifMyCacVpe4Mwge
O5e9T7iFdE5ZuISqJtGGzMh91I7urUj7CgcfoC/fMRxwffPSX4fZZdX6bQqhPPQ2CRiesevjxoe4
3yKFVuz5m5GG2tGeA8basP2m2ng86+VClXR2K4+iEGs7de2HaKr7Mf06ZUFwN7dDi//OvyvI+zWq
WT6hMb6paz+4iciiIUgJRaQI6w9ZlViPbmBBEJvmc2TucK4RnmZjJTDYbb9E8/wVG6LaFTOeT9Fq
uhqlQBjFSCloP1yXznNYshZKZpBJSzCm1LO6u8xlghjI2GhEZ1/V5yD0w31QZuiFEpyolDKY3xHS
hpUmdjdh0xfHQalV5frqritGYmrbY1qN4SPdh43vkPDZ2/OLE+JRxgSnr0QHb63qVfE0kF4R04hL
KnHLOBWuuzLeNxZREypsgFKDl7fdDBCG6/Kyfqz3YW98C1thH7rav6OJCAJOd/JZCOvZCOdxM3p+
gQLBWbJ4WNIdf7rK6p3bu5GkzSOr2erYY5A4siwqf9y0mrG4rHMrMlk0QH2a8XJxvzu5N4PbHBmr
f9xGDAFDAeWaLlGfVNb4+0VIyoilGrUdDX7WrnLIBvrjotZHMyodckAl+8fIKLtRnvXVN3UNd5J5
kYsQfp2QwkzHkguF6vPol3RtXKvfVwLpOqe7Yzj0/c6ysgO5R9Mmm/rXH3eH0Sl0rWRXtnl3rJeL
zPbbYxdl9MikQ9hzRZcwkz60Kmay0YjN62oy6CFeLkJBI9EwuWjT8M1FG7J1U9zivm6mDZ69aYvX
8zmQAcKCrt55Pd1xnWfphkCr/JhO0CztMNRruxfRtcoXKl7dI3eep0crZKDOLFxgxnBEk+Ic+ovV
3CHZJ1oufrk5o/VYz0aFwkID5Bkk6hlyzT5YxpAzOfCL4+UCC13549rlZj0Zct8TZ6fjEALIcsG5
uDxebl6uBVgLCVpfHolHgnAEWR62ym/rUTzGqQwOBg3UlUoVTA4G+7UV0kTGFramNUx3zC2ehKQO
2geoQPpkujMjwswNj15wVRgbJb6ZpYtUATKubToua1qQDIm3IAmrGYF/UBHfIF1z0+KkWad4d70h
Ls6oB1FKRdtAgfYyrPR10M0OQ6UDngRFVNcnLoRaGIQuUL6w9Fdd6KBmm+CmNoSUIRfK+KGoVxyH
2vxuaONVg0eKDMXhGbLCxYx/qAmvqlss0k0i4TrDTGSKc/KSKT84RUgKLOf+VIpqH+WvOVyrwctB
iM0o4Ron6FYGHFE0PJe1eroSqfHoOhESFr+lnEk+2ToTKPzpRF9TGtrnS3ZTmg2atuI0c6gtF5y+
Djqom93lrtio8uPleZdrl/ven/vjtf/fh9/fwUHcBPcH9+GvfzNrGFKv3v9Mid9np4nq/um9k8tz
AMqT6JsrOukTL3l/c1Q45PmF1be6Ka15c3mgYHiaMcQQHDbMrPUu73B55P11l49yuZkEpcWcnwDu
YDLWTg2RO83HbRxzhBQefjA6j9OVV7Rf4xh72ogclXkaVCLt0xN3/YgW/XIxW1a96mITVkjcMuBP
YotBrV3lwiMfQ8Op9hygojGCYUy5iYcdrmfFgdiG1qT1FsZI4CMzdI55T6Q5nqBFSuVokx5++Dh4
i87l8vDlomMddPQUNBSrKokbym3EYZdHOAvSBo9j2sPxvLs873LX5eJyM3NyuTccYN3Lm1zud5be
+eVamZpUDcxYr99fwEwexiKr5VVWTt7eoS8be0Z7QLI+H52ak6dPHvmCREEAl83OPn4JBv/RyRxY
dMsY4gdOO/+ARuSZ0cAxKT2g4JfHLheDa5KJegFIFCWTsK6y9dqHd0GbkQtd9L9fu9wMY5+8C0ey
674/x/vj2e/3XV53efYvb4OpBBVe4zHGDOYs152yKCJYyyGRSNublzn7U9AO0daiB8AEKBuz4/tF
Xrnuz3dOSwzZ+8O/3Lw80C5xZe9PCabQm6Ac/ftt/9NLmA70VwpR1DrsqHX8eHaWFdgELy+c7ZFP
8f7KJkrancMpxyFtyQ6Bn/uLZ/7Hh39/2vsfNSJ+x/ebl2u/PO/SDXu/76cvfnnkl5fA6zI2s32j
7fKupnzaQjxdvuLYKdL5gKTxM+H3atpHxPHZ0c+SLNtffpky6fMMu666ajLl7C/b7H2LXm7q1mIB
RjA0lz+uX+5+f+rl2mVDR0Uf4Jq4vKBHcDqtkEvOOzuO9j3EEPyRsy43TVesKxbi3TLM1dPgQDJb
9oBxtmKMGct4qC9Dh1uzOhIVEsqxQU2UQ2G56G0uiJjLRd14RJe83/adAPJgEzpXpXCRHwCtQRPI
Wy9vGi4nUwexLnUJ/zo18CBDTthGpjegsqb7eNkuNRPfrVUVTyWruoO/zGCsZQPP7XMagcr+Y5d7
3zqX+37aROVlN/3xq79f9RNE0qysus/4ht+UEdHFcqLieipmlL0dbnldqfy+G33siMawxio+PhRJ
AgWvZMVFBryHG2AbxaXaub7fgRWihykT0m0VGItN2bbNDt0GzGGmksDg5/qGFsTNWFnVR+fOcH37
5EGJEk5wSPR0CEx4p3NBBGwXii+zQKVUFeaTM/TRwWrPHYL8a53J+8qrrT2Fli8RqRnOdJYqSTeS
IZhzHl2ipqo3hVW5N1EXPs21oZgiyKd4wGLoVt4X/GLYxdMY/vSAtAzLPYNypMGW5eJcdIMCIGb7
B3MyYD3Asmhc87MOPegtVjzvW098chKce9MQXXVWhhw+aMvbZK62UCwAIJv+uM0HFvSGnF6RFn/O
jb64jmIqUAA5QJwkGNUVRoxt3SSs8BEeXY02WHAtxreZBvB2yJbgzKAJ7jDfAbQhzLm+B7jywXEL
dZhyCBl+hhcMTcTed0B1KVNDhQ6iB9XM1Q4l3HOfoaalOUxm4FQS0jwV0CuRwL5aPQUzG9Pergmi
w8DBANWZalUUpsSGRMWNjs2PziThqOY+duiMiJLFB4FNg0CtOn8zcry+yKNJOsgxo1fdHQNShcfK
DQ8pCapx7OKZdZN7qc3sqcP1xbRIfhnJVv5QYzGwneK6MJSCHGgWaw92eOcCfmnnPj74XrAZpoRT
YVzpY2NTM2B7gKq3F9+Vc31xoPsjIEwr/p4V1CkTM4MP1uRi5VSAwo8ZfaBT1nn5By9hLWY/jU3t
vSLdNK4Cq7P2ogjSnQJe0Y7dKXEZPxzRVHdWQ56u04hd2oD7qAoPHa4xMs8Gloak6rafOgy+Ypwe
yPHZI9O7MpQDdL/F9D7aEz3KzCOloo0gz6YxCz1OdIanzrMkCi2PaWLGeSAAKe669r6FH7PuetK1
MF58CHolDrKIDkjn0m03UUM0ndJb135C0FE/OdfjYHxGCYOFYhoTfUKA3iFnDgmjE18MwxhW0Acc
zq4BMb0zwl3frZyD7To7fddrBPqewXBRnjVFbPhjXvM100F0jrX4QP+GGSwr9K0QwwKCKM5jxY41
DdnKxuF8LWr1GOLZOGWvMy3nD63+YpXTwxTl/r2I5GcbbfxdMPrOsZimG1p42dlRMYOYNvtDXYyk
MBXNh3qsnUerSm5Sq4bxbo5viFX/H3vnsd24smbpJ8JteDOlt6JE+ZxgKR2AgA+YQODp64POrcHt
HtSqeU+4Ms+RlBQJBn6z97cjfBHpouUqFTp89kiR2WN0rYaX0Ci2uKSnbVWSX1J19ZtywuZIf3pE
FGHuMwc3oavZX2RkyLM38etKnkcLYweIMZ4dL/BKxmB/Cz2/CuJkX3LI9bE9PeYkKflJ9xSSDiBr
n+PVI0aHym5rFQElEnA7IDLTXmauuWdpAzdtLOCRG4l5CVO/3tcF+4O20gvvEzqYB9PK5r4q897b
OEhPzv0cvU+jXVzcbp7Xoz0seFdmhBofNGFUrnOm8IKmW9riYLUYcptgHWPXBF4nPrTimdPtEzop
+w+jVsRhjdCZjKD6o/vqI20CUNGi2jl2zNVtDg2q4mG4Iz14tiXKSYR60F7nxmHbYpD6F/yMitl6
qJoQ6EreHXVgfJp0xQ99g+peE87VOH5GCthcXli7/rLN+iWaupc+0eEuaYJD7c1XUTYftSGxSMlp
b8bsWqPp0+xza1MjpdmKCGf1sn60nD+mOAJRkF/Whx1X89VIDcS2x2YR4GX6R4Y97ViP7g8gCj5m
/vHee+Kvlwt5mAr2JpCKmqJMNyO97AvEqmTFpkEeS30Ps5aIoQkWoOtX87MamTA6FW+A43d7XDEr
As6NV8s2D0FwsQthv6ROCEBAy4vX2kTehKQMlpgoYW2ROa5BUtaphMit32e37XBN4PX2xkps67qN
MGU8m4hvLwmBwespnTaTGEO403SAGhDJXjCPWvlI4BZNZGUWxtUbED0OzbMNVWuXOs0NgxA5Hpk1
XMr5Z620fAoZ1w22eqaU87eK7cFUKP3hdNghnOLSOSJ9RrKZ7q1UtCfgaw2GO5W+Gk48PgVAA7I5
Qv5DCOrTqH9ltit/GsScb5qWSNI+56JlGlnRRit7FQSTXssxUcyA8uZJ99zTwqJr1sOy6OMDIQ/D
/DT2LuC15b/ETiLP2Lf/5CIqDr47wKoEQWRO1SV0PeMwd9RQNsbdDVHjxbWpBRkO/DuuGJtrIsDw
Ko9goXYoc0bDuXjVZH/JBE+KDktx6+NhcfdBRlGR5GEiqgWC1UlmhdxyTaw73z4PHTeGwIf52fT6
t+/1D7q2kPvp7AswXXBMquXYLplF68rl801RSelFzFTRT4zuNaKHoT/M1FCPaIv3J8esveMUGgFR
IrBATNM1novcB2vp/q30gN3aEzj8/CUKqcjuXZFg7cqSvVmL+TGN8i8n1fW1GysSZtlTn/onA0LK
2SeGSXDQ71m70Mq7AcaPCg6pW3IPYypq+8cRuMwroxUuX6PHXeA569pJXCC5/lIrqS+G8+a+ELTw
YauiqysixEMLyXXKpwepnpLmk38SsBKvwg435EfqSxS35uI7MaBFMPPX69hlZBrzyqybKnjt65zy
wvDkppQxSUh5Tm4G4bahT6ZYquxuJ30gBIB6xl0Tk7RjduiUqVQ/XLd4HZUL5JARaxS3cA8y5VMP
TC+5B7M9T9wceFdC5AbTT+HzJIThQHELi4NydLhnLMxwJalPpv/F8s56MANSd5K9U5bq06lwFvhe
8ifBbrGq2TM9TbiporZPL0H0OCVgKWxMNXXCpTxm4bjpLI5/ShiuCj3frNkRp4heWfVBd5str9v6
yfSW0TUzQca7FfsDwBiyMAAIzfsZ8mMYkyYnot84roq9OfJx7REQbUXQPRh5LzeTJvinc4N30/1L
VVccIhtGSuVhKZyG5g/LnLs32ARQktqAucF/5+7VbHMdbCwXXVVTBK/pXM5faeIDWRV4TzqnpWbE
RXR2cwILGruF3xoQv2N4Kjp2yYlbqPlmttXPAGt6hFfxFGdAVbQ7G4zZMNvP8K0ujV/e8BZT16Me
2WYFlKiOSHYQscFwoRUfojx4Mrql8oqLwxAP+T63wqe5rSR5AoxLzDljy2Y19a4oYPGrySdDxx0Y
Cy9xaKVCACFI1Ysx835GSfEjTEswg4XfXpQ1bpSakrPZa3LTcmViOmojkvacx7Aqw0evUnuMoIxt
AIexEjwwymau4s6fbVQC7OAw6FjHbKyBMVwNCAH5eU+U5eDcBZqZdeH5RFMZHdWynxdHllV898TC
DuQCJiAHJXVkA89C0pO6E3yM1yYAbNSbfbHtAxMhUkQa4xRpCJXmJ2YEYIsWN5SApWo1jRdKhZ5n
0BDYEky/4YfgcNo1CvW3KAldIaaeMJn2ZlsMW6wWMijGrTW66k1WesFjK+rPxsrP2dAYe9OywbnO
YHUF27d9p3g6lFVEuc39eEyt8i60MYIjBBA+GeFfCh7nbMguXskI5t9kKeDfYrzZfnSUraKqwC3N
CHf68jsWMK4xZK+emd9KtztNU0zZ5HfzLpOEeOQ9ade1AwgETdm6L/yHKnVAe+Q/vEYHf6ou/nLr
z8wxp7svzFsxOJ810tJbEDXvVZQT9m275dZuOk29CQyyFZ53MKzhXOeqwb+J1C+trPLqt3TA3FiQ
W47lA1qsU7r8zNLrC0KT/DayXsaCBDsDurtM5/DUpx6rLzO855y/hR68c1H3ci002jnEheXebCDG
WO5EkkQ9/2U2fk/TiherDnj7kIn7ja8Pc2J91uRAUh51J3TveykSIDcZagM5EcB0CZLys3WV9Win
UYOzpCVUoa6J7+OdWDWOjLcYIyEWA7ewemcf6/5R9+EA5xXQuPvst4V7tfqemKTEqq92Oj7hnMLl
5GfXKC70ukE1tSssrBIRXkFYU+n+W56ZZORAuEZK7LCBSDa1O5YcnmQbhH+rTrFQyKUYz43p4efo
sL8ZFtxjwG20TDFFmWbwoDQkKmyELgtqHPAkn4TdfBx8TFO8CpoV8EwuLwzj72scmSwUn7I5qkz9
RYa4T62W781dtv0sa1aTzbo6m6gpTffcDsUfTDYYq6cZsyKr45OPetSPS+uOu/gtDY0LW5qaHMgf
RoNQM2QI+YggGothy939+yFH7HptS/2u8mA4UPmVl7kkainEycA+v1y72JSORUhssKvLA+3NSxfW
FBYfnXSRSkZk38R+ExPq1tKkKXqQ77VTbY/gIWPnKuL27d+jgcJwjklunInHoFm78HVkdSA3nb0m
gitCeStonEEktf0hj8LfbPwPHAbDue3ypzbPyeEVvgseTJ812ATucp5xdSOcTnFr+xtrMu6u0sRK
6g4EtffTnqpiA2EtPai0xh5s0Lh73gcLvvAY5mmEINf8Xc+NQhtUGTsT/+h5GFJiOyNCPUdSV9LO
6JbVSrwxbQIbBdZdp3KZC9XM4F1QVWtXkfxWRGV7ZARsH9uev6YN4BCn1ubJCMD/124Ol6WqcVmy
+NjTEctVyYdrzdimOFe1CZWnnB/9ojQ2i9BmkOxuqqyFIxNNiJG2FeqrbTcOBxYRzrtX/zZn6iNd
q0tPNwZFDJs8eq5z59x7phpPeR49GA1Tmt40y92QmtOjhr7c9ynRJw7qniRx3ScvMs7MF/DJi+pa
9M6uAqZ58E0MdbSExHM1ESUC9LC1zeT1ZAtjWI8FzkMLWRe5CzDfOzd775gpXj1ZYWFPSGxiwJXh
hQ7IgtQmgPoQWCIAHn5ZVL9nfhhcNz5iutUHv/NRu0kbgsoyICn67neTjfF1apJHm2S8FMji29TD
bSoq0zpz3yVvtsHjmdEtYkyBnOlalKSFWx4ihILYSAt0ct6wZevbPpQkxO/73BFrQzck2TpiIoBt
hWPMvrta/KkVO9akq6Z9HnvDBbpKdPBYlJFoYv01OtPB7Fhu50G2N4U5cuNn2WnmKl1PMhwOlc/6
PF+W22mMS9MoD3lXpxcIpQIhpAkAycdHVgeRekxncfKZzxipuqnOf20a4+qDpYaGaBEPGJlHxB36
2osIun6ZDNcgIYK1hR/qLw1J0noCS9XwPg/pLgBO+luRRY4j3sY5P9iviiMx6v3sZZRQ390xeGg7
e4mCGXfSLX7ZdpTQj9vPrbeQbmJUFHZENHzpDOXT4FOR9GMC3phktTqCO65D4gsQnzwiv3RI0+PT
UODDpBjDatr7Yhswe4AeGZGitftuGdRAxLAfdDYCumC82lOLKAq2ZhD78UE2MfkJnGkovquZK1LT
rS9FibAscUoaegTWl2zaG3loU8SXc4bYsXHUi+NBJY1Z87MwiO3tRIQA+qxTPKWEQMfhxrWHeC8G
EIVDi4Wh692M/Z35Bcd05bWS1zhvPsY8N06DZ4s7jrsQDV3okkD8bUkIQ5oXzMM+n1dyM0C7/nS9
fGTNeE84Lh4wl/8tNTHVDi15mE9IedKo3OoRwWU3VJz7c2GuJa3emj2KsRsLgu1FR3RzpcQl1DdD
pxV9I6lMfooTCoCpIapom4eZcWQF76BmwteMF7k/hTU7+650g1Pea8q0nHSfvs4sFk7Q9oOnCqEk
H1TJLi82bnZFdMwo3W0izOFs5sDgU9RNxWPST+kRn5xzVNrFhxmkzb4e2+e8CEJE4Ffsjv4BnXfJ
wtfd/TNfM7u7iKioZRNpcolpF6QBqGuu4nfdyGab2GGycoEx3xz1yN0ouxhd8PE9gikCBZ03ta1D
/unUhcUOF0EQCRZ83GaXwDwHLkWX5MPekH8yCf1sykjvq8bxt1f6kDRi2EWCqBWvUN46mLxnr6uI
wKk9ZBMteb1+HT2NkaWPeSPpWR2S3FTe/OXXfnLa7LWsEnvTMTJdO56kk2w8iqORKYpaJBxpbP7o
LSE2YZKbyG77clM6E9dOWvk3eyAZVru7aZYw7RFxb/y5mndGGrcHO6gZ/wVU1o7TFHfbKl7DMbtH
U+IekySbtu5IAQLepNyZUe2SyA3coguGc8MSwXxw61ifvMb5MyCxuFilt5ks0ROXgXoiMyWXWwQj
XZRgV5KcO1xGpUI6A7iMdrDyNV4dCowRjWPXeNeUDMOzyOObqsxdGNTel2qu9gyc1imZI5UC94kn
5t+5AT+xNAeuJzlDCMsyjKJD/edbDB9DD68av3tfMasiJc8L473JL7lN+cDffKXJh3j1pkn9nR38
jnRMiOPIyxmJjU+j7NbPNnM/STigE9aPwO0YNtaFsxOArXc5n+Y10+Z1qQZ5rVV48RKrujO3tddW
5gcbqqnXXrTZnnUz6oHMCy8Ijj5hvMlzm+CRGAI3gxAW24AvITXqFkdzGU6sPqSPsxREswnJjQ37
OR4HQmGriN1+RKCGZiWBVBd9SAUuULSEC6MqxpdoWhfw4e41RhY94VRx9bMu0ubopRIvt5De+nv0
CPxiXhn9ow0Atd0ZOt+5vfhoaYYvwjfexpj9S4jm85zkza3LFvEiGSO2w/a0UhibVXRvApKVvx8K
w+Wa68o7FEQH5ab7J6VHRTiMem6ljOpLiweq5PpS5f70nmfQI+J0W1kp9oYqj14aN4IxV6hz0kVb
v4uWT3XOMG4qGHHlaX9DCdfd7CbcR7FZcMZvzZCxq4HJJoiKvyDfzG3QzNzIuubq5KV5ZsnSH/Us
KUjqtD95aP6t3Li0xVC8ZpPIn+RPSB/7KqvzV+7O1qWC47mS7d41bPFsoqzflhZBYchANXkXkoCr
HHh0R/jE2Ml5/z1bsOSdFsU4QP/M9jNAkzZl/2GGMjuYv6fUAAoxctrnjvFc9fzNJmFM91Z01WV+
NAjlRHIv2xMGuB9ZS8qXVUL4rQHag2dkyptNJMRT1AZuNR3wODDDSm1nndtEb7pLCLMgXdlLrfiA
QgS5kC6ZLZUhJCpcxBuaEX9jxO2z2Tkwha0UwK0T3KtA750erR5okIeyyn/086KgGRuou3nAdE0R
VU6vdm5qDyRRxaDQgmJ+bo10X0+2eUur+o2XgITtmRJcO9ajk/LrV2wo14jby10bCjJZqsDdOFTE
ezS68hQyYUknsmJa377owvhpKHK/QE/Pu6CW1a7J3vqknA5prDRJ4P7IYDW7xlVONmExglsOYaKC
3y8fZA6CHoNvaJdfgtN05SBfwfGTXJscom9lOwI+veA08rN6402YOAwAjx8eVB9GHe/gHWIifYwX
p+mbhw4c7jpwrRhih7VJp2h+ktNYPcbT34ql/HZM6S4Y+ehHP43FbcrB1QbVhzQbUAVYxpDmmcho
AFSjka3661AR8DZ69A828CM1Yt/uCu/qR/mvMmmLYx1q48ay/xmSkrVmXCcfJlJlAD7MDIOeuedE
RCSUwblbWKhkWBi4NA9jdGfunT8bxt8CxOKeneG4dpdWRzX5ZWIyci3MAiVOknG1CfC9fu7chFvX
t8gKyoeie/3nL/bIdYEke21grj/7bhWcDQfBqlEpd5u5Li8yzdlLZisuEisZL05PVPM46AY6zhwc
vg0XtqKCsjs6SlZF9X4Bic7CDy/Y/HF4JEZ9UVq8D4pJnmmZjzULqy4dFpx2u0TNWJJJ1EJcoFPk
V0D1K4xD0PW8v4LzPvR6BLZ+sLezeVgHpo7p0RneTWJ69BI6ziR+kqk13XgGVOih3hXKBoge19MW
ze++5s0Cw07+AurQ4OrP7dcMbHI3DUg42sTyd67MPwF6dbcgIGe27Y2npIPlao4apMIUkL00BsFh
1C0j4OGpqBx1ZW9g7FuFK75d1o5Nx21fRWj23IZ06qVirSiLkcQA/Rq4OTDsIuAC/8Wq6oHHjl19
hiHD8In7MBB6NFlBBZKsA+o6RNuuQTY3jvjN+J3QJMJuDgcGcslkvY01bVmrfjHAzA/a1SmR2KBz
rUYG+NuR8zt271waZZ0bcybWtkDQ6QRkW4Wpxy6iamrMogkD196zoOz0I5NuZqwHL1D6xRWueEo4
shIy6kcz0M+q8/gKMwvRlVmAYZbyLLO28WxfGC5gNBKguHWN3T6WA7ocLDTaSu2XAOJSj4QXNg72
GocxrwqbP76Tu0eDuvihgl/OIG6TG5n/A+pmEJCDHQxOz8E0kAO2HJ5lYA4Hk/fNWAJ5GvLKDNQd
hM9n8mDDBQHoClyWHgWSu4dGerFPZowIWWKd6qQVj+DdCGWbGPV2vehPzRKP1vTgL0KSnGYarov0
7ffY/zEloHZ4s14zFZJglEFG8pwBdYE/0XeaqbtLXft1dOqfrt0SMxbu7TLq6J9pgJo4ov7wy/uc
Ykie5L7yhubTDoytKrPn0iaxzhj8/nEGkgU9hKRScpi+N3N5wUe9sVR46C1yDlw7I6CzBSdju+Ic
6BcwgAIrcxFxQBb6VqcTAi1ffUJC5JckX8yunYNBpwR8/qeBHHefLHEkum65bQ7Bhg0mgOrCT899
TcgKuKD4rUx74g9wj1QWKadVO6ttJjOmIcnCr5/dZNNpp9lXJSNYQBeDHtXjS4JY6QwvaFWKN0qn
Fm4JvCEvl+Z28OcDwSKsSgwfcmlVviKVns6RO6mzZlM0dZ5zGlTeXiWClX0Uzj8DJ6nOpu2U5+8/
1aBoziq33pIWRlLs1GRNuDx8/2mCHTRPBqEdouiugcFg28do23voBACw6rVtIxsLswTl9FDfFfYh
Nsm8zdWYIksUEUkoAfAqM5+tF2gcwIcCbOwyCd3VVKXTVbK+/7aXVaxXn2fxCyHWrXVjYtvpV9LI
+gSjO9ydImvOgWoxvysSs30jODv5YirIGAZ29XyFP62eHPEDWaL33JN45epoRGA2mOvyXDfdQPy5
DZOw/1tn5UdK5b9n/cBUF/U6N+U52FHbnliZUX+V2SlLpg/XJHfdSsOJcFeiAZF5f33rI6ZEM55W
WXuF7EF8dgLRI1JQQtoQzHqYji9pJOyLkXJSMob6Gngi0GZo9iP/r9WDG/I8PsbS9Be9Sn8eXfeN
DJk78ryIgMn6l8hIiLJiY6Ntzzp5s3eFQ0g6To97l+wTgks1jSH0P8m66BzFJYyaBDRfg42XiArY
J/2AXSMigcojNBnf+4kyyQdS170xPeXu0IOM+UciK+2HDNjPLluEy5UREnqWFYSeDEDTG3x0W/Td
4Q7Y0JJKDZNEk21tB83LUIQERIecEpUJ2w5VAAmTlSZ+dSiTVTcxMIdLxFhR9ZC9AIltu3IgOTWv
vacs8wv0qd5RwLm141enI17I47RfRz6KlCwomI1WgHabsj2Y3ikxDP/KKIuyn/TIrDPt17AI/pQt
uijum/uSzQsItRbVOykthWCmO3uA4ivSixBWkaaCBKFKGTy348FRpnkwyp8YXer9WGe3lIEsoBir
O3Sdv+18tc8HEfxSh66WWzWr4V7b8hamSm6kZxQbNTD/BCxBal0+Ops0jywqbdu6tWN/FS625bL+
KBmpAfEDmtVYZFTaTdDvVEyXFyCa0FHVbg9R0eN78YNpNyUR6KWgLK5TNcB0tphLxvnR0cFra7Ei
aQPiKyZX4BbvS7XtG4C/7C2wCIL2h8liXWlQnmRsyVPjyc/EMaEiduVj75HVnankCpbvUQ/pEltd
EFpbl7CxoFT3ZmWyD2P/RP+3aB7Vg+EG5lHO3f3bT9C71gsCz/rYA/l8cF0YQ7IeD3Plv/UuMXB9
E8Chr43fnuJOUaZ5uyURIsJuo7DpsXVa+9BQLwQwfSWy7c9AYBYBqfeP8fn/E1H+RyKK4+N2+z//
TRn5f4gob5lMsir7+k8eyvc3/TcM2PuX7fqeg7sdY+N/wIBD519+ELiBG+HbBzbh4Ib8NxTFif7l
ep6L8c6E+4MPDk/ev6Eojv8vfpoDigfTvG3bvv+/gaIw6/tPzyXPin/fATj8jQ+A3/F/2fvCkfq3
1ol16Of2yY+sFuUe97Xg4qFjWvUJWaxI99CU4KWZg3Ov2PeN1t4vPdLjvq0KWqjhpCCSHu3ggfNg
Y9mTOlgITE4wEfMDQ8wtZvaR6CDjtZMZQzXjdbZQA3gDwd6wUQsHmupgatCYIyrfCccdbIwhPLVm
9+zbr3PYjauOsg7KG6YpwvGC9CH/O8/yHcv3R4wvhywNmPCa5YfqHrM3qH7WSiow4wS1BXbzQ3TJ
z2nxjZQpUMPGv2e2fwk7HA6hT6ygcdR/s05uOHbiHWNiUhMDRp8HSM/rDPgjquCkBobIyDJmoATl
3z51tescwmCgXcJTunJTVto4w4+zi8/JD3B4J9goNozbNkZV/SV3z1tDyLq1MmJtElmKlPD2S0xF
vBpzcZfmWxH9drzoxcnGq8ii18kiq6K0J1w5C83N88x7Fo9ylzg2dLzlAQtBuURymt6EQa9cjFYD
Pke3N6Dtp0Qf2GalzbWNVWplmLG7mSLwcUEK9rByP4Shkt0sKDdmxrZ5xvO3HcffSi77VyT0HzWh
1sTYnKF8AHMNmgsBjeei5dcuyRI4AfBb4T7NHu2hk3jwKgY0nkH7nDJjZm5zcHSS3TD4/W7UOOzT
Scyb7zE/Zb31pmfr2GhrY7cmtzxVWgetYtCh1HkbNujWIRRPziKLLCNFi5266O9kfOT2if1DDv2O
ba6GSHIagNvhN0O13VSvVNFw75KJjIDU4qm4yRmzp22t20it5BRaRzkZfB/ugZqY6FSTgptYP9ij
g6aVuSLh0X7zMsyDvtmCm8BkeZz8Qxbw9oeFSfkZAmsUBRlU0YuCnYc76TdaLUJ3YzSbdq62ZqyB
MOJ+K5r6hNxGIxCj868u0lLyZFtQTLMUSoSN9HQmrnsJpQBimt9RujjAB4lXNVBNcDOB3aLc+jhp
wH4SRPMIyZWavXxGEg9XztI/p8lWW7EkUEbkUSb+mO+D5aMGTkgRwC36hYJXnb4fZIksDL9dtyLJ
imzQRGMEbZHqjgtNsF8e3MFYlUp4h2gRz0/FZyajT+q0S8ytGS7Syi37X7Bu9vB+UPJCkGArFFKJ
ywmdkiTwyvaKv+XCC/y+ZDOAfhwvGS90/bsIyndZmvEuLrbJwEiLlAKxEjV3RAWZj5oTnOHyEBvF
ESeG2nudbk9dGrQnrHGzk66nMq4JE/a9tUgNA0RBOB2iJtgQ6mABAW5RqclXwC0HwfwSpylCETH6
1NqVMFGXk0GtKhxmUJ+7c212TxKL0J5e/iH0hb/rc++hZXGy96NiYzTiMWgZp3XYVRCeIK9KEnVS
Tq1ONiPMoi/mY19HOwBSDN784ZYudXkDUmiFMDYlQLU0t4WSW9kZQG0GQ679zm1pjUi6REnm7DBa
3dpFRZ75zEaQSh/+eZ6Z95wlqdqN9TAzY1563nrE6T4Z21SlX2HakXjOF+HeaU5yCSmlWF7Pv80c
lLS9PMS0FaG656rvYYxi/bUQbSzZr04QPjRJwEuLQT2vRXmcyAMh50AfrOVCaQ2rgGDesZcc8GAp
mewDgzEcE01Vko06aOuR/hkSD0cB65Dupw7sbMdAUW+6wfa4ltonz+KkMUiNWrdZHpwgf9b0MWgy
izAkkX5ONx7e2H1/RO9DlLkdOg8hO7QC8eXZEgiFJneHYzw4zU3yItOp2hcYN2gJVMCJEG6E0tap
dd29nyKisb38t63JYPB9FjtEw9XnHofVpvVJndL58ftGNEn32iWi2eikUhf8nc9VHhPAzao5B3f8
MFlmfWc6BVldyjctqVvLtvv8/luSdmIXOBnlXf+uKtu62osmffZIVW4LI9nXYKMPw0AzWsUJr3rs
w4oglHcDjRsSTGv/6cf0VMpaPuXhBRszKPSwn7/stH5IJWnBZbl4iBS88riNnHdeWpAMuj9rs5kQ
tfRr0u0YtaUZa9uZ+aSMGorewslguTO2RoKnYG0lUbQJtU2LJEbA7nnPVTdh3q1cQ+2QJ8aHzkEn
Pdd+cOLC73YEegjkMnXymKQ/3Xj2znXrFjstG2ubTsOjnOeQI7/NuOyYlyD8LK71lPxsYhGSoJ6T
62iFR4Jsg5MdGf7Jx8so3SjcB1IxhZnyd9Z05sUjdWpn+JVzAdE6Er7U5awJ3Gxj1AY+04LEsi7p
u63diTdfI7QVToc+0IuHE/f0dlOmRXiK2vTd98qK5EujXzUZJPIcZc9h0qGNAbgPieiI+mdPbxDy
dbe4QnxJPtwRvoq/z3t7xC48W4hs8YWWxe/K4S7SR7ynLYItlbnDkYTCl0xZ5kFRkXFODLBDQss7
FAj3VxYzr6vJz9p8/w9ewor5+7DnUFJQtPLHNLMfQSiPzxWK1H3dJffBIFolE71+8LHNX5fMniwz
xR2A3JKfBQI6cZAROG9xn8c/Os8GTjLmzVUyhhpF/oz39mQF7ngKJ5Ci1kT6dhhk/ZeEu24q45Ti
89s6HTHyNEU5uOZi2E+6jXemJHhtdJlbjY0/3ZXTgVkwHoViv+ZCilr1YyvPHemghJrDMkkw4hMc
X2veVRbglHFWdFBh/0KOXLkdy3zgsiq+jCG6O0To3FC3rQdvbC9JGOhL1VwGiIC0u0ylhmC6Bmhf
NikqqF2duLc56NQuy2/D5CRgasZkK0e+CAzdkjurPoc5TB4Z1exJmom2Xh+uK5wKVTw6z7xFpzkF
aqST/s5Wf975lvExwiTZWFhYX8sESJ4QmJsxRcakKrHn6ci3lM8pdo91CkvgAfkBquvSqs925z5D
EU1WWSmNW2rq9Gr4HK3hD5SbySNFhEneXzwdBjfdCyE0jHXEoI0RDK+jm5XrQYr6ZHXZ8DqEADy6
CZbyjFODaSeyzLBuX0vrYx6Y9iaKt6d2V6xxg6tV0yozGeXtsAMQwAU5xgfhzc99llkwd7J835u1
/Z7ZeyBe7El7JEIW69EL4uyzESHRiYe+vGDeYz0wGidmsc16ZJm3G+ac+z6Z3khM2f02buZc8LJ4
h3iKLuZkso/weue15fpaR5GntykAbEkzckN/WpGG2eDMS2okcw4p6aomow51Rfg0jfIWCf00zpF8
mVN72jJUGq55YCBi3Ak2xudGaEHspQhepWP/4OhbOU3Ws2jqd06iodimXHFUYayGpwQQQZoVl6At
f4nFAOMgV2GwOngfoJvz5IedV+g/KBGxL5jwr6XbbyzukDeyPu+RBrXKgR9gUejEht6ccMis6RFO
x3LPdpqB7IyuNpnYB0OPlwfAw/lmzh3yDzptPdcNPy5HNfc01f1736UA4ZOgeTWRLqzK0U1/e2PD
R68JX5n4+yvUyyhw5GslWIKVE7Ji7pxocRf4QGUZyRnRso1/zLc38Vj/DEo5nhJNoBYGBG9Xde1r
RXpVY6U/hZI3ry43meagd2tES7EmU9XKBqjeISmzbdHMq6mn0WEB9ZaWuXmM8TpvPA8MXj5DwOC0
45iSSCNASuNk+tOV5I9oFVA8YVV3+pyCGK3Z9+tKDiUxx0h/EXK8a8YVFzdBQ0rpMe7GZXzplRqj
Z49FWqT+WUagb5KyKmjwgvAjJdsgK3zvSWvyEZ3/Yu9MlhtHtmz7K89qjmtwB+AABjUhwZ4U1YdC
E5gUDfq+x9fXAiPLIjNv1Ut78zeRUQ0pNgD8+Dl7r+3UoA0bZxW7WbpLsBTcFW78waP4Jxxlztq2
GU/3biCvRkg6YeQCMWfft5n9Uby17A2rOXgMRow/M4D+fZGF0Cl1nbRYwfseBya+MLIy0jwfmMZA
cXXnMPP0EjIUgiKBSqD9iWApfKLdiqbEHr7kdT/Qaqc4hNjnmZz+hxlvoSNCcOkVo+XGwugC9fge
t8QDdmuLM0f7mZdGfFAaqcTFIYiZPtzUDLhQZxQzLT3MVpNrokjNvTMhBCOJ5CJhnsQsnw0X+6sd
+8w8nHAin48jP4yyymt4R1EfaxeqLwAIITsjmE5Q4JsDiwQ29g4rT25ZnyEDZbgVyl7pYKlAG8Bi
ifoFIdJlxWUETxJ17TOingSxXeMgBSgx2qrgXFY0slrAgzwyk/86cPfNzCPblUHiFNrqSoIZdM08
vnK5od4oRfNYx2OJnwPxXxYzV+Eq2aI4ieEuG3bpoasEGU+F4SkfrXrmdHf+19uAixxORIw0MWgs
IoTIM3B67WQ/RI3W7seReIWgx7KOLh9MX5+kmCuQ8dFUZGWSi20yPICEfpuMcJfVdvqS+/pVM+GH
ZWF2Dueq4/OhY4yPN3T51Ejb47VZY+8VA506i2YcBGgdhVdVnDSsUBttYMkfsuTszmZ46pKZN5kp
hxYnHQJ8DsxYbKJcJ3WibH/MwGxOvUx49rn6qJeR2YBow7PzFk3ePDKQd1BgC0ZeQUwSRw0t5SEB
U8ocZ1qnBGhT9THqEYWZEtxMxBaJZ+EeyBNC6djYTz6EJqfsxz3QqgiCV3ZPeKyzIalNboVyGLzM
zrd2cgm8Rj3IJFiefCay8AOS4Wz7w9XMiYO0Z/eBlPnugtTwWcseGcCET8CEoktlintdC+YjKsRH
rS7AHbpBg3dCI+Yt689ZTKEXmva5gHp5DS20gihYUSFGu6k1zZNmf9ch558k4HoiESo+S5rNxI4O
HQA4bO/TiQgERhlpcICTGh0cObDtlsGpCRjSTY3hP5sO7U4b6/w4l+9IojmCxH1e2+FXgqzp4lTb
MZR3zZLXJJhf0wDViUHUaxApzEk8Z1lxbR/SPPbecd9OerFOA+BHeBHRisT6nl42OHmF9lgh1y5r
2ui5KU99AYghjgzGB3Qy8aU9T+7UE1qE7lulkER1ktc2EmTvJk9Ac4Od3zewSOLWit9ZqiWqBWxj
qhs8PQy6Q9iYXswu8CBM9RKEebdLgOWuFJMbr9Y1eVQvqbYex4LKpUrT7UiiwSpBVkQ+cPiq6pSy
JuV8krzfW5aAVfk5JMH4MM4WobFomcTI/IGohV1MJLwxVHjuIvNHpbs/rHSUu0xk3yyV1Idwbrck
e2M/Jcp0VSFQWFVM414NE0G0675IN/9IkC7tZ3emeBVlsHU6WiqqurQ5qC8T3PepI7sK+UVXfoSi
eeKdeDObjIjo6EQpGD7k875oWH5oJaRvYXtXyXz64gezdeCcM7ypMrPHzHAObhFMB82Oid/rXhnS
pxthuiwHYXFlNt6esA9KvDQi38yt4zwQAcGkVx4Cq2m/8cWbyWNMqhIXYGx4NhZRbWB4hOyeI74n
SaKGADNSLl2jqJFMk1E7BrSdlNbsyN2oztNA29BX9Vdl4zUIEzPYhIZJ4FU8P8KteBp7Ss+phujU
vU1NDIG2xkxUCxTXGi0hGm0kb+TlVte2qYqGbYBJjA59ydWtjciGTIp9yIBqndFc8fxsRgsxE1bP
x5RhRqbh14uPirTBzT05RV/6AcWXPRYshZ1cPFA6kosB2/fgmPdc+q37NFP9SqQslKorH4jUck4K
P8taag4VmTV6TPKiryjLD2yo0vdsCjamTUhUF1XhJUNvSaWONLAZK/CqVUg8SE0nphm75ip0+i8O
L8tDX/Ed4zcZ27VCeE00OU7TLD70cfsAuMa4bzRMUZWjZd5o0PbQ3abbzzEvWkUaYbfW1FDWiHBf
c8hVkJl0G9KtgXcFZe5aBNgwzKZHFOCG92bQDbshrVtWfyITdDeyLq4SGNGnDm2+Iz9SGHZ1FVzS
PB13Ewt6Z3FVJr6dUycr7mTin6OFEBg7pEIgJgWlj0Ye49S268CMDqjEycI+1cDretd6LqrZ9/D5
J7z/VfjYL19Clb9Xdps9wIE4LDnVKgC1P4wtBleXtbERVwRXdnds4qRfoyudVgGAo34KLqRokd2a
gGSBVrdqCiNH2sJJqtxsXdeYJwuNI6woo08NxqPlVl9Eh2u8mz7GSL7XQberfatheA01ZjBgZZFg
Pruth93ZeOFd7mvaJFdLll9HH97fSK87ix5m1kHqnDwi844ElXla0cr4tOwVa+dLbbn3pRM+KzkY
K3A7dJ+xcPw0I7xk4I02zhJqnFLxrPJJXkfFbFRau27oTrSt65XDkchoD3dmFL4EAzzFtHoJodlg
otRe8pSYvLzqQlq3UHRm+Mja0H01JiPwkNjYEUVTEaFjSHH4bkmSSVZjnH0ZEIzRdCZri96IRr1h
Ddmumvpzl4eoc0buRZjfVxndhyGVQpm+cUy+m1AI6T8awbZUzdcWGvdOCv/V9eNvgOrMXaLpiB27
Yc8aj9gSryvyVa2BSzrLCatRLB6ticYpPYqVUuPgIUClY8Tbaoa0V7RHmyEbT8WwTzTfXgm1KYix
yEs6BAxba6LuzAkVUODEL2bREEiG9piGNpvMQgMVyBvpCW3cdI2GEZyeZVHz8el5/LWjPwiVEgPW
3BvrduDFEtH3M4UUiTXfA+9EwT5unPJMkJ1IrEWcT5CBTVwflobqs3PGT1sraRvTPiBNjtpp0vd1
ppFnITaNCJRnt0SOVXST67H6oSL/fcam40F85nNK77rYsRGtmCdqBunWR9ut9sK0TtIko84kFLkL
gHpZU86QXNj3RUKXBiUv84Z22DuDFTIrbN79xHlA99Gv9Jndu0B3QUo4W8Bkb7rHauiTTUGbhc00
+VoxuVoNyuey/BbYFHJzFG3rqs8vwj5hjfjUF1sB3RR3q8fdyRqiz8AcmkMCSYL+3X2sT+IgKscG
4xZ7Zsc1yrENTL/GvaFE4PlhgdyubH74lTVcZ0QQmQi+DdLs36hUblKwixXZJGcNrzY199rUgpCG
N5VdYfDWEuNhrYayq94TXycsUbOTazvRciBqHUwErw3xOhoDi4735HIG8MH1RDfWh3Eu5MqKwRIO
gWOg1JZ3QMuSc868QzO6V6cSR5ACNu7Sd8CYsZdpIGgl1tWZIy5duguWYSC9jCNPb7OJC9Xoo2uu
89Vkk6xj9d1L6I4jEXFARW14UBH27NbQnKNMEdUVPZUZ2DlnxXijel7wSqPQWDlydrPoG+7NHtVp
0vTwD0J2n7lZfWFLVn+NVcm+dew1IAyz4Vla06xHH0VjRstrRdXY7TWYdnBP2otjWGc3Lx+o7sS6
u9dmn3ASbaggBNOFabDzryrXQcgQVocmZOOJMg/b9vSoRhwbiwxyYu/p5Y35oFBGFEX2jDmE3bZL
EmCQos0KB0fbSI0OO2yre6O4Ew0XXolYsuuK6zykj7O+2CCHJFnjM6gzxBLSML1QOeGpicNrUAXq
QKTVuy/1z07ilqlHNknsYz653IjWL3YayruV0XwGg0i3fXiJejLnkS5PWzuwinXT4DJLG/xBFbqZ
ratCxvAcfxB608UmnR9y6gOna0iMGr4g4uDja4JN383xwRimaN3CBTgUeb+Stf/Tj+afU2JiYNEZ
57jx+JB07CSjhEVh6VoRdlSs7IhrgD7nJrQm7dmu3seShcGag7fQIvWrITKrGh/EhKSikfJD1YF1
yiLtPk+aQzsWZJ/reDOg/q6EXxl3riw/OSIy8hR6vywJGp2x34FKvOQuFQWDJTzfYFcAkjBy7Ob2
bKSYuFrXG0ATrOmYzh5citfYbR9VVSjiExnKIUkH32RQoav0I08TAmc6/RWHNS0Ash29Lprktq8n
dbZLGAit/ULavVih82s3Si+afR3Jk6HHO9a6fGdoLrLQbHhL9Xe8af3WoB+wn6q821aTJvbzDNSE
Boy/Rx+OAj0th61M7C9GlT3b9Jw3AOLGL8MQr8eZEaePnDeT70OBh7acwxfRA0eNhZbgQrIbGJIy
eBe1s1Fjll3tDOcnohw+CMQWdbjPo7eesvISuzHWeHqws0pP9OCztU8bYc70Qymo8NxyWuGE6DaV
wZRwIGk9FvJR4xrJ/lA8A8hgPSrzI4je4xRWgpnuWG/LkV6CyX8qu0mty7H4kVtmty3U96HM6J2X
BDXjey5okVL6V9m1q3jHCBLDosf8DslMxixp3xXE71ljh+wRrE3mlxrTm+6xlfo7/kVn6/c2M1x7
+J6psD5qmT49qNZ+6CHbONVYIaLEBWipbhmGDPVdKjDTTyc9lN3DJAtaVfXRJ6R7WydQpcN5b+bO
gZb67KlB7gJmb9hos+lgNSVMcqRQYui+kFDpIIt7bZoeEfBoP/dz8SLb7knF9gafJgxYRfYcOe1B
ryf3Za8l9zFl4dHS3aeg7PWTY9KXC1EPW1xWC0NpV2ZfqrxkAEvPfcsiq9vRwV6Ue5NkK40eIX/L
CeItBRfvpHHux6y6p9QmRTWEI64FuJsSPcHZz1qVRa+JtXA/6JrUMFbvOYcpgEFhzyw068YsqS5g
LxqKjNbWwvsCsYLLedZ5qICUZ5V3To4NambXzcI6ETeq0uqhR3MPXad6675F8Nj3+azeLddCUq1n
01rv0ieEWbxvkY4WYSw32qKz7WhDOgUtCgHPHNhqMqAVqBChHZ2ZYJMsXnwJE9h1EW3jPCJ7DCv2
2syQlmp8PGSM++5zYo7dBSXyKqs7HcHQkjyVlkc8nWLTGawJsRseG5uxf1x5acl4pArNl2BJ6is7
rhmJcYptSi99Os8aE1Esw0xTbRRspZ3uWsGlLrSWTQcCwsu0zbisPyDM59oehTMkBSRtroRcvRiN
ZqYAjA+o4Tkww/YzLoXw7IXVOg54jVHPrQvRDHeD+9lDptiAJHlWBQdKYAyoZ9lUmon8kRLO5CUz
48lQU6+ANLrY+AHk7lzaCtAxsr6NE+QBL4amnhPVbGJjvCeDsB/sAJsauJxspkPrVq/017Jja7Sv
SJb742hZ14hdKbOWzLi6GYzpwf+e2LJdmbmlHSrNNrxxSD7APRSbynpcHF5pM/gvzuw8jn49MVjX
5RmW8UEq5ICZ6Ol91gWM4Jitw5wE+952xDqX7a4cDD4Nyt3G1UOi8MaPXmDx7MvMK+2P0e7ot6d4
vab96ECOHrDer+0CeHbfGRXJdzNw204Ya8OILK/Q4rseZwDJpjPThiti8wfewS1sqnv8S9WuT9p9
j8uzHmbgCfhX0NA65LJiJCZgncmVhci6dwFluIlkHAb4ezbupqmwd7bT/dCSLxX049wmR7dWxt2c
YILs8PKi+WDmYjzQ+30TaMB9m81lY2ycETiCm+J976373GnDt3Guh43qS7Dgac2gml39zsl1TD3W
uG3B9GDy/a4VAP/0afjOC7JWutHhOKkfCz1/dB/mORheGHhtLeWUF9VadxYjxCmxULqabGgt339M
Mtuh2VlsltHeKowrmj5JtePwwfpdX5nWVp7fho+CSGMHV/5KGGOJucrG6I0SJotjIhTcFHtR8wUT
7YY5B6k2HR/QTE3CpNXdtT0N7DBnPh/OxIn4845EHxoZab9Cix6w8R/VKibJwy/SZiPgbm3oAa1i
MON0x3B5AVmn6JbVtS/CN0Z+ahNF70Xiashs7GvqWw+VQOqpG49dhRWBDt3FCpAxCEkvCCUknJpv
WUYQTTlJdBnIoaH+DmvsWq1nuAqVpuB8y1mOYL51rVG+JSEwpUXbRO1KHHHXDP2m6LHBalO9JSyz
3dVEa3jGgvYP7UHsRidlXxMqAKz2QPrqwpAN+2JL08Tx2O0lZz+c3hqnvRT5QOxc1h3HoE1XaauO
QST25I8jGx1HJChpcRKqbbZYKIeVEOZdl7nMDZg/rZHyIubMm/cuZPOE9XBVg5iofXUYfXRJCQxe
jKismiOxTmX+sfw2GsaLWdvXSnNPbLw2tPZIP3+NeeYKJFFJSHI3IP8no8YKh4exbV51RpvouJ+L
th/OaSmfdegSGSt5TfQeo4omcfNDFwNib9SjC/frmfTrDSEUuMhlHm+rKtwGTtZjKi6gzgTkwKk+
oDPbCs3LY56gPZWXuWMQsJTAEooms7zIY2s+XXsVMhQLPio212sDwSSdDC/tLGfbjv0Tro5uFbim
vjF1qLTohlNgNlaNjSkGV2MiaWqSoF5NGaESZAWaGzFE2oamynyfLD7agaaoH2Gul/LJQvaxoSde
eYWfX/ywCZkXSXGIKLsy4azkTUKNQGpIiqtuJy5LysTWI53P0h9PCZ/J2iIPyQnoYBv58DFMjJ0t
k2ZM44zFoXeKA71vLzGcjWGA8jcXDb8h8n2TJpxn9V5zEtuL3BlP5Vc/Gb90/hLBDmicmgg8l6qP
KR4RVrlTkDuXcHJHGjihv1vO2rVpt0iCRlDwIEavbW596A0fgwXAbF42DVNFM7u2tgXgXJAwvTrU
mySpuzslzmGtZ4fIqT9Gkegr9ut4RcykPkk9uHYxnV3HT3+Y07zkHY3fQ2xNPVs1A3r6Lg3YIxtl
3z0obV8iktoXEpF1LNJ9zBCmJ4xiTTwcIRqpD4TGGDa20lEdwaHJe/tRR3kaUXGBp4xi/rrEI+TA
P56t9oqYMTpIP6L4diavra+5QV+MM/9JGkvrJsz3RtueOsPZNSlDhX4x/rL/MLF0pPEmLnhmttRw
BGfzE0aSaqeql26GM0LI2YqVN6bR21z0ZnpxM+sllrQLp7jdISjwYKvBhsLfsmrsD7eQ4b7/bCcF
aCtHDW0i3xki8ZhmQLGtib4IUK/P0EmFF2HL33RF9RMxEbkTDG/z0cBPRMlesRuxi+yFICuoVRfp
bCpHMKsLGn3fuTMQPLXJGS9TaeWz9ZHE44RNYibznInXJmxHk/ZXfsmALrDTQNxipPlbkhCWlsff
c1iY9RCgwVdMnYgj3o8sVw190A174kNBufg6VZeG/O53K8SNqSc6MsvD4qXgdj+vR6u4VDgbTXry
dJifcrd4IIOkOcuFvlrzAsygSNaktbD5hPXFJtl29kXH4UTZVa+MqSw+ai2qVkUtN7hFxUGL3F1n
/Iyd2Dzp33L2p57ekU5nlQg3VSbDdYQEgYsAWq5EztsgtOpzCCBhFuJnNPrRMvh8FqjZd4Oy3zoT
PlCmxL3QOnFPd05AaKYxbDAWZrQH5YGR3I7+Ov7YAcX82FtvegSdkPGtToI3dmsWqcH6molouKby
YXTvojaXX1gneN2xGleRAenLmjt6Ko7cBDZqqiQqho3ZVgRYT7uk4HMtE3qxgnDyTeByIUN3Nq/S
2Hht+3efkeFp1ut0N43wtmyR7XqMNXbjn1Otpji1l2Ytg6amvI/6WW2cuu1XFfu7VVJHX+xyLbQ2
e6nH7NrSJ4YH6W9zlpkNxlREqKqFThxf+AiqJ5RR95M/VWs3xUqUpY9I7S99lX9tbQeLD4HLiUXW
R5uM+UZVlMRSMY6CO79qyxSstGF4fongKsM15dn1tyZOmU5Pa8rwo9VYFheGkE7qrD30Y0IJWboM
u0PQNYWxtRC9Q1TDYEA+Cser2aSYG8ECFNm4aXyoRmjC0oopD6WQix9ovswZck3c9GAmRMWBrXPd
m6z9BFT1kJFlgCQRWhJvOC4rBId404vPngX/ODtEk2lgMrqY9q4p8y8wCsgHd/0rahSSb/Rw2tM1
aGqSo8Mq36uFG04ow6ZS+CTiPD6IAu2L214BX/qeQTwo/kGL0RoBgSivPkEiVrtEGvaqznquy7zd
BhD+lWSjvp5tDbJYqEIExLG9BB1snbkhCgM9lTc5JQ2WkFNwcs1LHpcHgA4W3G3FlQD2SFNlP/wY
Zx076VH/ChKH6dxMQkUNKmrCLWLXONlTsUfDT32fzWrNtW0TGZCEA9cx9ynCmIkGbtwXXmH1wrNy
4IAqtu7CtkfESB+NJZUNHDxZom8pIUYOywz4ESMgdmMtlcvM3Gwa48cShjtNGP9FNh+i1v7QA2Oj
KmEqNNBCIyagoUmxMpWWvyrtCu3EovnLo+gQmWm30WPxY8aXuwkwla2YjGbHiT5VNanhoJWtdcjq
kFAQBoQIuON0Vev1c+rKdIuxG7uazvFyG6j1CAiBPyZHvSIfuCfHmaFstMCnwoPltr/o9yijCkIR
aM6N4asZPdlCwMUp/UcDX8z2JvHMq5KUi0buLWcExYoffH0TW7ISXM0ZCZnrJEdlyB6WbDQeOcMu
tJ5prrTlc9NDHutxGu9D3KkWvUtbEevt41SHhd4O+rEGvj6HcDgrExi/Tw4EWzvEcUn8NNQ6mrAp
wMdnT+0CCUH9fUsNiPr2kWY3bvGFtqvJmhz33oe+08P7Xhv09BAjzH7iaWBAO7+cdhZFwBSj7Kig
AOnucmpmfKoKr/VaCZeW+BJMEOTSAppbXU0EAdtCj76RBLUfYHqvlGZF6zQEfuJOTbVx3e990+O8
6ZGMC7Uf8LqSMBiv54QDscmyx451OF21i6i0WHS3UCI/Cj3DTYshMl31JnEixPVuAn/6uigxGNPY
z7NORGCWoeZcizowd7ZV7LswyzbNrL0LOhCMV/KHVvgWdpzc3nDaQvpoY8ai8j2fXf3IvIgv1VAc
oooBcVg0nonNZuXKWUAqAbGAm9pTkmixEuisiSOaweGvL1USHjnhCGFzUtLkkuhN5UhehX6n2uQ0
TPS1u4CU7UhsRytnVofmJOBHpByNV/KCXmb7w3AI5VKLWjh1zZ1hQXgqTeuQCPkz0HqXZXZC8uf6
Ym2mpPigWY7pgVXmBjpURpmZUEj6CfwBR8IqtpBtt2J4NaQwsL26a9fu80NM3/3oJ75zxMQBoM7W
Vo6BS5Se1KKlDSfCiiQxJz5J0OtwyWBvA1yesi0/2OJ+cUYxYk+3LyyA8AX1bjoWKVN+p4jNbdVW
j0incSdm9qO7+DHZkWRDu8sC4kNSrFXsi9LFWVchd+LsI/BVPJF08TqHZrEeCu1NNVBKugiSQp9+
3JTDNtXHL60znNB6Z8buAxsHiqfpw0oWc0A7J7vC7K6a6wbHWd/mXXCHWhuW+9xCoqcWDgJAkqUP
c4RBMzzAfO27fG7ITre6xZnQsUQz3hKe5tLKLC2r3tZG+nQ7q4RPN2SQISRNPTxpJkEfPPbmdlje
VM+3LzO5pyr1r8GIDQIvMuFSTAWWZ16UVbaVzvSaCrffUnR8GWwzWLH0BNvJCn3OQBR4fqfvhiYT
xw5bLwObM5dthMnLs60L1CvVcqTc8pvMKQg9PaY3PqphWR2mr7/iMqqAh7CwvNyo87cYisGvrtbM
dqUq/Lfc0EisAw5ucE1SPZQH/AlbEczkaaYhJs2yD364+cA6B7xsNSFwRjWabXtFUy2W2r6tlqM7
No9JwFPWF7l9C4RvLyc2+4rhz2CmNMwCXPizifLSyA4u9RSNORB4fjeDYIQhsr9ZCOtu/E6DnHUf
SkigWNBvJ2BgcEnQJLkD4NsWRTu5EZBMV7NMnsDkbIgGXIKJOmF1MBRHhGFR8NgnDFRdYLbIP7Y2
Yp+VS+iOhw4S7ZVNtOU/xIeJv0ZmWtCdjcWtKwy6cgLfy+I++lMaYuAOHRvzsUahHv+YLVJMYgvc
cq4YJk0hCfJQvyToAMuEsl7itrOZmk3qw6WN9w/xndzpL0lmy5MxDeFY0jRstiLy7/mdadhPytKh
ves68mnyAuptOsEtpOF5kWX1xI6EcIwaSgjqK1pBUHjwgOfAKJ0Z3XIRvBbFU8KpdbajJD8vSmha
zY8lEY13ik5ZDpUzxrFO92n0N0O4AP9kqF1NysnYTmiLR5FBTgssLYwFzdk3bUSULZNOEbU1+bvx
RHYohdOQZLtImMlj20qyHOY7AnCjn0zuP/Ved/ZCgmjqM6RGLDkdJzzzWD2DydVqROpM1hZLQACo
LtIfCMrj6j701iFNmBpYBbW9aVH/wAUtnwOzdlYDfC8OR+0rSXmWUR1AGKXrodLu5MiwMAvHCPGT
Hn2ZXUpLIvc2SEdwqITBAQZCf+jM9uCToHI1o/JN1kN2DkIN0rnBxmby80etrB0M0gpbQd0DIXY4
zss64jJpjQ0BQ8uKOTvGVV/mi/non91YC15poqQBM3N23caWPOu7wbbpwjRMJZDcGrsUJrtnF7Fz
0K1iZqqduvATsgXz2rY7xA9iW2j6W2rN2aNmOY9mlc6Xgma015am3FRR2d9zXQIbjHCYYqP+TPw8
OI2offFIEKImZKqd6Rx+Z6kQZKHwNJOYJuIgMgCfvrGL7GE82zkXwQJC9AWloEYWk3XVh6r4HEOs
z84Dq0T+gdAA920YAlKMrQ8X0SO88/KVyLzkrDGlRNVmctz7yTk0ZxZ6WotFJuWz1PA5pXP8FdvJ
3i5TZ4OqrUUhaM5fMpccwahMfxqllDuAOc0ZP8qEfjqpX127fRcpKO+6pxU2TKl+MVWNOd/P7rvl
u1j1QEduv8g5oC6GbNOtUxb6yneqtOJ4sWc6gkz79bHDkBfYEv/scs/bfaKcSVaHUfnXH+q2Znuq
n6a9r+hKID9LjmZbUuLjZSNNSFKSWsShgGc1DqHljo/NCAnDFMjcxoaWj/NqxugHcgbRoWObkPTt
Gc0sOFic/pfCVYu9PQa2XtJLnRdqTavIPuGczJ+a4YR2KLvHSh7sS2WQt+KQV+fCqkgV4rGwVQcl
qnorgVJBdJGs7E1z1Aq6GLi98pUsavORehNVtX9NKw79rvPR/YbS3AYF0T0Zb+yV0DwSiIbEueh1
HlOJYzy2aBY+oj8viFlzodaD+l51Pq69PoeFBO0PlPXPKuiHFwcljSXaYNMAA9qgzIRhH+vb1Mf4
kjhg3FSKwtdWMb3AibDEhX/qyN48+0H31GhBeRl7xRxTjNsIVtq2LUG3ON1MK6+oU4/3rN765swo
l0aOhqYCK9G88Ue1YtRRHMPcuIuVPhyJ3dqkSdGdYqO+9ZjALfRkZINoBh82DsPJdhGVMpyutwhG
o52t5k9avPUasR8uZuzeTooD3Apoy/zJN3v/K6f1/+RdxkkFFuM//0PY/3Ztti1FKKnDpV7HFvu3
hSKphfRVoxd7FAVrSt96bYo8Puoyi8/WADUwiJMfNccxjpkUyYATFejfx8RzLT06y167ioqNUp5j
ImHW8pNu4j88xVty7++E2WX54CmSlouL13QM+fe1zKkVTT40UHsIX8amCTBqDA4DPLRe8qSnDUd8
lsU/fC7lZpJVkFsl1allaPd9PHhC/0VWgXdQrPvZaXd9PS64lmkdkSq0RpckaHQzr6JnWK4aCnpa
nYX8h1VQ/DXOc3kVDqHR8MfIf3UN1/pb5napIaUHy1cgG8urixlY9xjwVorNh2cJK780JLKQGwXx
cUUPq9pFY24y0USQx9VnQN9evph1BMF0/GCchGquIOJFAwVS/kNOrfnXJOVfz9SUEEkl7EH3395v
bIiaX/g1SvhYIYQCfuo1pa720hm8PKhwyDTDtzGoH6rWqd9a9Y0wlfZsq6betTnGDsfPTsoADDX6
vbYrMvdLXtmnLJ/Gs4OIe1OTdc7AsnIpsCXpGz7wbgVW7niDl1gMQFdlZhu7fqiJfM+ynWRPAU1l
/NHP4P6c8aEsgwXZZe6DyFW4ZZH66y3tnYTI+57OfkQ3aV/rTPJuZ8v/N+T/kyHfVJLj9X835L+0
H+FfzPi/7vCHGR8f/b90NNqOoyuxyFrwug8/mvY//0Nj2PIvXenStYSOQ003uT79YcY35b90IaGy
Kx1JpCtM8duMb/8LfbxOLBzh5MwqpfX/ZManMv7rVRD3vWsYumHqyjClq4y/nZwFwMUQ1tB0wemE
LR4DEj50yymPf7qp7I44vFsG4q+bf/8DVOzgom0UtE3CnLSwSTuFAoikt0C3hIw1U4MLZ8katl1h
noMJHXk+afe4LoZ93RGzXBP4Z/qms9EEV9JCi+5zyHJrMU1ouEGCbYtaU2vNnJngjIGNHZsAF+CE
gEsXFEAYfw01ePUitlFADtGe4U2ySoYRqlBHlqTtUtSa9GfSSiVeRqAP83HSlta3V+Jkbl5cbzc1
klLnp9tNM5vT/uTMxUB4adsw7S7VH3e4oVV+vRV/epjbvf70Lt3+6vZDXTm7qJnFrovDBaO3dBgJ
1VL92+2m3w0pM7MQhSu/uP3o9uX3Vu5/+pk5tPTIbr9JTf+/b5qEstAMXjaBt1/ddoK/v7397Pe/
yW93vH3/bzf/7//99kC/HzeIyKucwGkf2qEuj7gW2H8ut7iU/XHr9y8aOjS/fvv77wKrJEPyb3f5
/evbXW7fhmkarvUINOr/9MeCSQlNkeWf/ukRf/30dncrsPk/t5uRverRSv96sn97Tr//3+2x/vav
bt8SagivHaEiI8z/fj2AmXn3b9/DTcOzVfZ0Qm95gfnv1MDBjDk6uVKTfrhYoFVWsfeoi93tR7/+
8Hc44O1Pfj3G7eavP1ru9/vbP/06ueWFdTChj79u3v7qbw93+/Z///XtX/zpWYKmgavkMsmgvmOC
FS9xZbe0xttfVgGjR4pVhK0ggplH3L4nRvuPP7r9+e3bWQvjI37l5aXffvD7kWbV8iC379Pl4W+3
ft8zz5aYyN/3cSCAUf1IYgrY7xol/ej2v9g7r+W4kTbbPhEm4M25BMo7VpFFe4MgJQreezz9WQBn
fkqURopzf6K7q1GGBRRMIvPLvdeWJqe99rnYuGm5SySoFfP7PTasRa4BsOoE5r81KVJQc8BQ7ASh
XUTqJdE0bSulhJ+6iAVBZFcHA3LIyqgFIPIMIPORqTHbnDLrPhalCVqgsTcjW5wCAj8W51f92tir
oeev52fzw/yH8+c+n/70lfOL89vzBz//bn7NlZGoo8/wV4VHFdOGx/7GBCPCKLekRp8pFH1ipvgI
v7bduH4xp0Z8flCo4UEgmJt2fXoVBmbuZFlZOyrT5mBGKW4zbacji4LEOBTERxXXTIuHhfwZPTih
3ZJq2H4Ju/sSgJfqSr7IYCfaRIGmu7FUmHBIipCGvVQe1ZCJeNugquyXhbKGOAA4wOMhZsS0Asx8
Zf6f+rk5VxVb92phDqwCAt7wMgOMCEpcv10RMJznaVJCjqn5FXLboAKcEpRhmDJSDEwwVRHyWkcP
AGLkU+quQa9r7VkNWpcCdU3zoCktJd1GWiWVV+yDtMn3eNKoVVk1dwhRcVe9NN65senoOVRYPK/V
zpoAHdpUAp6XKrNUN4bcwOSk3Ebf1F8SYQy8bwqcjKcmuMqnkMl58fPFAAiDgqBoNUfxzQ9zHt/n
03mJmFr0iIl6aqcLaX6IfHJRjVTaWgZlJNufSnOCd1OIoBP1Us9BSHRcAugVJEf3kAULYrtIy+Ys
W233cSIq0xn7efrNS/NrRYx+ymipEsaGuGe4Gq/N6SoAJcZvLq0upn/7P8/nJQKOEEoOVjlsTAV8
hdEyR4IqjSOs5FTcUp80kfm5b/IW9gqOSocvPkVsoDLP1xTEUwHtbsxOkBxCMPvdx2JdbKymkrdI
fGAxllhtS7NgClEEqO5xAfqptYumUvn8UDRbsPwFjqyQxAhyEElwA80SmGlpZ7WC3qwflQoz4kog
irZfEvqBw6HEgRBspOECamG4I2Vb8bfVXU84ybpxScOwg9QZH+KN8CPzUTCRtOaQkcupGH0PQjti
+nWde08o73Lm48TN0Dwtvyn5qWhttdrgTkK01FItB2cewBlYah7gWGOTmk4wnjzxLA3LQv3euK8t
uMrECUtHAZ+bQvBc1A+4wUphKfqviXJo8ILEO7PfN+Ym9lZ+uiAYVc+e/GGbjO+yvAw1PBb+DpMS
aYYtqXSCE1Fjw8YCEbZT73V1wzSFouxb79F41/PtoN1rFtieZcnEYXjM9AefKYgYUdHShH0zkCZz
SP1jiYZW3JgllDrkSjgr1sxTj029yJV1xe6UBWKFVZsc3zg4Ij5rrC2CGWV0hB89GVKGTExR80Tu
kjQu+UYXPAK68XTli1hRD4N5m8ZrFKmEsWJSPef1d71dM2ezp+aHecNs11qwCyHH9ouU4Bbi1E1z
Q3BUney86BblbKOSeXjy2p1ubqpJ97tRXjswnGm2FptdHm3l6JBU2xYLh3jCkQXQCQtZrFwD5WFE
g3gekG/h4LTWInkTP2Tq5E/lA6F1vbhBdKAjl1o3N5DYqoUQI7VfUsMMXDtDtMIc6kO4Jzuhu/EQ
GdzXx2CBLMeDleeuMsWOJjzLtlfWub8lSl4r32vyJeO9lx1NkqqCTeau9PFgym/huIONMTLyrsaD
aGGEWxCAZZZrf9yVxjmichLs2pHrgnCOGHZN9IOisFodPc6jPSR99nc4Yi9fM+0Bah7zMcgqbUEb
JnCa9kx7eY6noPzDRrse872GsoR67HfKNeSLFfICM6n0A05IGm1zZhjFaYexn5g5tQkF5+yUjU0B
pVhYkq6O9BGfGl9Wv1DU0Xon6FdZukLxjNxXw0AU4hhfpgT4qMSckOoDlGshHvJbDS2RerVipoA2
qKerbVJvXDKRKtjE+3hcTig+RtJo85Ce5ToTCbZ6GNENLPuX/p6yOKl11jLWLrW87XwBlCu0MOQ2
q37NzyRbz9aIJkJWM+7xQEjv4YsusKm93VVrWVx08i1lYkNfiRQ5icJ5JksyMG6CJ623lXGtt7sJ
Wku48LOl7CouBQ/x6DnHjSIGt2Of2CPCGq7aMtySzE5cNk63FRG3Bm7eZEEZS55cUkQBk8i3Y1ka
HFCWaNNq4RCWb3WyJs4K7fm1MW/qGN7qJqFQOTj69xxW/j3pJ9pSOZGW5Po2Ig78uG658100aKvu
OZoC39chgBwgzsmaYVH2BNzdouHMEUIvRGRxzDkL6xAFKpM8G3CnsWMcrZOyT9YY4aulUK9IC8Rw
C1LIRnHjKU5vUC4i/RvSD+agewZOaFfyffOkKU8FliXyjzbNLanzyjIqN2wagEmyFuzYPJX5mm1y
q7WZHGTF1pmWdrz7/LEiQSFYK9Y+3ovN0hVXmXw3zRGIhEMzsdEdUABOiJy3JjiNhKU3W+E15nAV
NUJSYV0FJ0ScU10ydIL79DE5kmF/o16FZT3e+sFqJJWweFEUEjEWTcbsdEofDlHBAvmFEh+l/oB7
uWTiFshCfk/MAdpPA5pmfGl9G19gcgmosuPBFG2m1Yd4U5+tR9yh1rfswdhTU+k36rK8A4eZA+K/
jHv89VQ8+0cLBduwFlPCAZYts9hcy8IifBKVnU7cN8zwFqt8zL2OQCHHQl9NTZReMFffIReumuA0
41Udd8Nw6RiUVq+WeKBmQxC6TwC8xkEmSRMn0sornQGZVHZ3JT92YNrW1GyMlUG4a2J0b+u0ufPC
H93w3KoMHyj+Bv5jUmEZqY+yd9P6zOTxBDBd64goGc1birNxQSbHAelOS8sS7EiEDIrXLj9Iwr6K
1uwhIiqZkimQpeEORCqDERdtNkRRlhFIfTdf2cob/ylAg1XZ0Z4BDTI64BNk2uFFdIp1d8skrCRj
IFli3owbO2WcjZx1WfR2/SYZdoaKGATn4spcqe7oO9khiWdlOFzq37TQyR/R9urnaFluVWhLq3EV
LiDAnXV0NC/upp4Av46x5Ewz0OA74vec5uDBu4aBI96RgAQSF9edw8XgP/ZkdrsbTF/evXo2v+cb
7+gd38vHhmjLE45YfDSlCx/NEThjeUIh0UFleVstesfdIFW3kbU7ku2vtNtv9nu+bL5VK32x9UVb
PiundCOfyY1ApR/dq1iSmIF7DB8n2hXq2UftFgA6MqAEuwB2l6uOC4j4q/jIR7tsVSEfQDm/VrKF
e3aNZSsTo7wyw3VdoZ5GvkMohO31jk/pD6Xfom5XuPzIRgJmsvFrJ3up1vlNgP4UPdraq24ZLiH3
c9H6lKthGezURevEHAlKu+oKH9fIxBI2wMUb1Hxn3ITysgEf8LilXt+9uJ6jHMiH2hhE9JyEb+LD
xGUL7OrV4zJIdtlF2yQX8d7bRWTzckuwITm56NyZfrqHj85WrYOL+Uy2Je9Jj8h6iJKCRcxWowyF
1QrMdAvBEKsBFlEP1A37NlwEl4q5CTxJ7PZHkSuMMhGjp3vpiimhvcOackoX6ao9aweQZu052uuO
suBkXzWkIbHTHO2gHKpTey637vpFyOzxMB6KE5N2AKk2yFUPlr88cnknIxcbT/vWLq+TurW1VyMd
hCG94xOZjZniNB60lf9cbzVoj6/DEvHF7qV67Q/JqScCzDbX9D4OYCIOPmDuVcV+hNWyjBdQEu3G
Do+uk9h8ZAEkcmWtSHE911tQJfk1OuVX4Sm4ZRrrNbxCD7gC5PhRPHRLYiJs5NKRXT97j8gitQX8
RUTNzO+EzMrh2rLxa6y4azzSknHqsIcJnoyZOcdjbfcI8EB/n8fbkmhYJ99GJ2GjLaBnXpmfXLhO
urbOCGZXxrPA3+I4PkJPGp/xkjvM/Dm0UIj1gRw/C8oGwiA3l+eEX7X21nRKtghA7OohvNaH7kd0
MtftoXgFF5lR+XoSfzwlp+B2WLo//Of0e7KBNregjUHdvsfkIjhkEtJ+3jVH5qNWzYt4H1z0zNFp
W+yKiyqwr+J7uuCDIjKVexJpevtqvTUvtcyRjfbFJdmYr+p9+TycaAhpINVX7I7fVKc7oajp76J9
tJfvCZk6Fxf1PlqKDjt1LR95dEBesoI3uAG0PqvKSRfUCrWDsdEdJqSeppNuIzz2xJ6QaDjFt9vF
C97P5kgkBS/2dnKRNukNt8Rd8c65mt3Hqb0d9+Gquh/3Hm1M/UikSXbk7hS9z+d9/Rje+CQccnfh
Klr0e7yNargAx4wQn5S7IHNyZjjBmTImfSdIrX7kPS6moFnoEk4q2mLUwDZ/RsqELtgZ94y38S28
E1ykMY6LZL9doSRWkXmJNk5R8V54E+GR0oxqq34LsYKr5Yzqf9Nvew7IcOq/l884rypbWXG+p9eO
Lvk3WN6Dkz0IN+OKZK0NQKQmlDYVBv6HTnmK1oRAbYNtv+RejPIL381OOCpHAoKWxm3yjooZIoNv
fSc1vEAqKnPL7M/RI55e3Vr5l+GWAOCb8dAMl+hY7ulSaERl46h+Joxi2W7c83tw6djVvZNEtjQu
OrrKu/AGu/tjPzeAcyuBIYJGpVDt6j57R4NDoyLa2hv4aP6FrA5CIeA2+IaXhIbgod4yzbKVGKq9
1jfFznpL4qUgON2tBQvplaXy2X/SDu0N+ii2ejyAHqtuQTY0TJYVdntnPIr35Q365wgPyWXqH7xI
b8ULmwi0D1NP8d7iuXrkhti+jRxG/Brp1BjTsNFF6I7MlS8QouIZtYfdsHxrN/TwGGvewhZceLZH
W0GyxrK8oS3lNvkyJkxmr6v7+IYmL77pjuzXaCM6EJb3jWdLN/IO3KRNF8iRXsQtjnH9QFLBlgsf
my0q2GWxSDc9zY2+tm7EtXjKNnW90K7eI/KwxUC9yvZpxh68zZu/yJfauve5p/UX/YBahxteeMN2
98VSopEUnX7FaOyx4I7zZnwfn1HEa99JmL8xuXeHK+uUPuZ7fVvvQVFat3IITWbZQEqEfH2mO0gd
hpP2vt8oNM/lFs/uQthLd+a6WNND5ZvXZ2b3bulTdO/m9Ou9XbvP1uOmeW9pJzbJpnIKB6vKKrwL
LtFF26er7nZVMo/9KHMKQBcAZnjfcmVeuGbdB2qLHED1XQkWabDExfo6vObn8hrdJqf6QLDmyfgG
qeZq3Ek3+JvGrbvT18nJvIjLcBE+v4UL4bbft1zOymb6B7G239nwFPUHUBRnQVuGBHDEmwICMcyi
JzHeEMER0YUiyMN+Mv0jdxrxASG2Wa/oF+/0XbQMyMqxSQg/uJdwJZ3oZnLWyveWZIN5wR3Zbfur
t1O31ohIHZ3ZcjTeRfzGpneJ9IGjOEJjuNZXMIrejtS+gZCpa3ZrPbIRb96aDv4k/m3mamtLx0qX
oSrbMeOjuewmTIXIDH3Ix8PHa3ArFFPWqRVQfzKnCYV5SZpKVPPSRzXKlDC0duGFUQi1WHUqJ88P
cyXq8+m85A0d/pVOwY8xlaLm7THFeNeQlrnoDOku6sZ+63udXbhdvlWwcEt1ZWwxnKJQCvaV8NJS
zJHGdsWUyrJo5WADrsdDesQ+YvMDAXqzgaQNnf2NTE1+XU6yxfmBoYsuCvrWKxDEllMpb16qKhIS
RgXjy0R9rsKpqi/FUx2+rNApz4tRLRJK4XeT3KHKtqmv23JgUsE07z2zBBSHom3VpektEa0IV1OF
Ae8YMp80KMW5VKkNBjoVB2l6qZ+4vz5MnEU9RG8SIo9klMmL9elR573HBBWITzrlODGj+DjkOt2g
aYupajEjIIbEMWoRbP3aReUAeuAkKwoNbiHcUKPdEKMQ03CyTYoHiUfLyHI3DNj6A6bySb9bI8eh
tj0tNvBNnCxQc1rTabZurvHOdd15yZgn67qi2Ceul6zDCdo8PwwTi1qehNufr+WEwm5K3yNucWgp
qUy44BoDxK6dHuan8wP+LyKPOkZgcx10fsgFDEjLeRGf46VuCASc67IftVp5lGPGawGPnY+5B+0Q
WmZDAfI7VYaH/yxpDYqR+bX54cvT+XPzn0VECEYUkIYX8k4pdFfvkVi9i72JmdGgAYhQ2wtooTAI
YHqrZXkH4R7NGb+rp0i5G1Ca7Aoch+swG0+Ju+0aD3lxo9ASqVTF82kWp6/gWM1LkWntxxTDQjj2
50wk+XTpFlQZk6Ix2r2kNLi+S2JTBb3YjWj5dgVVdY6G/mDIRMN+PJvfQB+BL8ujZv/Ti/PffTyf
F9t+aaVGvldGaqwaDb6Mn3pXe2SVQ5kj4IRe37Q8vzw/pMxV7lDGZxxUPjo//Xy3qFwqri2+iv98
Yn7z41uUpiwB/f7nLb1LL2ZDokEGd9EhUAsi6CBqx8BiFtQGaohhgsqm22OlrCWuQTeb5OlqC2dd
6p+zWCuBW6vbz/fmJajnUxs0st3zHyh6UYnInvmC+aGQMSg5uD8ygBctdMPpW+c/onpdj440TyNO
H++NmE9+fNXnqx/P5z+Y/3T+UnSP3Ibnxc/v+/jk/OLnn3/+zcfXf/14r3npqizbuy9/Mq+wM0rs
AiU17c+v+fzc1y376fkft+xz1YUWxWvZCpl5nvbb/JU/bf1Pv+5jcf5L93Mf/7Smj8X5Ax8/0AKx
5BDvo34cjnlL/td9Mq/ZqIL/OXg/rfnzd375MfO6ftuCz1WML2Ot3jNN90ysazql3CU7gj3+++HL
a1+ezp/78hpzANS1vnyNNE9afX58Xvr8zPwVWaEzAvv8zOfbf3rt62rmr/jytR+fMZTxtma+bdVM
v8+c52K9cMjWRRXu6ulG3kz32/ndL0+NeYaT9jn9+KA5z6LOH/9YnD+fUWtCh0wo6bSCL18xP50f
Pr/m4yOfW/O//t2XDftfv2b+3Oea5u/7fK2fZsH+v/YorYN6+If2SJJEBXX7/649WsVZGXz/JQvk
v//mv+VHpvhfoiIhI1IQ0hEI8h/xkWn8F74lXbMsSUajpBi89T9JIBIKI+R6pi4jT9JU/TMJRFb/
Cw0TrjfUTAa6KOv/TXw05Xz8om7UFU1VVEnT8MUrKJ54/2elPgH3IxrgZkOLhz49KYMbIczCfZUX
N9izJaTfvo9jU4gOgStS4JMpMGUFd+T8rIKMIeuxOQk1NR4zL8nYJiSaSQEZ07vn2ySIQNqR2mOl
FfSvxLRYWz5Qj5/29x9EpF+kjZooq1PEioJmEKWmLH/RkBZMxVvAXeq1yKFyqiZYRUIi24Lb0J0k
Sx0Wn2w3lvHdAOT6j3VL4q/772PllqmJYPZgkn1Vh5YYqJm+1cAHYJE3W9qYWCGFbvCX+M47lMHe
TQ4/1Y4KLDVK0PzLafGn9XPY0N4bnGPqV+nYKPVRPqgqBiKzOitqFy2kTuockKiUyD0G4NG2CIBk
Bkm1NDVGp3/f99KX82f+/Qq/XuX0ljF9fNn5fVs3Uayx8zWt9plBbW+9khGuMmiSLaoUHRWl9haG
GXwrWyytAOUptaiEKYKoIL9DyQGI/n2T/rxFCpEtXFzSb0rXuvddFytivRYyOkpS2E8BrGpx+Pta
pC+uEn64JnO5GCDrdVkxjS+avQpcGQ49F/j6KGWYSLNwWfZ6+ADd3In02tuJXuqexorqntySE9AJ
3dkoy96JjQI8isJUbtzrOlOLqvkPse+0z3+6pudNk2gfZEWSOSUnvePP17TG2E7xpbpZV8V3wwXF
rAv+N5VQGdRPV4zvIDpdBtp/3yG/73ZNJmZ8CjxCK0mr9etKXVgRnalkzToUNY1EBAuPNcnJH7eh
b/3/8d6zP1zrf9rrRGlYlmmIlqop0/s/NVdQNDF/MspYVx7sodHkZ5SZXgFEZPL77z/oT3vx51V9
OcC6KgJF06DrmwNDxgb1udeE3/OQ4AbFULHOA/EJ/OH497UqXxTx88EzDZPwKFNH/fy1QR78SDe7
jgtaNkTYvEC/NtaU8xsYyQqrlMo8F5EjQ3PM8+5aG2pIlnK7oWmwJmh9tGiRni+7UFgLnS5vYDK6
bDeEMZ1212zaDhtxdCi0XrRbEvSWrhD8KD2mXwVXProA7Zy09H5UEvmHQ3QuzWxwwK6GNuyi4EDJ
zKsvUiNQtNWCzT9++bRDv5y2CqNEUWKcbMi/nbZm5elyVnPhxnIdraQ+uCggcW3f41cJfnupxRKC
USswaWddUT3ENq6rM/gPY9H3xHnq6V1c4fEXBWo/jQHD10Q2ii+3WngBuZ0tJ4vctqhOy7FwYi07
mca4mTJbikJEICErB0xk4bGv4FMRUe6ZnbhxnwaduVo5bA4EJj/+/SdL0u/3Lo08H0mZGiuN/75c
qiF4oGiEeb5mzJcsm2bcd0X43mOBsavufgyBNYwNcLlO0/pNOrA7BO3HYFUnEa81cUDCgRyiNOL/
ovgsB3q2IMXj2XeZMg2UjGkGTVrpDXg+pdYJkIqNq9UwNSe+hQKG2gTGn90Z3CeJ34WbT2tWt7C4
1IlfCk5xTxoo0d3wcvE3Up5tzYuV5fd1cwDOAg+K4qmpGEe5FiWw52SD7MMRxIHiE9+ERGzXNe3F
y3HCtPuoB2aQJQ1MGPVOFLV7U4vvylAjc0gXcFumzbJuscBmKCqjlEwHVTCYbM4VhGxwrxo1eMB4
bkqIUup+RXrEvRIGZ6oAN0iusCxApDGH7tuQk5Ig5OmwxAzGTGJjxwZiAPNsLAY9IWE4b66qqBGP
I9QQ1IN9VKnJqs/vi4Cp9UGNFZCQ8U4Vi9oORzJtB4258LgVbiWoAOhOvvml9i0zyrOmguWqCOIq
tBdZ0plbVp+MBIqDYPXbRNLBBU11wtrkS0oolLpntrggSaLPkpy5WwmOelrWN7E//OOs+r3hMskE
U2SaYtUia+5Ll64nXrLROq6jRq3RKvRrs40EBC9AffqSqjjaH6zL6T/a/z+uVeOuq4maMd0Ifm2Z
LeKkTZIFuO1SoFW6S5PFP5pSP/WjcF+q0WOEVeIfV8/vfR9TM7gToM7H2IJn5NdVVp7VpkLc0PdS
mRCFEz4hEu5KgVCZ8lUz2pH8OeQvQoxheTz/feW/X7gU8uSpe25hdp2z/36+EXmNhrunRVkvGNlT
XsqrcJCFLfBXYZXX8g7RjSF8JxI4+cdulr54Bbg/sGIctfRzFQUq15f9TJCWkNQd+1ltIFlwhS2V
BMB/7A39FsrDa8KYwdFa5rhifyT3m6E52RKvOmIprZH+tTW/3/XZGlOSTFkzJOM3b20UCKOk51a1
BhUDq3pqNrw8WuLrDvDHYQGMu0o6VYYIOkrNbghfWiCFJnPe765Q/bCmxuLi70dG/tOhoT8saaak
4ctXv5wWRZGp5P8ZaI4UcoxjQFY5LuVVG7QPuTf8wD5E8hB+b5CCwMOApj4mSnY7GK54qGLpGTu0
Z28qtd75pgBouJHUKQKBxOtaXtSid5VC+VgHonGiK9Kue0Q4tYtMZvR/+Krbk2vAV//9J83dml9v
jaYGnXYaEeKq1r66tzxVEATXV9CdqqO1The115wkw02WaQvRIZZI2mpDwsBaBcpBGPfRZqyYX4u1
6cInhGFRifqrPNJ10du0gme76HJoo7pVWcsxAe7ewcQXNRKFI89VMPeaV5Eo6qWnk27aqwTzltbB
6o16o4Ep5FBuPYXbah/HG499hH0l+Ufva7LXfOkN8JMtou8UQ1Fpzqb3f+rpEWNiJYOJcqyNAMng
o/WRG0K0RAReSDAu0RloPlD9DkJCk6a9nfk/QoB7mk+Hv21UYUP3fGAU2OsLBoCgExUV6WQLg7EL
SZLtC6QD02AWstuqjt8Es7svp8ipOJXAoHdT/0dXFkleknGvtcxcy7mCmi3amR6pYwSGgMALhlfi
mDQsO2o5UUyUhSxWdx2Q0r+fAHOv77cT4Ke98eWq7+q4g9w0VERhSxHh10PpyKOEtJaC1SKPzAT0
AbfRjuK8PiVeAEGUYZhr95CKbv6+LdqfWno64NykaYUkeJK/HhlzAAg4aE21thKjXXcqPFRVjiCd
WUylSMMh0FoDGi4C3tLzaBBi6Sbps+jGsHJyluPNyIYf3Exkl+aAYqp0wICaQMsfBUJ+pz5OCFgD
E8ebJvMlwLhea6lpt2SI5LZb6OaCnXHla6+l2YSL0cC9C5mPqWozSpeJGfyI0xo2mSEj89PclZbo
TwkJvsRrTHhYkmrWEaX8AZklSSB0KBQzWeAfs0iFAGkciI+K6r5KRnaPmJl7e24tjbp4bFAIQdsN
DkEBz6X0vptSGO/+sW9/P+mRi0NMoA+si5Q0ft215K4bkRvSnJpq9Oq5dbYQRmIys5E+/d/X9IdG
Et8bbksGynyrOB3kny4vcHV6WgIaRT+d/ghzMENGjr4+O5sdCmE/96c4GN9RU/X69xX/octLLUzG
3mkBhiCV8su4qsDdnBuAv9Zyqi2bNpxCkXp1G9XVN/BNsMFNkItyg+0/Rd2meWKwJL+I7hT9eieK
M9Cg5ndVa0AX570OuakMYY2sXFBX/2h2/3Ci66IqAwVS6FwwsP11H9UejBs3FKt16nvQR4s9SVSv
rRife4TQSRD8qIzsX8WsudPy5Uqn4idb2Aopzenal1PAaoWqD4iKWkttc8KDiFCWdASDOVTdIHrN
xWmhAxOGw7KhynAru+ZWrtJ2gTOHSedMPfcKMF4ftNSqdOlojsFwDaRuXwv/6gL9Pl7jQGrcOg2O
iyp+7X6RYNRqsDWqNSkQ9UKEPEs7CGFdF4ml0/zwx99PnD+esQyRCN6m3Eal79ejoVth5CVNX62V
9NjV8lFVWauc6icaZ8WOOX9BZvRYIP51wv4+Ijd1iSoppysHhOTkX1cckgiQSWperZOxfuwG9SIZ
jA5JRYgcvy9vGK4gCWP8GfU+cmdsWnY4SXVagXE4s7+OmVSo58R2JUKyGkc9/8et8g+lKDbQYPCI
hdQwITP/uoHd0GijX0VcUYL6SqtCtq1ahyuA/kfGje8+PCu7Vc2VLjNeM4a7nLgJwAGQ2kp5pEIG
T2JgF/79cKl/Ol70kDlSjG5NwCu/blXtgXhRUrFcD0zxrkA8+1shBUhSjeGiJ3/kVNWW5YSBJ67A
XEMV9PJtLlNExEGCLwDRtKwFd0rfv2PY7IDbeBcQc9XJS/eWoIx7soFPIy3NobAKpFyulmLvNMRT
yn3BCqVjbUqpHVi+dRxzbhNpSxcuEAd9SZpS+1gVR3yBKId7Kjzbiij1uNeexibOtoISGg/4zr+P
RGBGreSvu9TvEXxxW1PKMT9k+aIq6AP8fYf9YX+Zlo7hmDaRvrT05fz2BTMYtFSHU+xpOAqCcNmo
YzslUvpO1mjXwJ/4nOWPsPtnEfsPfS2Luw6YB5CYpvm1iB2EEuX+0gCu2cfGJhQbdRMI5KTKroKO
K9OlbVciR2iTbhe71DcVpdDgYCn/72OqCRyEDXqajfjtzkASxwiaSYXjBzW2hOFtF5EoLoMuzRzD
l157M5VOQ5YeQlWu/nG6/qGQb7JyqrkMYgBRfC2ayqMLiJBIsXVtDBpmGH8tmxl0bs87JB4ai0Cw
Uscbx21IynXuF/4/ruI/tDJoEHRLhecmqZr15fDTU0pri5CvNXPs+JmsLdrFkKRy4OSJjLnpn7+Y
odAfxpL0KUXLMiwDhNnXsaQZqVnjjRLrbBPrLZNRVXZ5rZ97ijYr2ER3cTrBu/vCukLTETkN3e+K
4cOTJ+piDf3POofCKyHL/rKBpAdDNPBxlyneuZHrQyWhI/QyADm1AZ43NhQBJkoFZ7HUbPrJcHCi
3oCCT0aS6OZ3sh8/VgP0SqMqw9cadpUyVPGlihNE3gqh5FztDHvTHl9CnYNQyz8CCZRHgiLeoAwT
GCn36JYZEx09afoiVXJfIwNTRutIsijeUs0RrirBfq7RaQ+BFYVbyl/u0Q2Aw2eZKpw1sS0vowz3
pemUCxMbxX39QyESFWl+qz+aygMAlvC9pa5fTulZTXA1GEFcsk4TjigRWidP0snm4bvWbWhYQDe9
YQ8Z9zyOg/RQpRLUxUGxntwqJM7ByCgRyap6k1rxAz2ZZgtZbDz1srjX8kba1bX1wiAoOuZSHx7M
ER0id8j0oR/Cq0jA0SLpRmtlSTWMs8nZBZPoVcU1StshR4t6RDYXkdvhDEOT3YWB8U328/GbGElk
TcXPNWkYq1RWg+NgNMGx6YlsH6rO8fHCj7aZYE9L8mBkvAcLLshSRmDEX5eLIMKmGEpJD7e77R0j
xp04Zjm9+iZ+rIWwWUvTs/klwx/Jl3XVBNClEZy4swenOstIvaJMMr8kmcA3CKNax2nQHYD4d4dM
VNuPpfk1QMqLqi1dqCTAQCPiVCg9kn45LX0+dInXLvOOmpyp5clqCFC3t3IWHF3iRY6eigS9g3oA
EjHK9n4voiW0hDrbF0b50usZo5cR7VngITSbl6Cdxss4RmAWtR7oj6wcbxAtyxnMuPkVZv6GmyAO
iZAco01W6oc6dbXz5wOxHE5AX+VkJBXp11XUQ1xgcF4NaU8fN1fv+0jxN7WRrLsa/Bu8IdWFmKAS
fNwWDwNHYOUbhreMJc29U81sJQ2p9Cj4WbavfMYyAt1koGbCbZ1LSCuz4tLGBkTyMBXOEj5aGFT1
2u0FBXiP5l7J1cLNU5G6OT9N6OIfhzFeNFW/LVshEezeiLoz3YQS5BPJ72HQnIltNsSQIF3fvRSx
pWFy6uNtmxeuIyGuW4WiHl5UgnQuFJjaZT+QrjwOOuV3vfVJLgnavTvmoVMrhvUQDxCF8iwnfSyV
3QedWAucqFizkhECtN6PD4OKjSP02vGYCu74IEcJEifJuiRiWT4kL+RZj1jv/HjbNykXQ26sC4Yv
955rDXc6CuXSkIr7YihJ64xQDuWjgmA2a5iiY0h8o1eBcjMv0XXtJt+DYVbBSupq+kjhoJTE1Y7G
yiiiFyU2tZ1hoiIniVrn/MZmSQ7Oqe0T3BRSXa41ySfwJTfupxqlLUdosQmeacHVKtIdZDbS69tz
A8txaY38bKsFE9X6KWax3jTWSsSKIVXEi17q8qMwyOMez+YKqpBUEj7I7DmCvrZtXoiaemqbbi+N
aXqjd7JyyirOk0w2+wVyxfpYdcAs9dz/7uvJYMvQfahBiAVJzBpJzlXFDgXedTcmhJaYPVYD4tyW
VUsuh9AL1ZPWP2iakTwogUqypkDhOA0Jnk8K87nxd4U86C/M//arvhzrDWCq6EnDzVBNr+sKvdw4
RybW9jSriplV9/CSBkeGDQJbFKhkOYYPRP+80JDEL8g7+Xh0FwLgOptShO0VMbAXJA990zUXxQxg
oj/k/5erM9ttW+m67RMRYN/cqu9tOU6c5IZI45DFpoosdkU+/RnS/oEPODeC7Z14O5ZE1pprzjH9
1nmPdaJe4tp8zQadfg3EUpIdsv48P6t8Ia6yw+hbp8qlnNvi2UB7vXOTWUVZmH5JHg9zT0aLVhb/
XLEC3TQFgHZPkp5dEJcOjetADU/pFRHwtdi3qflrBRN0S/b6t5lMvW5V0X0ZTO5cE1+86W7svvSP
B8egHxgFW4IkNJmgMUB2lsl0miRG9PbxaTH0mKopYgkn+2cCA4+Yl4nARSbfjSdL5rWQ96JLxsHy
o4OTleJ398kTPZERw7H7LCUEV8s8Hmw0PPwbazmKhEwZ72OIV1Re6XbLBS+8BFaMz7wXdDGKbH7J
4nZ+eX40UnmAYb+ic8QiXm089nmmK6l+afKXsPqWtFm2q0dobSOdOWd79Jxz46LYRC0kttAK8Vc7
3HuTNlkOyVzDJUdfK5v8Fs0ERjOnbM5+U9vbriuS/TTTKl4GcseKtru7wi43nvGjc+vGzbkOfV6l
0ZK/PG92yue/5sXEoE9f2O35ELA3cMoES32ns4uftBSYOC70uvTXIvpzmPf1tmg/lTX+CcG7RhU6
G/+AczJ2x6HKaZyiZ2yjIrMVfp+dHTvLAC1TxypVfXIfQCbGiFXgC3plkr3nNX9FWb5R/e2x2513
8E8/YXTvqTJbBdbkb2Xn81Nw7hvhFaooPiwumGQaIy5d3n30j2Suq/8WI8xxuWeAWZve/zGK8M22
YM8jf905zm+kwZISlS73/DGAMsoZ0qr9Szz0Hy69I8v02Co3L1WUPe66bJZSHycJKaSo/Ijd9OAv
wR/Xzfd+h2HZPaVjwmWNfPEobrMb/116Q+zOI1gAZo+dJ31bunLWxu6bNatQusczNW4Bcuu1hW2W
Yag4OWr5RqXSK+SbZePQYAUP6+jNBDSplqFeRtAZdTSFL1eFgX0gFzKh1nYeXeKzdPvAR8yi+ZOJ
89547FfnSBPZbXwUyHr2+LVxZA34Z8G/X442UcVH5UTYfC3LdlwDvX4rfOz8Q+fbK2dMORUE6LVp
bW86Ef+JHSoghKAQban6u0zSt3Be2o0FknLfFZxMIKU9REYKCVHjWhW/0KyLo3+Z+rVM6mPfyROF
xsT/pfUijPklFmrD1eJsbD3zD/Kcn7Kxb0glFKbEFA+5m2hh9ky65W9OrQTLP/fYjw98cM9Shfo6
ELxax7vZaq9uScwVR4hat433amvLwxRc0XjgwBh2v7tDfJs7jD8jZPVtWVfN1i2LbtvmLRhLS+5s
A2CPVRUWXvhAm0y5t8BijpC0ipJLdJPzjI3Z9aNPC/reRsXeP0tSTx8HjzT7ktwg/N/tLmFCBnO1
SsNw67sWOAfZZ+RL6QJC+KfUNCdpMwoLVn7E0iJcrlE+4p3PYVEvXrYH3nxxHfG1XxbSfzIAsy7/
PSgND/ZbN9SfcVH88zqSPtMCZmbgZEEKTO/KmufYH7tv4ej9bJ0GgwGFlsGb/yIsltFZMnKtm8zG
2ImmZc/iF0zwCmYA1WhFfwbjrsqOYqppqK5jmu0WN/yFi4MkHW7bnQ6Jw7XDyG33UQFUEHZo5/5C
cwZJGNt8DxzLAjw5vehm9DaCzefKaafzQBvQrhmjY+0KvU8hZHmZvRy7dvgjuQEWzSzu/axfxoII
0SDyaANvnKKPaTb0mfNRJ+wNWP7hSKriipxD98CSNeeGDvKziBhz0RkDp2nOVexbWEHyc0Jd9aq1
I71NRELo0EYzjgu5GetMn+Mh07gMugxMTIAE//wi3Uztuemzi2emeM/upj07lkZRbEiN20nZnskh
KDrNpsbdDzadJo//YUs95jkKsaPXjgFxTUBYGY0wrvyYklB+9rw2EmIj2byMauAiM4K+2sFfwcwZ
NqOmwZnfs72p7LI7By240bZ+2D40NVqjiG+qLA9uBuOiS+vfY9ZQ7ZuVBIrGQZ2Hxy+hLFguJNIP
2KJYwzkPovmg5mCfs2yvjTsda+CtLIEef4Ah8AQqEYJH2FmbOBkOAOhplZhSmzSu252fD+wF4Q+7
yUGT9TFdLY66D3wsanUlwZ+z/291LM9g9z+0lU70AfDZ80uM4Bcho2JL8eFZqFaelzqX59gsP+OA
w5I3YCxDiCIsHJJ1pJOoV4CM+C23FGhsHBA/Z348Cbed93xfe8fiEf3L7eqMG786l4+PnAm+RpD3
h1IO3+MxVTs+SzFH86AWnPm+dL7JKqOwXhMTfn69AEQu//twCootMh2oBjln57ks8/Pzo4ReOEuE
TEGTv+t8cGtwaPeRbuEZjLr9yJvO7P771MoTwp/2MKx9DzKalzPlPSBTcCTOzwd69sTZqI9KZfV/
X457P17JsNCbaWkquet9OCtBl2IAHAbrpFuSMgym2yeZxRtII5TZePPKxJzyqLtCgYPRErNDAxWa
x9zXaKUcNhUdmQeHZxwYoigPDhPc1p38B0HDgupix1eI2DzQ/7wqErvZtVbj8iYH56S6SFMD8rnE
TnpG5NPQR7Hpa8jqYWvvgpSYD4Uv1B4ny3oC0U6jRnOwWmbVqrT/TIP1iC5xYZ3t5O/s9jsTA4wp
U8GrqYffmjj5sqYVFmv30639/HARvurOz2hU+Pxq8nRu033xf9ieZ2AqaJ1i66VIFfAwt4tt54fn
171cAkh5/m07BPOB4eRpE388PL/981P7kb4qEsAuz0//+//89/j8q8qiU6weLPJszx/h+aea54/7
v2/X6CjcuBPpiP/9bOb5wz//zH8/STBXH4G7EE9/eMb/9wfzNA+3xvgfyh0FZ+7Hfy2t4NAFhtt0
1vQnCa//9Pyoenz0v0+fHz2/9v/9OawcFW3O8uvz68+HKdMkhv73dwHMB7uWQobnl0hELFsN+arr
JaNynILCTSB4PT/938MzxPVfqOv54TPB5Scm2MSVd1IUdB3yFlpFMrV0sqn2MtoPdASeSHqag25X
9kW9N7WTEu2KSN0+doGmmMkh+/0/Uzh0w2ROQPtM+IcbEbEmLs77UueUc8sF0NDgvfaz08HbleYa
xkzipLd2dY04o7vE2fsNbV10gq/dcvqsbGPvl5zcaRgv6Pcba2DbK+zfMaPLS47UwZz9pY5+cGKD
C8SFnBzRAj2hJjVu+1x7wrL67Ex/04F7x7CC7dMIyljy9EOh2K+scLF29hL9TKJXYJQk1drfqcmq
E+0vwzZyHab/tP9aFYx0A70AFFmJfa3EMddLuLeT4IsEJU//aHtgtHpdZm8nkpGeiYw2wwnxxHP6
C6VytGoP9gzsPd54YQogwgeuMrEEFirZ6FHq9RjVgI6r9rf4Mo3tXfiQ2Btam2WS0RxrXt1C/ev9
ANIMmXfun5/j6KT7vGfwiL1+M3b+qVhapgrS4KnBYcFgh1iExoIipjkh9Qyl1rh1lIovtUe3Nikt
W76lZTvtdRbHG8TI5DUaQafJIt+Wcfu3yYZ3q2/n7WBPzVpIc84KwEvFzqo1ufL4YUsc/I2rc70l
+7WPlEzOmcabIDgb0bRmHQb3M5S0HuXj1xz71hv9fjUlhunFwp9ydubjPCrcSJ4NJpoq3DKBXCEG
RW1wW0taWIXD7flWNH+Vn9F/wwi8c4IsW9E5T5JVOOFqtMdon2S6W9WgK6s5U2uHHLsLsAxZywEB
YOns0KXLJx5HorA+2DNfx+d6NODIgnG6exjPRN18WFXT0clJFnsoKANz/BZ0gWgOwejbx7kUB6Sn
bxY/wjl48LKbdGQNmMZmu/iVv1NRkR46t/nFdDtu2OGofRa544sIV/bAkU8CAds3Q/8oEo40NVgU
JOu5ZaNYRwyEitkdCazeUocLMGMW7ww0816wJlpR4tSd0/GOjynhZMLZAKvBOdTh19GlwB4U0GxV
WFzsTTHU1nHBUA99CFJwDUH3IgU95LJuOAeDpvFS/N0LSiKuqPxHVECKqRaSw16h9aVHH+pinFl+
Het1E2S406f4u3EaMFu/gVXrlzbdF6mm8iRwb0OGwtAZSxxKW91sB/fHGDjlqsvhrRTzWO/CAIYU
3tdkk5f+z6myR3pK4QfngvM+PegZY8V6ccSHZzCXQpoLNoVicMoVh1SdyWpdtRXlflWH+iEekPlp
QsaS8141w2vgVvB9+SYJOtdxGAAj2d3EqwY8+wx0eKhi91a5rIVL2+doH9LJlCouzJX96+EBayxo
KRa/HeY6FP1q+SdZJVtK/LBU82+YjE/Oc7FWnOQJTFMUHNZLs8uCpOZtxN9PTO9CZc3/5AIkngyI
q/dCbXKRRNd8gn1QeUTBW4mdM9DspNH9LvicKM/FsM2t0093vjYzFUVq2Re9KDepO/0VQkHDUSVG
mBFMkm7NcBKUle+ogCvXeqnDI7XW0Hpi51wzu2e0Gp8JdtWoeu43SvHSXU2u5aicgY6KxUoO85ie
2wHsdZYU+ZfeeH/T4KqaW1ewx7HGwHsowcXropzk+ugcr5eAs5mG1fJ8F00eWMDWOC9RphnikrFm
RxntQ2/GlslBmW4zHuiUzn2kOdlHRHITf2+1+tIlTXn978Hl2th7yb+0pTKFKcHf2gkpc+ZNtNR9
1OYXJbGpBJTVRawDI1aAiIOtZGwF9dVhnD8zUJqNG7O/qDNQ1DjooBbVXKkep0l3H+jsmGiUFboH
8CNYIHt6KDEyAnQxS2unRXvs00GvjPzlO4WzbjwCx1Ocu5tv3SjDXYUJC2krXQ95TLOi0vTKu1yt
rblAGEqmg28Pv2a55McoHfle9dqiuHnLfcXd8tVt3FDw2gzAWuKOllo76kkuU0cCFEHsQpF1f6Z6
/ONC+BB0QqwkqFZYe9LhnDh/KteDjObt53IO0ULjldFWc8HlDPI6KF4dN1sVzDKgInhFEs3FXaOX
71RB+7tCyI+lL65UKM3nbKqLPbsci5cbQY96UIcM1WuH80rP713KVbbK+wdaKfuB2BisOdzi3QFJ
Z5kFUhH1ZmdZ7oFN7WXvco0aeGcmfE+Py+NLy69vzl84pk472I+wUiDlk7Z2ol1XfEXyJnyU7Abp
vSRLnOCsjSokdQFzq6E8N4OGZGOy2E71Y8Z6FA4llbWOrMG85t25n5O1cvv4peQEmNHqdtde80eU
wLsTfyyvpuy+l9RWwaZz850aHrU0vBY5J2cboTDGUWoc79rSudK1Jc+KJtJJTeU5YpkOIM13NllG
q8OkxxNEKHc7o9TDFhrES5dwc/HGN2fJ8M8VFFuAjUVXaoSznX8Q6ajfRhZIm6KU0NskRTwKyWun
QNCMQA8uBo/4cczKv5OT0dpK/8qK9wQLnsr7XdHTtfcnzTUWrevg6CXd9hGN8SzUjugy1FAPujx3
OlqPfZMerXpZcEWZ31aQeOe2L5KLSZJsV+GpxI1FQa9vEmrW8f3dkALsS1mBixjS4rX1mWHT2X1x
EmXilTWo4vVuCwPsh/XqIaOHM+dq+8DShMY9kNzSr176Nmqv/tJQQ0M3k/uKR0F+wRtf7mIJQ8MZ
fmjKtN6DohiuJhc/eLu17z24yzM+E0k3zj93LOrvYhjbs91YgLYen+KMqzd96JYnb1QAECo0hhbM
5GQm558lqnPc9Fud0BncBtH3eqaVGRMgKknErDor8xKTySPeAM/HQkoKqHo7uC6luWCxFxChmEGD
wq+PleQIOfON9olV7WC+/gzMeKyKeLw3YZ7d2JneetPU76IaDkhQDna06l8fALIg6J3t/Nr+V/Yv
BSb+Szv9RpDormVBTKuvsFY+YJpFDU0xGDxoksIcbcoJeXfZxDesAWQGy6wJB8yeCnOP3RbHzrm1
aacACPCN0+NWZinFRQ1k7ZRjCpXYmJDdPyIeKLccPVx4mbP1RcqAm/Y/XU/dQrdWt4DGkHVa94aG
8uU4FXJn6K4FebDsLArzqDAI9v7shUeWtgeKAN4CP+hvc6Ft7iBwcRoFvTGrubumAbXStHvuPdtO
LlXLGXaS37WbG05Igt2ekxzqxv0d9bZ3TArvajxkBM+ARZwGvbfnYTxV7Jtot8sZ4mP/Upvsk2gd
gmgUTduyoGmxktOeKgaQKLmQO8psBiz+4bCOMp8bbjpX6AnGP3hqF41Q/NijFCDZXCooneAuRECf
clpDd2qo4nIliojFCgyjybwNhe+t7akbDouu0iNWnuOSV+6migEveVwpJh3uPKQqiFR2c9QlnUth
On/LWyc4eyQWQPJgZc5NTeVSDPzEdKL54lR0q4VIygp3y74J4VCyqKKuF7/jS4I8DpyhmzcRizfH
7o5ckQzWD7AVnR7zt9jPVza26i5IPh0/HY8jXLOg8wDSzYJD3wQjx2XKXjeU8Dz6ef2NXfvW1qUd
3iktisiHFmAV4/J5YZLF7pqyJAjETxeJ9ejHyc9sSserDrb0qOavmSEsUg30ZrForzlcRCgqDdMd
E60+2Ji1PdPKyzSfME4z+BUAYiLaPveeoDME3DHdK+aYlvBj2i6agXokJbS+16Joo5tuwzXmE/PV
7gCYaevDMWxlIn0v5jbdWZ75M3NWvEjF4Im4domLlLJ37Dh7npj0oP2PVAXpFtqK9TOc/qaRDD+c
4k8z1+k2Ccx88eMxPmpAti4WZm7qZX7NJQkYx5dfa2m6a9qXzts4vTelSwACW8IVBkl5q3uuJEj5
+xLDyb3OafeNaMC4jtUtoFTqnsW4puM66zjZdv095QTzb650dLPEjIIdYF4N4e4L6rhOVYO8MAap
XtGISZro8dD5Wb/TEdQOjo3JLbHvrL0u9WwfgI2XB70s703eFxdWFPObpgDVWixmDSp7123gf2+7
hUKhxwOy3aGg+r1RHss7u4owoUZizdmdMFA2vy9pYa7cD8Y3f7RPuZv/nJCJUa1HNjQ5rrTISjo6
mtOaucDSG9xA/Fo9eVde6axpQJqQhgd27AvNjqrC+xw3U3zkxNCgyqX61V02A3WMeBe3vvTmbRTa
ckd9YHHx6H7ry3g5S4TirXBtOKk2mqdtjaxzAtbNbQCDe06n+6OJfGJJ2RYmvpAdNackw7wtmukT
JnTLzmihrK+R5hQwsCohus2Yt8Rq68zZDLmb7ZwYWdE5l1XWfJG0Jra4pQgtXWaYx7MHmlsHDb2f
IuD8noKc7a00u8Ahfi1zTxxyFgwooFA/veY7y3euIr4UO1MU9SYkLv7i0eu0Zj8CKqhKwagOUIHz
mWWQE/zGi2odg7yBSOeIE34DfX4+WM+CVMMvplGivtez2oYYb95H3vGnYqTtqBzs8TSL+IdMs0+L
8OZr5XlYJSWkHg89eU69iSOjbLZLWdebefKGjdIgi5M2zOC0QiTUdZvto2VoD0EzgRcPUe7m2aC9
5o8dP9ypINj1dCTv+4nTYSvi70u3XKuBoiwYPfpsIgG50MjvBGN7XhKJ2OaW83umd3tD6eB06pmJ
94UTt5sirO/uMuhbPdK9mKbqPM/AJefaC3aSq9BeTiV9mGEBm7PNP+bOcrhI0vXuWRj40rjgKFRM
0apBkXgJsl+J+6+NRu8jURO+vrD6oSzyocY3xQ90dZCdvMQmH5xPSdGLpwj8TTmY296jEzavp/fa
KfRVcaQIarEfwj6ETp4mMBSjB3uu7B8Qadd5l3nebNLE9dbTg2Ib9HG4E2U/HIuyxboCL/w2nOmM
+owHF/NmS8+lG8zvflj7x6EfVrHdYVZwMSHXEn5u0/fMHTE+gQHDG1abPlgJK8xY1y5/Qx8XrmI5
zvTYKO5xc7tXVr9mP4HxnTBIn6lmlxYVhKQ2wrLOVFT2JaYcTHjoWovLs/9oTdWD3JTC+dWm285x
OelbrP36BsJx45pVmih6NGaF0SCHwI7PdF+ly2GUNNeaBtN7Cf0pzth+Nnv6/Px/k30kP7IqUfqD
VHivdKCMp7S1DsqmEbxCuHJpnqvDdLjq2vphavMnc9FC6iEb1nKZKZBffOeorPllGaPk2lilvjiq
jze4qWoWmixRW8fZSc8VW+73j7cu/bKmpjzKfC+UyzElOrU9oMrIbzc6bFtu9RH4xKRoDh7HKTFP
WzVJc+g9EvJh6mK5RJLhLIG/DmxVr9jm1qqIV2WRf28HC6UWjZ8hFT8P9eQ4seJbpZcZkGq5p94x
OmfBznHABy5WR/meRPxy6aA90Djsrmgu9/apTmu2IVV/UkH/Fz3c3scemDGC0tN2YslGQdYv1mTh
fgYzjmOGaA2noG3mwlkVoX2uA7rHjDekby3i0mzY1w6kF87W2MNzk/0b7aZQBkowz9Vg+V96+Sty
/Qp4EPu+vp6dTZs3wWF4zPUWwtrYC+8wE++FbEZqIUAKJ3NbIKO3nBzr6CO3khh5sZH71n5AopsF
7lJqoh1XwzNPliHXoJlN7NZ7GaVzIn4HpMi3wRXOmMQ1MbIVQSh/needd/Fx5RzrqX6lJU5dpCxQ
fjqtb1HEmTPsDcVPHN6p801eKoEOItDWRNEGK9P175yg4OBJD7NM3h0BmxUbnyw/y88M3LZO9otd
Y6cwq7hV0caqW30bouXdYVP2UKSiE6169cYfFF0GMb+4iablKziqFMnTeW/LpT9xhTv5c1gSupl+
DZPrrGlYs9adh7yXb/0UVqjbcnzLlPM7p5qNLYf82zG0700D3dhSn5ImjQsWu3gXBcXfKXhIXW5G
gz2R+yCe1MYlRbjz4/S368qXtHjqtgjZs8uerMsJ/w68qhPLDmmfyIO1Sdi/1Krq1lnfwOkNCg6y
RAvXSyZ9rrP1J3tehqya40u6FNy3R8Si2KK3TDTm6vU/0TDWBQeRj2g6zr2OTqXTU7wbFDw7cctW
NKeNigD/KVm8XzqiGk7YeXkyTdhj5He2rhhBWMliYEDnUsI58i7Tf06k1d32gxk3RKy3simKfZjx
zowSs0JzTBioMagmxEYy73FjrZNjWU0/+kqLc9bP90ZGsGrb5lKRLFgXoWJDuDAPxx02rCnw+B1z
HhCUUJ/m0v+TOkg0ftnzLE/BQUUT6PHA0G4zQukOYut3RZDYJtO6Q3LkfjDO8dl4/PN8A3PQl22/
qVOfejlWji/JnB+8CEsXCm228VsKFSOWLWUOPbMG9z/NjjrGVljtC2S/3ej/sGcrPremh8coJnGM
/JtCZPHA6xvLumdOAFPCTXgFuB1v5Ep/eFQ7ngj2qX2z2GBHWT8ZP2ShT6krLhLQpLnfJ+fnQzUF
fxu0NbQ/0e4QL8SRfdFrGjf+Jdfeb86U9p9K+/cgtfNbPrfxzsnFNRrBHbdidLZIQuNOpsw/JM54
gru0YtYMD+gt4qNI1G2ZBkMZUnAtmsd6rM/e6QGdODBVxcml77stu+qU2Zk+ShPcPRlRlgSubbWU
Leu9NbeMPBtXFT6PPz3HtUHHH2mlOZxPXrk3pQ8wM7EM5wAPeLg81EP3y1Vd+d4gCe1Zl+HwGL32
Vg/6nUPVTL94jZVAVt8kZ6Q5773jmOh+RRB8S4U8Y1oDatISkOPHEsGUTqpX1jPzKu/d/KRt7qKD
SZkNW6DfoisZBRZSGE5WnFqABhcsc7uHkX0rTRbfu1xBcTSNvZvn5GeEcY0WXOo+fTpft0S3hnWl
+kPrKu9s5ixYJcxifYH8VoJFQGiYAPB6zDSLsq/J4nAfjJp9nbGLmUurWCGNUaSXlPtOJYw65Mt5
jtO3W5VW4a5IBnfrt7zLu8ZFoclleq1tc7CNn5wqztLHkQojsuMdfie3uuVjZR0MhcNZwFxuFW+z
iiR+G2pdEyKDeUF+ws2cal+zp2QFZbrj0viMyta1UJ23Dmygs56zNMde0pcXE/Ha0CO6Ig4yImmG
dJLG1mvtQJd0u/wocVC91I11q2dNmWpYdrcky0AfNJCqqcJZ555xTkGtMJuYFBACXri8vOW9T61v
FYhLCcJwPY+9u9ey4mol7YKiLi788cg0GVlQ8FTvukfuHTfxqPqy2+ZVZcWL5yL6LhQmVVYxnnky
oVPzutxmDUUTTTlcUeXbtW51+CUNWU7k2v2iJGeUdMJ8NJZshkbh/JZFI19FRJWrav0fMUILsLqO
H4l8x1a2tffNHg/9+Nk3vf/eenb/Ghf9u+zwTzEP06pKJci3oMo/VRiOn0qh7wXzozcUP2xgMQqL
Zb4A5fOOnWvKa+z6+yUxzQ9ugxIPIizUMlT5afA06vgwR7e8xFOSZgr24zhsMqetjhar9FS4751I
3vJ64UVkM53PymvWBKRnLIu1d+s194+06IOXsVmgwQMiUEh5L+3jYbbrirSsNq++mVz0Adv/uuAa
B1tKPwjfjBkXrMZUvc6NZw6daf7VTdmu4yJqQ4Z+DEX+bF6nxMlu2rZr1g1vEoDfGekmOgfonJuY
MAPyfV6sXVvmWysbqFUtuuDYdloQAiDbtjSc+zVe2oJDLT44BUOhZ6hzJ4scb1b+dALnhXSytSe2
me9cjcmNy/3PyFloNLBUfxRqyjY095RbeqJDElR5d6AP2P9S1su/hte3iEf57ieDd2iZo1cl7+XF
piJnMlx+gM7hWV0m8o+iVNdaP4wtfjywWl3S86PHKBeLoFWArZfrXDLNcpvOlxoDSXLv6SJ9mUKl
T+XIq47EUHeOw9S+jr7sbm5XHe1WffECC/mZZM4x1poDTR+s3YgTl5Nk3lfIkW+I/RRhxPnGJyKw
mlWWfsEj/M2f4mllly3c6jCt7m7HG155idhEdJCzdEsLuOkK8c8loGtyt76wo2XGasZDnTjzbih6
967MMxQMbXiowosBe3gbbPvqcM3YdINyt9XjLmJVSLdhJnDe4W2aWGAF1aLQBYf+LbOUfU/yUxfu
CVtVf0rkqXVo7O61G19VX1WXinABg2fpfMeYSIDb0WBOWTN8MC+O0zVt/PiHV/SK7Q83RQf5h9Nh
xHYJaDua5fBLmgLrYtj4lGl1P5kI7DMsSfuQCG9rEwePplmde/zkPCtcnMpqzF8n472rmLOe7+Qo
JI+HmAUVyI3hXnD/BoA/3R0QuyGMkJNfdLiICkecxzmhmKIlb9TRa8PIOvGq5SHrmbetZZoO1TDs
x7F0jm0SFG8pxrjQbrcR18V17Y30fyBgHOYwm5Bk6tNkEQtsEi/7pgWya1ZD8OVZlyQYWwRov5Q/
q5SDCLAOca/l4O47tqPf2G1j07uj7IV++eLWGO7q/tTEUfOtHh7TM3QBPR4sYkM0mtpfUxaa/5TX
cguMgtdwQOkbO5vv+mjcZSt0LycOQ3GfztsZStRGDfVNLaPg/MSIrsrGvtpo/ausHL70GJT5vUrx
kbfIO21MXmya9c53Zo+J1lkHHELHemyuTVnpTY0rkz0UWHGnCNJXXYe/4iykcyEcv7i0Q+kcw+1Q
SrOn7pahLeV/o/3qHsxxfGZPr9gETwU6SZUeZAX4hzLS8T6RLpnIHXwPNcJnWYq7Q9qQRYkbrnhP
kvIAoDoPu7Bzw78DOYUw3ZYKber5UFBfefMz375CY9pkG4t90PfKb/U5rHjBO6W0v/d6HDCp5fHZ
m7D3DV0e7StrrK+NKPBuB8HwNefFjdhbfsNMVeyRDxmpliw6Nl3m0DeXNL9nVkSzcOxLXoA+aOIk
OLneMjDIhfg7O1b1Xu39ibEKfe2QcDgNBO06imLQ581k3uY5pIy9Tz8NctCbSItl10iMCslTr5J4
TGWTe+xukK9CwMKXeP4XRZYxG8/D2QlUxllDuBv2bf9IHYjC+xosU74W7uidunT0vraO/X+fhg33
O2hx805X43CwFbbwSpr6OE/zo9gl+zkPnvhaNW9Jk6hvo5tmb5M34bkoinsy0XIH+IBGofQdVWe+
dF6SY89Lonsp0/yb89xFDIbGxSdwvgvf82q50PwcIaeU8ztVWfQu+e1ZV5gwGHO88xQRicoS3X5f
UlZYhAuaE9lMapg0mkOCmw2wwJDsSvDkfoAJWz7s5Uugzb6rAcuLqZK3YCYHKT02uTNW8+0IWHDH
dhdHZdBBOVb1P6QGuOCujYMBiDS11Zq3BIeNlaFrCiGb+mVUTX9t92bZDQmzLGfr+Rpy4F83aho5
31nOIXH8/mVcGHkbaie//T/2zmO5caZL07cy0Xv8AW8WvaEVnSiRJVPaIMrCe4+r7wfJ+kRJVVPf
9H42GTiZCciQADLPec1A7aFu7ObEL/ZzKEtnMQIPWTaR392kwNBmZY3vCbDveklVkwKrW5rHCEQx
Bkx127i71mPBm1TNTz5OEoSTWxoKydoKk8DpVaxod+x09Tu2lQ2UH2OXSEa/rHssAPSnwUiiT7gc
lp9Yv3kzWYr9tZGzPupS9tjdWI+3Rk+irB6sp0aTmwcgtmxxrWS4p7Sj3KLKvWgiKzxA4TCoQA4v
pVkrB9FIrUKxBw4k+Qv6KJPdYF3Xrm38nvis4i1oPeXkGtugaaL7vHK1nZv0PNMUtjWmpX0alXPt
SOqT8i2umlu7d7xHX8IfBkWRp95EsTs2rAx+m98dm7Lqjok97mHAus4WyZsQQw7yBqt0YIk6Qnyl
TJzKq6ooK6FosJMjvP1CrcKxKA/Uu0aPv4QO2Ms+zLUncFIYp7jnumVHEpqKhxlWWx78Kj1aOobZ
bBgAAfktOZ4xLHeKJ+GQxyePaApOGEpzo7cWEopW+5mdhbKBOKbtSNnhbtArycrp4cyU8ZguHXCg
JE4iHXNzFWTtUvXcYpHBnYNtVj76ZMWx+0q/xLrqP4zNnVn7yRLif7ccKwTo8/o05Iq96PWsO6BU
sW0zzUA8znvwnELeNZitz4xBGhe8J+x1p+rthXD5/92UL4qm37Imrcvh9MODmPfWHFmdqK3/dz3T
hzSof3z/P+f6S/2j+u28X5qmpvkfx5I1eKNQIJD3RYbv4qisWOp/dEe30J2iDoCXMSznX5qmlvIf
uL1oXmmIdU4yqFXW1P5//5di/8dB/AwJJ7DzPCpV63/jpqx9UKREGYmrT5bNmmqZDsmoD6oNMani
VOki40ehZQcjlVk/FhTych/lHKU11YdOL9RFAgVoLUZlW1Iuo2qZapfROI5+jf7pXHEpMflP5yrO
l8DLfBIeebETjR3HmOldY6cfCii0NB/6oH7iAX/plKq9mdb9DTiCcn9t4tx5GwZ6Iu0oI8HR0Z68
PE72SMd6c1Yi2lMxpPKy63ijq2ahP6lW/R2qAG55ZPoUH/Mdq0QkYOyGFwP9j7RWnKd2Sis6YU21
SLawbxQL/IEK3U4cgaRzd6wEcUm4xpGraHDDcWMaZG+Jhekwq5FF9dgWjcqujxWrWAkIkYh9s4FJ
6cp4xASsEKGZ7MPRz/bx1PjkN+f4B+jzDwMiFI0ZlNk+yiOpmonD/MbxumgvxuK+l5ae34dLOLft
qtdG+zakkrrycte+9aejsYcwUzqktHJlzb69eqQoIN3VcUYmGV4lXlEtFL+pcaWIxkJDyMjTblbX
HUwd8GqsafLCg0JU17cKuLRbLyffq2RBtVQnXkPZl8bZh0F98PLqoUgSFxtK2WjhGoUVNIy5BVbt
1MhxfeLvaG/SgESL6BPNdK/MnCD0NiI0R9U7/e0kcaHYaG80wF0bVvz41xhBM+w6O3rbiL6c2sab
AdHX6vnDr8+cZfIQYqGidPGx1AL/7LqSsQZHp6DHZ/rnvhpwI+uqfjF5vK6LqNZ2ikItOCcteGMj
accrNzSXKYbdJ7W3SYtIkf+ECCU2lL3T7nJQJCCd+ngedlX4KI5QCPt1VHVScOm7HoGnV28gb5hL
hQTmHOkNAw1hF00EEaP+aKy9xPFuWmWA9DD6xUyqOv9s9eQJxrItbrxetk859OEZDNfwu993y7rw
kxe2AcrC16XggF6xu/e0SF+49YB3ZAOhIcldlrdgGfCJciAC5LGakQH0QR+SgL2F9ZTdFpDIZ+ga
5isxUNqDr3DfMEJJDhZykX+zmv5QuPGLCpUCnyinkLZTmKYtABks2qWt1mQv3J6TyMM/YZnq5T1w
DEUbk91o1BqORpGu7MIUP/hFHWX1UutA7ojOyzgiJV/NHIsyKzGCZeZL5rxppdBeG9I3qU76Q2S5
2m3Sk+bFpWN8bOMOQ4wCQ4SUUhpAaMXIoaob0XDnjEZ/aVJ9wRnB2x5UVzFIKse1qzO1j3uKeJjA
w18L7jOomDN1KJNvQcdqIWz6J6OixIDqczQlCkTDU8+F2s5zRITYY/AwucZ8gEd3RKbYKpVwX7dK
cvBLnYyIZYzPHgptYqtDuuEMMy54SmynW8rs8vcZvBCcEpxfU9t0RCUiyf5FWvGjZAJC3LKj6ogK
o6xICVeVP4jBWEoSNL7p2z8iM4g3k4IAdhCTI4g02SzUkUosDj/GH6e+iX87/HhuNYw4noFsWera
KD80hXcqjKE/okEUPmQdAB4sT9xsgFs7fcyioZqk8wxLsJGN60t/omZUs8QomjQkyiRoIWLe9bTX
M679EBHQEBZn/PvPKNLyUKRdeh7sEnxum3X3gQrg1zX9cGGYdf7Fi9qt15MLYCEagEJxEzwX7fxL
i8atF32pkqzCHzqzb8w4qh4lKdkk4cRFq8+9R3JeMmvjBEzj4KFZ8DzgynEzmqa+VKy6eU7bApxm
WfnHxKg8HF0sCi4lhHL8kf2X1q2GeSLL/b5N7eGcRMWdNfVXNhREORldpLINAI4NlmZTf+OEFraq
oQoXOvJflPoIbcx6doF43rRNqUNbpNtrsdwI84B1q13vaqDTpEq94EWjTPZmIfYH8WNUFdHMuYpD
8e2zLOTwVF1DBtBU+Cq+19QZQ82uTNkMviOCrKGyxKsrZDPwosujiba2ypohd7VTM9q8yrPhRY4d
E25oXe3HatBObOWfBm5Y+O5ZuBhiN9qXmgwaJS9/HYk+Cf0ddmkeeK13/WJu35g94sfTuddhiD13
pQb6/U+XE30y8NLcb+4tQ88wTwTqI9eJsYfVhhhkNnrPtRkeoYaZ3+EHwU3V5ScxVfX1X1PbkaTv
69TMiq3vmaTdhXmiPLGBzZZKDh+/9GsP2JSkSyMJarvpNtySqy7EBR5sIjpEsQ5bzGv8X0fvRz/O
k7BG6yNc28W519HMrpStWlI7tVOMRKVhfNs4ubIJNbPcfOi/ziV7L+9FaBrZvu4T9wag7gAC4Q+X
E31Glh7VLu4henKquLDo/3ha4sgnKVK7BZtk6pLx8ImXJ1kpWyGLNMARDWq7+wpT6DBGHoD2MKpB
xuNANEuCfFYbTnlSAnITkpE+oJ0eHlVfVh9eo3HKxwZB8aC2SQj6k2gaE5HKm+o68//pvHH6Ca9X
uf48lNcuP/117PrzprFr9PqbGWlsbSJ41wiTBP7Bzj193hsqwAlL9w6iTxxdm0gMeDEFcKX/Ne9P
k/0eN9O/38lCrOzNjczeSZu2SapqTChkuI/vb+S8obzEt9f+Lnloe2DWpyAxJLYUmYICkCp9EgEM
zc7AvjZH2fmM2GRL/gfhGO9gmiXridcwd2XWExDqL6NOALDO8YaFzJPKGKFOajob+ConS2RMR9rU
J45E33U0y108gF/niaMu6E5KSoK/s+AeW7rar0jbVscICPOlEQNZ4/RsJ/7pE1OwZ5nEqxjIDfS1
oBhwHvqmvy4jZouJTkTx5+//Y+u9ohJC4ujj6igqaaaiU9v/+D8GQiypVHElrOLlcz2W9r1theGh
msjf4qnJsusbAHL7nuVlcChe+8H9f6te+9sx6HC8UIdpmfYNEJXzZr7o1zzrW+x+CUrn5KCP08x4
gCp79/VWvhxNffJYFaB7AW07fkWWV9zHYlg04o4WR2IiKxB4ZciWNvhX8pi5XBxWZTpHbVZeSBkb
jyIGn5i2DjzZaeORZJq89mV4NiKUkfm5r5XwEsEfNs6a6+VAaBL4zcbLWMdz2yWzFhd1dexU2Few
Q5Jv4PXmoWv2LwlbkeV1hmnA6NhWrW1uoBVhn6qYfPGuMfmnv3+K5u+fojU5CtjIRSK4zJ7+/Z0C
4CmQ5N7XvhuQY+Y4ISl7QdYSjQl9G7GMqbOudVaHubfU6qCCtf1PV5Fye6EPri3HwNBBbUb6LUV3
0md+ddCHRqcyQCP6A9jmS2dQSIa9HxCjvQOGrAT1VDfoBpE9C6z4VoYQtAjU5LkAOL0xIH0fq76p
gBFyNPVjQgFrWsyNQsoYeoMmgt6qD6OawYKzgl3Z5dqDFg323TRWyPabsWqKdB2x5CwelpkqFZuq
y8OdOArR3Lgcxa9H19HrkddZ4S6CYbP++2djT/97fo6XpZvv//1f3GGGauqIjeNWgO8KNMb3n01t
BnI4kPn+Fg3pQkEqFqzwWLBnkdm4mIqdwCMnLAw82Y0yHMkOskqeieEPE0Mbcg4e3dN0MQlfml8X
uk4XlxShuKSdG8cYxsQqCOvhFpxwTmnCjZvbfCd6xk4bbiPRbeWhi5GzDBiDWxB1+ukMMU4eCwt5
K47WsMOG28vwr6so7KtnZZkYywzFX9RmAaDBztwrYVYkC3EomkqKqYN6SxHInV7u30y+ThumER+h
2Z00GZWDl5mJrsuh2wQ8WC0NOBFebIcqTYdVzioGL/o2O4g+0RjstcAFTnPsztrn8lBuUEcBZ3+d
I4585G4vVxChkxvOv8jVKtpv3wCcT2xTx7FBRj3P+ai17Vu+G4eDXH6P6hTJ6aWVO6vSH6RDbBd3
cDTajYguXZbiYo2TNsPCQ+kaIxQRT7PFeIjs37azSmgENta3iQ/WcXCyN5cRA2JuYKr6os66eubm
cAQxE5Q+GyomknkJwpAM2VADOcTY4q5X0+Klc3NvHtepfJb9sV+mmeQeilwOgRmkxcY2fQ3MR6Qu
lS4sz/CH4Z5XvvcyXdGPLMhH5V53vehka3651qVcQ6qrSL5hpbIu+m54Dlpg6KNkdVslNt07MSMu
ze42DsNwVouH1vR86vVG3lviodUVSA8boCBWzevIdWKmoguleW06Tzutunf6DBP53j/rheOf1Q6Q
euDYcJunvtcZdY/St9IDUZwSCCi0pCvVdYNFNYWiL4hxESkcFv+WSDl4r3HKVv1eTBR9khOirKyE
1b0YuF4rEZmLFB8SpZLqrV74y6K2UxiaPQmR6ciaeCU5wiI7iiHLD/1ihhiczhRTrycZ05nldObr
ZcUM0S+mqUF/uazo+nD6+8tWAGf//rhT9Pd6idPzzpF1tl/s//mCavYHZXkPGS/DyWvpa1RFy5rc
BXYcQPkWStZA257eLNd3id06/a39IjrQgWKqeKcAoS4W0Tj+mi/6xJljMPa37Te+SNNVr9d6f/3L
Dw1C66fFAwzUbXWfTE1rnXxZL+4uK79p+ccW/NoDNyS6y8O9jpNHz1PoPkIZ++xIrbeoAA2vKTxB
MB/NcGcWqL+J0R7VkfN0gu7yNRBdZFw5ARBKXFXpWqxQJSdqFrwhMkqkZM892NkLNVZwkZ1C3/1n
VGTer6Mi8y5G0fH+7VwlktOHDLgqGKv+Jzyz5M6X/fTSSF77fcyBHoguMdjYcbsJ1fIn0Ij0LpZh
KvSgwPlLEqBLq1DzFu20qgGKj3i6OhjHYpCbnVUZKGdVrvdSWThlub72PI7wrTz4Bm7f+AueLf65
LTT/rERYg3q1dBRdfdBT2pdzfwFhkkccgNWlUzcp2LegnRtK5hwL3bGP1nQEuRljaXOMN9eBPnL0
A+pCczHt2i8u0tQp0kPT+WKAXOE402SJxUaAau8OxRCyGxFr8jDP7mTJ/EaFs3+G3p6uLGq2azPP
h2e3yY4oWXSnCOn8v98H1nulWt0iKybruqyDH6Bs85v3RdO5NlDAsf/al2T6ZVTJpHRm6r0BbU+7
zwwoanOr1n9qrY99ayjj3Wml1U2EVv1chKJp808mcgYnEagB3xvdstyVCH0lNQ5eaNyLqHHT9twG
7k/4h81ObaX8ltyqfslzDYO0hKstQSYi9XXJVcW2469A9CFe+zpPE1ksNPWWQFYWUrwVi7DEYb8T
5TC3xLorex86gwO30MpXlL2MgxZnZ5HcF00eJXdeW+a3IgKE3i9j9GfA0U3VgLA0r/MzMCMwLmsd
iE2vLcRRYvb2J2QK91BVhxfRj82CvnVq14b0mH/s1zqZt2GIV3aHtJn7Lys5vDE+LOUUxbTQt5ZN
x9bxW/hN1L9Qq3qoTEQ98JlepK5bwjpubsN+gPTfT/rHsJT7gzjKImz9QGLcsteojK2YPIVJ54bD
zNFOMei2gwMV5iZ3QEXVUpccrIm/Z6VJf2Yd5cxKKGhfrAQppgYgCRVlwOVtpH63hgEFA9m4VckJ
wsNNUzJc9kBdiRdSMaJejI/0kN5NGquONa6bBPkKv1Wj4IdKZXORDlhRjNNC69qYflDt7am59kGg
gFvXw40FF750eLvXp6w1N6lb3iRqrz1poY9mZK4bGyTPtKfatPeu6uQnxOK6U1ijbFOl0WNuHS1r
jPb8KtFeHInGHsuhmggLSMbHyo3oK1GqW6ro68Fnn7Z0FJ4+AQB019dNoNg3XkOx6RN7wte5okvM
MKV86QJj3FSYmuyuzQhFYpfEyU2S1OqNpnl5AQT2nymX2PL5ipruuDHCTj+OJkoGaVIcwBfqR9FV
89bBOac/iIhnzK/+NpOD1RDK3fzaJ6ZQw3lRmkkLnhxv+TXU5HTZ1b250VKT7Vc+eJ8TLZ3wv8Gw
y4YkfVLK8NKfQS/aDH4YLsnM+Z+1bLKOMRXnqCepeQ/g5MGc+vEMo1rp9O4afQtkt9TBH7FeQS1g
2LV9Z56RwQse6mwlEk96NSmcoZc6ZaiwIfRfg3iaBrjiOs0LVkUIweDvT0lNpqT9bneE2xeujNgH
2CorB4S93++Oeq1Lcycdta8IVVUg12V7LxrJnngeA3zJa5/u18AaUeP6NSeNY3nPnWe8niXmfgjF
fENG2S5GChLV0vrsS/BiwgnbJ5rBkOdopSFs8tplBkCeh0JNJ+S1fpnma2aEw3tlz0Wf1kXKwkBX
fSU7MFJzlLo2QgW6MCV5CXOOim5fOJ9gCpU3UQ0qU4Qh/N8dyr/1TISNDSy1lfWDiCJ/zD5NPJ3p
RNEkZnsD29q685zgW4heKjKRJJ0bvYdANS1Zh2n9+aFPnvqi9/OufZJB5fpSa/twHoJTw87oVPyG
Je9zEyURSgyttFRUn1fK4LkHE8ArsJxI/iyPHvTrxvz+fmpk8fbRp6lG0bYL5AW7tV36FpWX1r+1
p6aQSeeiKgUgNvZvTaNIZFyeGRBxZ/e3rPX1jYS8EtJ40xwHbvttKaEiqvlDunxzXiGpYPFscACF
78dHbaxfRjibj6HJMk1PSNyIsMw7fW1FfroUYaXGwVKzO3d9mRy7/lyN23InQk8qni3Db46mVyqP
Ps46tmb8aCapisls8QwwLzjkpvIs3mKii9rcju1NcLQyBwOKSD+BPaXOKdbjCqjqWa6QEbwu1K+r
cjGqFmT/PizXJVfONlAokTkeXZ4+dTNAIAhw85n4CSGSFFQjkYybGi9BK0eEYxZlPO2AMr52iSMx
TcwQoWjk2kLIxsXfhKp7gJ5wY6Nmb2lgu4Pg2cyyYQbAfDxEnec+OsPRt9rgWXYNdze6aC6IUIWP
sIDkmmxEmNXpDqKVewrL8LNbmV8iZbCQenGhsPpZ8lD7MbC+dngR/cHUj2PDH/stcurbABODmSiH
9pAY0JcnFDVRUQ0VA9ey6bWvQYMXZgvKLLJ2gJaSrXj5yRS9Ca+N8xq6Mio/RqEHazHqsfXFFWka
Lgs1PIzBxs0L7RA6IcrYvZ4utVGzDz27sJnXdcVn9o3jPPBNwHrklx/yxuVmD4rPeiTp61CN61U1
yvnnQtUPAW/2M6R153L6OE37cHrSoBYy9bNU0pdIsOCmg73hFf6ADmKI/IilbUUfKwHlWIHyFNGQ
WkDeMPxZobOIoVDzEPQu2mDkoNgcUGxED0oql60wkJj6DFMJjyoCzQ0Krm+mpcZz1LHzwehGcu71
4TSS3EPOyUkRuFW1YGVojX+WncKdBosJ++C25r8YKcG2/vCGwN4TywcHYPzk9PKbVa2VSGnRpm3+
krvA29CmMFHhDdDi1AKF9nKMs4Wxa61cnqu+iUCEGLpMEEOXpjTyddhNMi+Vj4VEksaXckI+hTbf
zaXYcuENn0NTreKl2JCZsDcuo2GbZPcOt6rALwg8gzhqquahRBx+c+2/QiGQS7gMivkCE3Gd5sjd
QzhWpwzBlzGNgoco7JdWm4zPKrIIGx9PaTIc5fDsdGPPaqj3byOnu0yTRqs9JL2kzsWCh9WFvHIN
JbjUx0TfdSX0Idt+nfxhOfUhvF6Z9xR86inDfr2o2rf7WguhrKHpJuqSSQBWXoq6J71Ef0kP43rv
SJGzlzw0XyUJKZJKK2+DijJNIxLEqYc/D7zuaKbkdXEEI9ufO1Xe8tYenrXKSG6qoaTqM4VimgqU
aZ8rbYp8Jdaa5AMTBDgoxorvtzckD23ey9vLl1mDRnOjJexxxRTR1NNk38wemi6Tt9f+61xxzctN
IxnZ5XphNgTzavSRLRzj6EQmWln0aE4s8wnbLxo1CV7GRB92InI7xb5zo2cRiHN8y1U3Wu1UgGU4
50/X6dNI/pclljGhBt8tsVTAhA5ZGUBG2OX+tmuJ0OlJXCS8XmqoHVuy0P4h1h0PC9chmUdsPhDC
NNJqITr/NCwG6tz4XFV6vhMbzdo5NqbXnkQQlWW1wGPJX4tQ6hvlILv96bLJjSL5B9hkb9+WtnEz
KLAj3L5HeAD2mbeAcJgtunIwb4qweQrY+sDl8QHwjKNzNPROQRJi1J7sVA+3os+c0gXhIFEnwl5D
ROOgY2HqjmCbujavYKUh/Q4jw9HvbX8E/8/OOFHJPMiR6S/FbhlpC/+eUvXczLzuLGbANKAMl+Jt
I8LCMu1tNyV6RKhosT4rogBpFX1M97neL2pWS7cmykS3Y1GTVVd8uVt6DWxl324QsBdDlYSyOX4t
N4PjjSihe/5NNuBE5QEUPiEt2i5GkjsnLxpaRIE5Cqe+zLXVgySW7VakOLwjA0rpsX9n+Cplk6kR
QGfRz6bvTkRjICMmFTpQhyLrbpTaz+LRUWXeuGpzKYEx03k7CKjmBtYOpCMEPwRkrVbTaOM7pUsh
jUe6aBAuu48iqzqI6DpDQN7EWa/XEDMCr8drgTt+dn0uioedqlT+oXa/f+gWodWq/oFUlQiuj0zx
fBRjbvP9+rAUR4V+aCsbz9TpZZUjorDHMsHHCqICDBMa3QExGMAydtyT78NRpZeN8LHx9RZaDCZ5
RVLfObHu/jRrlBUHExSEki8zEITfqxrhaxD4n73IRBaQfPc2V9lQqxL2vYMaWgf0haxDAFtgkyrR
PUZ62rjwpz4xkNpn02cN2MrStAHvvXCetphnXlNzfRqvMqc98C24tz1f//Z6EHvhpSf852AaqhXr
iKlzhGJxbB8kv8L+oitJLTaGVLIVodNRQHAuitrNV2kHMSjALRjK/6R00dQy/HMdRXVJjpyVWBzw
9JnUZI6xBNEBENv++vyz+G+sWO8liBVO64W2OtWYey6R6/I2XRDFn5j/rLh687UJTIQC0OM/4Z1X
bS0515ZFSQkBC4+ZmJE1SrCoyzI6oK9r3Zou+hVRYakbyc546cJ+2eXsXHfl1Ijw2pSFvO602N9c
u+B+dmttKIPxUSmRfKK8syT55t+qVCPveqqsd5DKMbLvR2vdWjqseShdLTIAJprz07A+TQx6P2Tn
4VHILEJ4CrEz01rNWYcIJWwV5Cz2cVQrq0Yp+fLoug5737WeCsv41o9G+iPH/8tygPHNRm9Ai7fs
v0YSWAq1qdzFQFJ8ZrdZeYYuM3NU1byPK7s4Z2ETLOUmQsBrGtSC2jq6krMSg6ILEU5cREhIbkQo
YUWzw3qEDX4XIVE/djGKp1p8GCEnL3KkjapVUSHxHiQU/5BqSXayblIxFIeiUzSwFhGBnpoIj8Ns
lqeUGq9zRMjj1sRGsZe2keur1qzXy2DrB+Fzn/XO0S0S54heGIlaNZDmcpQPSzHQRVl/45aehAgD
VCFUh3ms2P3wrKoUTnrrKYcTtPP6vJqnpHiKRA/HxzGFZdYYangSjSc9NG7h3kkknU+1gZoptN+X
67hW6gjTwYJFT4dzsEL6Ymd9yEIBEl+/jgfkQjsPfU+cKxcOpuj7oMNuFrcZrLcmfOUfZuSerKy6
XH/W2J6dPPKfGpuMBxGFhvcmmsZYaVBynmZmCnpRr9E0Nphm9CMhibuLsya8a8DMXe63Iibp35MJ
vSzXBfA4nQRTdAB7bp7cDrUiPRp2NS/Lsf3kSlV7kpV0E8eZ9KinRr8vtFiZddOsMO+sNep3SARO
o3Ho45hX5aCL0YaYiUurWRzfIcb4ZnPQ4ri8Lt3w128QelqCnDp03CqytT2igqcmscaYTyaIl61J
pU/p7OokGspltwimGMvarY6GyMCVFfVgP0Ba05kWf5fOeDCydatSScMQjFeYKbE3U6P0LtfaFCis
1B1DfyN6rt3Xqb5iJHdiIE6UfpoqQ1xbtznciJsgk9UlOfJqBroUuWDAZUrm/rASO6BCUNcPRuwA
2Veacd/nirKbdMEm0TlVWlyAJnGwdcyxfZA9Cz82z37Tr/daeMjG7CsEee3Ey2cux9qvTEuGsLoT
dPlJ5F1C13rGesG95GVUkqDztimyrRhsvdpZUHaO1yIMNLNe4xulLsTVzKEctpYqIUOGk9eqVbKQ
lKZDqdAtjb2sU1kpcbabdW7tf+Xeu2+VyHuACWbf5GqirWSU2w/DVOFiN72uSin4jnkU6llR3Jzd
0ZPWjT8MNyBk2lM8YrolpoTI3IJRk1/iTuITaX3Aa2rS/ksOXP/DYlJY79m4KJo4R39AmiALnnqK
k8cvQYAMdFs0d4omVaeoRlswr1DGB1FTn0RfblUKD32sA0UoBkbE2T6c1UOZGzKnls4GcqbpiCa0
g8Q0HLXXA0rryb0me+qSbBQVYUurkQaeGjcxcPAx5C+jJFW7FKYcxgIWSvry1IgpItShrv0auZ78
5hxxnX4oP/89v4nm48fFNy55MuwfcNAgU3/7f1WlXPldonWf1TZNVuhzIec3rSeUqRFH8At5rQdy
fYL3G25EH65c1qErDAaoA+BoLUHZFp1NFNiHBK/RfdRabIEyj82oqRw/HLVqrF76+tej//28Ti1X
teGNa1GnNAAEz3ydxJrYFovQ01GxEkVNESKkjQnWVNS8jl4nX8+ts4k//37yNfSqkh+EidUcNxBU
7rIsO9pDdJNMhXzRkK9HF9fRtDUJWP8cjw6eTxaOw6pcfC2jQZqBUa7v4WmoN3nEJtKHP82+AJHn
sG/N77jAVnza382okWZJ3IdbWHbVHKELZOz6OH32Bh75kt8raxGiEf1JQuviPlUpxoEcu9UcDZXN
OKtufPzFlpcwROPb7Nzh0IXt8KilP8JkTJ/hnqY7TbenbzaXhmkQLDJbrtCyZHTQpTnKluVDEMg9
2wl+A3ExOQm8lfgNLqHufEJlK71vEAw6Va1xm3h4+RlGGGwa4JGLsregfsa5exeEE0Y2KoKv3Byf
AzvTzpocahszUPwVEj3li219lbAb/PrhRLdRnv7+/RfgpuwV/IQbsEPahpKkpgHDk4nfp/e7gTxW
ORpIFrmlzCtJw3cH+sI6t7KIRbRtnTrWN2iM8sLumuiujfXy8TrDlfQRIDQSX6Qg8+2gqgBx+54s
lO+PX1Ft8/aDlvlnQ06KbTeNilA0Xt19HViF71E698/X89MO8/l5pChf5W739z9XnYgN7/9cXQbs
o5q2rloW2bn3fy5ltmRoPMTPLug3NDS6ARLLsonRcla9FBsXsJ0C4ClgnaK/pTSRCuQnKfth6zXt
sM1kpEwxnEKAGGiUv9Q86V18HdfcuDoiD/4vf4n58cFFbtFULSBrhiqrui1ATW+8r0eN153kmMmj
2bOIfNQVG1sOPzRxgcILb+Ilozvi7vy2uPfR8V2LSPRTErVKtPwZFTE0KEom4PduOujzqCpD3U1R
nU7mltooKNSM6GW1Rn8qChP5FZRK8RoZTqIrzfp21UppvRChGNBV52yWDXjd6SQLVhVuU+ODiETT
uwrcYUypV0hkOEsUPb2VNVbWGmtOvk4h+Et2BwjbyHWMEFWkP/UBcBI7GR6AQHqbIsTj02+Rrppg
TONcxVB4IZ6+l2e1eAYHyFDoernzGlmdGawn1qEzVkd9kmUWTR6hWaLHBjJNrwP+dCTOsKYzxLw0
N78qmmtCfMohNraT8w1qxQWWK/8clWJExFTobRvXIOtbnzsg9aeJUi/f1rJ59yGBI8JrH0qcI+gz
FK3I/WD94h2uuZ5a9QrKo64+8+3U30LdkR690H3ReWkfRdTUx1jP7IdEdZN72fKP1AulR7Xx+50s
67gaGI30CLsMnQhy5FUH5PUEcyo98ZIN7ys+ED+SjbMU0hQ+VnxOHhY70Zcgx5Wh/rZ2w7zdCRcd
KRvanROrdn5x1RGxGLnOsafZImS/futTHVBbpb+57L59sk5b380fBP5FIF7Eke43BaZ0DhQBxKlt
NGarN/OMDOpeJYUj6zpFPypo4c7NkqUvOkP6UTSoiBrHVM/RQymN7VAagTWr28g9lCgafpgWFvUw
u9AaZSTdd2jkoNU9NWmPHQKyUSIgjUu9gJLAY9ao4yYdu0SfiRErmKqGukK+fTrL4cu0s1EW51UR
nvrKmsVZF9+JCE3jhMJTML1GwpNokpja5AgxjnXhP3167rMJy200wlv/kJbDd6H9EJm5LSIhDBFK
45uIYuklqhJVxaHMfTOG+4+KgRxCuB4eWlv8zOWtOKq7frwciT4ItKgrdzHMiiYutpZh51vU21zq
pFYz+VGJY0WHYJqEGBZixqVu8OhDiytp4r2Ko/u6kAb3tumScSlRsD4hphYs9NSvH1D6t2ZuR8Gp
b4MfIYmAb3ja8XXukasOUbjR24DdIkp+6IF4yJANcbNPCsn+avrVT9es7efUyZyZnivJA26QbGps
WGR/f6D+Rrm2NaBw7Pp5qPIwZfgDLg7ZET/t0Px9QGZWnolFUpc3xRzRy3gr6g69BMU4l+V4K9ZM
YjQJ0D4To/L/sHZey40j2bp+IkTAm1t6K1GuVKobRFl4bxLA0+8PSXWxRr179kycc4NAWlAUAWSu
9Rts366tt7GyVbeGfacX5cP/Nl5OJweEOtBwq671EVMvhC+xSsEZ8l95H3YHjp8oBmp/1+ijG3vi
ZOrRrHfWiZcSiVt0OGzxYhJt6QCpKop+b6Ks/Doh+3AYnGJOpVMkxKtiTmiMPCQp2oEDPr9qq/PU
asWrZSHZNVbptrNaD3nEEEFTt6m2Vq/bL91kPcoFwdhO4cIFqf4UCwv/nkBFF7eNnRelNx7RGG3R
UA8Rsh6qg9oU+ZulgPeP2J+cUezVj+Fs6+AVdv8Jb/lPMj3xu2vW5O9d0cDWrl1db3gtRKmsoLo6
Z9OFT471H6Q3LK+P2E6zGO/GwD3r5M6RLhTuNz2bHm1uym/o+P50QkxDjTIDtJL50yt0Q7is6Ha9
DA7smczTu6cUYXP0k4guqbjXrV28F+7zHOV6AL3hnV+X6nbozPZk4yG105XBO2Camh1Qpxr2jhDq
EbH3AsUgWJxeVCDyOpTOXRlbytp2x+miA+eddbm6xzwucISL3Pa5qXWCMHouPvHgwsUxG7TPkYOn
SFMK5YszTZ/5S+rvLADODhKsPy2RbRChDA8B2bZdJfhz0KBK78dirB7ysvo2xIb2pgUmXoToh6Hm
B4MVSRdkNahHIs/Z1oASN0PgqG9hYKEl7IbPortHwiLZT94Y70o47lDc0EEjG5l8N6tuEVZJ93Os
3GDR2V35EvlpsNEtxTi2VR6cXSSL1iliiK+JsD8Jb+p+KkmMHZNlbuwi1ncjm9ElCs3dY1b4xsbo
1B5p3THhgRiUm64Oy6cmi3lchkb2zaqmjVbW7TEpZiOEpHSRxVLw4JwPsogxCWoztRWuZJ2GEgqG
pXOzmsWcyk7XU28ebrT4piXRH9PIzm7UiqWjFuleR5VnNQi1vvPVSD90dq5vAuCmzyBVc144Zv7T
CN/EFE7fc17My6HO1Qe9mvKdgqTezlQwAlBCFnlB5VTfmgBf2XlM7rq/Ol0tXsrMTDYdP72jZUCp
x2HLgWmAIGrBqpvXYpyhXjI8RXL1MR+MeZUi6+tuegKy+151qyed/CRLwtcHC25Ic53jH+vkJPIK
Q59+zgzwHXaELysMpOAZN4Lmrs3ci67E4bOssi0suEAB3Ktzleuh12hBldjKxthykb+MyeLIoqeP
BFLtrYnHcoPFTb+GF3lnoPh4b7dK+4TQ/TFIE+KPWp/uKs0y1v0cjoTzHi/wjMQowzC6J70L/ujW
jUBkM+/VSHDsK4mvZp6AbKAjGHoaLECH8iCLWTLy/7OsfEXcD0EwrQgucXSAU02gWVYpwvpiqF77
XjfZ3OjgN6q1bGWVUf5fWw39A8DUhenjAs8lJ87NiUH9h61VZeTZhIe1/kLimizahmdteRCTu0Wm
TH+oZoWnyUPo1G3fS3PbrTS3yZ7t/FrH0uJD263n7zmbec7fpd/jogRjYTGryvu9Tx7M7wR5Me+k
Nj1gV9ce72SNPIyg3LZKnKIh8a8NjZ2yC5ARftfF6NSr80OYWDAQ5lwpNzg2DLW/kyV5MJvI2vKg
qBGLDUUCdNRFpMtzxy2SSMsJwBnkzc67d8bIP+AE8RDlsXcvq+SZEpFn64IJo77fDYQla2SVgvEu
xkjGzCb9Esyr1jGr8ChOlAq8UG49hVqsHlk/JAhJ6d9qNrDPkeb+nJD/fKm1XmxGPLYOmp9Yd6Zp
hEC9g2aPPpS3JowIJay1Hp0yK58SdIuTzC5e7VygiNsR1JXFwa10nloWkvhDXr6Ok46gnHawMVm6
U9I8WxFM1KEJFTa3ubCKu6BeT1oD1rdRkF7P1XbdZ7CXt+M0fbX0QizGpG/XpBTcl67UHw2y5N+z
ntzXUEDlANNl7xBX5OX69x4EnosVCsT6FgaWtpnKlmyUnmVnghclxvdq9ol32Q8IHv5PXX/r2q65
pFDCzZ3v1AFbp9IiIJdaF5EW2iEmxLWGLGF9VktlEw5W9l1T0vcefHr1MHM+Ec0n79iUZrPEbI4l
+IzVJheCFGpNkEMvQScBFo4UVxyv2EY/7JCvH4fToAYYuzakv1qlgcjbxBaSK0L/FWjmHfmB5FsN
KXvRg2F+dcsqR60yTZ5HxDpXPn/MJY28dpOD+T9bYTbuhhYM0hj14dEfrGJXuIV7Jk6cbuIaLQf+
Y6hpGCABxiCzmw1r8OlsVCMULr0w9oGqjJ+TgXdAOXgkO/z6PECTWsh602+mlREOdJsfXEM1/NEN
rUbsK+YnmIK/0aporfduSQI3P/F+8WpPXk2+QtQv6rcAnYp1arvhqY2RlU61xF8G8GO/aUjGBKr9
PVLVYjm16FbbgacfmraO+LB69ZoU2V1mJ/b3LE1/5njVPjtVVf5fS1/rAyWER5VHFEhHXd4lBgRP
8V/DIgguag7BmvEFmJWHf8Mn1+h48KJzcrB6D6pHmlRvWRSXC1tpu/teVMbDoGtoolCfTMm6H8Uq
hC62NMoh2cuNiCxGjfVnUbbaRXusovIBx6P05COIvAnroXxM6wRxS6Idb0Y2PUQSUO25+9Jyql+N
XX7F3Nl9VeCNLjOhZXuydr/atlGPiopaetmV4xfMcB4bpJ6e6rk+hEWxCkxj/NKfqthHvlMlZyJ3
9EUyqWirFcFS7vfl9p/M5HCO9NLa26ljtlsMUvIFcsDx1kFjDxl+syDJjMnoexbEEdoKmHt/cuI8
YIGkDgJqK2XUW8UpGKyOdNKAxuq/NsgudmkzRHbEWHRYZ+7w0pr2RUJAJWgUeYL0NFchb9s8hKWT
og3iihWcZvXsOi0qleq8GVLVEu2WaPjRRtBh9cD65bjVY+y7ymeUIDByi2vtMqEywPNfI4j6e3jk
A/aTw/nmrsPxLjZ/1VH/OBljcN+ZvtjhKpbfN/BB8FW28891HbUb17GzrVI3+efQsd863xSXqJqi
Jw8urqwevdzdoXqBNtM8KB/Z/Zl67Z/MUG1fo2KHFUr22StKG6to8DqyOCjjEzTB+3hWcspr/86J
reo5EFiCCc3oV7I+yIN70JDVs9GOqxwxZQyByo3ZtizBWcmfQP3/ebjVEawTa7Oo8bqeu9waZBGI
r1hDrcRWWeBjM+hZ+uBVubdmuaHyooz6bRRn1SmoxmKfsCw8ZEBOjgY36M6Iuw5xl0zbqEEP1yWe
svWYxcMjNlb+snTz5iVp0ZMcNK37rIaYzWTxaHzV/Tl5XxY/67LZjImPzc9kbV0LEDGxVn+W4I9Q
AyzInvlO+70Loiejn/L4Vw8KZi9TnUNDQsdHuE+dE5+FGx18nm8Pso1U3LXNmNUMfrfJZOrfx3n4
ja56ketX2odn4vLrF16IuC5oWkjNGJ2WIRzSmXjdBo6yMUVaglHmF9k9eWqwZxkf/IJhuA993ACJ
hWg8KIbkLvUwSVXRJNpkse48uTXwgwhNnZ8xPsIu2he1hrfPpOfKo4sG97ZlMXAYAnSugor1ZqWn
41tRBcfIS9tzoyYIrRPJWxD4DH6BFc6QZ/yllO1bASrg1elwkajcDr8rpxx3k6FjS+J35iZBVBEV
3zTapGGjHY1ai85qW6Vr0HrJqyHSTwg4dD+BJ226xAy/jgmCK6U9hhcYLTxpqjzE5qY3HpwwCdkW
69Y3R3xhyQxPJM0NcY4kv8QeSnGcE8tiJprIBqBc72corg4IU+Bioo6WfelF+1Yj2v65d8dx4+Qm
scYZQddqKIV3iveMk0l1gpCGLV5rRp+xJgNnyM9jJ4veVJ+7Bi3b2m/b2fzwSZ97eYWR7rIWZwrZ
i+AdkU8l/J5borsjEcRXUcIiu6Hbpmh0gAhEJGF+o+SwsFopaIXdyyond6JdjSglSR7jmCYDTJnA
8bZmiRIj/j3KqtG67jmxB3w76158aYPyIebXgeuqsk6SpAgXqGwfR6MPvrUIMy6UIDJf1OnuujBQ
ku88qD/5+D2/lq024S2BfrQseh6qrviI5MdrK3+WyAP77t/Hfey/vftswyBArEO90Dz1b9R8/NHg
ttuV8iy82VrQx0R2rKb+XhVZcmjwnN7A6i6e/YJlialnzo8SQCcWBMbXW98R+jWWp3csC+gelflz
WaFKismRfeueqUiJyalTiKmHa995amumAeE0qC+vDPt86uBCpHh6E/H9WbfYYnRF8qVtenMZYTd3
MZNa3xXsO3Y4ScSXAHL70laK4EsGlT5gUS4H9cJJiIICsJkAvOjzk6DEeebZQbxen2EVIUplzwni
opJfItt+l8Zk+tg2jwOe5PwfekBgHf8lKWO6MLZMAwkRFRykiibOh6QM4RvfBAfqPBvk5FdJNybl
a2r5C7CByRaEX3N0VQGFXJ7WHXnkdj5cW3IT1wdZKdKGFPI0ussgs4AA29NZApQkjkmefQAzfSgK
YY1IUrS2uYPlhqhTh+nJQCL0ydHw787dvjtqSuWc2sTuMUTTzBc0ZoLFvAv6mZUntFCsH3JQpkQM
cuJuoxrs+eWgJsFbUw1d48VJS5b66b2Ocu2PToi1qzfcJRVOvPYIigla5lentafPnoZRByQk61Ed
E9j7SWSf29hUdhBH1X2iYg5mgfPYmJNQDl5ofgp9Amop6KgTITrvCLB39h6exHMOmZF3pRh/+uDS
W5MfCEBKgDp9/CISz1pHXv0+iEB4dB3EtrX6PQhLCyAeNRprdapH10HxfKV523S9kq8r4ln1bVIk
ILe2vYnvaw4iN/qEDuxXyHzaCb+H+DCVscdilyhj47OWbYYh2MkYZGWoxcKqsFWRreiCLeb95kuZ
WiuhArxVFM3+XPa/mpmg0HbtsKmJp+xcK3bmanwSiktgJp8zJ/PRtUNSoGn0V/Qn/TtZJQ+y6GWY
rxhVfPpQbza6vuwygSXJ+Jh0xojFBsqVZEDQPJjPbgdZlwR9uUvyE08ot2ffpj7lyYwUxyzjpM1p
dscGCK27uX3Se1t/ka1jp1qn2nsKaiTO9SwxXpPJ25Cks5/UwQkf6lA84XFOEsxsvJ2WoVuvTLqx
VjqEnIqyzneC+PtK3rWaO+Y7b3S7a1G2Zna597Vxa5XtL2vemg0wLDaEcWyqKCqxdq4A7j76xQ9j
dBRsZ0fnLBe4obaJHLU6X9e8umu3E9F5vV8RnGY5kyDLJ9QY2bsmBBbPUo1dZrBCZiA8lXGYPVlT
/Gf9xK4Po9/sae5vdZn3ZuqndISakbWQoxMSp6b8RPhJ71n6uyth9OrORhh6nWfhtMja1j23SVi8
KLg7yH3mmHflPiM+vBSJ3j2hgY4noWvEG5koxBIaffXE9E4JX9lrHl9KVRs/ARt8vqKXAOkZq8lQ
1A1rY+eQ+XhfuH3L9jJuq89Wm1yCOdbZx+XBznLrTSQDlhisy7Byjvy9h5fwNgo88zHNU33hAjL6
0eobM2kQp1att7x4JBhcwP7860RRPtb82ZQDO4kXf/bBa8Z5U2FlyqQCoKU5R4QVqMwR5A0pIz1C
Dlm29vBbq2L85joLhKWz7z7/ziUckPYujZzk1FlFhGhe47x1Wb1u0lb7nhUorHtaMj2kLJJAcNru
Jo2E95K1/bPsUWcRG9YofWnLtNp2bh7ttbSrHrs5+CZ7OAhGlFY/IhofQHuahWLq+SBUWFBqmOEZ
gkg/+3ocIO4FxoLLFEfvl2yI7gw9rS7y5VNQYkB5kT/jue1Wao3gj9Lvcb7PD/Hfv/091fn7+3/G
SZH50UjU/V1gCc+GRgnUAetB71Armuj2EZ6dS8/D56EvYvsoGS3yLOh8NkAm5LRV3PjKQrS9v+ly
tIRgFSGgQGziWOEYRPZcfU6cxFvbPKq2Ix6xG9tHDF6iwCU6PJ4lptoC0aMKpmGEUtLR5sn6yTG9
T7mb6PeypAb43ufxcxIRtdFwWjvw3MaFKHesN6jyPxwQjg+l1yh3aGnj9wY18G70lIoYxPAQtn0D
a7P7YSEx/FYTWQN00o+vsdFhGl+nF0yVxV0RIx8QuW5xV3uOv4s10exrdqcZe8j12FX906Cr0ymN
ui/apPdPY5Xry7jtg43tkVUoedf98OwGBzhgYokWK7vKb7+NNQJ+mZmVfB9YkQnNq79q3O25Xjqv
5mj6W3jc+dauyu4htMtzCgb7Lc2MlcwrqS2yYKMowosTVw9CCeP9MET20c8hEckDr0+gpUWFTt5M
8JoJcf0vofO+JUMTVd7nsPBRSDXU+ug6Y3tPSoxXaReNa8Maqk2Nmfh9zdNpKVCU37gCRMECuj1S
UIipP7q+em+AX/yKlnu9KGaDOt8p8RpCcb9Q3dfQyvtvrhsVi0rUzTqeOtyrahUPWtUSr55tR9gi
hP33AB2DOqhEuOiM5z43vV9Wj92Tne9asvOr0YFqMib6sm01fHHxL8C+E1enYmiGne0qB38q8rU2
Ij+QNv1CBRb/OuXdsOkBNG4Kv2MHnrf3egnwsgEt+q1LxMUl2fqTlBMxG8dbBn7oYgfWtocUPJOk
adLhLz5nPk49fJP0NARh/CAPVaVqRyUBezlXJQoq61HmYn9tFdpZOCPEEVF+HtzyUtl5+Qxi+lmr
vfQe9Sv1pVC0T0WgOXd6XDbn0aovMDjgYmRxzBbuZ6x2+UmNgkcPQv4+cLLIhEFfmCeFALS3nkI7
exM2UeOyU+uNLCqYe7sl20Nb78Vdh8fbIlDy/M1U4mhVq1141D1sYpHvB7iONJmkPoUeZxViW0kZ
YjU8ivd62ZgQxCRcM3eRZSTMvihOka96f3whM5LfV2n8wuqkuRtxtsbcXWgHIZr+k+rypAbTn20J
kvzgvSseMrc3zsPg7KzUDKMlenYE9Ey4A3OjOjuF9gPOcdj9fCPHSA+BtMXeixA7u5YjpIwXI3TX
hT/k/boksvyJZUy3hjPBa20u2iC3lqqndfscYe1N5JXjUrSNgkqVbeTH66ljdmyTWHG5SzHXJgEv
KFfHgUnclSL0DnkzXqoxtu7drN2y+1ybnvGjEBorvLj9Jkyrv0xtVi71wq03dfQ21QC+YnY6Yxc3
v4T5JFxHvDRJ6J0qf4L0XaXwYZIO9k/MIx3tRX+nCvzl8VsuL5nSlZd8PnNM7YKncIXpAVWysS8a
LNqEEeAdRw/ATdmdotXfElLCReNYz3Wi9nvR2PVSFp0omIi8JV9jJbefEYUWj7i0L9O5VBZQbaOg
79aDOii4/XAABvh+liZGP/vxfL1V3brd+npQwUltcPXfIx27OQK//lX5pXsYqibeu53vweUdsl1k
asFZRFGzDWsjuSOVOG6M0qjuJ7d21l6GJosQwcXjzbwrsiI7IiTdHkJu/10XFe7JQOJ2o4/qdD9U
bbH2AX88dlOCZrgp1OcyfahrnEVSd8JTp8fHuzfreh8HXnuPq0RE3Cut33Q/P6sVdzpemPtOy5sv
cd0ZSyCW2cUg7boDSKXu+rJLlhVmxGuNKOpes5lNWMr8yhDYOzmG9tVmY6Grtf3TLbMnjTXEsiEq
eBGGskYVpvxlwgYMeRa+BT2fUIRJcbHyqNvVY3vncittE90V28ECK6M6+MrjIq6/qlbzTbez+Fdu
n4HXzmbluHDb5J7fnBDMXdVrzSM6Pd2mSjFydIf66MXkBP1AaS5Qw7DwbMgEVMWA1VSd/lRDtlle
zpoEXF++gRdaHKfJsM46OJJV6AntsynGMzEQl0Slp/HI3jSqXX2NQmtaC1etDoQpnce8ET8hxfCg
JGvPjrixH7DtiI9GFCAPmPXjXebN2xfL+hZrZQCfph13Wth2eOuwREJZ7aEDXv3dAya30PJsfBwz
U0ANqNVNnffdK+EJEiT0iOaFM0aSGNCKpgAH0OxUJ0j3zuThzDjFxYn/ZbId1da+98zKW0Vilpka
Ym836tF4ykt4FEPk+c+WaTYXpx4OCZRiYYiFUZHuDYY2PUfoX27JIOMMbwHuwki8WNkiqvYS+tWh
SA9SxG0Ro6K16dxFhxjts6r2+aPqF4RMW+to1X2K70wv9h0WHViUavkbDJqfZF2GC05A5qUwwh/R
/My1Em9R9kqJJQ1x2NHDY7KP+nE79En+GOjCI17ZNd9tr0aFtdN+KqQsKjVyXioVkKimJW/uWJcr
jEy9SzYfUEbAxzXmh+rbiq4sCARpq6l2ynXo195FdvQ829ziLuYtbnWlMkBMsniwzLPIbqk12Bf3
Ovd1stTWtgGoBpzlX/GFCdduUeZnJSAACLGT9XNvpCcv9r44ieGdI4P9ddg8TYYRLfVJR2nYQ56g
9g+O52rnEmbRckIYHegJbgZe2uj7vE/H+3I+RLt8zPINm+NoV7JTWJl2p7+iU/vVqIfhF/m5CYg5
CxV227WCwXODEd5aEPvmcZkG00FJeVCbivUw8BzZYRYZr9LK1l7sOHB2fqLkaKTm3K9a+hnMTLqa
3IYFl1qOp8kHPYKfsbOJbWNAyCkpNq46Oqei6jBnIiX3ZBVOtpN1t4PWuH91aVyduJoD/IvVCFKS
TfPqNgKfcMeMPvWo8a/6zDIuiReyRQULARB/GxsT3A6YJOB70GEVeiUWU9SeRW2wBSRC9ZSRZ1rA
ph/2sk7LDNzApxY2uOJeYiNyfpKLwr5i2fqB+xgYrJIx3P6qKsp4AHk6HUwFxPHCR/Q6GufQRKUI
FoLJZ6WJ0jehhjANgAPNiHOXAHh4gE7Qo9No2FhqYihqQ36wwoiEZJBFJ7Uc8n00YW/vlqqyqpxJ
J7Xn+Y+jgx2YHZwhtQeY1MQKAZak2/paXTwQT4NLPjvOK1oL399m1QQXun6xizE+D8Q1CIW09UtS
Fu6dl5jP/H7s52mEhgVn/y9qvzPL/Nw4fBW7uFXVkwCWbGjZEFeNf9eW32XBDkN1jV1RsnKcerrg
Ag8FTmsHKCXGdLnWIdOy1XGcXsiibGC3gLiNgngPg0oRJ0vVylkAzzqPg+dUp65L389So0zW6H1i
uR2JpiUPS5/rKU8iflep2m/wOkDP0EIrVFHh5GMOhfHkfOBn4O07KHIGojBnq7Z5AWTxQ1spCbc/
j0VWsM6DNuHQ7PPN7K0a1yhZ17rFQU+aaYcnso4yGJQ8jOrIwg+IVqo5YjjVeEfWybioWGstDT8M
HkI+9XZ0xnSnsLWs9GCCRjjOIYR7EKyrHr9KXtMgN71Sh0QVm289bMxz2P8AYU6itRtLPKUJ3JZR
4uCi1bAWm8+0BN2ja6Usy0Pr3JHlHTd9F7VrwqakKEpolkJJ3/wkTL7gAjFL2SjtJ5732hKT8uAJ
LEq0NuPav7dVfhRR8pXNFQn4roZ10Vm8WuaiPAhPB1VreUQHICTSpA+OfcjFShGpfjGax8hsYKSq
Npo5Pl8wWhZIXqtene59W8fAbtLw7Cwn4gFmYqWraFKMB3moQricrLa6jRao73V123UkbPRqP6S1
ee0nNO2OhJ59SgrL25TxjBN3NPPQRkRaPMTHn7XQbh5FgxkhyrrPptOvvURVHuaFut812qsBYvVE
gMC/Fq0yy5bxKOJNppdxjYAv1iUlvg1btLNScrHFd9ePCywfhDhwr0XsmM3hwUICZTl66bS1PN89
JrXyCc+15FFAbTW7unkOsF56LkAjlUar3ZUB7lieIaxlj7g4T1iK2Of4W60nNOO3/p1VAKqCc+ff
5bH9Q5um+DXI4nqPEzEZIS9IXm1oTmtTNDisz61QWdDcDM0S9Aqt+IMgMp0oT6prqo+8P4CxUD04
PYTTsLAXNhvNo6NMAAZ7y9hZRpOukH+xobolzS4DwLSCwG+/ZIQSMB5x1RVxfVpHVduWBa93JXEs
QiwhupvARNdyrO71wbbUym59HdsBOuNtT5xv7swKr9kU02wHOk+V9MT+zHGqrkVgWrywxkHdyM65
SMlvDiaqq3NnNcCMu+4IjF3HDoO/ckhob2VnA7/VVR26/rU1tZsOYZKs2l3HRoLEW09KSP4JyRRi
gty2yRYXpZ3leP19j2fBJsPPExvGI+iT6Flplr2mimdFc/rnrB4+QX/zzoWJO3rVw7pVjEHcdy3a
gVHvQfpSIvta12IYPyGEd63qUZm4M0k2+2qJQHHMjvmogHR0sce8l3PkdZQiVpNHWzfHo9HJBUu8
yFkBn06PQQBjH7ri95zg1NeyxP0NlId1n/lWvMNt/dC2U3bprOSlU5PgFSK5fsCQBBltbwhe66Rt
N8TacdOcWwEPNJhHpt5BthZm/ZQ1RX8JItf41H1tqizY6SGu06WwaqRe7HrVQDjeNjFJTsxI4Il4
JbYu69hy/jrFLW08mHht68s/OvxxamZauUlGwgeB9ejDnv1k8+c9eSYw3tl8zeDX9uCnxUGWFEuY
93EwPspSPOVIl+biuyzV/NHw7qOKdGsVfppqRJ/cgRydnDVuJ2Pjg0xZxbZi3I+++n4wlb2jiOD+
Vs2CvzykfvAiO93qU7PT1uFIpvhDA+686qLyYQvcOssuxCPY6yBAJ35fzu/ZMFq1pr0gZLCJRDu+
uZPtr6YWUPOo5epZ1Ql3gZ3GYJY9cjjWOCDO9jXygCHW+1lqWC63d8473MG4RrZqv8/SIvPWQw+h
5EOD7CxbRYd14K0Vlha+ObZoiEoQe73O2jTuAl9ggHsdbHACLLhsH9B5ez/ELBUO6XyQZ7eGW79b
w4d+/0GX2/QTgPhkIee/jZPFW5/blf6DLh+muo39x0/5j1e7fYJblw/TN8EMzPvQ/OFKt2luH+bD
NLcu/9338Y/T/PsryWHyU2r9WG26MHq8/Qmy/lb8x0v8Y5dbw4cv4r+f6vZnfJjq9oX9V1f78An+
q7H//nv5x6n+/SdFl6NmdWgUS5RdWNpF820oD/+m/EcTqShG5an7Pupa7sykuM5yLV8H/DHsf72C
rJRT/Tnqnz/R7aq3Pip5Z8zGP3ye/z/XZzPD1luYMavz2xWvc3/8Hv6s/X/9u69X/Nt30sKBsCqB
J+jvv/b2qT7U3YofP+g/DpENf3z02xSyJZ0v+qFONvwHdf9Bl/9+KjD13WrEmmlhxiNu3QP2ozWI
+KUshv2s9TDbi8siGC1rqVauv1LcptC3aYMbY1N7rCjnwbLjMAZg4gCvnFAXqA960Q7mSjYH/do0
U+8M5hcGnazqJy89Vh6rwFIv9S3O0s4Ku2ZuK6LepBmAXs4+e1cXPmnIJ7344OyhxSpPrWFKlOXN
oU933gfeqm4efr5vxMhTN+lXP2qUvYlW9zLPsmRLTop4lJoVj6Ayd2aVt3eoZOWPCtGXk+W1F9km
e1XcuRvProcVfP78UXbTE+jJIcGWg+yi+ypLpJylKbPKDmlZgOEyY8CC80Vkw394dd3tL46l+wRR
/5creyOSWbr/LcgNInC5K84TSKxxYSPacpZlXELD5ZB67823BvN3F9tU6FJg514X4n2YHCsPsp/3
exarSsJNYULe1UoYLUYdkwWQp/JAlBB12Vv5j06J655BX47bP8aAPP2r+x+1qGKm7nIwVIG+Itr7
2PPZd70WYcI9n6WYjvR93p0/1LMgilasT/kNfRgwtOGpTwJkNv6aQ/aQh5LtLfJddr+91cmzMHX6
HTTInx/q5SRl4x7rcrIPslFWOanYZOoo9hV4ezCT5Alx4LL4ipxlbtfetV42ynp5djsAr7OPsoiR
OpqF8tQlmeLX8ftYOawxI38VGXWLWV02bIAA9MsonnRvgTBic2EcQRLcqBR+tUCoCdvZwyb2ivYi
ArW91FrpHJzefZZVt3p0056trHXZa9BVHjLgyBvbDPrlOI+UdddryJlulfI6rhOM1+vIBrWcPmdF
3WwlLVeeIeD18M7X/UDdRT3RKxfXtuu55OxK9i56vqAd2pWHoGpIDvegtoaRIkhfZc1BqRSbc19R
6385bzWjVpeyu9/W/XBsNZzeg6bPVk1svHOnE6XzXKIbsKNvB6NsUFklmi+r/ujykXkt24PYhY79
R1dD8YUcLonY6E4sIuxIcLwjZm0aEKWb1LWP4QyKwNpT/ZIVyDrNDhi3HqGtaag9i2yp7z+AfpIM
8PlGVuIFXpzgv1oEQFbFb2wQYlR4TAdkjuYIIHfKY0QWFcVR9AzlASX9DEPAtr+qHZZSCHzu15IN
u/YDaiHWyNU0aP6VzcMsLbGJ2jpehWj0h0uQgjlwkCxeCd+rH0ox1g+yTpvrOkjd+BgRo93Ismz+
MM+gxvdN5wf73m7EqVet/uQJMsQLWY6xDzi6+l3RFUO+ujYQfAIPMDjdtxBXIhL3eo9wdlCubjN0
efw+14e6cJ7P1+8+VNtqpGwVfXjoftu7/vFeebd/rf1pSQxB++MNc33tkAI8XvvI8h8jry8Z4Ufq
MgD0tIThh7CxQsY0S6NXAS9sm89ugPKQ/j4bgds36Hj/1SKbe5FcR3yol0V20P0W5P/nRnTutCDw
CWvKg8ScmZFyvh1yv3kvmkG76ICJnGSjrL+O7WHjLIOpnta3YUTV/VVfVtryKlNsQjiEBiVQcTSN
KAIErFVrxWnejLHLgkObO+KUxzkb06ip9vGUVvvESF31UVjEDtTBzZeyTz13TCQjYfRARndk3YhD
3skqN9SLJYtRga5Lo6nZ0tNthKYHZ9rxmtPuIbPq9/Isw8BVn6LufKvX8dw7ZbqF6BRdPRVQ7UIb
sKR3+NhQ/P6HtjNbbhtZuvUTIQLzcMtRlEhJlGzL7RuE3e7GPM94+vMhqRZltff+/xNxzg0ClZlV
oGUSQGWuXAvj9UBaj38JqO9NpMA+fnFHpgfH6NvVJLpZLjkWCiUZrnb9AGGdN8e+MS9Xe2fP0wp0
DIKGw6wf5jSq9uSp1Wevy2AYVXz7p47qUNhlww+3zYd1TVP/o/8WGxnO/CF2cL7WXCatIMIONEoA
XQOrXeo1pJPy4MaAaGu4uCs7IiMJ0uHVVtBYVYwVyjjLjMtkWWcIl6ReFbqrZvHUENBpG1nRHsMb
Cfk4ZVmb1toIun5miLewqk2qO85oP4BZz7duA0M0/3X2TzukT0RLqu+hHcPrYTXpQ1UniDajQrmz
6HP5JLHCs/NrrNrPFmUaoA+KXisrR+ORJD0DDXIVNMMkDBcYsWpAiCde6TYQr+MCdBCvzC066pCq
Z5hevfZZZ21SJ1/VixAY+Xoy8BX4qetQvNUiISberED8qjYBNDUa9MxetzIXFhWISujgWc6ujqst
XLwgOLS9HdOtIHFyGKDRvjjo3fg5U+Gbh4Ei6nWCXOLDSnKJCbYTqLxZWIKv106XDwX6qjlVC/uL
Y5ZbewKOF9lj/Ad9UKhWqX8E/AEoFkZwRA+d9kdlaYCsyul5Kgb685QkpRIeaH84uepQ/FT9U5DO
KsqVfGGX6bJq3ub1YSTf+79b1R91uDEUBRkyXh4P1uBae83v6cwGn7WC+K0/RnoUvITlfAgqsv2t
G8+fiqpYjwujHf1zxb3eIfcULFE0LfLubCMOJF4v0Sv+KSwpXlmSrrzhKN7IVN8tmU85hWLWcNvi
JyWFlAqDV4Cgd7onFab4Q+eG9g6RKvuLMkf38hy+RqQAPw9l5Fi7sLFgyzahFRtWEBVVe3lPnuPI
uDOdfP3hXZmmSt7AZ1U17qz41ftqE0/U1O8808jjZ3V5Vafgc2MUzXOy6G4aaQqLjtnctuqgDPdv
Q4qiwUkOc+4caI4uT7aCnCQLFTeN5kZPcvAAeJQJWDwZwW2hnyqzvTN6E+WebMrGfdYNPTdZJsz8
/p+cLG3Xi27WvoBDEHWfVr0t2845Scik+8O97c776wTdnpMb7qB01csEWpmtdQvv/SXmct05eSiL
IrwsYsDL+RBOFD7lUzjA8G9gBrdWEisHUNPpBmzTsDOX5WfFLdcjchbPSrpRYwRwiq4Znqeg1tfR
gGKx2EYQt0dQUT+9hahXTFVhQhWUqSdnMcEfpeyS2uYtchmWbPqeDOur+CTcjOkj9TJadlrVN2+n
zP8D7pDhzguC4W7yR1DocioHbu+KgiDJW8DHqOrNIzEy9Is2qFYyhqMu2urW3F/WvMZkRTz56+ts
Wdeqp9fPcVlCxmXmfFKHOth/CLEblSdq4H0OrRoJnM4zb91eicAOziqncriOxS+R4nbgOHuNlLF9
jby4JJSCxLTWAnhGJEjWkLPrJRGVUIz1b68mkexRQ+giQSaqejM+ODBDbuJRS7Yy7L0QW2+MD707
O6sBDordB4c/pD9D6i2Hj/ZivA3LTLur8zq10cFhkdF91qdyuA/0oAWclDk7j53lGTWCeuXX83CQ
oRySzn1SzT4+yqiKY+3cWeMmR/npoVhGnhkEZxozr1MqWDhOXWfd+FMzR2uva2EZ8LLvGu3f0RqO
l5mfiA5Lo0xfLjya4bBrogycUlWvgfcM59qBfIxGAHCV/rMcjNhuQRBZ/m262NwGoOo8K6jyLEOq
9d1DHui3lem9TtB7IAwWAoBiohUt2zpzD9/vEg/2Nj/2hfP3NZ7WQOBdNqp0S0DVV9M66MPpRoZz
W3aA0exoLUPFTY2nvPySJenr1WBFqkhf2s7BSNsE1E1hkLRxF3lFSGBj/mVxsIEbH2HFxRYVFiDi
69g8GDTKIbJAgL8ESJQM5WBEdgyOpgg2HxzXIaI75i60bDCCXwzNReBoMgI0blyKTQv1mwXwcdMO
zbwTnjffjcKzGrmreCqzf3llromWksSmhhs8y3ya+z/Ol4hwIYv7cIW364vzugagYEiYAaF7aDTs
rBAOr6RG6XNl07xzcpV2S2dGAJGANfxZt3FwGy8Y65VEd3bkrKfQGB/l0EJ3eyr9Bj2CdnrMbZo8
stjP9vKZ4AZHS8OqL1x3iUsZrVGscZXIn+PNK58u+403JSX2bm63zB0W2rxcTawbatUBHU4prTdJ
Wd8CF4RbCgDs0xiu02gp+C+WQo29W3vM/xbXJaj2u21audH2OicYinQ19cHrOuKAhfr/4zrXa4//
8+fp+lldGxYMZVVqGcei0fd9rFuH1jd430r73jhOFcvw6pUax9Q24tuRFmDkHI2jmAbxXmIkvKIp
Z6u1Hr0kyxSJlLVlqIzIfmyqAMKnNqmmrRjFfbmihI80IW1pvqpXkRslr3fpcgLnsypNY7pBzGSr
mii/rElqmLdRlVlAt7nntwGPPLRBGHtyfxc/uZzJ3ZZV2968vtf4Y3Qgy6fc8wMJHtwudXdj0RqQ
VP9jUxcHwoV05tT6xZ7DvIMC8xKCnvzXXrfKg8wXk0zQ+Pps+KZAi7LMF8fQZ+7R1idlF2cj/RxD
eQQrUR1nzSqPvxuKQ0Im6Mjteqa19n+OlZXSKPju2DCi1fZzqRjKWs5MQCuXs3yxlamCauOb97/H
oeOqgAommemm2w/cWDLUgfEqeQRgdnmPE5Mc6rAP3umnp0ALUt+Ati0LTpoTlC/0Gq9MMwPjPJoG
AOb42VjMftYltxN76bUMrYrWeziSFADMc/GiayThyQLBFLsE80Z/WWPmneYxdsLngGalFw4JP1uT
9xikSewMob59UTpPjW8jensdQj156AMITfZK4128AWRl59g2rSPc7uPjDE2KNRndHSRo06Nvcmgi
BfryKtI3Tl9y8xpjOznO7usEmSUH10gvU2Uk80cribcOUJpN6VYpuc5u2hdaZJxLGq22XUmezLQs
tBAXG0yf7bos7OYSIo6JBVYws+W3pT791QWWdktq2DjDRnurxqF60rrWjdbFy0Sv2LldXFPXKifN
Hm9aw/Ei1Lmz6TZR9L8vkSbNWqDTzWIt17x+mDSApD0GFlOCYb8Te9p67bpCm2V/Wer6YcQtHzB2
0ssHuS5XvGhe4hzyWA8gTGBjd+HnjJT+Bqg/fVsKW/rV1ahNM7hb2S9KOJhvIlEbuMRcl7g6rrbr
Msg0xauZ36mCeMkXUmgvNFQqn9pisvZFZ5Y3bVann2Dy+6EDfPzz14AxQqmkDkjLCBXQpNInY0Dk
JWSAamgbG7vK3g/NZSjB4pXg61C8H+YWNvD0Foz1eugs45Ql4IFG3/0KvlXzbwMNnnuaeGD5qktl
Ik0Tmydyu8ZJopux3SS1MdwV7d9pYZm3IRRPd3SS8l9VKQiM0hla1JCIYXUNikqkhMQ7LSFyJoe6
oUnq4vk4tqPWuLX7P9Gis+mLXuJkORmTROpoha5u4ymAZz9I+ow2aA7GrIXKzViRsJ95jqx7q8rd
v9PUzO5AA5ekPqMsu2tARK0Tx9fWMqlxU28bdV3Eu1XuKOapKlGmCoaJDkCV/OoyhDVqevBCvwvX
qJldvJba1+cZTYcTDXgv7DqLr10WzyutiPyXrgOOpPXF9OJXkbXy2iZ/8R30Iosi8JC/aJSVYtGz
2xl0NFE28G41RLQvfdpmHPuXoSZUD7DVvBtevdJX97+dm6ZBtHYGtuTt0v1pdMBjjDrSeFfwnJO9
sJ1QPgPFPlEzvBuCaiu2EcjlvLm4lylZX2jbelnBpKFr62l6vXVrpbyBPsXdJrTt/qEn8ZeGFoOz
2lf6w5BV6Ursedabm0wFRu4toF7an3k10776c9Xe8gdokJjJkj/obmtWTeD592AB56dSac9iD/Ss
2qW+aZEY4yJR0+46EzhRC8/mS/TNCOPx5zAH6ExwWzv3ZTvfIFtT3ahmFjyxHQRDb+f2z+ib3sJ/
IpHQm01nO4YW5vXNGr5JOp8Q49xAYZHSA5WSNRJyYDHSapBup8lJT6DxnIe8UpS1Elg8zd7OgpxU
qdiit7Or93IWj8WpyyHHigL7HPL2euC7aNzLgSZ2896KfeQ2kXxcfXDIcIr9c1lm7kFirxEQ9JMJ
s8Cc9mnwBLlf/qzVabz1VWD/RUPjWKyU5drqnfTPdozXszmN3wJk4bZznbyPaJYSyX+NEJ6oNI7W
WRQiAxsoNHzkUG3uYbfJ+BUpavjgLxuOJvScjaXCCWaHi9Z7KJsTZ9mGiN8P6G9QIuvOgzO023iL
Q7xe6vKjSevTpJQ1TSHLnubdtGVtasDjXVOf2kUjWe9J+BqVVz5NABMPg6vou3EulS9ksC4RBk0/
q2yCeMiOaYnKqQ9rC1E+6t3fKT1rdzDrtk/wKE73kNbfGDkfe60WU7GzJn3YSKwcDDX9DoWddiej
qotmeir7G4j4m0c2l+t+rilL+qjwicJx25CHKwyyI3PTTp8dPd9ICzT0qGyH0cHZSJezqzvayrVt
9USD4joNtV55jvxp2iKXUNh0ykCLK4fQVtVbxVoOYM0z7iKcgq01dVoKuh8Z90YqBYtHwpee9v90
mgeod9a0w9L3Wk3jOVru15B9WdRwUottPY0L+V+z3+a7qxbrDO4WWcYKkcfJuRH7R7lWCcljY7xL
p9BczbBwbCRQHNel5CxImn38ttSHsMR9UDwta6I9lCt6vGkza9O2dv5olSnidmYS72u9TTeNHrHT
VFMa5zsVgViz/jGUmbfTe3VGQwJhcREdF1vr9fN6VMbmLI7/aFOXuXT40Zp6jZEpad0M624atY0U
Hq8E0Zey5bs6Zojs1M4fhs9Stby4L9zR/z6/lDdNAy3BC+d0V3T2ri+6z260gfxyZeljerrQlycK
rZ5O/q+hcJjnAxm6tG/3MnoLbX9lOl/ssqJEyU1OIt7ixW4uyla/riOh3je7goCpXFir5VCUvr1t
+npeXW1ytvBnnvTCg8ZWYiwXXkL69V/nte5AU5BEDkmFBtqQONuiSt7HXFdsIV7bU436iWSFfVtV
1v3l7yFDWK9oiw5eP698TKpslzCxu7nD/fxt6mUong82Mr7f/aCuVpo+qNum5c4m7AJlY/wEUN8/
BECLwbBqK+EgaIIqO5omPKESJZOcoId9YaEy//ektklOr6USLdKQaDdz2t3KZEL8C13tVVLa40nG
AbpGu36ilCg2ZYl5H0jX9Za7lXOZLW5ywhqVRfJvYK8NiIfiv0wqbwcln4xHOcxt72ycoQm2V1tN
ex0lRDVYZblqsi3ug82wKL7JgWw1GImanHc++jA4LopvoZ0YqIh/k4B35q7XdtDZZmuxXdcgJwfu
qXGcyxrisHNh4edVc7lU93Y9UEDpbp7N4aODd44/Kb32h+vilcfPoDQ7vnyefgODEpQwi9oupIb1
2dAL+qwd86HJUeZF1bM+LwFikgA5xM57k4QuEwErW5eJv651Xf7Xtaai/epFsXbr6uHKsa3mSQ6x
Vpj7QPO7V0GitoAUSZ8989CpafvU95n32GfhkqNCBGgIEMb1VaIvYxJX1OJz7TXaoR3nsWAr8zH6
ej2ZoS7ri20yR+9xZH0ZdaX2EmXhy5hEznkceN2rEiM8yFBad7zZuaMLrTlJD08We8E51u5kIEEh
zPT0MpqfoqXvR+xE+/ukBzVVWzSDrTs0Dzdawy9HZkgMHcivl7outVzKIYmLXjofRmuL8OzX9Pkt
a6h0Xh0HLpN5S2VL9fNdoIaALMDpP4ZZf1/P6XQnJjmUsDrtUTPXIXMkjMwjXPIxcaoFeCBRnOq2
Gs3YQQIavfQb2Uok8oiTUznA4ehvWk3TVrJNEZtsS+TsarvO+GCTBUyqfivVLbptSAMokCH4wt6R
htEs6hxqNUWJYaETo931lTCsmOqtZelQZPaoQu4U+id39VIgnZMy29FmkOyqpZp69U6B/ueogaCh
pBet6VNyth9g8jIUb0nJ8eK9wuQFTk+VNrzM/eC4LLV4k5lvMqKUZLfoIkKM6stcwtTlazD6u71m
ffE7/RtKWvmDOLtWX0GSp3+qstp7mnS0RZY5YYaCojHQhzvqkf1lLNTmkKtlshGvFTTKNvBi6mhL
sI9o9eUClyVH58MFKCa+u0DkNu4OKlNQr7S5tEcrTNYMSbvIMLMA9E2avk6T/hYCT/fY+VO0aawo
+lHRyDHr8J+i4GfuBr2wIbUoks+jUp8lAAClA9lFYDxcZ6LrGP6oNDbBnm9+TefM2qHKw9fKgrU+
HTP4YRbMSr+AXa4HseUo5kBvm++vdi+qh10FUJI8F6puH6bKUBEw5TKXPl2Evt4Wnp7iiC+T1QV1
ueoWfQo52EVHokpO6xgIVrscrm6xTXMQbuaBRJA4Pi5xWaesKRSThd4Yeg2P4tth6Prmti+BLr2Z
AtBIR2OEaG/zzykth/3cvIsp2mjcJ633ow/G4h6uZP1UKzsZQA2NPrfN6/jFXmV7sYtFztplzpA0
+ol3m6s5QAkUTjuKrL8s+m69q/2XRQOUzPq8iVxnrdM5tewpZANi+a69H8fk22WLIoWT5fBh/0Gj
8FfU2sDTLk7wZfouikeyxb/GOstqVRh9u+yAxHvZz/TVsAHQ5N7FRlaR0snr5yalgU9VZppRssqB
R7hyPk02nekQ1vyN9qD7WeP+SQ5P849zXNd3ugEQEuEp45m/+bAKlVb9qbQPItC2zLEq/XWOryn+
sQkiNNWTYtpqw7SesoJdMRntby3351UPictD3fTQeagBu68wm781DtwP8EVO67SBy9EZpmJDRSV+
AHo8Hmx3Uva60xRnV/Mqdj70YRkedMsLedgUDY9j3+hfP0zS2lqBbdUszm0N74E76c7BHLwpQ3WC
F0j6g2pnl1i58SWpx/t0ctM/EyOhk5K3tyf4NWt6TIkIFdX4Ug/9veTPfhfxtsZ/jKCJzV3ndAFv
3C75DC9F9ihAh26rUt36Yk1NTQNY+EkAFUWo2rcjHFsXmENWGkA9UcPYGSPsVR18u/vSyPt1UZjI
pC9IiDiPLovK/HYji06gJWVRwVDQ2OlcFu20qdvGiJYALeY1RXWGx0Ct8iPaBuxAUJW7DOmhb87C
G6thIncCw8piEvtiqmM1P8oSb+uICSXWtRMrGn9m6PttQI80XkHyERxnW08emkUBsQvD/M9u2ae3
nvdtmlV/k7LRukRYrdqvQkA6Hki7nd3ENFC95VOhA2geijLVcKD/N0n+9Gq04MFGn1RBeUlmU7Sp
VjqcD8sDObA3xTiTXpuy7CEr4RIVQfquikcAVf921LbCXmJxBGTULjOS3uNbvDiCuDSPugEP8Wkk
VZUVjdo8v+Z3BsPJdiMFahEq3Pj9pH5vkxckXrM/yfSp68ib5nsNfNORBnYowl4D8j7a1qkCnk+J
3f3UdjtLbZ07e/ItZ0O6JNnlECmCMtKiiztSdOcu4t8D/RBCoymtd4dUp4ld/mXArLcG6P+XboTp
42qHG2drpkn48pt4e7HrkVeAbGzgIiug90iTml/pkpOUseoG9YqysYUSIbkLr9TGlWlnLVq/lfHS
UHmpW5KQJAfuw7orV8KyCc8KlFYKfIcyNG3zv0+qNBNwXj6dSFIV0N8uBwWeSuCF6Ge08z+2xRGj
L4cizADsSbW3E+zGpeZWx7iZpnO4HPLR2jZlAbv7MpIDgH8zanjpXCxe1qkPHbViGUHpCB8HyD60
rIO7qyke6+xu6NU/xCQHu/OKg6siPybDJqrDQ15bfyHR093B/YmMUTcmPaquRbeGCN2ixjSU5NsX
o3gkUs4u4TI2g+yvPFVV8DLJeGTLpG2ruR9WgrXUBrpveC/HI2OJkTM5wJIGb0FyvJqh7427Vdl1
rxPqBm30alYfEt1BykhpPYd7sqLzl+tqfztVgbuJE2P61PQheVTLO+sqWK5wLGEPtTXlTpzzoKo0
VBbVXrwu9E83qI37a/G6PGpO9uR8p7N4+mTBBf2MHEBR13W3LmrloRrgFpPIwqI7u5py9SDr6DU/
ncYapq149aYbbjX6XWHD5BOB44gfYx1BuGVZiQAJCWGfUj3JKMohomTLWR1lNXJWHST21QSNlo1Q
rImQoaX1bMPmUP/s08xKwSOCJgoJ2ZuBL/LBgEb3RFc2t+Y6KD9VkGOs1AFJvYI/mk/CJ0AuqNmo
QTzedEEO4GLJqbKd1tZRFFaw4jHM9CI0VqAZkhMPJfhaSpNmG8V0NnEba+vUz34JDB1EAPwq26l5
hXzzUoJTlhKcv5TmUnJAXj+292ISp91AYKN65rCTCHHYHUROMl9s10U0qwOjm3X3YlcbZUCSBs0s
+vW1Y91V+U0Z+md/Vkyov4TSKsh0iKw0OFJnP/4z41kOucriCRuPU7Rgkp2N6PNKjHA3Ey6nl1Co
K/Nt11GWQld843kvYdFOD9cUwKSYtAX4kXIjiQNxRI05omDe1BtusMajOFK9oeZdaC8QZKS3TlHk
3Pg8fW9mnXdftugaZFaEoII/z2u1duKXdnCLlTNn/vfKre6HgYT8apy/lWz4+KsWLR0kffVXYmZf
rCHJv3UK/7X0L0+f2Q9kmzBPm3PXFyQETEs7ueE430yB091Wqjcgp6z/68rFaL6/srVcWQnL+3Iq
yLMU6TeK9u+v3HfJl7jM1HWcm/3DHOU7SMxg455NZW8Wk/LdGPiee12iQ4Zdu1so/r0jPf/9LXV0
bW8MsfqYQGi2dpqq/Go13csC2mb+31AbUemck++KpqgvQe8kG50f/WOQ+sqe/u34Nkri5jS28by1
vLn45IQ+hNGhqf1ASOP1Y2h8DMUPgh+dQRLww8eYZu9fHyMy3eKXj1HzYnMyeE9edyO/52pAvoIi
RPYJKtjibLTcVpaR6akcwPLlzpTfi4m3rWbjNUa3l6FMD2ewSjJsjfEynb5up1kvU2kMoMccUmRn
NqNNb4TWs19o2ZmtFsCE1npGT8B67oMlCYMI0p3Y6iBYUL8L1xUkx88gjLKz7b9ORxKMemJkkU0w
O/XYtebroVnOEuDvttKDLl1GdtTP5FZSg8Tp4oGcB9UeTT2osFRuRNfB1MguUAKZj7DBwqGk/ilm
ZGGRilmiRKdGovJ5mo5lpZ55b/HXUVnChzkNZn1EAPL1oLd9z/sxZNAR9I+HqwNpBKLVt+hprLdF
69+gs9qtDfJnBynepQncVzBMuJChgrMWL5zX3kEKf5k+o6PsQi9r+/72AhyYhzBc+f7g7otIq40N
fT7FvbYY0VRw96pDO/y0HORMvDosbqt28VYt2JluaItDDknYwxwan3RhqV1Gk61+Egpb8S2jq2+J
VN8if52HMvQlsjRqg0YyYGH+YE3bpIVDSV4BL2+DYhyjEp2Q5WVRSuVyuESbrUGXL1Dv68GblGk7
lbz9DqF9E5uKAUghmr4B7NqUqZe8TFFd0uqHXbhpk8iDyaJKL3Z3WhjGXH/6ttiv8Zpu/sXr28A9
jNzLuDC2y6FNdLpFhi4i3Ybt6g2WuMxpZ8AOslvM0yy8DzQeXG070GkxOeNXz/ODzWhk+q1Ud5zi
cZ6n5uVD1ODES23xNmUHf1b4T+sMm8KFGznmxs1DCpyLou5gNOO5mvgvlbJGr7Nnk/LaaCjOOUXx
9BmWna3C8wbNFKs7Kin7NVGq0VON1zk9pIlo0bFB9iUHmh42d+JtU+t2grbiKQhCU9YQc4+06DHM
WEOWNMiDgUdKslUWFgkKVl34XE5VBf0OQKXKiMLnAuJ+yFrc9TzCPruujB5NQ993dpVpv3oTttUy
VUy/m79EiNOhwW5roUlD70DttOXyT2kuBOZOYVZH/inNhbNctcL6KN55qYyLl+o4wSH85lev/Jpk
GDr6+7m/C5bfGne15Djc5ZEzrnPbUz4pwfSvs2nUX23D29mHOCUOkD9v6nHf5IlxF44upDvLlxYc
xNNUjtOz1bfGXdlNKaqGfDlr6L4Ndi/v7PJl9v+JH2K4QOe+GGx1W9oOCSJITO7mJtTvJr21N5kZ
GyuxXR2/G5JL0KuVzLu6jXy2N22ItPkHh7asn/LE3bSugcSXooUPcsiK9BP9qw6Ix39Mcgavm7eG
Uz7dFqKXKcYybqBNsV0o0H6NjkLA7qn942o2piC6XiFzitcrOBbYrYU1zlvrQZhuZcY12Fay52DI
DooCyybdS/GqysZ416LyiZacqx/aWa3u1aXSq4SZd6d2QAyWSi9P2uapIeeEzEKFbusSIY6sMQ8a
PWSXSbQXd5sGcbNJm/175EjblZJ65R9tSTnS0rPwLvP78gU9sou9nlApQpDI3FZJXf1R8q6qaUXx
ZOQ+bEXZBNJ4sffLdDqgguv0CsnV58DuviByUWzQ3kueB5V0i5yJbVhs02KTs/83cUpBeiFXoS4f
x1Bbe8YM3f5yR7P2cz+1X009nO4mFcyyWJM0QzF64I5Shgb6FdtuhgTbQ4RHgSBvVzexthehi9kx
7i2tUJ+SbEweo0b/KWaJciNX3eemOX1dolTP2RsZeJhCMZ9518zvNIubAPV461lsRRhuRpocz4aF
PkmMwvbGAXW9lwiZYE6kOxcB2GexLRN6G/bWSx7A1YMIEF+yhbU7fAEuXR/8vta34ZL6crBbrfXe
XrAt+rbE/84+zCnqs5W/Csewu0/ywd0lel9sizzMPkNjaNygS+mtQ7/NPg9hTdOyEzgrxWMYzz5J
iRJ6TAnWDPh8+my4F2dSxvNTAglZwKvTgM7WJgsK/ZPeDdF5cNrhpk9sVyUNZ7e3JQ/LdDVogX8w
jb1mNU3/UxxKAd3VXaaP7e0lHNk+9GYQoQI9VcHCMpfjvRkV3Uu7sUdzeFGVpkVwakxXMgzKbmGY
VJCBXbyokpaIK9DKIsNsRMEssIZnKtPe2e3sk5j568JQFAByL5OaJV1U0DKEYG7E62jTN9+c2l2S
sr+7Pm7JjqTTKiJDghbAu8ewPG2vD19/3C5Nve8CxBeKAgvOGZmXy7NaJurkoCPIkI4m7O7sIbVh
1y9Vtqwb26do9ndtFwYPYupUF73jsP4pPjFdJ11tv05qx7m607rhp8T/306KOtBisD3w0brGJU/q
jA9eHAD1KJvBqH5MdXCnxLxtPud+W3zKE/9vbXnrqpw6Wrm8TJ6gEzQuQ/vXoXivwWSsmtN1OCR0
nGlpUG085eCbS2fxaLjzI6NA+oz7344MJ89XQ2pXT0BC9LWVhfrZ1bVph6x0fYQIrr8dGsRyPMdt
HsgvGxsFwMTnuUJIYyqq+odbhYdGA2+7KoBzw0+AUGhm/EB5J/xq646+qL5rlyV7ZaF9dPLXJYcZ
wFI3WK9L0lJ+DPjuRm0zfFUKvYeakbOJHrwVOgfD17zhmnI2LLbfxhXGDE2sB2HpemyzcCfaYD5p
lZPtQHFRQZy8lWHd1QiFo8gpSmGiGVZmunN6s4u0mE0Cg4dxEvMueHJzZINXnJg+z58VUh2Xk/eu
/xKjAvi57efI2AWd0W3C2fEPkedNXx3krLuhKL80WhGfUhiiVyO6Hl8lLIoS5QBHMDqbprMq9d67
iRPd34c0K25oTDa30VDyf12mc7cxihTdDxlPrdlBK2Ka2xFRIXRB7XlrqM4eLNNP35qCg/DWA7pq
H+TszX41iX22tEu8UNyLyVoAIyN2nqrBQexiEuf/aP+wPt/xd5/n1/Xlc3qC6Hhbe9CtnUdX205T
bJMv5D+HHiLbSe8eujyB970aXEoXefyjNhw/2YJtJ/9Td5CMLBMuMcYcI/QSO6jCxNyl/73U1fK2
3GV6DKWvPWYohC9qCGZhLd+iplx7mpvuxCbaCR3Mp/dDqq6MXocXm0epYQbagdKoesGNDW5qrqzG
7U4OLPOfo8p4fQDH5WvYBUa2hHlt0Z1gDYE28J+wuR3/tdqvYTK98AP+i22+/cbMxhgFpoe2tNCk
NyrnHDWReQbtOdA/zBe9UI9pC7OFRDam0d7YtuHClaizKVni6zmC6jCs4bqVmEmx7FXdgKbTqbFc
YpYrwL5svbuCurmEp4M/H6GNeJRoWXb0uG8Zl+KQ2oy3owNqxfSV7CZFB/OLWlKS8B0/OMkQqr99
nbXRs4Ii3XM2GZtp6XFNUkOn66kpVjKcZ824gYxZvXjTMQQIM+b5jXhlyRDBjZMMlyWnFE4+WTKH
XiftgvZkBT60KIpHsiJc65I3WQ5NnQETRw7uKLmULihnNPGiYCdDLQmHO11Fs6ivwvxTQN3o2Uwv
qRQJqCson6/Tm6ZS157TbbXWQKUwiL3zWNGqpi9qoeXQQzvhtACNux72h39HDG57V4886j9EgJwi
Lb6UPH6zhsP+fTNGBvrwvLNk+hYkDikV2zA5zgvtfh8rOyHSv9gufkj1IdmvalhgrVzR9lZlUpXQ
YTWlDlYdHRlSMrkMBWEjmJpwsC6mK6bmbZKgdSTqzSQjCX2bqNOOcAwDWqljvXjo0uQO+UHnGWiw
8+zo+hfauOoTJLEOkuWVuyW/PW7F2TqKd5pIWbWLU0x5nt4XTqrDSsvsJLLiLS319U6mu2qjsROt
f1xmL5OQ0tgD748exaS6PS9VED/v5ROMvdvdhegBr8Qra+jU4HJV789iGkqFDqLBSW7kI6CuXd1a
uq0CAPnnE0H6g+qX8iSWVs1QfZp/+HHUHyQB10CQu5+rrrwk8IbIaO950J7FKV8yqrGIvsfhWb5g
YdLS9vHr9CYry01o69A354l7iHgOgN11D61XZZ8sPc4/ZbwnGWMyPgSVwXfc0k2Ag2FzI04Q0vON
AVHCWia8Ted+lUHiOjlb1y7ie8N4FtCEzkNoA6R3hn0HvvukoqhcD2P0Axrc73aHvg9EI94hC1Fj
dNJU+8ZE8cvEqVTcjRUDmsk3ihrrB2uB4GtKNd1QFtcW6EVzpi5srfyyTncurAUDMkhfuyQyYDtN
qWCki5LUIuWy2EHW6u/sv8ZTMzzpXh12B1qXRyCs/4e171qOXFeW/SJG0JvX9r7VsiO9MEZj6C0I
AuTXn0RRS9SaPfucuBH3BUEUCmDLNAlUZWVmQCqoyN8fMcDaS+qllSChMQ98CRa2FAn0BFg1ywTP
8L6vwKUhwhtUvMKbayDLgu1xsO0hY3sDRwBi/i5Kv4QfnMjDDFPjTvLv4+A46TIPYlfRh/8KPeGm
S0exA7dqSfKlNWhJp2mh2afu0PQmgrcc6t1hj6I3dbLDc8mFjF/U7anbmvoqBivsU4KTB7Yt/+lG
r4regYJ2UHR/dWvUagRk/nRT55hpNbLTTTVus/mmtBrvwajcZwLACQiTbbsxy47QBcuPhaHZ2wEo
hGssKsDYK8N/4CFC143pVK9mEr8msah/NSn07jJPxgtLAgLdxtUvHjSvgxaXr0VTppDGybyHwcSX
udbi/AqBio+7NIb8ehfXTtI18mAt6I/fGkv/YI2B0rQ4ArNFHDFfzNCGnGhl/majSYqCw48MSGwE
/jpH7O0BIjHVwUHKBsI8jv1Atoh964Td3wsDr4PAgexwO4ILa/aH9BUgjUzHLrU12tvUvPTdCNHS
yr5zBukeLLVZdYHd2BjZkCKNPbIrku0SaNd/GyfxeDJayjNd2wfJfP9nleknHSwn84XnGpMl+Ofi
Xz5VGgzPSde80R6Zdsu0UR56iM2zUN+TXQT+NbZ8YB/y8ZVHkB2Yw7sUBlZ224TYue1GG6o8GMRz
HUGpAlIRxipBnhGSc+l4sUKmL8nBCZ6zrrGXcYli9ZZF+ZKNerQZE8e+aEDcTo0RmPEpYPa6L0KE
t2iAXATklpYlvmQbsvWo/1vpThJBmI6zay9AF9I5mdxUJcPvr6k0BCDZcMCmcfgG9lwPEpWOduCq
a5qbJpDeSw3ymqPjQ70vVtrRRjF6S85A4T96WgkmrPpXPVjam7rws/rjwgA/bsYgCOIYyC6WRm48
N37XrWLO7KswoC2QtUlxQMIAjA7hGKxrE6oIqRGWy7wG+U6k5OlKdcV9oL0B5EFfN5D0S6VurP+7
DzlSk6ZgO4mV97wYXcXF97LsAhy3rBMdOfsqHu9MbTyRDFmWmsOdGqMTJo21Jv5b1OH0c+x/mwc+
FLDcS/uthSzDAsRH8UNshf5m8IGxEaAxPJtpkKx5w4znSuPfi0pCzTwBDx52dT9A92wtpJqkmf9M
AvhWnlHQk4JZU9OfRymnSZBVnSa1FQJagJtoYZ8dk8bRlvko0iViTtkxCiVI2mmkC9Ph45KGxkxH
AMUpxoMlkUArVVllpaEQPDG67AgtsOQUhGDQ0ArW3mt2Wi+rmsVvQyGunoNar0UvvvfM736hZOp3
7Dv+s5db4GH2pX3NPD2D7hOLD/jN1udssMw1s33vwUzZSxJG21Hlj6gR1RAAWxOjbpz6uYV0cebI
g0EZqC8+n8OxHw8H6nU6FOe7IRi3BAmqJHTK+xYRvQkhpOBDoGT5u425YKAgUWpyJj/5OZdQR7Qe
+f3X9ZwWe3Q/607g30B5iu5pqznC0tv6I1jSgblRQZrSBiiwclxQlSl0tGpoUghtp/VsG9PgYmhv
DY7dh8QPapySdU3idxitpq4UhXsdRJGicjcJEC4AcVKiGhoAk124sJwy3n7xxm551Q55f56dHU8R
e2f1wxc3CLkna+kULbjAX0AQE5xZVTvWokM8YB9Y4UttmuFlYDi3rAC/37gWeMYmF9RcjYs0CTU8
XYZiBTwRRA3m55M08xpk1mt6MHVktwduX8q8K1ZCOdNImCMDt9AZAIIpm5z/ePjR6oVpGSBbRFm6
Yjt0FT1iZJaoy6RLnYgP5yEyCiO1geoDNkNNIQ28L35xb1TxihydxEB5kFV71t60xWSbVrCGetdC
ps2OF0VdQG7CMOy7JBubnZN0+b60nOE6QggSGnFp8yoh9+hpkfbLF83OrUzvrfMKuaRJhZs2O5Eb
YB4J+HC1sOQ0qdDdMz0R7LLbIUbkTpNC4NrugnRYm1DoWxSqUsFVlQrU1LJZImgVnC1bGMDVqKM9
uDZi0F+h9ACEjB9+ODWBuYTVDfDmCPksPifrVSK20EeDvDHSOVdghuW1yERzNl0o1DOzcCG+AwoU
PWmHQxXoN+q5ykRX4C3Jd9xV5QlqKi1CA6UWZRu9BvzOC9vyY5Ugz7uVyRFJTQw/TNaljYOmzEwQ
Es63Qm4JnwYImh2tJod0F6YpuzCQKqx9XyRr+kZV6mulJ+UDlNzME/XaMOjOZcPB+4cxaoJGF2sX
iIt1WgUfNlSu3sJK86fvIqpqy3M9Wlfyp68iyOPZOopFs54XEiG7syBbfKZ1EBwG/cbgpQgygVKl
VvxXRpb8ZiL17pwe4t0sBGs92ZnreEujNcxjG5XyyUzjbTf4xmsuDChZl+2wJbcMKfTcwMG+HXvz
8N+WHU2tXrgCNFy0bBGK8mARLLDVuLVD1WC4Lpyx2xALGXVTxNa/dGPVJcoyvW3C9TwaCgQl9PJ3
hNfCUw9NoQPL8FNS144RLa9cH4UIajR1FEdkXAOXqLp6CuwhUzT91EXKIDlndZdN3WgQ+jmqtV/T
Ssh4XNKo/E69iDnOpe/0Z28cx6euZN1Vg44YjcWGFd+1eXChMQnk4l07WOAMwB3BqNHcsMHahSBY
eUq0UQOmaNjQWNGbxr0LwkCaxx3ePgxdsqSxeoySR7f4XeM/bytSYN15WPYPoigz0HLl/dFV5E6A
DVu71LRraOmAL2pyQTVNYznOjXppmZvAACbGhrq9AQx3mQUX6tGkEhv0BQIE/ZG6tKTn85uXpY+D
oj3J+za711TUtqxje4sNRg+5m7jeS9TuX8gFSZn4Ag2K/TyhK5i+RSEAEBRqEWp4kbBpkaho+r0F
6PICDBMBUtm1u0ibAGjm2ra1hak5MUS2WLCy+Rje1XkV3qFaMt8lkDda6OTTmCizK2t+oVFqyHk4
lEHk3k1OWYuHS4v/gWndLABTku5k0W6eNN+rVLcxUlDYBlnprFBwBQxJEOnm0cEv53MvUIgEaG3q
f3n7y2TI19xDELzu9G3K837nolroIYqdn3E6Fj9KPUDmwKueCtCl/c0ha72nYKjqyQEv3n5XDzh0
qRVyHJbuPfDILBIXmvalEdVnL9esF5NtxrBIXupGNheZRMBpKzMvRbzNABzfIBllvcyTPrrYraeI
ZI1jdZzejNIM8B1J4grlfZBH+tLwEIC3uB+g8ouBVr1b6Qoy794FB57EksGKLIFpYp+TVdU2zEuo
4Tl2AFnXnK0dZqZPrMBWMOmi7meFWJVm2vZvhjRW7Q3pq9MhqJEDn42TNsfxENvvg1G3KLZT00OI
3UzTR19vn5Dy6Ndpjt1+q7AQrsJHsNbG69LjF+p5OtgUxi5jS2MwgO9Qo9wXH6NRhHL5xqmAmFJT
P+cHviw3egAG0wQU1ogFoBC+VzUquQVaFXxBHpC398EVhbNA75n6GxePNB6C221lWsF4pIm5mthR
ccsoH5s8GQ6eKqtoOr+8OOqKupEb4nsa9idjhNY2WDjAz9hU4kRu5DFqUbXtOMhi9wAf8aXvFA0y
noM21QaEeVotEkMXd0bv1xdgXzSgWZE6dUVd4f+zVuKk/8ywoiy4gRAQHOa5/cNjPjvSy4m3SXCB
DNq2i/GmX7Zm1G/ApNeu5q2emuCKvDuSSYCmb6P7FkDSCI+y1JVvYV7vQbyj/TIc4wTh0vGVgVlg
6aHe/wreLG3ncL3fobwUqE01yXNQt5jqzX6UcXUdQ7tcZEMZn3NVlZolgEcLSAJNvU+7w5ySrQpR
HEoLXIozyQxgodD10bgHdlW9PNBAjn+vdZXbyPGbIZRcuT6cGzCkvfDftTD4S2TKCBy5YEULmsB6
YeD/2qSGkBtyAmvrxxzTbewX44cd5TvRlMmNN1b8YBYWgPG5DvqqNk0ecla1JzxxXmlwjOP6DIrq
cynd/GQNWb6CMi4EFlU34HgDLuiSmlBL8QhTI4PMMOJBuFMJ9bhrMvbOOyBx+c0evOaSAz+66PpA
/xa3UltVjVnuqZshYwF1TPGUGeoIBpztIgYzzLcwbSSwFbq/92I/PaLq1F1iO7TgGWPPYxHFZ10b
AhDoAgYAIdlupVV+dKhUV7kx5aZHTXxGvBKaaFGLZBhQWCtQ2cQH6n66GWo1gMXAjUaggrF9R2UH
GLbq6nvgIqauIuap3gogrbh/kUFZnVAR564+PZCSQAlAKsTSVR5hB0p58oAmUfU9aj7WIA8NinPg
IgJHMh5I+n2HZNp6bFADIqvGuEcpvXGfs2DTIkp5JY8iSS0gDgK5QHQKPLte6o4LPG2GPTnbFpga
2dACc4WpNKNVayIc2a7tSozFsna1jeydVxOaWvsMdEyLTjHDOGNYH6kLkRrryeHsoxvJIdkkKFVe
yYa5u7qEYBid1V381DtWiWRFB3kapS6d1mdnuxPhEUGddEFZrc7uQBWclv0maX0NIOWCH5ht+Ucd
qK0pO5aFoOSSyLDSBLJT6qwdZLIdgAGaVpon/LkmIkVQJVxlMbY9Zg6gW1z02V2Q4Y0mR+/WhCVM
wBAcpem/zaY+dSGJYBdiGXU5T5deXLBVqnXZZurX0ag4yxNrP/WNEC/fpiovtERVuNndIDnOh2oy
8HbT+jlKbEFSJw95ciwikZ2w2/loRj8F2OfPflzV/bFoj2SnGV0YWKBR1Ylqxrp4Cmw+9iEEgz3U
UlqhZi7I5qgB/PmrZQlQ1HqmAaErhNGRRgXSLk6Kh9EZnEfJAJMZkitnmvNIFksb96CP4HdMmXpL
bxZpzb0jeZTISKxaBiW0Vmtd7KhQKskacEjR1BhSsgcUYwUL6qIk1rj8H3fyrIbfJYC4tMjCBzx3
UCk9NsWxU00iLfT5EBfADI3Fka5ouLK5BDmxJcHb+DknIncaJ896rMHn8+cljWtt36whpZVs7TzK
VqQbvi9UdViN/5OV2erizAHAPzt5nq1y3bSO0q1+sTDjJ0PwjyZKbX4im+uDX8+x8yMNjsqDg60B
cbRPFxqRqKADpTN41QrtNqepxt6Lj/rQvLLPynIbaQYyUZqKGq0DRaXyoh650sQx7qaJU0brn7Xm
5f+9Ftk/7zivZf5zR1rZLEvriFpsPD7xMGoyVN4Sgtf/7OK4Yz6lHR4r8yi2E1+7NIqEeJyb7dl2
NHGWJgv3eLUdOjMFYods06UPgMo+NYwD2agp3Rr1zKpBmQFISl/iDicI8HYxb3jSAL/3U+2l7prq
vbT8Fx//CO+ggp4ugCedLv41pIfSe4ZUxkENl2rm/7HE/3cfSIChygv83WuHO86pka69IKKHIs7j
TQud2okdwvKg7FLXunPp8CM/m/5jMprWy98mhb7ZTuwQ/zlJprX1Ell2chIlii95ock7arrEy6GV
uZwtIwJxd26iNuRZrERfdcVmWdbG1khwRnWFMXyZmvOlFjZVOC3ZG+Dq0KUKSqg7qJjeXRPGxjYL
QQRLNhsZykXbeSWoQct63aOmfh96LH8etHFbNiZArcquW1kw20VUfdg9MLbtG+Drnp0KZ8hP++z/
b3vVoH6NsldT4ktlr0B5CU3mYUqWNaCtPfGgfZzzZ3lvNtve8eVyzp8JpDARhU38zZwU43b0mke2
PJJpssfLKkRFGeXcRi3MTrFVP8635njgbJsmHpbzMm3Yf12aBgYjn5amhXRQOd9x11yOBioEmTsi
MJgDknLJa9ddai0rUAcgw8s0gifUsEddy1OhbOTXmiEUFIEg2dIK01xa4HMVAXYfFDSpRT8bbE+n
lWbTvGaTZFu8b7wjDQIHdp86OT/1KONfycLDjlttZKadB1589WAjNatMPnimd1U+gKpLdWm74pQR
cm0izI5kc30QHAAUfqXByU2t6yIVvpltpfl7XlYb/K/L0qRAQzArFSzDOQrbIFq2B6M1DVLTfS4b
MhwVhhq7Ktlpzr7usLOj/YwfAQdBXdrPUNf1e4FCJKQm5i6NopYN35fs5Ec49fSoIN6GcvwedDgS
RZ7en0Aojj0e9T1lpCtqkrCERGzWbmlqCJZ1vDbUFOrPK4QVCP6tvr3/wz6t/OUmQx4kC88vxQYh
jn4vvejBtHv9zYMQaxA6yY+Cp/2ylal/geBvdwKNB8oJhyr4bjRncnCgSrysPHDKN7KuzyV0RFY0
4G4taEy9Q9m5WbmNSKDoGxWXeAT2AKmt5IdrPva1MX63UJS+go5tqbbN4RYpYsQeGIQ78c4d3grd
Zosks6K7snTtCw3gCIDaCjWgocRuGqg18C+HJuooZHPwjBjUio6CQEkm7skmOgcou6Ef7htEBjdW
pIlrmMfm1Wj1G1Ob2hSpJOqJTos3GhjzoQiMgpbI88wDoip7KmqZC12oC3Vn5wDy82mQ/MlOzYDU
0sFJ3N2fdrUs2KG1Q2V0uy/+n/Uz2ajFRxTkTIN/TEf1LvLHupg+3lxvQ26ARJbHsc6387ImMPXn
1BfLRmPy7LpI6Ehg8q99iNc1Cs2Se5YFgP1WUGyQbVAuDduoXzzWooxPtPmb7wMFIET5I8hAnlS6
/De3y1WWFR70Q++RDEpxSsnZsg6s8DdSZ4Bx59m7TH6iRq95sjkf1jEejadGL6ujgezqZvRtbCpB
PrCICr/7YZnRUhvz4jc4uJ+5M9gvgSYR3Efk/eJqur6vbJTueziT3dLS75ei0423we73wjXy37o3
HvgQNG8AbUKgC+yHHmeLWPTjg26W6Ta0m+zQeCy72n4crYygF29A0m+HOst/6UP8jefp8NwLOeD0
aZSnwOD2Cd/sau31XvXicYQDlavVjfvE8+Nj0ybOso5SDgpshx0T3xgfOmY8gKfDeYNGM9ScQrs7
QT+svgdN2zvZ8cMgKtM34lyCtu7WshhA6sRfaQGK60CAGV20okzOjRHjsG9Z/XvrrN00KX8AXAOZ
LOVgMnfYooYyXqdmVt6h+KW8q0IUeCHgUCNe7xR3BrTX/EVd4BOP+ZVMqOHSkJkWgRUvpFbtIq1L
N0KBPvCn1m6mnycLhI3FwVLvvWkgRLXAGFZ31IvdsDoXZnyeJ+UV3vpDnIDE83OhEgnjFb5M6UYj
iAg21B8Lk48XG2xR+O0PInsbFR9nnfHh2BWL0lGUbxPx29SSDzVf+rWMxiMD1pUb/gESNgvHBYtH
lVuXCbMwQhoDwYF0QxiHqDTZGQUazzRIJjc2zqbVf/gzINyRJouco9b6zpLoKOyq/VYltnFvImh2
+ou9b8qv9tTsvjk5+/BvAABaEnsF/m++BWFq3ssI1VRTJKsMe/bB74okyMlzwQ1KmAQqVSvAv9C1
HbgnQvsOv5jqqYck065DCfemGyzj24gHb8S9+B2vMNCnsEw7DdwZr1Cp9kGUgYJkNRM53epJqpms
QmAocutpJjk4IYrAaKYFRMWVpxAd9/6ZSffUPUAUaaYT+/o3BvAROWCnh9qLaF1ErX0PhHi6wR8j
OIksAd8wxKt3FrNq5AViC2rhXIcetQV6VcvMfkC6aDPU3hihJjFeg6PL+JHaqCwEYjZ9dkZdrAJT
mNdKRNq2H/vu4DbdcEKeHeLjXtXcN3jMozyvL1+xjXgMM4B7F/H9yFswhtVerVRF7Fem6eXyb59t
5NZ/fLao1r98tkTTILKrar+odCuWrFgyK+4OU3GW6gI13x2o7IuZ2j3qSNi+FlkmFoisgkKOwnV+
6zVrKwFjwGR0kbZd+zLWFkhjlzi1dt5GQsxsGcsQv3UysirBOzpyTqNS8ZKqKbnubVgEsXOvlltL
euVBAyTkLFwuz3RFDU8rMJSFrruaB5omfE+YHi6K1pMbK42sve/V8b0/qJK2AVS/QJ6cUOJZv5DH
YFsm8pvWE6p/xBJ67NFB4lFizWn9LzH+6ZKcRjhRCsBLE2cjZIxjP9joBgR3Hc9HDUqYrxsFK2YW
6xZGB2RgD1jQo+sAIm1n4zdyC3XQnDp1jQhcj7NGknTdpVNufYRaPjX9b24S3/xtCSgiZKw8/tQW
xRal3Mjr4Zu3MZ143BaqK/J6mUI35CUrG/2QmS5kx7VRf9Ud+WtIA/8OiWZ5BZs2KtaVv2UE7pJx
D5krtWzByy35D6n3sWyFuPFuLFDZDmptMOxufGDGlsguJns62lK31tN0Px181SgqNpIvXcQyk33a
6MhEN6gu9Qm4GiVOvzCM3lkHZaCfHEK74iXRuxuUZ9x93BHqNMeoQ5wmH83uhCIT0EsUIKo+QaAz
NDdRjaLyypNiQ+PUaF7yPXVrcytLk6OGBU1SRv25Yk2FUv7cAYOM78oFGZOKffhYLufLmjFkf5U3
DXAvkuC/hNJCViN5C611fuYiBJgQ+lLLroJEo8iA5kfqHpfYeXUbML51Cx+hSbkgY6tG6MoHUmZf
Nd51tteGCeqPaZRbK6MG0FBiZ+DgNX5k9EXDVyg+d5mN7xxdxv5DbeUpFM4QN6cGOapcIKT7T78D
v1AJXn+yfJlJ/TFLDGiWL2mteQ6EhBCKV41ZeNbalrmbX0AP1m10cIFfaiO0zjp/MhTcixoy09UY
C2vppkO5TrBT8XAGCf3TGBVLcsnINgRlC/2e2F7PK7SJ/oTTSQyaPp+XCw2qZIdANXQVZU5XgknB
hRHnuWBN1m5sbcB3lZfj2VA6Z8OOfMhkO9U/s2nJuU8+1K2qwrGX84hreNXKcCEo2QokjESZfDQp
opEt6uXRz6XfgHAo+jXZchohd6f1qk1faL8pAvklSJklCVR+YpCnd0Czn3B2/BrN/CO4SZN9J3rS
Eu0ZKGjrbGrgBxRWPEApfkjPzZCX4F7i2g1FaOay6WITMZ48WoAxsvwpo2wNkGIJ7EcC4RonjH/x
tHmvIrf71g7I22turN9jw+ODe5Lp+DtW2R4vrR4sOC2q+b1s7eLliu+DU+J3kYrhNF1qFtcORos9
VZk1qCRSI9S4AsisAbR4EqfBLjFRtAc6jFcAL28Q62wf/LEOTigWbJdk1zjIF6s2bq5ZaI13gSOx
f1ETYnAFIGNUOUcb9cWPfgU5XaGXT1E1tgsJRr4TNYPQipOumtlGXS44Wzq5ualGAMJFyc7Mjaqn
ACjYe+aHS91sY+BaVq1b5k+O7KonRF4Bb6z5PTlGVX4BSsq/Uq9N25+ybIZpEejVgVY1j/E9VGtW
6kCLB5HYUzcfnXEFLJC9pW7n10gPIsC9oe6QhAynsdZfWeqm4ApN9shuWEsaRSZeOzQV6C1o1Hf7
5Nx12KHSqC7N9oqQwY0GsXVNFrUz6LtC06wRbMtZi4KM9tBhc4BQUpGFZ/xvhWe60kT9DXzZYmca
lTMuzCbsEYAfwARvFDgYFlBmVlfURFAFOIQJmrn7N795Gs0gF5o2d//fl5pv+cdSf3yC+R5/+NGA
xwTf98ZDGENkWYNKSLWgy7kB8YezqqxaLiCUkB/nAS8BJX1TFf9Mof487KsV5y5d/XmDvENG0vDA
cvi/LxM3nx+M7kKfZDLOdyWj2zZ2tXBt4zbyBGc39SHmKdSdXOiSptR1+gLlzWavWUl110Ea0kEq
6FQqxk5q6sEBCkQL6+VgWh82QVdpttEganQe1DcA2GjONi3PUCvxOZdmVCnQctIzz7N91FG7PeZ4
EtFd54EB9DrCFdml9GPszHncu+usToLldMfPhRGlQuE2OLwF3TvnJU7JjZGupqVocsxfc0/E12mp
nBv1Ok60ZnIJtOBigYRoC4YJfnC5zg/TlZf3H1d/sZGL9G0vxxcb86gpP69mm6uWmVelgdnWgCV0
mdr4xoPeLbivew/cVDGY1KkbOllwz01IaIvMvMbKo4G82i7unH5Jg43tB/cV4i1FI/TzNElwKAWi
iAeRL0BES87Kq29ZF9CkND/r0blorl7/tLl3iT1clLD4YcpOXpKDmynQw73XyicCpBMMPVJYdEQC
JvtsIg+yF814RZX5Qh9wIMid9A4EevYtTVLvggfSmnrUaCPYnHOr+9kPUYZMXwdEXh00bOm7IVgM
vCI6trmtzvON+9p9XmWp8WGjqz633dc4HvKFXhXe6zQabXUjeMg4z26O42Q38F67J9aNRzJBHCK7
dQDiX0M8y6CaJ6MlufX9LQYZ0x15UdO1bJdZlThTTyZpdmvL6qXySjBpqJXJJBk4K1zNjPazra+s
dumnerYlFxrIeYGiiwpFPGSjNeMGcqJRZ2er+a6Rx61tJsFAPa8XWbm59wwJvJbh4wOn1egfbbe7
0TT6kYCLaKBUWn9Z3WhAw5tOH2H+ETKcKAXYvy6zqQzbOxl48Wn+ZNwLk4UBmkTUpOIXRr7MbcOF
prnel5+qMUPASE3QVZELNcEIDhBmMGP6qWhRrw8gulcUfDnfVu9Kf6c1wK3PP2nf9tpB98W3+ReH
ACl4/3m+nz+dLJ3gWkWvtNb0NwxkraKuw3XqjrV9AMOGUMU0Yu+ZEEnQqkJ+T1n3aOZF9phCsvHg
6ToQusoOPTtLq7rLiH04wJ8+23SgMtr7RW0/cRDdkZPumsayc/X2nFiOttKcqlhwCPA99NJ4Ft1Q
noXquXUwboAVAXNyExgPrSvbOx+kV52fGQ9k6g1Qe0VFlBzJJvuo3hVJpS+nCY4ZPUhjE3JugIkT
ED3sq/t0T4uDEzc7ICpiLKhLEwL8s2iuIW9k6keEEnPZt1taHNUmxSm1yl80SB9XS4wjUrjRdbp7
ZwmgzRJ3TYv5XiYuul1fyJ+aIE2/V5lnnKgnsT3chp7Zg04EP9CoyegGpMqKBslUQSJzYbehPFA3
G2tr5yUI1pELfQSByjh9fCCD5kHjJWhGfUcfALQe+iHiEkdJnKlE8qInVn8bbY/f1aP4GYog+AZp
92ENRcBhF0l0Y66tQLoFjGYaBKe6LaDAhwrqb+AptEGJW3THuk8AXTNvk7mHAh9vGvCFIEaz/Dhx
g0JtN+H0Zmx+htTHsS/rxRegnpUyiIkb1r2Gj11H4QvlryO9fOeMV481kmw7ziDxgyht8KgcKLWN
PeC7zd40BDnfUwcAyEzYvzMrv3b5YL7ytBugB2qWN9dK+q3fmPIQNm6GOEWmgzXQlo/ZAGXcEgKd
P9R0aJTavxNM9woEg/EvGm5CK8e/Rq6jJEHVkSe+BmYLI0PxWR7LZ2hUgMsZ9tlNqOrzPPCQRkRA
bXJzUXtPbqiO+FhtUG7zakn6IySiA0geD6D5RnmHtiiGn4UXA10amC+QHW4ASjSKHZNd9tz09smr
jfgd9Tz5sgY8+sI9Uz9XxoDUmjUk758zRQ4xCppZuRFg25alr7Q0RYIoKvNnuiojN5uuxF9sf/OL
dEPHc7POv+TZNNcajmAG233J6k05Nmd40JzR3VN6bRr1kCVbO1qDMpPPHB050yp5w3Zkl2m+KEck
di91X9dbF/QDL2ZRT3xWbu4b68zy2z1QSBDnzauJzwp7adjTDgTaZqA9K38fcTJUqQGm4AwVeJTN
WphrhZ1fxm4AHuwmzv5LXyxTvggTHh6DDLIjgMpk1aUYHSRcDLGiAeQJq0sCDUFrlY5yBQxVeJzd
wsGJN0OUe0tpo5pTAKhx5EXfP8bCLNdgKZObqTuCiM12W3wk0+sfuTBGELjmJxqkRnggDENR1416
tJrMjI/VbEN8rBZZWrTpedkh4uWb2YI4syA/dBK+0V6ox/Sc7dKgaJfUpQZBXhBzRuxiNwEAm8qD
gUBsaSspEbL9ZY3JQ0349xp/u4vVQPu17sE9GQ92/aBlxpG4GUKok+4y1FqtpfpSQKMvUbFocW0g
2v1gi/GoQ/x1jYejd4xZFC87f7RPLKusZx106RNtHS+rA1go61UE1Nw3cgvzxj4ZerT1zapHUb37
Tt8YxiBc0SBmcet0vTt2Ue+v9ChL3nlxrhoreOsz0K6O3Zgc9CIvH9REGm+zCho6JuBCVpK5+yzH
Oi4z3Z8RAj5x3Il3ZEvFsreD+C7zDQNiriNYRq1qhIhy9uHrQJGFQ46xXBlInvZg6AX3h62vJF1Z
OKqKkvsIF+BqGlVXVvzd6SRU3H2UCakGpJg82jIAerdOZyMpy/Ek6rCNAL+/N24DPGdujYfUuuJL
m/4YcTesmIugK/0t87hPb1CWUxpcd06gO285uHYhpijezFHqS56lAlp6kdh1bq/tdGQ6rwIl4Uvk
5cbXRsoTcWgHJdg7k0q86U0OOUjUX2giLR5LlN6jdBtXUVtDNhSP5Ect5R+2eZSuSl1na1G2YAay
8aBEiUZxoI8cunl+cpv2+/SJ1Y/i1iD7Io8i5jsoFqRPQVGfqkoLHlMQPh3wRFHfQjG8KXuu421h
xrF9cD1QpfzbPiKRsagM1uzw+JNnbPjleXRcAX1ou9pmZp0sGl1ChIBGvDgZF13jxNtKDNA106CD
4AcqqKW6s83L8mEHbFt761XDQKyP7AVs1KWB2VYxj22a0OyXhHIjvBvOwDfPdsM94dtmu+al41YH
dniRE03rrGwVWO0NuTW2Lv+Hse9qjlTJ1v0rE/N8iZtAJiQnztyHKsobSSWp1dILoXYkLvH215+P
VdojtTl77o4dRKWlGhWQudZnWjw9QsO0bnQijFU0fwqd8e0T1f2pFcBSyOcAK7mJ8evZS6QO1vXk
Fo9Vpb/ZiDJ+i8p6jUBc/2JmQeIDPzWeWykR2TPzeq1T11laejIWgczMoyRFBAoUU1kgIod1Trin
Kjq4cxSZPiFNAS/XYoIRLcCr69htwVaeCXcE4qI6CADA/8Z2Tgjk5Gdvfvzq1nq2poZtYy7wSC6M
IdlxZuAtUSbwQO/qkMNMx4y/BbgrpOWI18JTsW8KkZ29hMmDmvJ6NbS6BdcbfHG4eX7jdfZjzLvm
Qaqo2QRBnu3CTMApbZ6Mekw2HNejWrwitB/7gTtp32Vy3EJCkDDqdPC0LleBK6wVFXuQ9y7OWwdu
i42TZYCLj839pANQ+5Mo2yGnAYIhHB7u4AzyVle6JyOId1o5qz95VgQ2XrVz4zSn4l2tmA/IYm/c
I7qGq9BHYeET9z9B6mqLXK+FVxhcniCkWN0pBGOudVSkBqDbm629NFwIIHS8sx5BA+/23CpmbWqJ
8GEFa4j3ogMBRVxX+xTbIRDS0vGWyawwDqvWT05dhfeuaNJjNybBkhS9nb/q29xOj7k92zMhAr+C
lm8KU8JigdvW/AK9jRaYfyu9dVtnhNYL/hCpiLp7JisIDs2P2lG99e0UFI1tq1UXZUK8ug2QyMLe
cHrhDM48Qzs+wS7mrZ6AGNDIvNZT/0nHwSo0JnAMmibZ8j5SayQ5kNeTE56LyJVD3QakkCRNt2aS
NZ+ph2oivolhzrfAYitbXqXnG4MNmz+WSXge+TKwZIT0tpYDaTjl1HA/o0vaVh+L1IqIf7+j619G
/W+tv4x979zNU5XSaDdTOO37EUlXWKGXhwERgLWuTPteAxIGm2M9fcuDm2Log+/2VP6whZSPbWpi
ZxkOwREo8Oo6ps0KY6VHMJXofmMjrzaxoXLEnuY1UDsvePr5kHqTvWTs9Z0z/c6rLiAmsctKmPtw
MK97J6thUDy2b0zs937wZMDavMseOasZfqd9BW2azF6nAuDiKCmLE0jwegXYU/mpcs2vRG00nK94
bCXf3sewaFK+EYjn1sEfk1hrQBiX6/eiVw/lGvbIap26YXgUI6hXYngi9Hued7CmU8F4llz2R6vF
RiYqA/O1Tq4d7OGeDeYC2YISCBHcEjlWmAgL8+JINjTZXBRzkVrtDtxOasVe0Xqk1j+NTRyFzEWm
IaBq6DOWCVhXwoDWKgd5KFuGpeZc31cOBAPG5rlsZW7/aBNXXuBH60PhNszuVDgTGNroCKVuwb9q
cIh9yGrwG6OA699ouMljmObVyoLezgmUr3TvFImzmYrcvrXjQiw74ajnztKXLM35DxD7gW/02m+q
/Gu4q1rAN7rEgpA/3hXQR/AQivGyo2i6AOiB4RPd/lRvce1s3KK6ug95o5Xdgtt90BrGSO+GRFmh
mo1oFcRwJxgSvTeYBYfhh3ELBRsoURVA7SO4sihF1B+o2Iz5W5Goh3g7fGwdfy5Sa8xAD/tfx+YT
MDqlznxI2x5F7eqdNy+wgEaEI5ssM3WiMh3mLkE+6V2cuNHRxOKT9Azitv8eiFzdOv3AL2xKziSG
YOve3gA2Gq+p15hN38HSC2+xtr32omprtNFrSNFrXrn+ey7oV1x76bpw1q2s7RUilAAIDxV7imxo
w+G+Du60qqHHjYf/CRwZ5KCCTiHo0tunCVBxmCPW9qXJ62aZm3r4HHv2a+e5yXerbDB8zkOJtMRW
iSXfHA9Gq0MoGAzZQtzTYQ1tlH5EmqQzo1NgGq+pEfDrgrJLzOyYx+qVlmm0QZBguS6k3SV7Wqx5
HL9BkOGLFal5ka5XOwTpyajwqpiVv6i+GVpQO+Z63svle1eqh01niheDVy4g2DttQJrJnlzYi2tT
qi9ZABq0Cy22c5yq/ixBoAbUoFFfYlgDCAbtDcuNgs3PIxMzmm51Zj9prGxOkGDSJ6x69Qk7kHgr
BuOTtKPoYMfROrSy8j5N4+7WSVwAWno4gw6IuSyrgLEttRqdaI5hKF+urWx0vtUgfxywOMKuxeEG
LC8RIaO+dIBw3Vr02rihUlR6jv/Pf/zf//ffX4f/Cr/nt4CRhrn+h26z2zzSTf2vfzrsn/8ortW7
b//6J/ekLYXg0LAQHtRHHEei/evrBUlw9Db/j2qgNwY3Iuue13l931g+DAiyb7EOQnDTwhKhW49v
bW9WVQCT/tIkI2i4bet+Q+oc6XP9tTP86z427FVyAGNlk9AKqxei2wJqJtKzM6lsI0lXDnapfKHG
MtpcXQaTqPmpDB7xWQEI877MiBMR+8jGZDAIgTIRHcIk+FhHncss9Rl+43vYEwM9Ox+EzoaTPR+G
uKnWOR56UGT6qzWt2s8Q08+2omNYsYvMqYBHkt21C42lzjQB3BTY4u8vPbd+v/SOwx38soRADtrh
P196yOPlRl+7zn3TR+MWSeAQqClzWmXcKJ+rBEmTeTnRT+BBl5JXt9TDAecJVG0GmNife1U6MPaZ
kh/m6dkss2EPLcyKjb0QtXpOo8ryYzvpTy4sMQ9lAZ2MEbmpTxNEn3F5nW9zV+hPA+M9d2UBnEbC
dDzSbWZW402rYnvPuYVnLigN7n/4XXr2rxeHM0R9cXU4oCGOcMTPF6eXSSkBndf310W6Uwjw8nP+
CRmK/A6Ost0dqPqP9DiMam2s6ZFHxbkX4Fr6bizgVWwp7xUx4HbliExDNQ0PJqVrmDUI0Xy22urk
zmtEvBQvOmb5kzAKWAYVPbqOOT/U7q0y8uoWQPs1EvbiPp/V9Eto20LuIAkOVAfJsGTTFNB/pFYa
UEXDWsy6/IiawbW2ijh4e3a2RHAq3k2uhmp/oEF5HAJoZth9Ui3rACxC1dzDu17c/9KXm7e1Y+0k
nDt+WdqTw5zVCm8/N5L93NSFYCf1CHpg+cuOJo++V72XPTTzAZHCohIxBMBQyCKnW3SgHu4zr9AP
VmtWa8Oc8hW10ui+T6+jc4j33lzjjbyw2MriTfJBXL5r3PmpbDZraigtpv7DL4J7P/0iBGPSxP8C
jtkuaMiuPd9OH55UeLJYI6RkwnuBVxTs49hw7k3IKxPPMCo/mV5tvdIijBvdcAxFMJwN5WGJZlSw
goyTE7nKXl1iyTz2ag9LHyuvKIpFM7u9RQABwnunjGEuk5QHGkQNVPxf666ThSwJNnUtgbIZbZlu
3X4yD4xL80Cf+JDY5UJHI9BWSBSxLZfx7r35tz7XCl61m//w7Pn5sT9fTAhAOZw50rMgROc5P1/M
RFXMTDMWXNyhHpGKzbyFCf7CrRUZHkDfmbnqUk8/50ysaK1LPapKgaXX8x4KtxCeRRqxkOAed8W2
Rp5hfs5W89P1wwEko1PXwssNHagaHh8IOpkK4bRw0ssqMSHvarHszvSSaEHBFmpgmfHWgOxMhCgB
ZN0N3uplXBTQsgm89M4BzuXvr4rn/vYTs7nLhGtakNxl3P7lqmBFxUPdpM6FwS73ZM+GGZA2SQBh
m11uSRM1dOLYH4q7yJlS/4P0cg5DA5JLpjro54EYKyElT9LKgTsCBzc4jV9XsQEt7qxeEhQwF5Dn
gBVyeBAzYjAON25buE/vvWoH6DSXwbqxn0NDRRBDFCMywi0V27mul2AoqdH+rY76FXOo6dp57kd1
Yy2x1ObGczXLey/ccOL3eAzDV8QKYyh1OeWOWqISHltBBRsuav3Q2+N1DYNc7h1Va80/gfEFP6di
HVv1tNUCQJW5nuWDg2cEgopQTcGOH4L9EmB8IRdd7Q331kwgKUBERuoWO6W5NLf1IxyU0gZhOViE
qVBD3rk3gx3MvYtz20SQmZ+a4CAz93Oq2+ZCVTleXX6KHMaaitRgpqBQMfP1738jlvjt1vHgt+GZ
MBfwBMcufG7/8BwaPYbX3WiXF6XMOeqsn+K6ir7oHqDDYHDYLTI/EeB5AABDX099KaCIgfx+8Fwg
rbSGbypUMlwnevh5pFd1DBuY8ehlRgSOK7RYnD6uEJOCXC0VZTStVNFO951yoSoS6nU0O+IVuZGf
IBMLqOlcxA6j2Up3VrmZi1kF8dFSimFLRRCN3qakIqyQVxGgZitp41dOjKAosOpVNDnNB+o12OJY
GVXVlTiEQNW0SzmoblfqtcggJAEnMPNKvYbbXH4T2OID9boIh3rV9ll7PQWdZwQxB7hvK3GfLctt
7xzLC2+SDvzXASSeZ7u14BTOWHYEQsF9MMNyF6jCfIaqSLPGMzXYULc4hv55gVxX30jgnTrsIKje
4c3r+7R2OCECPA+naYs2DxGKL451yyfgRmHdOJadeoDmOgc+B9G6yq13Y42MAGgF7hLqF9E3LJ/0
IpvK4DHpJssPjCG90cCGbtu8s3Y0k2iQAXyfqWdZePGKAeRk+GR1wbC0YBqH4DS4yXI+UL2omnFV
C7tdms70VkcN1G/AKJsx+zqHjDYwsapvZIgIiuZt9gIB+D05QzZxcxDD5D0DxOgsY3dU4E/APtVt
KnM7RAjYm5Zt4xvI7EVG9b4O9CPIDMkNw+PwbsTGCJ4XMLgWefeAPFcIO7swf8izqYZNQNFtqOiU
aburOwDHqQgTZvu2rtk6bu38DhF2089Z6l6sMk9vWOluzHFwL1Q1REHjB1Ywre25zuJlDeeOa/eg
T/XZKvSOgrUwDYK6YersKGCkKEM21zWDC2x0x0AIx2JJQrrt2dDmXVQJBPXyemcHVfmjs5JXO54k
OK91sMQ2nd+Wpl1veFobwANNkGsAi3NdRG1++dM8abIbsqLcIGDRrcoOlng6Ki7FzEYBDBIuyTMR
RRs5TBvrVOOWQh0dBIwDqK8z4SkloxI5+WH8LPPcn8Z8fIwTEDRk6ZjItWDHjtUtB0Ejx4t0FjcU
aeGDWDTs+6qpkIHruz451XFeLmuTeXfQJ1UbWxYRHGfy8ZhYiM4DkujeOxYSBU6u5BdwqlZpFvIf
YesdugYZGRoOOIB3x0MVbQBomtZ//yS0f31bYtXAmc3wYnBM08Qz5ecHIcJQZWMNRgfDeBMh1j5A
eokoA5CbuvVUa24hFYaICNV18I5STfcwNU4Jwxuo5DtuYd7FncZ6oC+zrzl+lQCX8af3HsDwh0hU
B9HWnSVWSGelhcgq9j+dtyJRlXY2sKVPsHCEMe4yrOvsuo6wgT5etnxMzq1qrFtqYMiA3P79ZTB/
XZfOl0EwrBvm/xyHdtgf3gfuMADnLVl7fsO0u97MJMUtz+B8DBEvhAFsa4Je5vtNn4a2zwe7/PVh
QCOKFCB/uvtVAT07ZMri5d9/ZW7+ss5xTWlKib+cxMOD/7bzBNPUhNFgFJ+vC/opcCsooYfRC2LC
6RyUh9pOsim9gG3+qqZ3fGUCSvV7dQjdxms1s9voBVYb773ruHF9EZUaGk0rCnNmrhc9WgJaLnm6
GlUN4WCkPHydmOpihOXbJxghcL9vQfPQocn9cf703k/DIu8/bMdNG7mTn6+LYJZ0sS62LQQKuJS/
BkMYzGFzN1L1Jm0Tvm/hOr0E4ARAqF6En6PMg5Ia8MvSrUC440ME4g/qASRx15D0Qx4z0uqzB6Fd
eOYI52widP2YIb1G3XQu9CFU2L1TMRdQN67jnkEbMMKia2iKPRIvX4DZiX9kxRlrDzzYdGgjsRHI
51mxdokAU3vhQdqsM1aWxybt3D1ykf2mqfh0C4pv6OOJYD3N83RNEP2Yprd5LAOCgQ5yUkVxNkOF
5xCECLsz8NonGSb53sKPxJyjDC2EjML2NBmPFeQbztSLqqk4tuW0BYn2leqpihrpMHZl4JtYPS6v
Z6DKep6yNodu0Wodbqjuw8mk22zaMa4PH+qyTmfHhpW+6EvYFtIQOpUAh2hjpVX2sY76GKLKZyut
Dvve3781HI2xtZDM2+CFXe5CBjG9FAQkmAGaoPnJVPsgjVniGBcWor6JGUBtrTW6A5VzmYfLJjQj
LJLGVRrUDsy5pmRcQocXDyanye7dVrmniQc3DlcozVVtGpiLumEClhMiQxog5AeDZz/ee/SC/YCW
sosnBE+w7MBI5HPcXePCrZfm8OaJoL8N7nsrTtSDp2WyRYgVccy5kershK8QAVG31zNl3rjOxnHy
r3NEWDjFU3zjVpuoTiA4No+zaqlXpme6q+sMeVDe2bBJfJ/UNafIB1+w2NCsfCqCc5SGeymYyJdg
lcHYoAjGbcqu52nCgB/hAPJE3WmeAdnhRQM9xj0VAyX5TP4APHD+CnQoQ8gypI51pFGhDI1tVeBv
Qt+K6mwLqHakTM/UP+IRNB4CU/l0bcYheLHzOjpKSIzdVGW3thTnF+gF8os9QVEJtgTeqnGE0ssB
RvYw/sjuqAtS1TaYUDC1jCwrX1kxbzZeB1FaWManfZquh4lHO25Yxad0CvAec9NXAOlq32ly6wDz
yuFidN0XswySV8Br8EbSjXmWoZfcYJHjLKhBO8OPrnSNuyjIk+NUN6lPJ0CA9SBnVFzejWcovkEN
fcCfgk6SBg85yMYQ8RzSTVr03qbmRvEZDs7LkVXB2kprMBQ9ZAOM5tDHJULYLWJKSzxd4p2ZuAxU
XVwyBLDYohgiVi4DPMQCM9R31Go6Uec72EBuqKgMD7AY+Hdep6rwGy6x1T9Lr2X38FWI1oGFeBAV
S12xGzDjtte+zQCaLxTn83VQ219pNrdwjQ28WsUSmznz3jKQ2sjsA7VdazQA9RmAU9evKo1G77H0
hWPH/M3tFMt0aFGAfVLDEAthvbfvPIfWYuR8NvQ92pzxo83123fuHXkDVKq+fuf557AGRT5f0VlT
ASD05LpIyM4nmA/0vRG27K/f6+++Mw0aauO37xwmFXTfkb65afSw7o1EbNrK2xVI8YDK1BbABxgd
3lD0cUzbCuhHhNaLyBVbj1qkkYP0plO4g117NuAGxEKGMP+a4QXzHD2Auesgkk+JreBHTHUMKpXq
SB+vtUVnsQUQW4E2El9FeAHYyX1cl6AFVBALA2k5vQd9L70vMxgb9t4ddUDu2V4xMHJWVCxYYl0w
mDrSEBhJSb9XvV5TXS2Rc2yjJRw1x13epcu3YZi3Vg3gHW0J+WarS+9hc9/cjKazee+RlWOLf2ab
b2mudmq8E64IfN3LojhQPxpahQNcvdhQ76hOD6w/jjx+nsqp3Um7TH0ECOMNbwaxZ4nOTuFQYcE3
+IEudjLJ4ZLEdLZIVTF+V9M61W79Y0ynr9iIWZ9kjhh1XAUa0GLop001x/7EasK7IYAcie6s7MUy
JVKOGATcJRbMjfUaCxt67s2UXejMw5iLfRwPzg4Kc5tCOlCpsSb30MTqu91bJbJtBjQSHSlOEd4a
a16EJkhZcF4ek9JbsgCpc6NelRz6DimS9a8yZGcoMc9ZNGz+5YCLHCPfrCIr/2a04dcSBqGfnYEl
S96PwX0NmUMfav4M7IHp7dwggxf7X84btaG8A6we7Cul+k8Am4InayIx/dP54PQMWlheF2tvLCCE
DRHtdQUpCT9I4cSiOxPrtrEzX8HvWgSdVT97NRjbCuJjW4Yt8SePO/sym2etPHMpJ/jl2ENn3ugo
QUqARiKkFahyvA88s9i78CRe0YBMbyYrli9gKKTwWenrHdDe8mHynFtqn5wYoUGz7M+qQJQXJDnY
Zs9nyrwQelHcfcBt1+wGppJ1aVXBS1CtrwNt2a2sdsr3JkOgBF5xn69fBODLhaFx4RKsK08W0gDL
fJ4Q+Jd9HrX60yTVuLXAKF5nTds+J8W4oA6GDZoXLOCyAzR8yosn4WFEp6oFOMA1Vg23IVLpRwdC
ij41GKJee3hqPrXS5hsJxcuNSgbjKef4y8/nhFJa6U9KpsgEAjgCq93yerly+HMvAJsIL44Bo5Ng
9qKlEVUM4AjiEc/N5ISbYSqqLcwsxk9TDruO+UInGej50FHMTs5keEByxdZiwivpETmPx3KEEUSE
tPQ2DxO4T13zp0iiClDwERZxkAGb9USowQzde2OAx+P8Nq2MWFyK+SBTrO1KOzZW9PqMvA4N8qty
hvr6Qi2yaNrkkI9Z0iDq1QEEOmI5eaKSM7QezBt6vIbz3NpgmWvuQcRZuABXPKbcMO6SsDiYQRc+
DW6OiwPO4DWkVVUm0DIsG1bU6mRh6hvIAO0ohgVA4o+0kOxMpXlGC8n4Rz3PCJUz6HMjDCZKnPcv
znGqYFsIbsEREEZ5bEWH1WlXDta2d9sba24AZQpcpA/NxlBs8dB3dlMRwwoN8B55DIT118dROTBr
mYZvofnS8xCa0W2XIZbi2clSuapZSrwjN6XNeLKEq9/G6qR9rkFbuEwVUyc7YzdvnbWBvNHQZv61
bCHsBKJf2cAwZZ6s1rCzZPFdGnnpBRlWxI2V9711UrRZrcxWVlPjZ0Ynqnn+tS0acwVAM1sBNmtD
0MmJn9LQcFaZ4eXwR0Gx7KHsHaikOFJxsK0toExYReWBuNdTscpHnTyFqkJAfPaGwkI6eYLovtxU
LHhrjdMh8SH8M+6otWPuK89VdUNDjXA12QzA97QsbrGHf6TzZJqXe/pS2Tw/mMd//lLUmiGIRV/K
gFAkFgtJuQnGiR0JLHiFDc5FjTzqIsBO5so5py5XNvoHgGFoBIjTzp1c4qS/T3TtRHNGcyeRZZNf
NuFqnIYl0C3xPeAE06MN0HTSgGRKJdbnWKJB1JtK0rR39sSSayktxqMd5v0ttQWNdwPZJ3lDJStk
9yUUCq8lgPOe2sE1z9Smw+yLqUR0FZ9mMCpHiJ33p+spWJUucG8ER5KYhk5ntdDeCFzB/OWCNgf1
3UzlgVo13vMLM+MI91MrbMRxT6UAbLYhe3RcL11m7NQ4VbJDhiV/mBw33iQGM30qhilrTrIKPrvM
ifArht1lOEK0ihpZg1Pldu3tdW3kD0PS5WsdI9JLrX1gZ8d6xBPtOraB3IZMH6hrpqF4jXgvFu7z
SVXbdysYB6RI4mIiD0T+PUDkadXX59SGQn2aZKaPNG19FiXsYoHtwMdYIVU/Qvh/fa0slYcmuFvc
xlnHd1aoRziLzXMw4AkyO/tc9Wo3TIA6Q2NP35ten53LSJ0ZnORzYA4nbNhMG640c6uI6uYQjAAu
BVmZ31Md/JJeRGYBzzNXRV4P7/F5IzTSBKMJ8LuV13j6YvxgAoETKHgEUpFGWMVaJR27UI2psNYb
RZqsqU2NSX/bduO1O/XoB/gmt4VItlSUiJ5B/727TO7wAsWV5kjVjQF0HH6g3Z6KYV1yEFaAOqci
HfrKerCbND3RmbwJKP0Iby8wX/BF6cCEDwsHHz+U9LbnA1vZrO1WeNKUa93krk8Du9w0Lv3367+2
Lr3JH8FZBroLs0yxbd0kabyx1KjvqbvQyO9ZbLLevr4MOfZA4slLYFu0BO0QtO5wCYMgCES7tn2b
uDPA15D79yr6lAzuGoCw4USlaxV8G5B9GoYNeJlvwyEXbwOBPHZLEOZ3qhjcVcoBlx8BprztYpld
D0EtZ93+YO+1OdRKshqqacOg3/rZXtuvWxf+cJ4qIr9PQvOEtGhzAqAs85MhVV+DHUUr39sZ7/62
ncbj1Zxh85fmayRLXL9EpuHQNqB4k8n2e5G0WN6LYKBAxWTuDLYbOmP5/fjeSmNroPv8ymPDTiIR
clPb5g/KLDpSQemrqpwNZRaxajuN0LO/NFiFUq8gdh/HHrK3YdZ766sVj2U+dm3U3HncK+9SO/1E
gIoiDuXaLQpv3eLViczeYnTAzgNXNd+8yzWlRpUdFbYtSRKpAmCSv7qQVFMyqNKHosqwGvs8GReu
p28hnxfvCGdzrSO0jTM0tX/1CIN1NHAGxQAhbYdJXDTo8aqJA/mpwb+AfJz9SK1wqoJPLuwB0qQP
10OIOF1h9BBlNK2cnVTirUwkWW7t+TBCROE2zIovo1UleypRvWytt6FURwfmGIM/YtN2I2xI5kbQ
OD6Mbt09iKStV02p6nU/F7lhujsnDqMlteY89m7Kiu+pkaqKrvM9m5l3VILtClRexyw/wMr742zM
XEdh5dzBcLm5GMmptXR/Z84u2n2GTKwXNGxBbVTnhAbckKIeAaG5P9V5yampWuvYxdn5faAzDmxB
xV8G2logu4pBoBX1CFNMb2eiAXGmg21uSZmeNdYJ4O6bCGGF7tYwtHXQQe/89gkr/LXpBgARNYge
IZKGKMUMZkeWuS87caRSOxjiAH+FVyrRAcjxcRnDMHtjZz30njsZXjrEU+fBNE0QNcZ8d0d+VycQ
b55nbJQQx7431MVRwNqkGlaC0yeL/kkx1JF9rhwJJU1cPjrEVXVIbds4UWnsQcccevMTlSq3745V
LqdNigTMMQoVjAnnQ/LvTyLy2k2TlM/UIzXLtx5UHNN0KXgRw92ON1AyBZdkgvPpwoPo8rkvU++G
zQ3Z3JBzYCKhKwq2d957N+Csvo0AafLHVFhgfYh0182Zbtuc+B2HiOJk1Zdszna7eLRv6wJhFOpA
df2sKWMAUnkdVOcGv3O9tXZPjhiWTmJFwNxqfqZD7w1w84IV67qDLw829GhQcsbLjnMLBw1usBFS
o37UCozaQwdzry0JNGnPgbOGIw+kz+SZkGpfUAOV51YjCL8COggat4IljfZ66/79U2iMyi/mOiNE
K0+8j63v/YZcHOGZ8kX1ffmM4Oyw6PHnPyN9Z11KJLWovoKVOcJmdbFlQ1Q+K2yTsqFwPnUtFjxQ
csSWe65/H65hdnKogPC9bSwIn0ywA3rCRgI62vOnaq6jT1RHrdSv7yr1a6v0+rexeRVUS69X1saY
bHCtGgWtHQi674FjWFHVez19yp0mPLWS1xtPJNMDT4OTAa+Hb/MHIO96+gBv8WuNW8EQ9upoHeAv
0cat2huVeZsG2ENE9Jejj7U3wfNFjj0CJPibOvOBGuzJUnvvrxES/9LzlVHiwv8DUAF78q18aDa9
LM0H/CmNTZ+G2qdiWgOwKhC2WVCxHhJs07BSCKvIape2Ya37Po4BQcFQD0C5RYk772A0tvlAE1dx
icDqXFQOJvY0Yu0BIryQmx3lLXSqVoWyhrM3c0ySAU6TTIR+B/IMMqJBw+0nCE9BGS/JiqXppfzJ
cDSitYYuQZcq7aeqqJ9HYae3IeKfD38YZJgj83VuOScNd2bDiBOslfwwBHgPd4wf0Yd+8vHGcraO
7Yh1Zlh6MwIqjPg4Xr5UtGuOndX88qViA1vO5ZSp8m4cU763Us9YQk1o/MygvbPsWpEdEXLpngBt
0hzS+9RLFdwAa8kbPnsS2q/QDcqOdmdQLxr8p162AUqBNh2FaEjSPXHjRDMUTft2Wir+clr0qtM+
X5dGb/qjZWXn90NsQ1asYKf3mszEe3wBaM+yqkRxpAaYVOgzONTtkUEf9rPOcC/jPfMIsylnm42l
WCecic9dVfvpDH2JXWjhh0UjjzEERW+GDs7ZV0wMRgZVnDymZfM20gyy60jqkP57ZGll9nUkgWbg
VHg35s02guXBa603A3SPflQwNFyURec8Cog9rPKuj05VaSSHyhistSec/B6RFuS23I5/bad2QaOS
fHxu1RQ9NQjG+wAnqbPiQbE3BeJ34FIml7gO1DLM0vJL1EuIBSBzlgR4oxpF/XmKvBLSH7W6gepg
t5NV/oxFf+aXA0csCv49kA0a5QsWnIBmttGP2S8jAXnqWWemuwxyEd2aTWBtpUycbW6bSBIBxg23
13545k4ONxS8W+Hz/gx9vHNrCu8clGb+0AGJvixgNbE1vTx/YEhVgTXoTcuCq+KhH3t208B0D/dd
/kA9xCC34TSmt1TlVF69jKVUO+o/hZ3YlJmZ+tSKIH5zhsrWHZ2KqqQafDi2tHdUapTtgbYCOwya
O4oqY+3AmhcKo/gyTmjnwFIWL9R3yLPqnEUCxOHIsOHJEmUPCF2du1TnL3YEqC2HMsy+khIQzQnc
ALiuv4zBCFHIluNHAUuIzwX7Qt0NExCXQWJhT0XQ+9286Z9zuy23MGir11QNO0y/4XEGSH5m7XJL
lSuatDPEPsfN+ODoBswum+8ARUouSc5h/8KBEa7dDjZHeRfgVVjiXY1o8qVoAFZRYweukO6TpRNW
7RZiUAYSpHP5/3Pwdar5bH+cwAxhJhk3OUQ8ZuJ/A4I4ZBEeYxOaVq1ZiAXVa3OY/CLs7Wu3Sg8f
ujUy/djNwWJpx7BOPo0ROUsjifgtShpvUbsmZPebiT8xGLhqyAp/YsxTN45TqsU0P0SxPug2HiD+
Kyo6pRCLBIGCIxUD+7ELneaTsit+HrIwQRoTk3WOACe1hVJe3C2cbGy/ghTtM0sjOAF8zCE2Pe+F
2zAlgwMfu0Dzo1sPSWMcAq9sD+AIy7UdFcZdPEI3TIEq/CK69mzR+CmBmlAfVd8KDaeDwW16CH3C
wrYIPH12/4ey89px3Oja9RURYA6nVJa6pc7T4xNixh6zmEMxX/1+WG1bhvHhB/YJwQqkIius9YZ6
7k+oIc/HNJLdrZg1xGlxtPggQfSrSAfxZ6wfHdPifTSG+e7n/oSpCc+etnKV0rQxDgDM+3MnFkw/
h9LZJUhIvunrQMHuffqpuRJJZGJi2A4Ox8zSo+OstfG2k6b1Xiadf6wbghCqOINMOmZaln4V8cq0
jmYgs6/iGPOUFjhobfUqtd9zfSJbbpUl8yvFzkknim711dkjXX1s8OP7anXbuDt6RIS+rhWVxzov
FzjWrdfWLtkTORu4CK7vCpZIgfuYNny1Fg58xN7XETNcW4OgTo6xoc1frXkQaYd4MPSv1iVPowMp
djD9651bj0QIztLWV6tjYBjsmOhWq1uJRLcOeoccpyoytxmHpZew39dry2lcDqYT4b2xvq4xmNMB
FzAYP7M8Sb/ujtFcvmNhM00hZD35qA78vH+dpdbNk8v08N8eqpuAORmSyMsPqihrvGpL4eC9s7oQ
FrbpPwZLB1yljm5MvpaHxoab7JsYDU1VqfqpQ1ylP70EgKIqqUZXQ8awL8Z9ul5/75rmxKLylFzY
vU6ddab+ZpY4Y97vLTH4vPjCOcskYsZT3aIU6maD5MpW3dgoGHzCBBJyAVn3cn+xqMLFotGqp4wN
+b9eHyaARCunTHeq7/3FPDM7Ob6sH+71fawVZySQP9Qr3++dlKa/ITBmfN3De408A8bh6tqhDlqC
YYcIMFueV3LS39V5LpwuVGUTx4V/Th1SaciAwFy3tGKrA7B4+DpVXbs610LRYeumWv6P23V5cjCj
mNTC+pLzeh837tkVqbI9az5KFYG5M1KftRlyqsFoBKcm5l+uiq6TeeybRPWoO0H80WIFpuqNybdO
TauzjB3n5dOQMIpcCWoWsKz9XhANUPVZEUynRUxwzNTNcXchRwI8jRgIC1qDVIA61F0aPLTrQRW7
zmn2egTfWNWNTUOSmhx/HeqmbhOZSr3H1Ou8xyyX2z6wlguTsE1sbG1wI2/YEfhiXslK1tmqo2ox
Etz/1t5ivfZer86CyPjrMlX8uraNnbNdId35s8nlYZ5N7QFIQ+7bxaM6zHaC7tF6UGeqLiFhtAVO
227+04BiNTy29VrVOdWGw6zX1fk/9aqHupQ0ebRvWS5/veL/ejF1rdEGPwkgrpE5Qr/5GM17fXXZ
u/u4K7/3Wvnw5bATTm6s71pVvPcZrVjf6IE2HkzppaFjOAm+xG188uoiP4wizj+SKHtWzIRFRil/
i+7fPQIwzf93j0hruu28dKiMBghRBn1H8KqLywdT93a2hWXrvcrLUzj29/L9itbM+qNVNY+wLIoH
Vf/V2Zt1bzsUGKM5fd89IVkOQcLG+GEidhKQ7mu9I+5GVdjMTvf0VVmX8jCa5qoHSl21HmSbJzv2
2PpW3earwfCwIckQZV701Q1otQiatFnf5HnUb+51qS8876tcKQuge5NhoMoZqitV5b/aVVlKJBX+
c7v/2XFa34FqUQd1R9fw/6q7F3nqmNhVH7/Ejh13DHhM24CMyxTW8Vw/Tpj6kdmpGv3SQHHQLUFR
tfSRNPtt3LVQ9PiV96rSbd3VW2K20m3WIqFpjfKlSXTGEjPxTn6QES4Z2+zZ9D9Vm6oBuJgePSKP
m3ud62AHkZSQsozMaV8EWIGX6kV1V4fcCli267739RqqzhZ6ivaEkEez8sejUehgYIoifyQYlz9K
Yh9HgZhAE1XGyH/X56haVJ9kmjpgvQNywGtv1QAFz9hXg4XyVJGb58rJBvkWFfjGOg2OaoEfvxZO
Mn03CqDPrVN05KEbvM3yGIBEiZH63MDNZuEYP6HHiM+fBpEvY+scjoU9/wFfewOXYYzDvB/BGlkB
mCUbXnqe9G9aRBJvsFoUIDwUnPU8S0/auu6CAlPtrGme3moJJjlxEWg3/Oz0dSf8MgmuROgG9jx+
eVFeo6VAi7OrL5Zjksf15rwmO/R3WZ2pg0xkdbSlhWZQHD+6/xwIrUGhnhjWisQ3D7ovv6vGe/1/
+i5TI1Zs2/+8x/1SkfnDGWu3nbr3vV6d3euW2k8eEtSX13fwn1e616k3ky0o+PqY2f3T1S/t5NC4
JXpNsSMf0RfF79yLrf3kF3LXpgsw8OI58OADalXnv9Wl+VTj4nPTSaS+yd5YwsXr8sswFsHbEvVy
S9zF4zug1Zaju7dY/u/MtRislqyLBgRH3SkdWgP7EfFDNToozrxEPC6suR/azKlx84p51LHw5hit
qqhkoMAyqLI6RW17PINoXekDU/BeRNhF59N4VSUYga9FqY+3r5KwCWz509NXyfWOxVLpz6oUZERI
XOjnpeV9A8YM+3Tslps6mABhd2Vk6UAUqCsb+6+GFkQlzh2+v+t0p3chiq8taHOEMSPU8X6HBrr5
LY3FocwTPM3/uTMc62BXWqAvA7wcYc0U9g4JK/epA3TzZFdeepxtD4LSUAMtWQ8WUZHHAgdzM2I3
wqqUut6KD1a7TCxPKam+aWKbYesmsJ5xiXnq8d5JtelBT+ZxWxDZ+omYS2O4P1sE27Z6VpgPllZ7
13kgraYaGkjL2D/q34fRgQq4YFZfaP5hll11LtD8R0vufpo6QHBJ68plk8Zmde4MFwuoSYtOOAMQ
c4aX5zpt/SaGvCJjVrYngnv1W8EC59DiqLxVrQUctcd2LD4IRufdph+X0O8T+VKvSVXESpbQ8TAD
HOIAbXmINrhT9KV+lka0fB2ycvx38ae2uAV6sVp8ISoEvWE9i5ZK/KuoGv5Tl6/9ar/EyVRdYizd
jrHFObbAgSYhyHjMhdh5Qm8hVybps+G0ECoa2fyUg/sWTLr1lvWTfcw8O9rn9RB900CjT0BpfjYL
ypXlMHfXVC+sx4ls56Zpp/I2JUKXhziG0FSC8kJWYYxOhsywHJRm9GSuB3ZNzXVc+VAp4f4dGFgW
6XLEfIRG1Y0p+hfh6/Ss7qEOwk0Agcd72I3g0oS9YJGNIp5tzb9ZdY1gI4l0zIX69JAMIMKjwRHX
FDmAa9UIpENl5BKJoHhvEGuxsDugTxZePvcGzXWaRw3gpteUCLCW0vu04gjJXtF6Fxd+6rex/+mu
1RFWQqd+DQ6SJWhCEMzx0YAyiZDSqGGy6WoPcFDt3RgXJH7WBlWnWh2DbS6a3/QBDttskLILtWLx
bkEHQtz37OSnPucvsmm0txpo11EutrnPm1L7LB1tozrMGDVv+yazH9SVUQlURzl44FbxUhg6+d2/
HAU6J2e2y6xb6jrmjYjkuI8LDSOKf+rUWZuKZrOGM/ZzMA9Q0dgZDfPk88fkWnVw2ty8BtWbKlgV
A0RYAPo7TZX3h9fOfbZj3Z3vbIhg2/tVzXp9bNVDKOfIO6gG9VYisA84wcRola/myh6Mbq2X4mPG
Ovw21EYcktAn4Nwu88FrpLdT3fyIFIFrB8y7a+v/91XOkDTvPR4+mmUOT2jcDE+wEVCMsLDbJZP0
cK/vk5JE8bL4bAfpphqyXNcfCLGe1EWqns+LdkA3riEuz7qR7SbCPvruN93RP5U2SxocoK97v7RY
ogJv+PWHJzV3OwTg66xYdCeJ8dARZJZ1c2r519V8o5+gh/+04v4Xt4sfv+TilJCctyqcCAczoCTC
F/KuMKcaumG6lXmmb83cAAws/cfZQJxLCRulg3mI9cR/VCVVv1apXsEiosNX4tcsKwB/tite69mM
nrXiBZCweFWHBWefbdpMyV4VgYuubrzNfGjSBX1Ev3+QRjffnKVAD5Gs+wZmznJSjYk3zXvMfMud
asU2dboUJXYuqrUtEIaawXGpRlUF0wKorT3fVMmJiDFE8iFie1Oa29W2OF9dGQYApdscQPpGFe+2
x19+Kao8rX1ko3UbZY2se/4ExdaYX30f9UdTww+TJe/yqunFupmY3ue1pKp00/xAbTR/VP0lf9kD
buPMOmsPHxjR8yBsAvjcLIBMgVYDSDETNxYzueKyxBJwYvSp8+dZd1k92skjeSl9yxsan1FHM1nY
hoybz1M71IArzWwzFzO2bdqA2Hz/GXdO8JSdXQabZw+KcD7PZFvzwjvYRNf3vhe4e7vKP+u01gDp
u9pGkJ48ko49oSebPAcRg7sB1e03n0C33SH0a5i2hVSCPV3VmeYAN2pqdABNl5811cYCF/B61c4N
NsSfmKUJxRI5Y0oe9QjTXBnZW78yieJmK5L86E3Pc7CuiAIUYmNeHyWFuTpbZrts3s0EsjAqDGee
/ykExvZ7hVLbS61b8Sn2i+/BEP8QaRwcosQIjlmkEdtiO8wsmfAvWt6dZM4P7opm8OV0Stuaz4oM
i5/gdms74Ywq0VMNoW0vYM9nEejzxnjrLeO3wDD9UAcRtrX7iGin5oWtRYJInwH+jHG/GUaeHqIE
JdZFHe5PSE/oT0Ggo6JNnhAndwEBiETEDtCzB3+xnuSWTMduHHvmZT1PLxOwxVBU3WNPOD4mYv9H
5pQolTZWt4sro9nXnVaEow3A1MyHDfKEAJ2S74bbLz+6pj9gg3eSi3Oz6la/BBJsK5PTsAuStgyN
ZP4z6n+0JSK+7H1/oajMdyG/I1Z3SIPy21AAJjHrHkZn9WKCVgvHFo9yU/sWl9nGaRumlabDxUrY
P/LyE/movcU3UwZ4r02e/KWzTNg69gdsgOYM5JjdCZ4hoZ0OhAw0bdyYS5kDsHJ+MxNzAfDNmjJI
KrGhw3c4ibu6ZIKdCzyLmjq7Ji7I6iUmb+dkSN1PVX8ALfpDG8vyrY/+bFBiPTStfNeIjrJOWK71
RACpSFbdoiln8li8rW6YV/CYfJKlQdyH8AIQyfFXnsbt1ZgtPLXyt34YjHfLOw8gKDdaJN4MeCHb
CoL8dmIMIOJpn3CpvtrLdK6EjqFTVlzHDusgA4rMbsn4MUj0DocEPOk5iU9B0+08Ew++qGpxWrHH
595IWhafXXNIXLTrhqF/Avqxtdt5BIVsn43K10I9SQqQdv2rt1QkLOdq2fZR2Z5FOp7aHmwuij2k
ZoGva71+HEc4ZpVdAnwF14X6Odn+xMOJoyZN1PWYjg2I+yeRe/U9YM6Yr4i+cQ9dnyDBmOgbFwSk
gMF/XBZ4DDZOMqERlcaZbbm/GXuNpXvUnohhhzYmV6A49HMaCGjGTZOYu2Zu5LnP0N++qdMG3lse
/qttMXUqysodDlLvT1VNoAt0JFepuxiq+esGMVYzaWSGxbSMB8geJaRZuw1xDJ+QY1jkWQSJuXd6
/aabdXMGSL7whCU+rhvsj7dyBmTSm/Mv5ioXmswSPEuxipKzMgiZ/eKza8LRL+NNVHtYGeX+Hy/Y
An1PfTZweLYnYWn+NF3vVUR9aJLTO8VQHndeOvxeS34eESxPte2iA1sjAUwGvipXreUhuLV5liBD
i3+nK97KZGl2eQ8Que1/FR7SFwB1PdQ363q3aIl/G9roVCy+9hqhExvNycWw+vfS6ao9AhjfuzLX
dl4k+fHQB0REZnjUXTGQwidRbcjqVSbDb3FrdwjiJe4hc0mo1GO/j4a23PB+s0tRTIcg4QspaqQ/
zMIZHpuKL8vIxVsxktc3G7YukThkabFfCCgfXSEfiqJCISar3sda34jVYgS7Q9yGsN4io5ntuyp6
aGvECTIeRt0YnurI+ExMj1CNbC86+41NvwzDDuaic9ZMTRCzz+xTLtBKaLvmT2FUVYi1saW3fyL2
koaTneJwLXN8N+PnrrSMI0Kvbdw7W4R0K0++6rn4aGw9CQNrYuvrF9fEc+N9a43I1MZgU9ugOJkG
i4TMzz67NljCPvPnjScf6i4PfXd2QxGU+IYXtb+vSPdceyCLbSy7a+n0RHNRtUCTCx5WJ3SkDWX/
Tkw/DcXgfFpVDCOLkNNN6MFxzJHO8OW50uZfgYeMkhN8d8YCF0lrPJVknsJEkC5mcp42swOcrzID
f0MYejqy88rJriGKkhfNJR07xmB/svd4MJhhvxpGWrnxAS94ArvaPtizH2zTesCCIYOcKsb0og6D
cNIL2dFLXrTuGQhUAYx3ePUzCBZElsLC1cK+a/9MLefDGeffW7MjB5bYD4CxLzUsRG8mjmi7frOF
Tv9N4lm588r8DXVq5zox3Yddm7fHOpbFUzGDw9OS/ln0S2j3Rb4rWNRtTYhZaCulGEUZI1jawt30
Bga9jSksdGX87NgWfvyAu0mEaIyVXJagcE4RK7WzSDLjnI4WDM2kXC5Vmo3HEi3dB6Dh1sEQYn4c
kiJmMQutFXhMsx9G/PXINRm7Os28p6KLk13cPjY9tB5buCRT8RFEgoElcdlgl5egIbtZUZCbLtPJ
m9tA4h0hnDfXCnCdW0TzLuVx0Fxk68vUf+9I2m9az+kRbU+Qqu2BAVkzzj4orevfloadk9EM1afW
kBMNsm461Y7tbKG8yrBjuPycHJg++Lq7n9CKO8DJYB/AqWIe1wvrkwkMgz6oWp+T2/dYwQodi0YH
GwbiIp8xuhohw/r4STydDVvWDJ9GEA1hAUrqM3BQ1HEWv/2MK4YI5PCaTyhkE9rMKIXFmnXGt868
ImMYEJDwoq0qpmIxr6UGi2hKPpcuqzfwkmww3XG3b+yJSda2z4nLnjiK7eGK0/p4lXzWy+S3ewBn
7JWZgLZ1UEC1zD3nkbU2EaXgSVta7a3L+MpGezO4vEuUajIUoacRqV20RfrYWqOgiMIAjQL2G2PE
5k62sXGBjO91XZP4b8gf/pCTYkZiAqp49UpOZ94PyFJsQQq5G0yVrHAwrPzWOKMXziKzdhkh4NBy
hoNZZQHW1um4X+rrkDXzsZdpdF34LFrqPoBZfM+TSDwRSO1DpI2YslpNv6GojTBcuTy59syEXbXz
hkAC6DoEoElMsZPVh7TfQGbo9tbqpdmX6QZVhOzmjn11ChYMO1EIxMqjXn6r+gq7imo5NJi77eY6
+AAcvO3bMYX4wvMfLSB+58YXfBQXbAi+td0CWttzd1GWxGGUE2iVLXIqgtN9mkIZEhFSUcaYP7la
djXXoTvOCVy5Rd9ueyQoNeS8mLgFxAcCAkh6Rs6mDwov1IuKRCTTQ5dG7stYBwTVnWIve6sOx4qg
RhXE/jbDRyyUZJZ3Mqnd7ey3wxm9B/cxFQbO69kCbkESLjNsBtSSJfTNq9KH0moA6VoPMwpnu8GZ
0wvcjubAwt/hnd2Q32qOBsILQpPRpeNRRWOo/t32lh4/L+EcBxRNkiQlhDx7xq7roupQxSLf2Om7
dI3mKZ4nMySi9hujNxnmUczn0gmHeajDRMbaza1lf53cSQtL0vWPUoxig/QvH1wPzgkODmVFmCfr
2iei3YAbeoA/VYuQYengw+wZBgLnSCeGaJv6upFdoTfu+UtM106SbcSNLzjHkY/xZuE/ogd+GGIt
Dwdfv9kEdHaWO8+h0WnnLqjehXC9h7LTfrUTP9TkGNajXTflTs7ZH9ICv9OiTY0By1PVt+lDPoxT
qKWzF06I1XfM+x7U8zDQ3eKMH3S0myNMaMQAU7qPIry7UIAQnvbLnuzxYkfAt6Y62ST95Gyk4H/S
12Zx1sQABdQiMDpP1cmfBwwm/Kp5QLrqqrdsqSygIhbOeibODYBlWZGJwr20U4AxyMTiyWgHeYBk
u0smDcpaI5Zj4eQSaGX91snqWdMBvKHTLA+elN8NkZsbqzVsnrCchy+wb0s/wZJb4pMfY36zxkT7
Icl2qAqzgo+Neauz+6iDRJzhKOlkr5bfpLTAyrEs2PJQwKHArnuzTBMmNn3wPY9KO+y8gVgHaj9T
jsSwdG+kSqfrBMgQ6Ru5z/34w0PzZDcFJqaYIt8tU+yyGR74goZB7N040nfCyz/wlZm2DSGzHcqd
+i5PQBNWWoxeh1k/lBOySjJiiipc2wo9lMX2WoolfVek3UZEyYEYXH7OUHB1ddO9sMZ/wDOxQw07
fbIMQzvUPEhhND/lADjGIhXPkv1s7JBotnzyJgJeSddIdqx6a7LSZ2dXW/F0KGrX2KYAbELho0qa
3mIxOSxv5LApQEhuHS97TgJxcR2/3XUorZK3LvT9AB3vuHh6AOMXrQzGcKg0Q1bse/TDl96tUIVK
kfRHlnsfzfpOen4bQlfO91HgMJJEIt4hFvTdQL5l1/RyfDUKwkIF7JvGNHGMCgKsLy30o5oonbZ4
CL7yU/nEWPwfhD/zvdAwTJitrZeDkYkJyoHW91qMMVp00cyoAOYziY+E+Aw8140GNhBQe9duBpYU
+8ZBCLtBCQJ0eNW9NDkULotEYEDOv51A0OeTPYc6K2m7x2GK8ecnMgvjRaT5sxY1y2bQjehRSOu7
a5OHX4b6nPaZOJUzw7WtAeeqyGbU3sVjlwn19IKF69bAzGzTNAbCOlUEdS4Cp5TJc2eWgLymHGnA
uAkjdDoPusaeZWic9uvgLKAg7KrAYcd1nqMgW/ZwNPFUyCCk9ovGTn0qUoAAQXPCObE/T6MYzurs
fohduz8XKdApODXM1B7hdvDth7nM/QM/bn22cr0+u8S79t1SXWc0Y88o6yzntGDTFsBL2qi7+R3J
gD6fDg0JRhTKLkQv/JBQ/1UYQXvOmvKj9QsCKKU9tsclKdgiB7Ca/XxG3bafz6PVI4ntSSxVXaMo
QscpQ74E+zRoq69afZjmpTwzi5RsgqZo5/TVh5uACuiGuOL+hFokdq2FXW20pErYS/nRWR1YvrIO
TbKrQ9h9H2l6e176Ftml0Tm0DIfnVs/ALiYsS8Omrd7SrPtddmX/9V2pM/U1JYuDhPYcLX5I4FEc
otXUUO0z1Jm/FleHN37vbVuXE2+agztF49mN3yE11Qx0OwPFeHYXZGUDL/2wyrg0NlJvslPXLSTc
l60xZs+GFqSYovPBSL45qBmiBMEKXsoo2jBIrW+guQ2VvGYawwVKrJskm6MiTPQoOix5cxxlg7BC
iblempzGDl6ixmINGOxkndU7QMyDvLC3vJO2q7E9sPxlo06lkdRsfyMrTDpAlEiFQP9+q8qArdVo
E6/B1+gM0ME8Czjmm9qDx9b89Jf8J3EXn282QopsMB2f3TFlrJRw00zESf1WtTlV53Y9qKI62Ih5
8Ddff8r/1RzhZ/6v3qMXyP08CoKL5cGoxw2evd/ZnPQbaSMutnM1G4GRMjsOTRGQ1KFDXGMjXfkp
mttz2AYt+EzhNUDuOAwg/vbzHwJrAjKAk6F1D1HeJ6dcK1AFv/W4ze37ZHguo/ohYxw4I7aM0VZd
/ECVLCZQLqFp9ViVLuZNIjFOOFzzd17WaiHAaNIJcbq8RE1RMnYvxd4Y42ePrFhUvGLf/d7qvnUY
1jCB7jjFeYpRG2xb8zIbOKQcICJ4r33LMxwMPnjJonoLFA0SFfsyhkg5jCetcjMeHX++ihldL8fT
JKsm4owB4g3NkJ8jXSDv3GksqyBjXfhqTmjBaE64kHUOtQmQlm+ZYRbE9isqkmVdZ+egWv7gx8bm
BNDqyR5LLBrNtNsmpMjMsQuuo1isA0HlGtbYJmULsXVaWd30AlLjwDZqI/I6Dfs8rm5OSsYZPSS0
38sDRPtlSxYmoBe6wdaEQCpWKaa/ZJ+g/ttLVKb2Bmfdciu1pXnIEM6wjEr7qBlm997U+qcce5tn
LBjJSTtL9/uUiYO3dFiYd/ar54nqwCNQHiPi6B9VGaGYkGo/+siuN6icDiBGRX7VdPY9Mhh2dZ6I
H3GdvBNJ2mDkbH8fYvGMrqb3qxDE05gXzFJzb3nE8qWM0yZsddy/bOn+JDLvEwtgjPL0rj8SLHkh
NQjHpW8gWhEt2VaxzE4mwuVbr7CXI2KYy2EhdbAFpWltF62TO5aP26oe04PerPGOgIhUSaS1E717
BeiP650YXkr4JFZaJd8jrXZhgpNMMF+zWq9W8kqy0y13eZGj/r2Txmc5dg0i1xAmyfaTh8HyI/XT
AB2gsdwi3Zs9izQrILdmM4PUrpuL/NIU9Xhx1ujdDNR3tNrmGAyt9o6D8k4EFiFVGHvbqM93U5zG
7yAFfwr8ih7t1tTeLN3RcGHQx53fFyAbnSrZ5+3kf2+JX7eBD7ZeRvOFwGe8zW3klAYyyEeE3bc+
guA/ZDBaGy/zjBs7AOvU1ok8SLhnr4ndwXonE/6rRYXWCdI/WnxtWU8b1nNQ5fVqYWEfA2sQz1YT
EdrQRPl7Xv9CViAhR5rU4dK6wSto42gfJx6E4WbBqmnJlhshhj9mszsts+heR9n5zz3CFkkJnhm/
4vaAoDTDkcp/57zZs8p5Z+TS8vBe/mpWPVWlKquD6n6/+l73P2+hmt0lUuN8ZBbaKSbyCftj9cb9
Oq1GXHNVWZ2p+WZIdDqp8r9O7+337qpOHf5Tp+6j6majK7eWXk8he7s8D4EE10yq66nusYQhnPp3
rTXYLAjW9lwDsrvD1uuv8telX0cxkwbUHG0fZ6I5q0O9TrOjXSE+psq2nP8uI4LMKnJIH6rZjF8c
Q+dx8AtrA4goflF1deEyuqf2eFB16qDDTdeTMXr4qirc7ClmGLtf1GEAeLIRhf+qUw2lXFryO6tk
7nrzr7pUk6sTvH6617Hj3KCJbt0qOzd2iV/HB6dGsbrSGueq17Z+jYogYeqbuh+tb3wUAJFfTV2b
zkskip2Lj81zNS9sn+I5RO+++p6AuDik+AgeSYzAWoadiFfb1jCDYTu0ObGUqHx0q0E+2Gl+8Jlj
LxhCskRasvwEc+yQseW/lCh/HhB3eS/b3LtCP9R3GtsuhpXYfRy7KWWFrz9mU3dGDKW4YAIrcGYB
yA2KatlZgeHinVGgH1ctP4SHeiFfdPBKQP+x7Fr9O3pr5VaMbrnTF+OJdHPPFrNH7a/Kpo1EJO9g
txWZHh1BJsOEKMfSe5sNg/7eeCOA0S5b2RREknJshnAyiq3PtP7Dkr1kpwygsY+dj2W0620Bd+4l
TxApqKfqJ7H8+aKq2tjsr0FenFRJHSAKx3sJ9Xur+qu6rjffA2doH1RpSKqFDNP02HVzAE6tE9uq
yMaXUkQlNNhk3GnxOL6ouqRisQs46qpKAeaOl6QpfiFD81eHZULxmKgkGJT1HupQmH8moyOe1W2C
eklOOg544b3D0OMaYGttflJ1Dc/tQ6dF10CSw5+r7QR798lYCh0vyGzee368hicYtlVd7CTPRUkG
VVU51QDqNq9+V+O6qkrGZd7otWEeVDGdZfUyExX/ukOJk7IJUElhXhXIFTjoU1qn3jGVjK9ItvwN
uv3qIhfW50b07V7/336E+EvgkJa5V/e7dxyM5HUiG8fOphg3KDhVj0gG2idrWvVzmmQKVZ06DJVe
PXbrIU414JzmvKyaT1Bz/mm4dzayxTvWpv50r1Jncx5Vj/c6Py1+6UHL6qdNgtBvZfpYmaSMBZ6v
X2f3OlfrABG0wVn10MgwfXUr4yY/aiZgmM5EvDqtbTw19KJ7jwkE7SLWDHtVNERVIKrfw7v2HPku
omgF+ayxwrVzMorimAoBqHotjqKvMZ4FZ4JUE3sv4b5bQQ6+rbKJMK9Fm6T60ZQg97uxd9+nsh2P
QmPFplrzSWbHrq3nbWzDlR861ztHLYsSNyM6p2uGQCQtd9+8oWQLFogPVXIKI3td8wSqlPiR+2bZ
DipJXfGsqqo+ZjVR1MuDKoKYsjdYAX5v0HnYmlMTvDnJoCEJlmg7Jwj8N4Ol0VEvWdSpYoXUC/pr
LHJUZ4vh4gkGw0U1RiA63r6Z/K2HzThbPFd1/aSvN806lrtdEJQPqiPutqzp5h6DHfzvQlU3MvPs
hESFKmB/HyT1AImGKW9SE5uam3zTiwh3rmmcboAusrFcczl6udwLb8jBfsbJoUQt5C0en+u6LfaB
hr9wPq66l6P7SpDAIflr9LsKVNa7lg1Ep3L9Wx9nzO5zWbw7xjSzzmeUw3skZy1ueZclge7srcVB
m0i2BNEHqsI4OUxoCAe9fVClph7bN886MTomOxdLRA9U0NkzzQD6VoaicRmJdzkRycobUlLQaMyj
UcbeRpATWKN83mYA6bJLcrvfE8ZaY2M+y/nide6tcmObRXwMzK27slDd1VZEHcz8aNnazSrbb72p
4ejiN/ONN40MRzURr87Zu2gWtMiU5PEmdmuohiYagqhmVT+6cniKokZ/wxBPIW7C1g6i14K4Vtaw
Vte1hu9nNkAXrQd1JtY1hlvZj3EZ519V/4+x81qSFIfW9RMRgTe36TPL257uG6It3nue/nysnD1U
1JnZsW8IJASVBUJIa/1GG/3ognP7c9ykP0vbNU4Nbgj3oYU+3MQU9yarsr+Yezc/XTO878dM+41b
wyHxGovF0kMzzRsm5Dk57LYFLmElGw+N3i/Bgr8O83oTYLHwZsbNOQLI+1PLEIZTHlPcMJ51u7hB
4DU/FBpx2lyJ8707xCVJ7+gLk77q2LsQGcLWC5E5T9pHsy9qAgF29LMOv6vBbB+9RlvQ+bm7m1Ri
hHkcFvgvuwRtVZCx9qw/zfGQvw5dvLAL0/AixbRCbxTQxC3Me/vR7ybyUN1QwdUwxseoNhd+Wdwc
QAXHp6ZCI8RS8hOuQXgBpHZ9IuhX782FVs7K3Hhm6s+fn8lBkqDYAYLaxwqJfpJa6SbW24jgjb0x
9SfM656DmRHIYKg9BL5eYBqdg/pStPJNd1rchrL8yWK19tbPrvbUNvpBjiF96t10WDFvRvtXx+D8
ZoaO95KVqLzjtPDWW8aEGTNevsuxESE4Ys2YYy4lFb3F56oncr+UepLFzzmGrlKa6qx8brzkEPql
9dYWFZ6teXaUY51nqU+OX5+updKsntphxr8wUZG10E9Jlc732bJp1eFmjludcA2lsmv6Q+8qNlpG
un0/6prDmnfKNkR00AyQSmM5Elt8Y6Ypu8n02r5XB42j/tTOezOKegRrl7Ickg0JTNyC+nspXC+V
VY1FUrUgjJoN4WnoM8KSTYjvlmvVIYQhlMOkWCx/gCSAzdkL7JmsBXAiimOr03p21fnchdPrtShH
tLrsL5GV3Gdp/5dZxMU5I+J13/fV3xsUMJ099mTV9tOBQfXGO52fsrZtDUczNs2oVRsA5EiLLFeJ
WoJBox4jGGD6wYORuOMh7CFTaqkaPPAmQRKw+3m6XaxwpE7auTjMPEjRrcxHGHdEGZbz1/q5apAv
qm0FXcagZirna7tw8kMYp2zyuM0BGEOxHNKSJPJSF5mMnggBBcA57PY1s/K30q/Ceyl53uQv0EqM
rZeDQxsrR2WwYxbSefeq2rl+Z2MfAWKkBfRCiwpYKovjFymENTkmZM/nWylqLVAOyHjpUYrllMdn
f/BADi9nIuOZPcxDdP3DUmVb0zaq0+BZSlY2EGId0ESRYoSF+N42l0D0cnpoW+UFLoa9kWKqO9Zj
DQVXSvL72kA/pXZWP8pvzxac12jFCraMy+9egEWTrpV7KZZ4lNM1MWuXomdnyCDFCEEtbeVqkd8/
piUhXhLLpNYsLVe3StXUF5tkAYHkqWKsNovmpNpkhgI8JN+csZg2cRA43wEQ39TsYW3G+9RY8x/i
Fu8TkdCvZQddhKR8+IJdNJ96poYbrB7LexAc6aksbP/SGnN44/tKdCIPmZ8KRDwf9Cx+T5Fn+9VO
zrM5YfvtuOWvPCtsnHuT8aKVeOO6MegbYj/RrzOJ+IYIPgsDLXDj+3TMY5A4QXBDivQYj/OrPefG
BjlO4Btlat+1c1fMm6zS6N68qX2aPchGse30gWgoxsz+dweFx22fwEB3h4p8WlD1AK6AnsOhU9HY
7GCxeO14A1h+PtdN9QP3ReVsadn0anUV3W581LAVf8e+62c+u1sS9Hf9VPqH0A5/V12WPERxhG5t
6igHaPrqe2nFGpPW9qC5uv0W2kdSYukXY56Hg6FE8d5V0ptA8X4yXVcvZh39NqPiRzeGJumdyjlp
IEbJsrn4LyE0NtZxigIT5AcvNJJvA0midLJcoEgVyUqHFzupRm+nh6SXKoAAz0VxJCIfk/LDO7vN
YzxEUCcmS6B9qebAO1kemU+A7+m+CpHHNB3ASgNY+Kbp/Vvrmwvr+37ItWdDbS4Q0asNWajgoBZE
xCzkLgm8jMR7VebmtWM8jOM3HeMM46lobfc0ZR3yhyMA5XpLnFE5aQp5NThN1QHuvI48iG9cfgL1
UO9TImA79JXsXW7nix3pfObziMSmHXytMrd+mXU+2lTpDw6Je8DdTkjElI1ijuHt6MU/pxzvvnFA
OxfHvj8zNJiy1T1M5YJma/Vh+0TyVjtaGA9fAisnKh+V7i7IVeMd5OePwYrLPyYqmOSCfkddV0H+
DgnWFyXiEEPbbVRE6s4YwA3Y4GjRYwVKRUqyqaxWO0CcJzi2tJCNX+ogXUbvxoes8oyMigbsLz6B
jdjHSPo/9JqpvkykVveeTq5bihZCivdZ7N1JqQdd+DIYkLFHu7+VKgP2wdGJ7GrXuIn24vVGC8oT
ANFSkirNsBB8a9PkIicsX5+zwZeZuUt0KjR/Ufssu5fJB9JqRuWTlLA2Cvap6+PEshwcWdmQr24v
UvJ0rXuJlBSEgNNP1zodq4lz7+U2LBpOkA2TkgOvBi6VywmBq0z7pEpU0Ai0YFYdP3Y62YfloLJs
xoHAnwJp4CwtCHUPF79ABWq9ZOCmF8RXk+tvzqKh2Ebe9DLFhDsmS9NfGh+HrbwOL2kW8qUr2viP
3droSjN3enZC+zkdfpVYq74S09xOhjXicJEbr+VY/gwThCbkGCFadYs4pXcCMWq+2hq2eErvDXtp
mxt6cKlwO9nK0UEl04OLt3X0zUe+9yVgmHrKLl7IDAIqWvQsG8RRin2V+MU++adOnyJc1isP8W5b
j56nYATl5Xtof5vHNIyMF7fojJdkVhj0wbScpRgrXnfWZuAh0kQbbOOFD9jkZNG1fY6twHZEpfVk
L6dXQX0A7u4jiA63rVI651k2Sdww2jXDeHaC2Hlu0Ua/H2MFmrkOAK0wA9jRGJscpTERwfAJLTnW
NH6bb0H9Nntu0LgH2Pz39eruT5Ep/h5mP8Ao3Dee4dLpOKU13bUoda1Z72qN75mU8MIsjnMFwO5a
1H3OmrOjD3DjQapGYyad18Uq7hBV8CJ10+xftJwXQ0p1q/Sn1qoLWvBHZdPb00MJOOTuWgULEmOk
wdsYTh49Oi6veYt2lj3p5obcLpliYwieZeOp4VEtjPleSqPvNvdR7R4LPY2S7dwsUeC6cjZytIj4
yqeWTuisSeLDWmd4yW9PVfno9WXzpEWwyn47WFSOjfosG/oRCh492eq1zjeHtzpSx1sUfdRnHOrj
21qz/1obJKxTUN5omuNa5+J61Y7Xizb9gGAFMkJba7SnWz2KH9vRy+75Bmb3pNAvPSSIi5TwW7TV
jex6afistWZ7/lAnp1lN8aNu/WCnlVUGyCd3nmTj1kQJHQgBMNSpK1UFkC65mHrYJXBUX+rYL1/8
pCS85sXRUeqyKCdWGQMxD/Oi3E6Vr27o+/5ZGpsGVp8FKsWGCfynVHFVShlm90EX1S/1XD63BArv
0HutX4oEkVszVPytCh0Ur4fhxunMnhvAwRD41I5EKkgpza5f1KmOH5rYPctBqcKuSiN433hnbRrK
+8kcb+w67Hmeg/HWmEN58ca6AxU0BdldHZT7vNwr6lDumsapd5oVzACPfBzbFcO56xMoGnHvJ4uL
1R47sC+N4Rfw4ftbv+zvrD5AsT0kJwUv4YffxQcrRPAgsVjpFMwAvFKrTmNk/5rdHARbfVb7AOaE
EoLpVnt91zIH2TbMPnIPmxo928yghLdjpEAk9fmaS7YPfAzsehMMuqoMFxATb1rtRMeADwIBbhVI
OiDlvtdv1BmtuVZTDJILsJNc5ZiO+jvrLgYb0Au70lDvsy4942ms3FZdCT22H9xz1kOAM4y3uBli
ln8u62TQnlkfui9zZmmXiYw28Y6WYKJRbLJ8auFMbdQRQ1bUiUnfTrgBeGWfbNqZbySL4Tu1f9LC
xntcRPgmSAz2VJnwHgPj1mxi9aDgeLopovd5nl/JCO2iVisPhd26N31mTNhyLbvrZhpQgLeN6gbR
si8gLEbMzNr+UDohdqC67t/3+S8uE16QWzE26D4PW8c0yNwWinabMVfNrFF9MlKuPFTZfGMhOBuE
gEQyBee+RIeTNyWnRhvqS9359R4XwmHXOE5wm7r1vFNb/Usw4h8AYqrbBzMUDXUunyzgH0+Vbr4p
cVSdMtQab5FJBFfCN2WfNk57WxYFURJ9gL81+9ugmvpbgASnrkaQsa2TbV6XRy8bvXNuTNUuZd7A
0soMNwamTNu6705WtSACg07bm4OdHAAI/0Cq6fviSXkyyZJvuVv9Fjhct0WdjQge/cZuFOB6Sdve
aGzRSQCuhZYEK/bO4Gtv2LBt1B9Vok/w6sz6ZgBocFaWgIfRPMmMWlum1UxR6EYdeZA0RJglT5CM
iIZWfdOz772t3KcpPF/EUbZp/AR6+c/sGtWF/JvKlzCp0VxTL1NRac8mDA+Tbk+6166HBPyNU22N
PIxuu7wKLsHIDCPTeH+nsNhC7yyR2xuW3ltmhKycHk0KJ3rD75UJZkIM1a7q+hja0w/XVN3b0U3a
LaHANiQUegU7YNFFbsl2zkEf4ggRQKbRcryvinqJlHyBCJBvhzj61WQlZsuReeJb3icgVpC3qg/c
0D91ikXMSBie7AOmHG1lPRIY0Tcx6LKdHzcvntvAMXMbTMRUoziHNeNgrJjbeeibbdkRE6jzRzRN
1ds+irTbdtk4Jr6HDiTMNN+EeuDvzQ6kXqjprFAUp2PstZp9kCTuFlDWISqCXwqZB5QYIhSFCGX8
7K2hfG+RNeejfepy3NAcF06THpADUUfoqR7T47ugAcgzP7EiabfkPavSvMcdO9vgBvCWxmrIn3es
BUK9myAXP4weAfZa7yaywsEzwip8PtsKhJKvduDwzfh2BHm5wX2JWQWLwi5R4fCYLcHrOQ0Otreo
z1b9r8D1MwTKDOCNrp4CYjBzgIf+MZxx/NMhzG86DSpT+3uANBgB+903HnC+2naIOjsbM2/VLULT
xV4tOhDKnYIBi6YqyEeiFxMEPomF0n2Zqul5DO3mllBjtp27CVG0rH2AvfxMpLnZWOjJn71JBwWq
+9bZsd2L4vfeRUl892ItOJ0q7r43rndbRgyzZqMwjKVVdZpRWMKJ89sAEPVYdd03vA8MOMF2sFfK
ZLob8Cq6dQgeFwuBOEj1l9Rxb8A/TMyyR587OHwbWbUT3QiAL8XxXjc6f9MUkCiyuCJQ0QYmWbfS
OlVuVWysxG6PQNcLQHGeBeiGj8EBMvPFyUlK6QWaW0jHvpRW5xLlKbRdEsfHcmrNY19X3l+p9wqX
qVNb/+ds1zs473xLvQUio/yMjH6bW1lw0fGV3+qV2uxYqXunHuDZ0QIHCu6ElJTis3jrINw7VkHQ
QzV3zBnvvNEaHtMBjSKHEmIyyb41g9c8U+ybdVMNhXMt2sz8z3YNRayerXvLZ+7oDRY4RjcD6Fl5
3sEPfG8beqivaQx9W5bMG10NeBV907iZ65i0KbOPX2mu7/MgmS7Yv586hKKetDj4bS0OUVB1btEt
ls7I6owP8bJZxHPMfNRuVbNun4a+ne7beBm5KXll0D7VEVPdqk6PZeCo4TZ1eIxgws5Ky/qj61Nm
Hlb0nqQ6Oodm8WgZo30Y84j197Lx3bvZ6+ChtVq8b7qn1GmSS8jy4JL6TrQzCggAsLGjG8s2n/TA
gL3hjfQoXAMHEFfE9+L9oNRPMz6HBPZYnHWLwJmWnQQDZi8ZaajCwBJNa/G6AoH5z0bpyBf1aJsW
HnYZRoikll+C1BgzryXMgl+Dg+z5kghQZn2v+7iDYrgFRwJPSQ+OddCDxpqCYWLF6XMuoZFbBKXP
dNTipjGnRzWcR6gdvr0bUaXZTksRmYJp25s8LDN1AZo5YQqvpEN6ctZAF3lmcQMi4zRMMFKAK913
ZvektPg/5Wac7HS8GOetYObChcBvgT/bO8OUwymY3fsx1TSmgl324JGau8RN9T4DN3rDawO0YfE9
HKL0Tc1xifHaX27h07klSuAsoYJ61lnppHQox3O1O9lMfMIAWHnKzpfWaIAHTCplqwD29EEKTHVu
XuQymB++RnWQn7O4ZMgeO2eH7zPwEFIKgOCKeVugmBY5hc17YW9Nhry7QYPSWwMUUDqAVUnD30Ny
xL+LCbCekjl8D5GCQ3z0MAV+uXOcEYL7gjcCoL1LNJ4u+r+pgvpW/Yd1TXvTDtmxHms+k6ACEwdn
ZDWBJNTC46zrsxN+LfLS+IKEPIqc47OeBNYpHZTnmSDAQm9Vj5W5GA/E39TOOMXeGJKt33nx7J3D
yLqPSaVtUx1ZpVbNEf4zQIzbN66pT7daGr+OKqtUrOSRUQyhDC8mTZWPrk3S8PeAAr1fFSCCrO4O
NglvsFylfRWOSKc/3eBoL8B2XaSxlYmFgMk4rS24+jztm12R2t4jLADnQZ1eZxB8jwZgBDsPmkMV
J19KJgbIV0ZAK0uSqVKcUz1jzoePfZwryjHp3JD5k5ECf7F2edAZ26os+hPsiOK1M+vmNMIW2UpR
T5wGvHFtYTupNHdMl/l/2s7e6WXwa7KV6VjE6XyD8MdjPwP2Nl07eQiQcnkIGq0mM4wUptM76d6q
7epYQgM3AtgZSoLEXMbPW5ga7oBUsBOSZCyCjTOP2Z5V9INBnINRfJdl+L0DFvue26+YlrXnbMHM
lAuuLgRhcTadh2jBjdbGpJ4BRoQLklQ2kx69K4rh7+N/qqRemmfLa1dfyoD76rXQ6TZZkbIVoGej
g5zW6irY+YcJY8GTFb7GDUgB/2VsgvQQQOe1WwNu0TC+IFSOuiGed1ddDcEICW4oM1kwuLGDkvci
uCEHOj+FJDn+mNwmuIDLsuY9k1V+iezKG21VcMlOspvMRJBgYfHvDXUB2tdtdRSESuU4LZBC5rLZ
peiBWwcNXg/+JlG0JY5AbQAWa09W5auj5LtEDTBa/WX2Ayjm5cY1yxVlb8Un2lqiznuBKkrlOGdT
dpKWkdNyZ5BFDP4+v10uIq20UJ02tpOlO/mVCVrTJGARPltc/Y5Box5FYcTxtpDchzMYzp/d8vxG
M3JOOWrUkgOWTSL3X3ZjlsiktDC+k2KWVcewVHT8Z5bflIP7DPDOOMmflJ+BgW8YVQPiJH21x0/9
l5yXjgEc8+UxXp+wVApeKvfJulgLaXStG0u9OyK1gicToI8r9ld6A7RbMtTjlI57Va+/Cx5YNgMw
6q6GX0c8FcmRrBpszIgqJ2WMd5u9JL2vOK9QDb71MBf3XhPyRG0kRA9t0rzIs7cT92Eg7nOYa4Nh
3Roi9PaYupPeKi6pw/KvDdFsWx8a2GEdCHUT7ORxydOQvRKr1GQju9ILrFD3ySt3G6/o8wu+jh7o
M9ldNhAR6BvKscIynLFlSGaACMCccaw15/2HXTnbwZECJLJr5Jfr7pz2oKHs6CR/b2waYtTNLm6T
L/OoX+TOXe8S1NJNYaXTTu613JWkLVj/txriKwsGQJ6JnCF7UnftDlKWjZHiGNJ0IRBNRB+H7lke
/LVryq1Ze4McqYl8biow7Du5FfIj9b7m/rRBoW+JoDPLtaof7WIbgtzl9f6audPPAK+MQ8ZsgF73
olV5C9M2POQzROdWn571ZeiQz3YW285xDmaQwNjxbVTonCjhNugJWUle/H9/+MNvkF1sryC766F+
bXl9eqjJ5CBNDH0nQ4B83zvkxk82gKzxOYXLe725VzjFh7fmA6ji8x00SOMVEazJuTkYYa7N+9gN
vyldpu7XO8wgeNEdF0r3Orio/WOGieVBfkvvVw+pPasHNBr7edtk4W076Aowj2UcWl5rOVP2/rPO
68oZ4YAw2UlP6OP0wBSGpcvSEfQRaScTjvXafZYGdjXTwNTxqw+mk/TgsbOG05RbLEuqfe4MGB+5
C7jyP/+uXaRnPwQr7OUGcIUFkLL2vTm+c/UFwGgUdr3I2zC8LcOy9CQprnUF0Z9lRLL02dn7TjWA
WUkfnUBhjJT2slnf1g9d9Lorx+fKG05eY26lJ1xPwVbgqLy3DQkCGQtZsDdHFLrP6xu+9mWpk2Kw
9EK17w8NIL1j6EQHOWZKZ5cW6/mfu6CU5anJ3vUcKV93Px2X4qe6a7ctK9v+e+jBVo4Ef2qeA7hy
mxR4TJECcuttEM7Lh0P3IJoGOgvVST/gQ0GennmBPPHB1jEGdR7yuX1ymBuwPrzViVjMaoFVc/KU
A0oZ6u7GWrCq81g+5YPbHUxzZirR6OpODQpiNz0CMxsSvAfhHUz5YhdpzkO9C6LywcmqDw9e/qr0
g+vrtJalcu0ma1+RJsWQtqce+0HpjLKpl+Fa9vQE+pIZw3mSuy8XKcAzTmBW6Ha9D61+K28JrHZq
ZfdD7eAaf+UWIkqybplwDd5DqvtqC5ci5IZ1sZKeiYNDDYkXfMOY6G9RD9wdGZO93GPZyGOPl+kJ
Qrmskaf0Rz7pFy82soM6jzeJWSJQ5nUnGWQ0Ru0Wzm6Jeu4uLILrF8Bof0HKz85yQXnyssdI3y5s
GDsafs2D94hZnHvFLPuJ/eLjeXbIpUesg4Gqqc6Z89bfp7ejtusniPfrXSwzh5E0WT4zmZtZO9+C
LiSkEngBf4FLNpiJe8iPShNya1BODHRRRs3aX3XMZLIFXrc6Tq5zngDmkM89Qo9EoziytxmOYdfZ
1XUVFWlBQc5N166DMFzq+9pIjINcX36Xb0fjudUfZiNvD6ppPMlTXR+t7OVd9zM2pmgzFgVK/1DI
/16grQOHIt9+KV8ndixPSxxpWD6A8d9rmZ3Dzm/z4Q5BdvMENK26CGtniLrqQl/4U4ZZdn2+8iTW
MWZ9MHygf6fQM83Jq3cWBGlkMRwDh5OCl8BlBN+hELgvuWXyZKRbByqxRwt4sF/gG/LPYC4N1hF9
fZLXDr2M9+tNWI/KnjT53y/FXG2EvXQn75PMFOTHSPE6F1/LsnetnCNsP5jQIswgE12ls08qHovS
RP7sdcoluzhs8qpdd8lr/w2rv34o5Xd+mGVczy1zdwss4JaEIPYYfOhl/kpyhNC1vCZzgRzMNpjM
b2itEE8O++RUNGGo7qX5dddfvqARYJAuSK/zOOmpMqNbN2vdNGekHDSUIjVgYsskTP6ddXNFSUr5
w1z2+uvLeYSJczcW6Lr17DfA0w82Wap5i15vQRLqhys/xKwvuqurZ7nZMqmTvfXer3UkgtC8DiCA
rI3lr6/F9VzZWx/jemC93qdzo/ytQ6iDMYwxUwbODiBAfpKyvHnc8YRl/HL8+uPnUis2kTKoH6aR
8givPW/+HkC0P0t3jVDSBTS9PIOw65DckJ7y77ty9nWoApTTnNwy3X2mggQwRdYl3CdOiBA85Oh6
YF0DygHZrO2kOPg/B63Oz9dfv/TkK9ljfWeu85lrZ5ZaT8878if/vHeyd20lu5/LctL1qh9aff4D
n89SNBIbrf2qzUjNyriyzh7k3H+rW5vI0es8W3bXjTyPtSh7ct5/XvXDckZaS8NPf+rf6j5d9dNf
CpYBH6O5ugth9C2vOB7O5Cqq+bpWlRdeNoRSIGdCI2LxvoTZ1s1aN2d4gkK/o03VGuxeG8lwKxdf
m344Iru+GYAQIgV/7dHysqxv/KeXan2B1hdN6tbT5Iz/rPt02r9d/vq6zvlC7i9i0H7jzsWhjWnt
MheWD9e6ua5k1/KHWMW/Nf9Ud11PLJe9/gW5zqc2178wJN6tpgx/1M4LtzI0yBpU9tZvtIwha1H2
1gnZ2vhT3aeitPN7BAP6n1qNJEJS2BD5eDnJvTO9lS583ZVaKc+EsllWZ1V20L3iZR3eAVNBG1/L
yrzQyKUsIz9zoYCIkpVZ7jV05AdWO29leCD6jyRrgzLw33S166Bhq8QQZHQpyhkSJuJvO3mSslmH
WylKV3Bk0b+2WbvBWvepC62XGYMmJWThwvQa1NncdY6ezltZ/yYADAgXJeNr0A7R4frGy01ZN9dh
dS3L7frPohxYX10pBgRS/h6+pfzpClI3ZwnYCS3hNVoH++vE+npcns96ZoNXCYu37GwRGDGWCMmH
lePaTM6VjUwM1qLsfWong+ha9+EflyOfThm8StnPxh2owMcaKgWuAdKCSLmhgeRYPlwljnjtiwxd
fpZk2UnuTJn0eXaaVWfTZI51kie8PtHru/8hmPlhqrA2lT15+FHRE9G7NroGuXIH0RMjjpBJ0dHK
HmavJB2Dmos23csreo1TSg8YZz1u/pIX+e+oVq0Ge6yzSZ00JAfzPDsnSATDEoe0Jpu6IVu5Wcu+
FSjon4XWplx0h53ZwoCMAXmNfFi6FhxN3b8RzrZFAiBS0a6RuyrPpc6gMulV8VrG8EyET64vD3hu
Ed1pr/HMT7dfbuqHR3Rdul7vuqxZZPf6mkckJ2fPnPZyl+XPrhv5AWtRbuynuuuqTo58JnOuLeXw
+i/pYahvbaz1NtgYYhUX5P57V8Tj0UAIcK/DmKUI9QwB0uKMzyRHLZ3cmeEg07Mc9TxgnnqS4N1U
By+Rlh215RpqUmd3ZVC3G2k1d9l4UubS3Kl9BkhvGIpNE/Gqy8bLXHNrewA8NTBFt2niHtQotPI9
kkEYLrOy3xOVBDU8OedGD5oHOFnkmhGNhXieObgXxept6o+vC6L9OUAG9hn+Tb1DNW5ElYOi1GUI
HmUJ6Yl6RAUitqv0OfYclAXN7m6K0UJwgC0cdHL7R8/y58e0an7Cdzz1pla+j7mJq1bqf8tLpuQ1
PvAXP1BBimfNa+/N1nePaD2ZXT8g4aC1qOMMwyZo6vpLPYPpZUlevulqam9R1AFeFSHbpRaLLYBJ
KHnOrQr9JlXdVUgEowxVguPGiLG6H5cjhJIwExhwFAgT7dgUdnk/T0l1L3uyyYrCQfcszxEWJghv
FXGwKyvkh/xp+GqSPDu26iLll6mVgR0JShy7JQC8cX1WbnERo3qtQvg0fIxEVRQMd21WgAny2oH1
cFO4F5AapNc8gu0tql9TP0WPw7KB6BI9+mryDVlN5SxVZYZJN7qLqHIVCJ8ZFtkaJ3hsUMN+VMmE
PqaKpm2ncQxYQXAgtj2gVanNvcyxFMVDdjMNQ3evJZ33MC+bOgO2Z9O3YFfTYj0Q6lm61UoHV7SB
7Iw5YTY3jjq6MP7vKYnm+2sJNAfKvw59bj2/iizvAZWZaFuF7QbdU2PvaJa5m6YmR+MNMH1haObF
doA6A2vVdrqtJ+0GK3hkMHAAL72wvK2g2t02y2Yt0j+PSUEMdUDayIabVuqXfDZTY6uZhnaRTTEF
/1NZ9JWynTxY7l6YEmxG1OC19wGMuvbYf02G/C+DVDq4cOj+vFsmfGaQiaAVigqVmH7+TbrzS5gn
+tepSUArIIjzGowZsGt0sB5mjVyyNSXWTeXm/UXv4/aUpnFxzyPQoPy36nMzKnSuLDXvVKN/rVEN
unOj5GGwqwbqq1I/xz2JIwexx70U5QCp0Dfk1/N9PW56jDs209I81lJM+WKwXMt5ZLCpchRot4wZ
uw8nW/k3J53NG7lU3ZjaveOFJ8hhOHVmyKId+OBUu/UXtEHyJwzn5Hrd2pjbh6Zr97mKrM3Wx2K5
D7IXjApngvZFw1rZNm8gWjTPcM/7e0LHZylhtNs+Y1oHGSobEWtaWkidY5SfT0rcV9VFjwvXQIDa
0H6IWCy7Cgy6W/TT+tt6IKxcpqidyAEHJYszMpgJaDZuhW4q7RGxTW0rRbk9WaounyoHTNhyf+xx
BOhSLRO9+GiPf67/Tprk/tEuajhny/1DdRpEXjZ5+NPTZ8bBRDlFdmVTBTMM97UsvW1skZD8UCmH
5UgHuWM3PACcAYEXDBtwXVgqlBWDkl7/VddBeOrtIUDjPay+leVBjsdDWB9SHdWmalYcAtaKi1s4
8cBzE0TBbbdshgTdE9fwjx8O9H2Kncx74NvxHgpDfFOOGR6Gy0b2pM5klY1lg42iWqxFDX6D/9FQ
Trm2Xs/uRswB/y+npO4AvkLVjp8v03YFIrdP432pEg3cfvp10lr+yFSUenObtguPgrSjabUwYFGk
vIuWTY7AxJ0UJ99HsTDyB8jrakxwfTlcqiiXb9ZGsoeD3g0fvo48MifHLlGVsKw8PDEmRbk47xZQ
fJSl5OinU6Uof7hFdfTkIAR+PVX+2oczMt3cdyUAjc8Hll81lTFkx6e5sP9KsScFuTS76U07VemN
O0YATjSUN7uMPKNKtmKfFKH2opbhcOvq9Y881NSXwS7UFz2s7zsG2Hty0zBdEB3k69cb6H85davf
2EBL3t2MS5HMKe9S1Azeo0r5Ah85eJCDZhnc+UVsP8oxkML7FELdc760HOv3ZNDMV82PijctOUsT
vjnZi9o00C/vwzqdbvtAS+/GZYO4nz5szKRm127mDWM2aLylKG0gmpLI8d3fajLgXuoSu4S5lL5n
Xo2Otma0WykafTOcDFxTd6VpoYi/sa2uf8bGCukia9T3EYTK96bHFkGFr3dc+JXvQMHKnZ355mnE
MvOxtMdXIDTdV6v8PruN+8VS3PaSlRHSSbbefW1mgBSqY+WPiOigpRv2fwLHbr8C2dJ3c4yLuN34
rxrgMzRs2wG8J3tx2O5nrGHhC/9PFbTIvw9+qtMtB1RsNt+Wg1fv8WsrUZhzitdMsexLk3YTmtt9
8arDmH7G+n0jBxVgbK8gML7A5FXvpMr2G/IL7lAepTiiJnHWvCnZSrGOXfNxJksnJbliN6h3Klpv
Oozom2CawSUUVmjc1GjFQIuufVTY7PyOoHvc7cDiIeuJtOy+8gfnIkf61vf2pjZY9DvcTmafkQfB
mOi9V6t+C8cnukjRiVQbmELU30jRxogIH0jdv5XirEzfXb7591Ka+uyR8Tp/NGLwPf4YnMJoUJ7S
rFXvIh8acehjVzXk1SNAnz2yE/1T6bVvSdyqN4AVhiddb3lVYlTlq8S9lQZSjy7ioVTq7F6qZGOi
chTZEBjqTsdwtcA9NrODJ2keQ0d7zM2npikObudWGBbWe2TMyxt7coqbqIMst4gFlzeKyqbpKheZ
WXXaxV6P6LgdNQ+h5mAFPlmvKISlX1Wr8vboZpYnKcLRAVKvF++lOSJJafRgCZZmWj/5GzT9QNXk
I+7KagtQ/P8xdl7LjTNZs30iRMAU3C0JOtFIbHndINRSC96j4J7+X4C+GfVMzIk4NwjC0AgiwKq9
M1dW6Ssq6myHHd/e6vQ+Xi3TOOaOYt6LMLPPZWIisJgPa0f1z4ha8sBPm3ZmWKeRRsQjZ15MWuqv
qeA16Hf/te3nkOWRqbR/qk7Xdv/r+XqLAEZa8W09TM1lUCrk0oUD+g5Vl+CX6E+u+o9i6K2nxh7g
A+V6ccpCw4JsXKUo4vrpuauc63LoYKSnOjLcl7rJVc+pY/Ocli4BLHUNLQUu7CN2pA8F+NUmLtYO
sqGTWnJROUP8LjUEYqbhNLeukMGNYtnJLkpD9R6qSr1aXt6eXtTSbT4kfSNkRCKGwzgae2q2JdTd
0ry6FsxxLncbsKWWr5KsLiDjwqg6ldxTT1YZep2vxzc1cPJ/dnwfs+wuf7biI0H8DMbfU6dAjb1l
f4ju8bS8Wmw7bLQq7ISVLQ7fq8tu3dWSYculHX0fGWj61RSJuVOtHu/2z0uYtjhayMtv7NBUNqlW
6MRS9fbeRO97IOumOWmGsLdWko13IzkuXteqzSNXo4r0x7HfGDtfYfMoX4374PQJQ9KhMLfXe6st
xAeeRGCRgvs83z4u2iyxMakE06auqvoS6229F0bV30ROa5Lu65fEEkgbPhZiVW58ODP1EiyW3/mv
cTA8JpFQ/igoLb/fKMs1UHGF+Tmm/XuoKPaLZjUZtGNtug8t2OAMUYJbLNTOLpuh4qrip8cujc0d
5YD01sEKhMa5MamfcSOz/Cl85Qb8hvlQ+dQDcpBRJzHCZhCeBI74k0FG1mX3EBDN0bS/OolmGU5x
8+C2zAllV2m36DYk8hwSlvBd2R7FNd/f67pBBtVgz0gDNSUtTpPZcXlk2zUtQBAIZ5mAdSG/5pdm
9+5Dnrov2hgrZ9G5LucAfG8dpvXNsioNyHO5HcuDHneAqTTGZQdZInUrGsd9DDCkr6o+VM9dVfqP
UT296magX5a1aVaA27p5uxzqavYx0kz/blkLu2DXpmX6SxS6/+hP9BILs7kvDdt+9HeDn9mvMT+V
u3ZQ253d9sFboe/qvrbeShRZROZU9b4P+uKFmLt1Z0bOL+aRJ0IeikvtK8DzA8wbsgu11fe2eUdU
0HEmWXd2sgw7YEcjFxHgNSMy/ixxhyYwtdAO5OPPAY1RG15lSXPbEyl4kfOCL8boNWQje8vqsoOG
bXFpJtK2iKw+InbinQNZoW4gcHRF7a64GPPCAsV7dBTjnNvV9IsqwIsso/FtjGahR4ufAw4UyL1U
f4mnfnwb6shcD/P2aN7+n8c7IJd+jvcdn9dBnrZuAgfg279e/2f7/+v1//P45X31qse57YqNyM14
3TNhv5b9WF91W+g7a94GLqO+LjtyJr/f25ZDAEU213Le9l/P5ZcTnJXi7mKd38RlYc5uS7dq1C3f
jOyfbSrx0W4utj+HLTuH2HVXdY3fIChvlaw1MUzi+Rq0ug82Nte618Gx8bJBK26XxSD4fxXdk77S
mmqjh4l6CiqMeNyklhUI7eqpnRfLqmUomO6/17PK65iuwXr8195l+8/q8oxlG2y7Yx4haPvZ9P1K
P+spN71pcG5LTtd7R/wHRDL3NcHPxJeqzA+uj5dUH+xfo9W57wYAOqqFbn9rOg6Bowm8lSJVI7qv
uIkxHh+aUtkaujs9Q2Tod5JXXYCnT9iyDst7hBlyvq5qzTNJ2O7FlxqNrvm1Ca+41Tlrj+hGTFIH
DGOrN+1wo9chzO45cGdJ1PkO1zHDAnMuk69lx7LoYHVvHERWONE7+yBSUQLXaf1rZifKFUC09PS9
S4xYMk0wXQzYMUDIbbFiCIIvJh7qnVJl3Y7JH1h846sS7RuIkf45ikmCT2Tb3UZNp+3VuM0O/pCK
SxjoZGIo5fSUhukXosPsiyeHxMHfKEJAxyL690qezM4YZHCpiqa5FvPCUBkehgW4xPkAQ5+tSA2S
DbMtL1qKLx5ksrrp3UJeluOXwwh42hAaORKABpwmmTPZkcyTJdsl1wBYB7lqTXoHdIiACJNgNEOq
w5YctPpiBjLZVVhrzkmGqcIYxHSyHZTFuOOto5310aEAZXx0RWQeKHsUN+449TdZNQwHRY3KY2YU
BPv4XXRKGh/EU287p6QcyXqtKZJEMvG3cduqJDCo9dZxiwGjK9BlAFDdHf2JcpPGtrz60J7gBqMd
5I6DGqjquvtJEvVDuPPwEJngkaVYdTKkKBUU6mNDD3odDqrxNDgOLG+4p89kz3SrKhqHs08OFQjq
PPWqMYwgYcGP47cJw4efTr+Txtn45JG90L1u4NpEs9d+iu7Rkn5Fljr9VhLjN4Vf7OVmQKE8cPRt
1vLj7Pdi182v4MTkd6ADK4l4GJhQWSOQTiQmvwt0iboU7y5aA6aAWX+EjTrc1QSpzzT+CehafXbN
UYJC5gpgZlTus0YDJAO8b7jE0FoYlA/7XCjRg6+49sXWcNMuQfCh6LDcmX6/79J+fBEWcydNCx6c
gitFG/MCbIA6vEQIADdB2Xf75Vl6nBxqo9duclvrPWqJxQ2OoJip6qwMNl0COfx29b1JjAARl0OW
R39ttOY9y8b/3vNz+JAtfELe4Od1lm1V5eBDo4G3zkgMvJhlS5Rjq8gnSYDlzeCrGfgKTkkGb5u6
ZY/TY16FaOduxrYg53Je1cWIaUmYxWFZ9dNaW+FOjFeEPGCSs2wmBfNCz0PynkoxlsfBTSoSLHi0
LH6OWR4t20ga5+hGR6LU56ix/j+eNwGMKjGo/8drL6t/vbVNjsCBkdDqr20/T1nef4jK6SZLX5ox
DB+45/qrIrbNg+7jrehy4151bX9n9KGynnL+zbZbxHdWVeyXteVJwnDvW5m5Z9NU9qCLposrGyyF
bd4+d4NdrYzeDt7bQHnAUOR+Ck3b5g63Azjg60DL9YgDgPLKLP6imHELHST+XUV1zM9O077Mcffr
xJTlmTr3UQXifsYoUJ1zrQq34EynVSLU6vyzY9nLAOuf4wSRPEVrr1X5hESG5Ob5FZanLAf+rHbW
YK/svqZn+e83+a+XVoYEv5DuP6VoVAFmzm/y8wLLatqre5pf8Y3n9Ip9kkNAABHRoSS+KF2IhUS3
7wQkx7vUmu++WoHCQITO9zacvkQqpc7eplRwtlWCS2IV1P/36ryNpO7+HM2LZRsSTG1DLhpdkHnv
z47luGVbVavZVvSkAiyrrWXkmwgsjCfjkfJ+Vf+OMC64hVq/asGI/a0rxye7ZNJej41/n0955yEV
6666jKFh2kN26xhAVWIgbufR7Pp9gaoWgmOEZp/YqoOZujBB5rt4b6vRJU/Vapsx171TYe1SMaB6
nZq1QmG9yB75dOGamrfznFgQUMxJiDcyRV/8JrU+StO/USlkBpBw8DUldcJQ+rEoWwt8H0UGGhry
axjdk5/nxYfRxO+KoErN3RIBPaoh0+xIwxKgFkyQntmU9Y9+3TcwzZlALHsHOyyPYYYVcNmbE+F5
8rupWS174zTMyLyEKbfsHVsrvdSKeEvmV6Ljkd+mdXW/7IuFQ80J0BJj8ui2bFXlEpMkxOPAnKLb
5dGyULPgddLV6vCzaXlEGmroxeT4fD/rZ69qZ/YuphG1WrbZTQhu0mnwnQIHXf8c9/M+ap+dG1FY
N/6kc+wUk0qFE+l+SNySFpFP80RLtaPrSO2o4qPCsx5pu3QCFbPsWBaDAzVorczH1IoyVtuf52i+
8lFOJWS7f7/MX4eYdoyHbHnxn1friOlYd/ZYet+vu+z205i3+OvIyVKUNXFYwjMsFyPY/PJKX2MR
xMH61xOXHd9vuXzAMFP9rSvE0/c2Y/kEP28+uglfQd+W6qEJW+9//k0/R//zutpnFsBt+P4M81lY
Hv31YecP9/2Zlj3fbyrL7DYG7IpVfGe2jnos5sOWA3xRU+ZZHi57lsW4nP7loXAk6Ib+t0tH6KzI
fstogzi1oTk3SVStawIsggirWdDk72bRjDD00DR26sEK/Wlnu/IPstzRSwErqtFHpydERwqLPAoX
Ppjby0OYtp915rtbxkxHB4RpVOmRp1njjLJ1PyyFiOxYrpSaGzmgWQEO33GpMTakWzl18sQ8c48J
71E0nbvquOzgeowPtV8hLpaPWjDwYtj8IGInl05tTnaM/7JC9URBZ5NS3SqE/h4W/Umh6zkWRCKO
IBjKueFXKDQdEvy+e3zETFPd5Bgp2rVuE+VOjZnyluQZ3VX+UTAWIV5u3tQPHTapNDl/b9MIcVlN
RZ8dfp4VUMnzshrkErmpyt2yAw/aezvhuKraDivndN9U900q+ruegVBr17DQc6bk/YRkBHhZzAcJ
HpWSkBUScog9qKQN2aEdVgNWU+GiNzTTS6cNJIDNizH1r3WPjz8rjnbQm6j+WRRUi9d4zIatXsAa
W7blEBh2EylrFEz/tU1ODCRAmuq7ihS9wjH922xegKNwS7u6ay1wTWkLF2dgDHM3zYsoNcq9M9rj
alnlDmLcxdAoMAw135t+tjeWeI7M1rhZNjlKpcMlGybiQptis2xbFobu67SJYDYuh/y1A2KeMTbf
b7xsNvWC/u5Y5IfljZdtftivLLc1vHas6VjPH3LZGSVqfjQtAITzJpOy+sW2Fa8PwvhalJsCQ/Bd
q2nRlZ751xBV/qHXjDMg8vQ0EFZ1tyycCdY/WCtz+7MtHbucEDfI/ImqxAqWRt8g81reJGZi3lHs
N7+fKyNrMxU+6Udh25Ci5TBp81MyhiazdHbf6yQkVdu6SMUanS/7w9LUj/PgOW6c28lldNBNFb2i
Soo7102UWzM6BvOKEcX/LAazfpVULW9Gkc7TQvw+pP8hzPg5bkigHKUTt97lhWy1sMiuiO4IvJOX
shi972/UVEYBWuN2BRW5uS3qLLgKimRXPS7uSz8Yjsthy4Ihmb4iFqjcL6vLsRqUdc+sUI4vz1q2
4ahIsSQkZ+Zww9pVA/cuzQ33Di73dGMY8i3waygh83bdzjqSpOKVHzs4/5fDIGAe6NyH5+UIRn53
aqQZx2ji+1eMUbtXAte6wyxq35EgVm200CHLYJjsu2WH1gL3VEuaM8vqsgNgirhUKQNGkjcUyLFh
SyvZMNZdxP036czTz7EhtVPCzBp7l+pVvHVGFBPgLMNriRvCI54l2Rg2ZLS13Vb+1nANyOHwW66g
nqOraBu8oUZC/WCgHuoYKaFCc5bJsmDsMpGWRZqnPg2MNsqAODyFsBB/JvX5gIf/eTSvwtd7zluy
/MjWcNHfzdEqPuHQN8sj4poz+tc37ewSkrOEcXm0LPpFKDkvmNQinFw2gq6VO1en4z3EAF+K8SH8
Fl7NOm+VYXf9ouoTZZaWWexsfPhZMEbG6rCsZ4vroRPZs5iNR3J20tTzRyCbCOeRtfiPzAqwGzRI
igJwd2+WhV61w0TAUT3zN/79UE/djyjRYWA0OdjHZXfXTThEl4cx2BmQ/0lMmwNwPk07KHvfZ8wZ
iSBJ4IzEjkULcTmL37uBvRznqswO9glxBzjMsC+IjTIaChY7+WeU4tOHFpEW1W4g/ssztfuAXMeb
QnYvNqf1GBEHtm018RaOwt0Ms6o24WUK98gdJ9ssf+/P2V4eLf8BeljhRgScK4WUtKMqda9OArFv
CWq7sYyiPFhMEpIqrleKKne9sB5T/mrTHHDoY+pQ+Q/zFdBqxuQOQPpJMb24xsQ8m9LyWXFtz/+s
5VEGtGFTgQXhd7fTbhrIFkFl0egySkh8STqc/joxWJQ5b5bbgFC0tbWiZD71fgpuVWh+iCxUNoZ5
Kvp6uGlCq/9eGCIabnx9PnPZ+JZpenWD5be6cfMK6PjyMHfcTtssD5fo1eXRskhsv0Lt5ELDmLXz
xRzHUhoVBh0GHf/zi1W6dn6IMkAAs0d0/jOXxfIH/6zKzIAso5Gb6c8epmnWKC6no1g8p8vDdqLg
lWf26P38Z5bv6c/q8sjVeuKtMPBy8y7gBLIwZtnfz8KUItxJYR6TWXu/fA+WRTSv9rQ4tlPUnJZN
pW8S7hA4jEaWWINuSTSwlI7/b1cUv1KtqUkfNXI8YLNr7PuhLfX+kAD5wiTPOZ35EJUgxmBZLKtx
BIVYi5SvmiFlfyQYsl1Njd2RiqLEw9F2Cs8gpqsthnEVZETrhuRTe6pTMYvRVX9H7efTTYcHrZzB
uoxHyI0tCJzDSj/SOt/oWYdvNDlnRRWuYJTRKJ3K8GShhTkHvlzTb29W/ZhdMo2fiNytTM+FsnpU
q3bNLaOkhU5lsazkAdzAPLWd1Cvue30/9SQIWQ6ZtPZzW7f5VtCEQcUuO7JYmmAbtQRRinyldBn9
EWSCHj+43DTiW6Fr1nrURmXjKy2xMJ2+hf0Pnm56NER6yMuS+h2RRFEjXqu+IrNwTLfgl6KNidGv
aOUpDGp1xY8jzuSwKLwGQ0YoT4Bf0ZPEtHQVldZrEFNUwUu1BsoWbftqzohuDVS4lChoTq+nUu/J
N3YarwRR0TjUGrvhq7E5MU7nEpXC86fOPQVjEq8jArb8PFbhmhJRGmmUqzsV8K0RQ8cnNLPqvmIf
R7aKkmo9TKaz82HdKGW7b/WQkwCHLhIWZ1qEeMWbXqCL6Z9cZy5dEgTJeKz5tPnpnu8tmgY7xrYO
ebIzlBEjsILeX/bKjhHFtKb/+MbgOdw4I/79UrES2ETIdJyJsafAm+OAR0O+yR8e5O64T5zrAAJp
T8dTPSGmJT3DIYFBzflHl7h08czLAGCwEzgqWVtSwJzC9RQqX61Ptkw9nOdvkB5b7TkNpz8mO9d5
ww9lxSRbsf1LocuPKoOOpHOJrrW+I6xp7Ok3hjaJOWosPAqipyJpSMC18Inh4PZSygmGwBQ+JWq6
ttoZKQJreTXo7bPP74UH5XVFLjP5oBktHIf3sio3ggkxdWtUOSNEL/MsK2WbBY1/HSGuT5Xzu0xJ
1QvU4H3slG3rMBHstc6bB4CdZYRHtHJb0w0/FTisq2Igm1gbphe3omBBAVJT/thEJMI1MqKDoVHJ
c2P1CnHBWRtj6vlh9zBqzpYgXOQjIVIsRah0W5khKclHUmlyO1WD9MYwLbeK8xQqeb4y48zf1GlO
fabLt6alFKcp5AX7lspgpGm3wRC3oCnHg1TfmfmHa3e0u42s75uEqNaavC7q+RvLLV+1tgPPAiDJ
MQg9brsnFLkGsKM4XJPima0YDWrrCf7qyiUwddWOQ7aK7XBvCkVddSC7rFg8ARKrBCJJMF8p46NK
9fKY9BUHYqiqyb1mBCb7xufA7d79oKqBOhWf8fQy6QnwtTT8QJybeY3+SITiY4dekq4LtNT+6IJM
nXsb7SAdj1rbMEqbkhkiYMvXvyjfgDCxXuPevBQDTfvUPQmdwzKtPxsqo3/u6fGmI3W4LZuTP0kC
ZPNxRzyvRbpsHu7H3yRnU69+SHL5pkkC5dV2vBMxI385zbjegkIg0eg0+gR36BzIpEQzDNgw4Dux
rgsJECx+7zhJq7okFFgxlEM5MMgKhVat2x3nXvVSm4I/kQJHo9zWmelfyTZsN7R24vVQ2Y/WkHlG
LrkRKGBo0/SFjPvU01wa3k3dRqumyZ7Ri2JybJlDD0lEXhLqTasmSHjOiUUZPWwaJX0C5n8Fneas
mufOgkBXRQm++/7gRPpnoSSfWaR/NJVBWGANmV9lDkWFe5f3ctw6Gc2CSEPL7qToiMIxeNGogg4Z
sL9+LO7VuLpUc6EqH+dG7B+jsYle6PnAIVLZphMruHf1ZlCs2e5c3nZhvIoKi2rJLNStguFQaPwo
ZGiELOB9sF64a1rBOtYOdRbd2ggxVmVaXLKk+MoM+1BV1nsTMfEaxF3opJkn1HSPUIV6kN+S19L7
+Oqd/qYlzSwAVe1VKNA30ogh8vRd4lkKafS60o4rxcwHzzeUDweyUeh3CNEjYyMIldJb29qNQ/1A
zBtt6EzsqALszIlKZpg/5oO6FaR6b53QQj+MZiUy+ZopxYurFvFNtw5CZ2aI/eqMENp4+jROberB
n3kI6+mjGKxnvRivnbXWM6vaWsFwnkBzJhbkuYb8Sc2yzgUYa6do4AwWOh010RwS30embe36SPGc
iKz71zEq39wgfbBKeRosNI1q/xS26b5Bg5MMfCfittmCZANN051CwIEI2gCj1anpJSUzcKX2jJrr
E6q8me6rpugp4o4w4+BDAw0guyIw38Z2eCObOlvZqfLYOIBs2kh/bbLkowenZ1TDK/6yP8h20cUa
u6mLDlJkDyM28nWqFr9KCbw8gsPUJSiqOR/3ghCxXUEbAM2fQe2omXY0IIGpNYdAyiuZRmQIOtTH
+9b+04gGNAW/sGRsE/WeC5C/AJRXiuiJvFRzsE3pSW/zawKaZ6VNvbkRrrsbLPfwmjUA+qANHYrB
bOHtJ4jlR+QRITmapLEfCcUoLviGkfDZYNN1rsjSp7JDVbg1P9SsPSVq/yL5UEz9niNEGJA+0ye3
Vo7c+e4Rl5UrKW1OfXDRSKYvTH3Xxv1+KPxts2/6fNtwWrhJMPOndzis6O1FjP97UMB2eYmoUu1b
8tTUhmCxwT0lBaxPaST0U/JtH3H19o7/J02JUE7Qp+VD/WzJ9qS77Z100jV5DteyDd7MjHkjFjKi
G/r01cZTD5+06Na0Zkh5EER/Tnw36AiAjc8ZNtRaz4hm2DiGisBY7gTzjIPLbLnILkSP1owDIpVa
FZeLfLZaispT6gwrODy3aTw0q8qGCKgKBEdGFjwUVvqnbId6lbVp71WuJDES02EdqodOdX/ZBoPI
MYScnQfd0WgYZZfSf5Mt190k9a0FzNtuurNB9Q5ySuKBuLOUlG5o5YMSRTsFcvcZBiFCp4ASmkHt
sO4MTrLNaSTyZOKGrmWe1G0Xw7/jrLq4z7zsvslgRHWJom51A2ZDU0e/CIBvfdj2/MAxkry6n+og
5UkDRMZszNw7fvugiBHspivfRAtpfFQidC/yrW7cbdCBFG0iMordxPVSSgQ1DY4UYbyXqwoXD4Ow
SsTrKqAiIFU1o2Kd7LOpcw6ETD7bEfAefsFlV35qLWPjsefyLODrxNFJKAUJcz0MxZivSxX90rj9
eLiTUDWR3zNF1SmIii9CRsOV0CRtJePRbxyCSvLfGuQ6Z6pxSWgkgvmRQz5nfpZBdbQYLAZtfulc
mobki4C6OmMgemKs/eTQtFibwZwVoQ8fo8kMIHG64eK4/NRYo5c4ck4Y5NfcIkAqbuCoVs+JXnF1
9GurntRbs8sGBuNpshIOYzArRbcRRF8d9ez2aBYzIcsc4L0N/aNZ9BtNNwcGVoRmRDZsB0veKf1Q
HiIluTMCBuRk0ua6me8MKlNVNfUMaMNuh0nbaKzMoyD0aIXBb/hWsFMTNHuhVnEF8KVRvij6vUdF
cvAtYyAZuKVbeclKMGYg7sUqRW27n8yg9hqImG4fr+PJPNfSRZsq/5jKDVHLp4hg1pwiNMBHtHdJ
ucHKeBd3QmzVvHoFsnAj8wniczEjmt8qQXD14GqY9YvwsRQ2IyE0UA5FglWlBow7iwjMJBL03Nkh
WjKJhrT7dWxh7rFGXCHmeyxBQHb9SGa7pW+FMT7oqnWqYq7AkDOcCEIl6Er+MW2/89IW4nC2CTVr
F1nD2zTcoJx5TFGkrsgFqTaZxnkiSvyCEwPZyMR83cKr1I5zCd58ViDzzdq2NfSQF705KtrWIvBo
5ZrKvSjEtgNwO9+kihUcVKxQIwLq3UyXI/0j4camGEfQga9daPzWLWXc+noHLBkLKURDpqdpCt6O
EaHp8u0vFLwDDEyITQzxrzDGb6MQRlJifBlWm6+sgXK/CTWJ+yYlRBO8oK5eI0fVocrZXkLK6Upx
+ZbYpv5OweUPGcrlsUvoWus07keiihJd+wWwL/OQymCgNDRPTQpzfsImokbs6TqNfSfZCRMurTYM
e1vrHMYBcbkGNddAT2lfYq0CR90elYhvW1GLVZOWj3GaY0eybgBjelPB+LlvXVJ9KVKsrDTc9SSO
Q+2cLhYS9lJ8jpr7UWZT7CFkK/mayqud9692039AEt1P47i2dO2tGCITWnIPohfzhT/UJnySPl/T
B1FLcd8l9lU2DraMODt3jqSBUqk0st3X2GxJtM+MB7/9JYUKqhuGKAliJO6otu8NYX5OTXESmsWl
G7TkOdHHqFX7tmTW0RV574WRekfgyKPekYrpynwbhOOv0Dc7tID2lYYKAS6xD7N5enHcX46lIBLR
ZxZf1g7rto0ZYDPABF8XeLFeeCMUW2LOV10t6TeEO6XMz3n6CDbPpdnp7/lOrusyNDZDrDET6zQO
1aN8o+iWsXZumgBgJ0U/tAtkg7sSzUlub/pKfVHSlFaL1Hf+AHNv8AnDS8GgVbZcB137EVZI703j
wPiiyVMGGL29MhlVMvvqb9XkwEjahDqcklIVuWut6CzehjyE1FXWPtrcvDK0tePEn6MdvoT0KcdR
Zmulgw0Yu/p4sMfnQkTpxtd3qaAhneNDxYMabCxyYAohX5I8mCvUzPz9mP+aa9VrfhDoldQalVby
6pRdjIl0tJLHYeDX2yTVe1v2DDk6q6VN2NAeDgmJdm0XhvJn6ZORkYTlpQ3CrUGQyNYdh2OZ6L9T
BcNuGEN+n3lDVfuBIumRhnixVdCorCqu+I2r2MwNXS6lvm8u+bh1oQCPI+V29FyV5ycBdLYCW2CF
EyGlqxU3eP9Sn1pIFH0WfnpSbQWoeVySLOSbtJ6iZh8C2FghWrJXdaF/9gbYqfRRs+x8FxTam60p
e3saqJ+4qHmM8rMoQJ3C6/6EN/POiLrfVnp4mUAOQ/ZNkjVpsFAIpts6JML1buDXlEsRw2H+jiQG
6Xf3Rb7lxXeJWI64R2kEnWed/eRqw3GsgZHAmSNL3qhvu1q85/yzQKJco8TVd8ocuRyW4yk1Vajv
US63UcQ8TWXsX5b9E9coMhBE9fPt0NrUwbjjeXTBZQD4NjwQK/SYaLrikYC1e8JI6q/6ykc99OkO
z5VjPFPbfrAzyWgTYao5oTgjuhrrxDFNXKap3KJ8gwEv1yYiW2q9VY285lW19LdKQ0uVoZmgYPur
4OSt8t64KmlCyVAYLx19Sy3oO4/0n5mn4gan0BQPwWTttZQBuggI5ePuxAgA0h5zWEeH3VpJA6Ex
JGEKVnduGFzLP9x4fTo/Pc7KIeyuqWCmZtX4aeKeWBShvoQ1QQ2jXpAH1T8AIE23aLjuYrs70VbA
6KekF5EGrcck8NTP5NbRuNfeg9x5t2Xz1Kh8MRPzieyLe93KPRGQU0gEMBRwgmTHm6bmasHWhUJ8
3xjqi2zN34rdUVdG6dYYZNfFKsWYmN9/e4oMHBPdoZKXpIIDzg0AGdwMb9Ze/Xny6ijBaYJUCFL7
lOjWROGu+SirYVvZylNKJPHKDo1+3RcMvFUTNYPPt4VRjMwLF6u4UFemSG8Kv/2dCywUoZyAUiJ/
quW9nYqjkVnNWlckY6oc+b0KoHqIFcUTcz6vdLUNVnCi6OPiI8zCPeCKmzoKt2pifoZOTZ2qpgtI
kipRitFOH8tLYhEoWlfpoeyITJVquUEV/p5oDXJRnYRuM9rECY3nuEX/5ueAg80NH+Eow1s7yhEJ
96dc0eA7WVq4wvTo98Yvv8VC4ftfU6486EQJDVYRPijJG8zE3Jz0tRKoqLF6/TLCHvOMVvuwZXvQ
3ei+6Oms4wD8bP35ZIfp26h1z0mOr5q0BehXBX9z1F/GpD8XMfI8P3hnCPFOsGq4sotua5bjmyxn
X57KD7mSuSgCpwL2uI7ajrH5XKkcdnTxQs8YKc2qkU4AvE41IXxzTRIpkiY/ZSlxSoX5K3N6QQdd
eZ2C/qRWIKTd/KxzCxe2s2uLwllnPZC7vN1EffQSpbVYf1Vm+WEa6W+/LNFa6sU1g9bY2hk3F6sm
bclsweMdp7zf+OTHo3LCq62VR3xG97rSIU7H+YvLYj/2YAlDskHjWKWoJ/OObyOa80kYnkpPFQZX
gBck79fqup2GmKTEKNlOgX3EQfluieotnabbDs4XbTXrzBXybCXQ2hTpuXmBBtMJdnodr+1eIjhW
SIuKpwvmpRuotdOuMo2NCd6A3x+NPMp07ehcXd2kdnsyHaDoIwMfHAlknT+qNNxfg03xxqaesjIY
0fEtzs9G+iRF4hGgeleH7UvY0QKfv4LTSMQUwhJ1G1h8UfBPXKbU31ERf/Ht9kLl9tYHlM8sAR9a
WmkbUoiOqcju21B/zQZLMNELGdbip3JcKE+i5Ycxj+4XqUCgUpSheFzumY3dE6r9UrbxB7PfB1yg
7QFsPpnKk+/he3kxy1Nd+q8MD9BjhAxRfAr1J4VGTq0RtiJHM9k4mb5HZfR/dJ3ZcqvI2qZvZcc+
bqKZh47++0DzaMmjltcJYS97MSckM1x9P+Cqcu36u08IkSRItlCS+b0TZb14MJgyyIB8SOWUO4Vy
x1rz1mfUdsfG2ZCXLVa5ZXes6Xtvk41Y0YxmmuxEeRa5AkDABdZuovxi3bsY0EKYke/u+lFBN5lh
WUlIVtC7waGNOhaNOCeA7SvLIraILR6s7VBl2kFJQbAkSgSQCIeFmhuqyDO07TB4co88LlqUAxlM
vWZkD8pQYRrvJNV23v1qw4Y+5ndZpf7KQcKBEX+h86yqCRt3spwsgyn9qf/hmhFm3ARY2E4/LKU3
7HMHSToip582dWTNhH/qGI2y4+/ZjBoT1cb0qfRhYs/S5mVMy2rbMkMvO55hbUkBMqofyRd+a+p0
Unbx9BmVbm9qrbd1/N8OmZ3LIdXe4JHxrKmgu8WqGZBznL4qDYaqucHU3u60T1+4/GiYYWe+/27E
ZrOkROSusA0wPQMTZ1XwN9kMS648RN00ZQuVY+jA4fOdX6Gn/2or6NsDg7Df+HucmDFIp2JVe/rN
SzD9tjbFoJzl9HbRhMAYNvSpDud7z33BPw/bQ0GyxCiW7RCfRtV+yIpLEZvtIk67RxGAPqeuuy8L
k5Kmc0l01OSO+1H2Fib+gbwOVnofT9CBp2SUDfvyaKpBt6xKg1+ERwo8qrID+RhiJQPZg+HXKybX
HT9rYy9ak0Adi9XbzghCE7MJmB2qjSOB5hR4oiaGg0NjUK5jq7iUcfujz6agxT5ut76R/e6isTrX
OG0ElLdVi5WyEXg8YAcDfMAw1l6o/ogG5+wFv/XKAJMtyUNzWXAWkSsYHuPHrHvxjQh3IZc1WhgY
wQKJ9aKv8XLo837pejFrZ8fqFmCq2zhStVviMVrjHcvqlhJLn5EPpUVHs6H6YrfmHWvsJ1vNblXm
pmulNCOIFsEPPEaQsLv6FjWTuoTowTA4kQ4dYoeoHFKkapZT2XPd6ojVdb5jfUJbR4VgSCtJtgSZ
cpZ+NMDCNqprv40o+bOOUqXfAq5goYLEHcS9q3vWcAq5S65I3WVi2xqKpvZJSzEEVA0sX9q8gFZF
wcoqPpJY4v0iul06UGfWUsvb6+a+zupmMQQAU9VI8clxkreGIh9Pm1xZCEgPVZqH+yBupwm0/moh
cVlQrQywO+nLq5plACu69Z5P0JP/U1JhWWqJwty1PlXULKHJlocAaWDDZOTet7krRU6xs1HRnbR3
Lfq6JRyVYu0JC5f0AdjDnhJrGknFLxqbDryMGwZnhGRbhrhUML1b9GXS3Esy01cV8UaTIf+Ruvw5
sOQybajb9DhqaB1lTeZSxT5uJY4fPBFCafpL2UTque7UTcaccjE4KKejkcRyU714hWlsTbWRGxwi
96OMnYWdiHWoE9gyBjwcgsCsjh319sSF4B4n/YstIJmq9TOoGd+/GKH+UJH1oyo+pDllddat+NTG
NtEr7QYvBlwkpIhOtQN+KkuK9oXRK4hi8YNMvWw91gYP4676gUXPWljT/DNHGje2eythJE2j/EXY
o7Fz9Bw2s5kPB7OaMKESOg3xG3D4nKRkXpuSJ452Y22G3BZKZyLArigE8kNjmWVbL1laZktHE/4S
yxUBlxPVaxEviWwTGEBNP8lL2vMWycBP2EhLa2ma5pSnIE+WGd9qm/+tr9X2Lo4SCEz87JH5vJQ2
f7G0eEv0RFRiApthDUjGdtub5VkQi5PshNVnfwzye5USCneUWPh8K+swqbD7rkqWe7y3VgwbgkZa
UGdmWQ5Yz9p2i3wZB+3OZOFOvHBGxGpjii1gsYFHzMZrz3lIeAta2TfVNuuHTPfXbTzcjA7VZeu0
z5WP1hMaULkVBNEwRNeXPhrppPw2SQmirBO8F4bdrBy3OQRgqBQOPR1jlGCgbG4XH/g38y8a4mur
Ngrh0y4KmNYldkMgTJAFfFqdCp1O2EhDwqbgTrZ87Nb4IaH6L87mUDPc9ELfY1SSj0wrLO45s9A+
+sB6U/XfbT9+YD1DuAVG4Za8jpWt4ozjU4f23zDf4mxTtzdqioICyBD3mgqRCXUPpWvvOjBmmxSf
OGzXVai8eqXprhutJHAtSvIzyJ+zTkeXdDwTTAfYa6lqzHRY5yDuZcbKunaLsY+5xBMjWfHY3seG
PxxsXwXbYOljCig5TpD3GwUveHjIj7WSqpvSveJxwcRQHV7aXtuNlUpVuC+f6xZExO7qpR6Iatl3
nsZEMR359ME5rOrX1AYiM37rbXR1We2zCOap2LY9VCOWA00PAB16CnP2XYlu/BKQR6LkhFkT7rTq
KuWjzNtXIyDXK/XPSQO30mw+OpeCfhFTgodd+VRTFCDvzcP3V9gUP4zn1md5GOPesEag86ZM6rXQ
GY69Q3RBFsf3ilngnm8N3HJjkS9yqCgrrWXN50ye+FUhPlWje69blRmL3e00xp7tZLrd5ek73A3S
K3E/Be9lZaw75QN/UcxdFcaUX6x0G2KBC9lwlSjxLlMJdC594yorLz7kFfe2IVcB/+TFUHjQAwHB
NelZ67DuurvCXRuwZ1dub5K20bwNQ37hCRszCzYWZoF8rswFPJBiM8STYLdm3UFoGwT5sfiIEVmx
VIgfddXzl6Gk9BrmVsQrCidpkDcXYaPMVX5Ra+9+KsEO9FXF2sm8aytgtrEXvxxn8mYxWRqVFcS6
lm9FU8dt4I3VJZo2FtW3DCbtYW6yU0mUEZWHIrH5a6spgsbvdxn0Rzi5OmMpwequ4uHiX7bDqpCM
w36hPcVNFHMfqLcKe4mVpuvOMjB2rm1bK3P0bkEUmqjcqGnnVdatS5+FTNahg4gXZZ/Lveyrp9Yp
xq0eG9G6LdO7HsoY2DHonFGmcsuPh2Bjt0nwEe7BakHimMIxxqLSx6aC6vDaKKvmri3ch1TwDxVj
usgKrbyrvbogw3vj8tB3CzxZauANXMcupT9Q5KfMWIf9e9douIg7wPJxo70YNszCovpZSJxcUHQx
FcrWXulcMhCxVTGa1ZJJ69pHOtgCseKZMwVtdJ9xOax8u62JLzwkZdNvMP6GuejfeWNwDmzWKizL
NolehMtOSajHaN1BI3+ASU7/yZCLeZTjXjWjvJdNQhnGDl7SAfzT5LkU4CBdKsPvnvzg2De0u8gy
2lUtsmCjpCQjSM397VhwNLP6pa9bf2Fig7x0BnXpVAPjszF+mL27Kw1isuPfjs0NOmbpL9mjrVWd
mrmfQoiRGIJjZxTPZQKZoubm0qsndBxHr4ThE/jh2o9KXDwafeF45q9JccJEHHeSytONpa87Jx3m
dQr+sm4De+9B+TkgVHzWppjxoFBA23P+AY75UaWILdER5RRfN73vYmoTp0+eDU6tO2QU4QVysPPh
0hqgB5bpv4ZXGCiMKku/G9eNDnW/Lc9Dk6RbaBn7ofUvxIUgfaEWkWg9VB2HawbDcMuE9VmO/dk0
mwuzVGyLw2Pi04O7U4EQVG0Ss+HunmZn4CgXOw5NprNVRuXE2Emr3ms9OehZ/6gMo3Zu4ALp8IA3
ebTLSqa4tWd86onRLIRd3ZS8HqlzJTwM+L/pKDMlpKfSDY81WBo1tzfdrOuTRlhsHLrDRqlrb1WN
+dIzQ+6W6D7FmWEZMNbn5RZbpT2cSR7liaqj7y9+pjZxYn5vkDitfAZW85aYyXtdhiN3v77tJN+L
GRFeSN76xh6rn4FBETKOJzl9DIJmkPGk526wNLEoo8IAYmvxb27LdgPxiRH2ENfxM9//g/NeFqW3
CqgXUKal6F956kLpWFZZwWdf9Q+V7nwWaX1zh+oRFMJf6rGCT75DcJaHo5T0WQ6Y2sTeAUdVSA22
TSjZRB64iyYbJUt+FdTZ8Y0jRmnvmt+5SyngiU1olqiR57NSS1fE7uzb3sb84TAYw9bhFySCfJsx
cPu28sNoot+Ymwkqz7Lf5iq0NuTvYfkpnOpGzhTVaJFfpLnRfJ6cjOm4K3u7zGxxPxbveuLCTe/X
jRtBqVPNglwGdKfFFD+jDBDsfO3D0T8BNN11OHrnHkraSmhYI0C9jqQKp9cLD701aos4Cs9FrpBa
aWQnG7VaImS2rQdLXUObs5hddMtG2Fut6wPcxgpJBIt80LkwDmv8/BPzULIoDVB0ku4YIrz2ZM0I
vx2K+DPM5WQ6Ve8NofB3k8pp2lRxmN6yCJsy0IbuRRtD70hlY9lXZI+7VqSte0c8hUV5NRqCILCp
5mNEqy6D6+pSLUfvbZ3thKWQBC5fRoNKcJWRnPDUu4f+jelfX4BY9YAYPeFOMKe2slaKdVdc6lHV
jiJrN51QgpVMmJQV1S4XGvNWasKRiPj2erF2w/EcZQxAfijFWi3qQ+AS3B6oxC7AONI8pVp7qYJc
uf2R9uW6bCumAHVwVTQm/Z3IPwIAPRkTRukFSrRSBv3NruXFVOtd5qXDutaY76Z1YlMPMhALpTiy
+N21Doz3wjwGBqMmOYEOcNhvD45DblrI3Fvvk4yUN4pfpnRfQFC2PTFwaFqOBovSMGAa0Qf6BcHK
JezUS9Q1sD20fRGk2UajPGBn9rXXvYnKw3S0kAQpDnBdi1K/VX30BMOS6Sg+VFbdItQQ9p0YjUff
iB9MxpSN6zTbpBy3XqEdfJ7kiEWXTQ5ARjTlOo6pRpLYGUflQpe9sYJGyZ4bMNkp4MVUGVVztNxR
Hm6HVts4dc2shGKjR2bBolDSk9mXH37cfiQVWEU8LjT5kMqm4UeD5M/Pf+ih/RH11mfT5vj16ytD
TYst5vfgZQPGCpJVux2+U5IFsC9ESfFMuRj5+BRazkvs9DtVN/YyZKqq1PoJ+x3kHiYcnYYHolW5
zeL0WzOVtVQLHhhYQ7SeubEkT1i1ey8FtoHJu2mY5LAle4q697ZDJS6t89voe6tyGM1tWGvPHjms
UnqvYTMx4qPwpHQQKSDakQKR9ScrI/c01ylwZ+6ziotb4+cXDI9amFfto2ypxdQBYtjcsc8Ixwi0
84uHDCHDwhuHk2i8VTRapCjRBcTkZOCTAszqbiy3fDCs7K2syCpTVAevfQhpavvkmZSXDQ9ZgeU+
drXGhM1aMeSCQOORAA3XfE4I6ERugr2YZZRvQm1WCixVSWpoH+kXW3PIDMU3MKbm3hT+bnrkgQvc
RpFYCzMUaNOR+vjSupdGdWeVvbsEa2TZTWjdQpHGNW3sai3g9HQuzMe+PuoNaHAAnFIqv3ByIOqR
2uqiK3GQhJeqO3y1HXh5mmqsS509JXjGxkgreK6N20ZrXjKVEhiuSJMifasg7K48m0kJE8UOtcoE
A+InFWE7oQYDxQFmv371U7rapinNU+M4+KEUJEMmjNkYWjg5Bc2mPneFWZ+1PGrOFCBGYL1O2UEf
6RaVUvT7rDKLh9hUkgeW1dPruSGv0D/iU8Rj0/bxgvTDQFuWllpt/zhMR6Vv18QaysvcBB0AHMIy
X78vEndBzDju9mtrrIoH6jDyAbrYY6Fi3jE3GcS73klP3X11mHqlBJhu+LTh6vtCFNJR6Xe6sp/7
Qbbu73tJfP101XmDtmQXIqgEtuaTzW2VXdVLGHYWNi5/tqWRu9Qw9bnMPfDuGmC7xBS0raS7mH37
x4a13b1riu7wj3aTuQFWOh2A1p/9NWnjYmGewEn1u+/mlGi1uwCG0XzRuT3NB6KnQuvKWmRT6NK/
xmR6Pkkf4lRedPVh3rW9PJky4MZ11MfNk1cG6VGX1BJF0DU8OWr3ngyEZYr8pl4Kpz93KoPvfOpQ
etUygKy3n3fj1Iu3CBvM1deFA787kVVI0Wx62zLFdS7RvrrOb+V6xQ3UxTzP79RFRDaOvhtQkKB7
18hsx3JaWc67EcrTc+fpz5lU+ByqejGkVj3O19E4k1JGKU/zhSwBqU8Kz9/MR+vYWg5welHVpPn9
vLFSWW6Skp8WVllhuGzsHK+LLquW82EYzfk9bxjtSjKYGcWnPlk0hrCuALW+r5NUQ896QGwpUuib
ujaiCyX2cJN3fXoFgp+YA0Vxj0Wds8qDqH1IsNRcVbgqPA6ltJc+6psn5l7lMujs9KWm+sbvzupu
4YifnZNazg/RW2KRKk3+0yyLT0JlkUuW4ua2cfarLwSywdj4ECNE9tTNf9c9M4oMTAWEI1+2asHA
MapXv2dGsyhPVKug5Ga40Jh2DP2AaGKmOy29x3wbgoV8AkQcjXqUH2np3Dsw/N+jLn51RVi+qawJ
mL1V3qsOdrtI4nTYREVANIqnyXvC5PHVTB2GoClweW4LkgJJ5agw+WmlvJ8PaIHmMEj4xXrenQ+U
EcWhOEgVpjtc6qtfEfRrG4rZat6tpwvkju6u297FUe+v9yDrOYc+DY5mdTIPl2PpqBvF0HAhnvrM
1/fABLe9tNqvjzofEJXfbEUFpjV3ma/fKyo8/zYE788lfDYU6buxTYiLBAK9kBaU7RppxUSCFuGZ
n5myrpU+fsTEIFqWmlX/zFLlTreKLgAjvh9dP/wtM+sNgrd362zdJQK5RjbbOSlVFU8eFZEbR0fv
3A2L15bff6aDixvtj85vf1g5Vi6htUY9wBc0JuO9cAr7tbf1fBkE3fjgaVG+8ewMu52sag+w+90t
qc3+hVjTamXIRH2BURhjmBRepZo8iFHX74wiw2jBsDugCbDAJgnlHTcOQFGQJ3cJS6etgdfCOUnM
dNtIXFJSAcCVJd1wTiyj3hoCVoEwAf8bU8vOWjPoW5xtgrPm6faWH4pzShKEADkDLr+yg4B0si2Q
9u8MKw7vmY0wpdMc+1eQHvCVsD9q1uGLqg6Gh7lrZI0KVZk/u/Zt9Y+uBjLnB5WM721bW4y+TfII
eyo+kX227Xy8TXFbppwxt1Hw3Lay6MJ1R1zoqihVUD+/u8/0imTl2B/XejR29/OGeFlnaWAnsZl3
tamf1qLEDYzC2hYMbQR3x9SycfUJ9nok+6/zwpiisqv75QEQ/GMkzQ+jKir9cP2vdeFhe4NOidWg
u8tJUYFj2SEGRpdwb+AqvIK006/nti53/Xtm93D0cdwEE6Lf3OZ0xqobsGea97rQz+6wKNvNe/OF
0Kd5u5j0POjMXGPeWKblE9zMb+i7DT5nCZRr6/vmr37gHysda7vL3FR4rsDSrdzlJRHqfZrWK1Xv
YFdQQKk3Smzy3REHGa5RI6LHVMaEWpZeXRweCxABpkZqk8nya7+SJQZ81HG/es67GOdTapo235eY
D+RWUF9sIHU8p11sYLrqovmDupsL90JJ+RDcmP+fxsCy1Z2iUeKfT5w7zpv5ADpU4ODp5HEsoI8n
nr0PpgWoDEvjrqX+cwkyCa0F18CfVA0rQB4rv+oFRhXWiB4nbwAcDUd8Cj337qMA4Y0nqafP7Znj
PWL3oT5603RXSmQxStjQX+THvMAVyhpIm/YHIddzexOyIuqa4gaK42BO1BOvGgNdZhaRs1rYKcfK
4W5azC/rgeRS0bdYmVvKcW4q44Sj8/7Xy7n1+3jrIVxLM+X3P9rn3X+0Wbqr7TOZrDuXGiq5V8Mx
1Ic/Nqpa3UcNf+towhfPQsf6ocWID9QiKX4C2n1YZmG/KY54qTWt3pu2YW5dLQ7XXmbg+oEH/IuZ
a8BnKDyE7jKeBhq+TGUa3Ui8JNSYARNWhrKujOHo4rLlD7GxghXO+Cf6u0HK7HMoMPVsKv1HYFUq
DNLcZcXeKYfuttO1FltRFeh+oXZGsPMzwdK6Rtrl6tlb4Wmv5JMrDxhm50ehYzMYOSOEhL7ZyKxI
b60KiDYoqbZRkHD9tP0lF8jWza0tg+KgyTLdqAjE9nkTZC/uMOwpRoo3rTNyVE++f8zCNn7wzeD3
/Haj7vINyj6/OHnW3vkBKEM/nTB9DhiUYFox3EBhB+YWO8n3GEvS87wxRN+cpdlAr7VcLA4UVukS
guTZ0COzX8x90HJOL6Fpo4Ezj3/s/nWJuXtWFLcsS/Pd96VTA1qwqbT1upFIA/p+3OPb4t3NeyJB
gOa02N7Pu3EJiwV66r5zqzsHQLDeV1RAYIep0TKXSnkbWnDVWJjy1RnBraM+rd7yNLtB8+h+EdF8
bpiPflatjSRLBCTY5+Mid5EJLBQW8lM52gvQt2Q9DBk3MCe5fYZOvEanPJnL5Y7EYU7XikVEtPR2
3v0+kKRKRg4yPMuWcvclelFaYsQNDKlPrh1Kb1MVUHy73q72odEc5r15M3expn7zrpzURWYXUC+r
nfuoV5W9cNF1ZajUWaW3mCjoiK9W0XR47lMqvrpMU2qipWXRh8fqL5b0yuHrFF1Ll6UeWJevznxP
dxrJElZpOfcIhrjIX+/xdX7nZyV3Fu9RQSk49kXdbZY1POyHIMnEgz8tOSK1hKvzV5tbNfUqoQQG
dQdLOJQr+rVUXfck9bg8oWW5sSa2nlRkVfiN2deicrCUjeGTO9yIp/mghav9Ch5IsVMLeIJ1axRb
4cB3TWsjeI783FkXLeYIetyjo0LeSXhOi9Stz+ynMYVl4+WB8rkBX/M/RcuU1Chr6ynjWmsIssmp
t4xwVcQpAiKYAo9UM9c917oalmE9jqVP4dTRWWEismNtjqm7YdbxYj7qGCCdQ+34J+B5DEajKL0r
Kru8c2CsAaGX0bt0skMpYuulNAoHTUWAHciYRbdCoYAwdXD+80yw1Iqiuhu+wxf5OtNmxFoWQ6Vf
wZaouDsyfepSFEoYeEb3se/jG6XVORBJ6my7wdaPMc8I6DBZA6Id5yfGt3o7ZKpzZ/L/WTtJYtzn
KfF3kao4T/1kWYQf70JK091WjT8Oi2zKYGicQTsDdaYULnHdmpoEDP5zMW2++tWlmZNtofxxxnyk
HgYSkjvTJ4IQcTsY9xpGYvNgG034WNh4VkQYva3n3XlDB9Oxmwdm9pMKCOOh7w5zGx00k3IgFZBu
73uNSTJtGxxtkZbnLuyydZKl9Ysexb/mr1ozfkdWF37E3KsU0weCLqZzXKyKjuZ0TupQUyhjs3oZ
jQk+6PxPU3ydI7xUW+hu9sc50oaXkqTiiKTKO2r14B2BPMG3Oh1AQsYi2CQ8G0rSsDkk5kP/fMkk
2FgpTbRJe5k1hBSY6PhI1V1U/PW4PJOjPgSYMCws1WUrpobvTZ1GBADDen0aEdKum57E9SrqjVMu
9GQdWbFyQyR/6bgLP6yovZpVZ9zQLQhg8eq/dfWz5jJPXc2wvxZe9EfXf1zVHFUy1nOZUEZ800th
PKt+WTwF7d92ovZNa23964jm/e3IP88pvKLbVqUPCWWULcnildrzjEXxDyCqmuv5ZaJhCBBNm8KL
cZh0Lyq+XccymdZr80uBB61Cpup/ts77OMOXh9GgZO0NykFYwRHJiLlNgYoPoPLKYW5H+E7xdG7U
st7FF3nqDejnicXcq7G1xtrNHaq5dX45b6RrgZU5TbwocM74o/98ZNCCn41XhseBcf4a8NPYpT2F
OS2T4uoLTVznV8xCX2rA1MN3e+8H2s41AO7nU/+zL2zTP/rWePcu8DhosB12g/O8sTD65D7KzLUj
M7xL6gbt9/zyu081AHf8s8982FYtzFpagmUiaIbBk4L5+1GIWqU+Pb3UFRhf86t5UwU8u6AnhYvv
tlZ3B3n+3k/sMdnEGT5m88lIHHFq+sd1KFcC0lSVzXDlgpH97RpMnJylGHoVfk2BVgu7vtaLrhgZ
iGughuIq08FBI+4bK2/Qs78f2NUtBn7frYVhOCuQVmM1nzhvsFYW12pXTj3nhqqDH2Yz5dii08hI
mrmNwI1nwhDkYt5FypRvKwOnpXlXN5GMKmg1T/NuZEcrHpD6U+Hp+jXJzKe5uYvwbq1NMuTiQQy3
SgPqZQnh7OejiqVeSNIc7wnKNh8rMX5d2kvN5tjFTYGfEieBeAxrfIVYj04fS0txE8wtxbjryFW6
6T7JJP/905rTp2UaFm5Akvrb96edL5nwabMKg2aJSn87O6FnPC42dR7Ai57M0r/c0Sc/9e9dWYUo
0TwoNPPR+cDYp4zs836qitdUS8Vu3hsyeWSoROKTamsvZq6LLDCKrni79auKeva6r5wBKlOYLX2M
Cu5ypkJEJ/kW8EOJfdbc++tExwjhTkt3yvWIrpZSRVf4ZgFLi+4+If/ihIH8sVF696bqvP3g9aiO
PO8q2+S5mpqFh86mTIDT6yZxb31txEsK8dFpPlrbMZkYQ/ISaLCna5OInb5T3FuJaGwjyrjfzGfp
ekc5sonjO09JvZcxPs1v6SqtesLpFQRweis/jgFyS6Fs590hGV5HcmfxsKqKpyrw1/NbejXYmDaS
fN20qf5iohpLIvdcpwaIh6oiLibI6kxStnPupAX2Emu2Dy/UfByG1MRu6K/DvQKH4fuUcRwHBlEs
9i0erYaF6iRsH4OwaR8JWqJ0mEIO9QN2sbwhQKYb3r57aI3/3MVGep77k3pSbY0WoeW8W04XnFDc
6VrzOV2ZWUs8RbytZ1jbuhnKSy/Q2zMBgGpfKvxaVUwyG8MOPsL7JmzzDzKcMniCwZQ1YKK2HWsX
oX8XP1t29e4ZivhIfB36iy1/GLol1zXOhCeqkfa5GDVJBpLn/IwVuZq7ShecT+9U92FMyYYb1Ign
iVV2D2PhtYv5/WxEimlryze/gKqoyJ7JmJJYxwpR5TqPbPcGceA8d61j/bV1VTSIuq3xoajozH9D
7ndy6bCO+vNvSFhDff0Necacav4bSlRDz5GQ79B3240vE3OTqsm4gxyQrXSMPZ7n3bZMxEoPVf3Z
rKs/jo5eYPxtV010uQM0yjaoncFJDCV+UclJX6mDWt5Bhu/2UkuqHbbJ+IgqUbpy8M37MQztDQq0
+dutjlWqjJ+1ZJjAhDxGUM7Zo+eXdxX1zLzBcKEzxFuXyXCLX1aG/V3aFScqc0RGTa/+sdtg8kzM
sFkvWQfQW8puQB1BDLRfZ/Zdqhlrv1eiE7CRu0ypu67ndunqcIEQOouTYeXrvO6IjAgazjC8iOAX
r3e/LtDtDcckVUub4vUcRz2ZJlzQaU/GASyevBy+DrZlqK3LssWRYDowd5mPeq2eHwEQcNGPAahw
AtukZWCdTeqbZ3vazLth2tnHkXDJeW9un3toGfgRoI+DM7WIkb5P53Y5GUehlW1CUm+WswE7Stfn
AqP/xyiAMFlp8CxmI3RnrJ5tz00egdPDr/YidZaNplc/cdtAbd5+4DbOMwz6y31QmP4uwDpo64ap
eEw6QI5aUdsPo1OXGEA3byquTStsHLU7rFNJQGvSaNNLpXopVe05KJMOSx2Csgbh3ayYDJVYc5JT
U8iODBBjwLV/CK6sMRBji+AeWXl3MvTavremjanDW7Ty+yGO7MlRrDlDwTyi/4NrWZpJuddHphXf
/ZuqijZqzZJtbptPa0NY+EPUZNt5dz6gRuUntvXW4bubA5PKqfLsgnjTvk+lX13cVll+d8BZhqlZ
PPz6vkxlOHJbj4j65pPmA00T9askDX0kF1xobtNq0RN2HWX7ebfNfXsjogI2hEo2jhdYN5cl3bHz
IAHMu9UwhGucatTdvOsk+XMN3HVFTOU/olDfVHVj3YohQMDmPWh9bJ6BLrDgD9Tf0LDUbVwWLGnm
tnkTRaI6oblCtkxfdcyNjT+Wxb5uxStcYKTnnq+vNNWNH7pBWFdTf2+oLSCcIa5ij40ZktfpYF7m
yYNqRupKBR1az21fB/zi1Rh07TjvYaVoXT3xPnefWyJLU/dMWv9+nTjNVVgRtbIunbZFSFpXrwEa
qq9rsLiAri3HV8Qv7rL0QKZjoH9tGoAi/F4fv/d8/2tvHqt6XC6+j7X/sffXefMg91fP+Twwp+5R
78CqpwHwr55f7zcdmwx3/h/neX0A+zHo9kE3JGeUjcnZSvyHJhvaHXYsyfm7fX711SZ7ALMOZgPd
v5tFyUi/mPersf2VBhDzyWc4+5mVn+dX86aSA54qetoQIPbnAV9To/5v+6YT7XI1yA5xRw7l12W+
r9BWyrDW4sm7b7r+vJmvxaSgXfz7X//z//zvX/3/Cj7za54OQS7+hVrxmuOnVf3Xv23t3/8qvpr3
H//1bwd2o2d7pqsbqoqI1NJsjv96e4hEQG/tfwi1Dv24L7xfaqxb9s/e79ErTEuvdlXKWn224HU/
DwjQeD0v1qiLef1FtxOU4lAvXv1pyhxO0+hsmlAjM3vyKP0dknmuLfS25QEDvXbuMm/cTLpLUcL3
lQsl6jwmKoQEpJsgTsy7crSMr002ancmQ+sBbJj/NW5J5h2s/GKraEGz+O43HwBzI0Azj7BMLiKK
opbYSeF2Z0tk/Xl+Zfz16v8ydmbLjSNZtv2VtnxHNQDHaNbVD5xJiRopRYgvMEkhYZ4Bx/D1dzkj
siIzsm5Wm1VGSRRHEPDhnL3XVveAnFKwjEN3GrE1OQamse/ivryvYqS0gTX94Te/0Pd25E+bvz/y
tv/rkXct4TiW59vCc03heX8+8rE9oeMLY/dbQ4zr0THz8mbo9eyGdAv1M+7tlv6GuqVe2xPJZMg2
RtAh6p8fNyeNDzawboOjRnNzlVu6DfBmbO/92G1AKHDbGDg2clJdRrj6fv+96pv3Omt60mei5xq5
/m1MN/xZN5+ztOufBKaphxQt9+VWr++SoxFgMbz8mhk0VUahAc9Xj7HxHqzDrG0w7/f2M1qLbDm7
RXZ1+WtRpn94/rH6w/NrQt8PfYPRMjBIPQ2CDlhHK49Un//+QPviLwfaMXTOc9fyDCxflvXnA917
hceCNSw+qIgM8GI4fpcjHOY+B9UGZYGxD1re5Rj//PNQgkVti+Lw/X5R2+MUhiN6iKy5uaasgx82
5YTLnaknNFPdKD2lH778GASW+tE1f9yrsp0PWbPuqsPK38OsEmvpdfNr1y2mlnr4TEDMRs/Nft/n
lneyA+Pu8vecXQ4Vc7PCyRk4Nw1442Urvfk1aNPTSI35xBjwyxNmyA8edF8gNFyOGdzS2R7vpOtG
1/1QHS+/AQmc7n7cLu/IeYbAJ6siWEgB+RGZi1gF1s+78NDOKr4/1NSsZjWzPtmVCSqPCHQICPt4
fNCD+jSNhkHAm6SW5HXqs4TaV9ddT72tv+jQ/3eIhZzvvzpTfFPgYX0UHiFBcWnnBKby6H/3rOrh
jYCFcDk1/vtPw197GQ7fy2pq4jDqfvn1f7cf5c1r/tH+j3rUv+7158f876nM+d/f3uUYvzdli5Lg
13v96Xl59R/vbvXavf7pl3XRxd10338008NH22fd78O4uuf/9Y//9XF5ltNUffzzt1f4WZRZCWeN
37vffvxJDfsmGQvuH64i9Qo//qyOxT9/O742U/ZafPs3D/p4bbt//qa59j90iyW04+AV1YWvM3EM
H9//5P/DwugmfNvWXQ/Gym//VQBAi/75m/D/wUhnGK5nesLxDYvZqMWro/7k/gNii6DBbbuWq7u6
+O33z/9jGvv+xf37ac3g0/xhWrN5fd3xdN3TocbRX//1mkdhljR5xLapwmW16gGxLtDgHSYca+lE
y6QczZSVYGAvUdKx9eRyPmSpCxOmNhApON/8KL8GLSgWoMrXfziU/2bONf48517enCtIL7NNPqZn
Ob+M/B3I/06bnWmntTQWXMtaCGngIe6G26nDfGjlzfNkUc8nu8bI6dFWDrCUv38T6lv49Qh5Pt+G
ZdmOZZim/udRsaNQKms7GndTV1Opk8jZEQRA5wUACqThpLDDeShugsb5eEtosqypNNOz+sK2ku5I
AL/KNx5Ll31zQlCo7uGxr/TsnHVnS6uCpd/ynjVIacv/9Mbtv751w9FN3xOsW/imffPPb73vJ0hk
k9vtbKpxVN+/SDeDBCnELgvYUCdYTpdeHl+5UaJTqGvslY7L1ZlfYna+SqUEDn3A0KqONeRyhZ2i
nsgSBBe1taMv6q3EkD9JQz+NZgS/2McRQUwbB0nskry7cgtehrju+86Xw64iEGwx1oRk4q5boB+e
lmbtxTt8mTixdpAmCEwYaY3oAtfOVCYgT7J03njVg2lhiUN6rcTo4COjZIDlh4QfvhrS07nGobz0
ivQ4xuRb6vmw8gPMlyQdbkh+Z5s1AeoJbTIE++oxDOknjmEFtJv7kMfIN1Ngokptb+nG5i5t+PBZ
QAF0zKqziweoG+165cqcwAQwZt1s49ryh4PTE80pbHUk1b0bYHNOQj0/d7lPH2/RsUN/od69bK0A
2k0aXlWuWBua7q+i1sHPk30NC5a4eLbxQIPypxobfkJrTPaDwvf1WIm2ZgA9e7C+llhMFrU6wUH0
cmLFBTp6X9nTkuo8xCXHLr1yneo903GVicTDwAXiehHZtzx8YrZFvlSTILZyc5Ig57hYOqKaN3Hy
TD+sprut7YBNc1Uxn7uJiddpru5qJ/IXWpvRck2cbeFjhgmwpi3bs4FEKPJuLYsgkrqdtt1QQZpE
fW9XRobFJ4TTUpkfjktEcEfo3oJVxxJNjP79KqWE96lRf249XoTLIfTsE2WEEu/M8KV1krNd4B0q
vJXmp+dGl1ijhEuL3T/1AqssGONl5VpEaqhEvVDfTTwJ4FVMJzSQcV6C0hfJl9FOz5e/5AZfkxyG
zWhT0Kv5zn0MWv1MJ69NZ3NNoWEhI9mAItLo/gztk6UjxJgS61kLU7DLUAtlIXephWPAw7fV1Rw7
t+Kyrufo063C6zHJnkzLWziaHVHqLImKhSGHtzjepJ6/RjzVLtzuNhvY1DbQXZYNEY6wZsh0NzgR
i8FbDMrO0VnYDTIW0yJhxz2UBsNy5a0un4BlMAbAYnq0CCpYhj5nKuAwLkwcdADP09Usrc/BwSDZ
UIJIhtOANWeJDH4xUL6F9OQs57bYGhXDUqO16QOFtigA2atF7r4Yhh43RIO8iwYZPRHwjyTcuq7K
HSW2Bzz5YkJjurLSet2X6sSQbrhmUztiCszlMoVHi4qO3a4EoGZSGQYzL2/nGKlMO3L/cA3NDouh
a1dU7EAF+xrGnDl7TmzDPpiDeDMNamj1NKWoEMunpnHoqQ8fYQ93uMo0sU+G4bmYbEoMGE4gYiDq
0aH8K9Qu5nrO3hhVzKqI86cuh3EIyqJaQ77E8EQxEp8dX6lHDNVlGC91u4UlZKYb3QoIPRlKqtq4
u2LJqcTXDFsJb7Aa/AAHSHgb5m2oPVu6995DNiGYzbtusKdGDYYHtmW2T+iTwcjmUc9dXL6bquf8
KH3gH/TyVpq3LUWyrVusYlXPRTLQ3wLkzwtEToVJraLRa1hvYDXRKmSTufa4dvoJr1kCM2uV3Eqs
4MukY/q1Ui7tyzfSY0UENxSt5xEi2Rg9NCNjBPUPXL286zFL8mW884yKsmzIpysIjWC32TG68ezR
kG7zHKVXwXdUmskntX11mjqcxx0HpSpzyCG4qMqnmWYuKHzwhenZEHVFb58XYpXCFT0e7F6YEFea
eEso3jPYglus7TaWBL525gZzHQ7hAynmUCJnLg3ZQtzxX4nhOZR1+PVyiswDo1mmh5+tApKQtor1
GwuuIWGCxA8R6IKFWxVnP2vSzWCkn6bOBFS1TB59MuL1Nil0SyO7ZcuKdBW8SxumBr5+jq9wct4v
Ggj/NkilXFrgyRe5vvLVXAHtfNUZ5nvI3h9AEN0Rde4LdBaLwspKPgOfEzAzf+yQ7w3WFxosI7NC
ABKT8yuYmLxjcumJDNDRbrFLE2OKu7d962IolL7ZrGi5Pl7OIuEzrFjh/Cqi9LZpvDUSC1DXJl9n
rU5wmHDZ0iIwiDoUZOM6UqFD08LrZ8hjDed2kzCSYRM442rNlmOYbhrpvFCG/fRNBpVcDdFlQ/pG
7hgQMeGg1HBlL3+r8uqQhvV7EcF4rhP8YDQcggOQOi9nKJ6zeKn7HFOtU0+E7hG6ybOjXnkC/rjo
09tcFCR9Ii2WoB8TGZykzrdi5xo2iUpI5gaGZN1mNqzUxOHLetOBb8Ezz7yT1MnK0OZbwypgeSfJ
N3bVnMRV/UReDeYwfPFuD96vtvm1M0H1MfU5eJiokoqlPioMiO+qBOUW2zuDXe9HHwlxja3Nt4jf
LUGNLTZWYD9JPv1Kevn5sg6gHqSYV0yTfCeX9JJ1WtxQEgKn6A4sYsYvHVpwNAaCC75NP9Oqf4Ec
eJfbGA3L7ppcGXi3jC5zkn4W48kELAkAODhrIyfX5FZq6XwtS0DrTLVMgzQOwzHAo8FAZs75vkAm
FbFqIdQgOAl41DJudpcPghMqrcmFpIFgrmedhXTdeO/lEkQ32CY1cs4DxzQ2za3LaIOZlIP7fQli
xLRv63xV+IxjVctp0XnNaqocf437sBIBBRKxofOO4XKoH2U3Q5c8jFzQRBSQe0piV4UczyJ6HLwG
XXnpE8TpRKu27WA2N5xIfaCty6xZBnZ6ROqICv4bmxJk0BmXSh906TbzTJCOoAt6a/yCe4ArUg2r
RsSXBMY2WzSlwuAy2tWCB5o3TguWQkQz4xnHou31dFUB91mURgDnyKVymLO+EqQXrZLxEI2uXF4u
WVXVDBOEcF3KtQx5iavYnb4BKe8RlTOQ4qGjr4mACeSc9uFbab5I+3GXwgEnaFktdZfkJ2cLFFfj
OrS0ZyC4n67H1Gr7nD8lGFwWG5/sNzYXsVPDFDwV5teu2bnTnONtDe8RRqPn1ZuJKg6D9Gi1G8iq
JxxTM5gbPmRREidOmkkLDR6AsYv3WafJS8ymn3M804gBVAKE41wLb0tHB8WMsW1RtPl72/cPZg3O
vI65zIXLcU1sfKArT4r5xuxfWjXeIvW8QuDmLq2xR0I9PKc0+xbKdJlx6cxWDVV27FUcBsw9s8Nj
F0NXyKJPcB5sVCTANew2jj4M68zJ7/omOydJcVdpbxnhONCu/NsyucyjJf63SN+5aDQsJz1nfeat
ipJ5SGu6Q55guU1K3KR5b6HLIQnPArscGpyrrch1AFcsEdPyfDn9fGkB5UedX0oMDfVrPmM2HD2y
6LjSL+u5cszvLsug2HzJBiNANM0ZlhjYxtUa5DKIJ2AdFggB7wPR8bDUYN2TNmeTDq/6Kvu+ffIb
ejBAtryFKLxTRfbNWLTnBNasY26lO96M0ZOoDBxPLDP8kNk514kHoEb0fln7uk5nEkLAHC60q1yy
Bq8sUgkZD6qFF2efOm1fKHD4Z9v0BZQrk7ZkCenowYFAys/YSM9R0DBeOjlKdRxNCTIy2s5Tc+fN
sBN7YrEKYh1WSdISs5h21kItUWc1/M9pugvJUQH2pVYbHogYFxSbZAhoMKVFrX0mH9wEgO08Zn56
XyCdYgmQnd0W3DLcQyHU3h0ozuCd+tg/jYVgjOycK+yj58vsCKuI89/pb0g+PdQswdlQxN0qoVdi
ZecYMvWidOdvLFBWrlrFZ3lwMkM+svrs4xBd+6G8k2rdQHOS9SemZa9MPvmG2IYw79kWKZPQps6G
mgL8tLym8sEioMZrBH1BLf7D2H41i48+ZpCYyScqMrQbWzrEH5dz33WGeBsHsb+43COLVxZr5aXs
WcUUffuY183RLdT8gquCxudXtV6gknDKPDbdMuacEU66ytWx8QZso5qJLnaUb2V3TmsmzMvXPEf3
aT85fJPhvGns6C40vJ1mIXXE9rSq++JstrzXxky2sRIMtrFfbqr2XQeSOdGQR835qbZIK2oqDGiP
w8xodzmP1TxcW9ZOn3hb+GjQteR3oGyuB+OeEFSoeglLpMnsP1hqni1YKZtWig0U8s9O4LWXclpP
jdrnDngw4hCtK1u+Q6yNDwPK+P3QXUPZio9VhdK34ouwSm9TO1geNK1+EbH91Onea+T7Ny64sszh
+iqNFvyYk30rbFduE87czS3aFnDQ8hTPDkyDaJBbaw+LgYWx2qXEpYnXdoDTphrp63GGtGq6JCnA
jnCIp0J6zdehagBGy3a9tMd+aRnh901niYGHJj3LPBaERhU/p3bw1S0nOneVXHkaSwvTCZ4cJsgF
sWsj+y8myRnQT0na47a2BHJhc9pWsUGHlehiPUCWXxuav4PVdEss+qcMyIWii0s4u51u/DfMNh22
G66aPgw2o0RxPPbFNZP1deixEmvnbG+GA5BPBdsJoBct4gLydWlMdH75ktR57rqwECW0H92BluTl
3SMXY3mwVZ5R51b4Z6kiB6uyBMmuF7lC28zYFRGDTnyOTB5SkTSH4a7IolKZtbE4gsq9IdK5PPz8
p1K5ODouW1b/Jn7vKizjFUMDNw646XPXJviyiDZWLZ9o2leHy5sITBYrOzAMBNaoG/sAgEbpGqS5
0Og5ZDK+rcEkbHRwbAfJQuzg2hTMQ0F/PcWwwtpNJTZd/tENULyZF+1+3vT9Ll6ukqNIGf1xR62N
eKBuopUOA+xa9fjHp7k8+uedfz6ZVClUo/rnctvl18tPP2/zL8/888af9/n/3vbLswIeplJFpebH
x8svH1Kiw0Qt+a/Xvry91gXI23WEfF7+cPkn0PEOJVNJ1VBr2qvLkwMxt7Bn/es4kSlbIo/co8Cc
Dga8qUhA+GuXek4whdEA38MCTtKRgA/XXqUqP+vye+g6933lEQ15iTQKWnAKcMTqrugPegRb3e02
HMvhEPQhHYs2GFFwZM6hdy04SI7XOQfet3243Hj5p64zII8hEXR2KLQDVTBQwwF2S6w/0FayBH6v
+onh1D3Elb4k+9vY2UaLfSiwNuUUgoZsKvMQUZDBSCLvTZJXN5rDDrNt6veUpW8VsOHYh9JftlAK
lmCx1uCdSFrL8nIx6MmW65YPqLMVybUB7pNT7EpfQsQVMynzcGVjq0Iv7ltPmeb43/ppDZHt0DRY
l8PEw+QZAHIyq3xt43tfW0l8lCVb+b1vzzr0T0DqNcRZ2ltqDaJVsL4WVhfd2G1AMaWAfsyBPHCt
wi5MYxYQLbtOaZ+SVN7T/HUX9FRvNC8jgK8hWl0v1278RPDLYchAM4qArEPIEGjmjTnYCU/bTFp0
TJ3hOm7jdJVhJ2uD9K4SFnxiz+iXnZzZ0qATMdMQW4g9K51ceDvq8b3ow7tZq1ry7vodJM7H3kvT
qyGD8tvXXrERwvswJ+vdK1xrqdWaS90p/+a3vVy0dfcOzkGOclyPeONYIVbbMu7u7KS/aSv0KiXG
dEjQbFccBt7aHlZVj2qLNsGx6IaVbEs2pWIYaXh+y4xJPrQAlNbCIvK0yt11HfGWkSkdvMzdlQG+
2tEexLIjoaHJRHk75m7NUM0KcApdqCOogrrKgISf+NvOacmn8dyU2o6LZqqJHhDvOyxaUutKtxsP
hSzcgNDqAYi1hDcM3qPdpSZrgQkegGSCxhRAnyDEgdFWy9lH8jeElsoimW5krhk7N5na1VAbmxpN
H+59rLFe+FLXaBbJ/7zyfRB7pRR4ZTKI8BVYQKq3i0DIs2E1ARUYsnv8RyTmSL9ZH5sDYWRZOlxX
nfDWXeXpgH7qXSW8fJE7bDKroPvGO2C/YgT+NhXVlY3Op5BkCdUxrCxKGt5Cm7YWCI7U1xFLRUhY
fD9Z53G6n8O4O0GhLm/S2b2W3aoIKlb4aflKPQ6iH2wtqYO39mt3JSTkkr6t3tkaIkEzzxZT4zZl
JVaopMQ+ANITpNQQk4aXquM15dRog0P9KsKIcSOpXXMCRQtYXWit6nhjKkIpcGh3AAJvtx2Gf9sg
1w6vYBNatzper6JVipYWClsnhmeni+4oIzw5gYcKlcECW8td6fjH3HBPQUBJpPEC1qvxbasN00lr
9Tc2rpRUnAQhZ/nFiHrChtwe98dILYuotAxn77KMyUggBewtG5KdMfhY+icQNZRQb9yOGJx0AGPY
NaDISIphp/JGaegtmpOjJMBRy6CiA9d1bixFzm5C+iQGKGLYPluvDa7xUzPOIPkoRu2e0JJXo4dh
1LYhp21A0ca4KUbgaR0kJAqzw7wodIC4rMt3Te1+mWC13po2mQrM/BDx2n1d1h85BD2p9rwzGn3o
4NdlPo/rwI/rBRZHOrKBc4cLpNnVvaLfRKeuyo8gHxNYpqr26Bu3g5THKRn6w8zADTmtWVL45kLN
YNUlJEagpJ2Dylz0wxyvexhMrQTMS21hH9ntNkh1/brIkuiI83GPHSYGr5jeDV1aMXYa/bp0oubq
XkjLftTQNC0SB/1iFNzpHZjJHmT/upucZwyYT2MBYY7dS9nKtYY4GfrLM4LMO1ZyK186xDXY9rQo
PEIo2tdgPtp5cqpLa8tQd4qHYSlnan9l8MWlubeEwf8FlzLML3vXOeLgy/KgUrqE1PyFzYKEZESE
p6J+rGBxVbSCgmnXYRGmeUqHgz1iTq8vis2lWQF99ZwVLOI7PWCLAwVp6dnjfdZG78KSa+xANxPI
Fa8HyQ7Uvx7zZW1k8JRIy/Oy7VCzVrH69yQaqU2QMbrsckK0avvNUrUMjQojpXU6JdqqS9d0yW7m
1oSLU52ADp6L3LyltwU7rtsHMn/z6RDa6pQ2wmSDtkCjCV+KtdYGpMDCbpX5dVeVzJYvqDOg2Wh3
cdXcepY4RnV6mjSGDfhSx4REcmm+RSbLYLNudoVuPA+heY8ydhN2fPUihGDr2DU+T5blbRTfjG19
lSYhfYB+h4wBUuuwxAsLS9L8aozVnZGF12Y8oAKifgDqcCS6wDyUFpqQLL939ey6CVmrdUyxyRJZ
T72YjQIDRUSZykrmVZu5D4I910JyXWazCtAY10nTPGu6uMqpRyDpfVZfjXoqUixQEGULj8qY2RwT
76uV6kt27DjiGvkSeM77WLunlojOnjF5dJ8yvo5+rF4mrqFhntee8WQH0ZvdOsA2AOpnNh2viJQV
XFkwAg8oa8lo7FdGmpnUXIYjNfiFhZIP2D5P1O218TxOkoBCSqeZV69T0gksnCjUUx6mB9Io2DOq
/DcqnhbWx0Umwy0Kzgctp0PBsNRts6xmq3o1Q9FcDRz4KWNkwwWH2fy1mMNDV955FHXQ0eztpD5r
CUJtEWmvLSNZl1BZsrzcWs2GAQ9uyo5Cs7fNsRvNazBpzIEJJEmYQA+jPX1QE/vCUmVVV9V7E195
CadhwXS1pH6wn0ojXVv5FQqfnZKG6H57Nc+AUB0DzKBPht5EgcMd7Igd9rADZiLWBWzVZWa4d9ZU
QF1mK0lRlOR3t06ojthXDuU1g7RPjYt5sK66xHNB+d+wrg5Xk0OSkh3DTh3rj2psl07X+jABQmel
G2tgVvbViJk5qQpGgwKEmqORuu6Nb21avzkts36Bq2yHYSVmTl271XVujKTZ0U8DMR2V5CC1w2ck
QTEVhrlsbYi+UAjYRtnhy6Bxrg2zQWOV5cHoD+tBk+GKkOh5pfddA7Y1IqnQqfeamzwJ4ISLOje3
+WixvYiKaqUBRl/kTfZsDcK9cgwqx4n2QIX7ntwK2FkZE70zUqM1iR1BzAjBxniYWCSpyku6Qv9A
QZntYATWb+qHXaLpV8mYYgcOknfDCJ5h6cbbrpIvfSHCDfWlcdGM/bmkgRpBvzXiu7KcX/SxGBZd
wZxeTfLaGvBZaMzYePi1svwiTc6RIcm/4EIA8y4Iey6gtCwcym1MrkcT+tIqGPqXKYo2yMloakFt
Wc4IH4iP157CzOKYZPWTJqejE0dPud6tIMeSnDPDD+6G/gpp4HYgJyyfzNs0oG7i6mFFCy9e0waJ
F9YsP32fusrKpte1KL3oVNv+3QB/yKImJ4AazayvWeuR7kBITc5eOAXllow1ZAJrBxXzRfa3BrJw
z3irZzqv/Dehi2C9vuxBuKfNsHFsSegbqnGvGjYGRGx6vFTFanIfchu8H+xH0rbW6mEec7f5428w
epYWy/sG5zGzHM1nJPecIDov4fD06tngRSF+MLYyem2khu//+9OaUcVohFhE3cWndzUStcPLlTic
1FMQbLUgH205uUTw8XSs5NWvpihWIn6a5zv1vGE9LUz+X90ZECRMP8+FyZIyEvKuRlE8zylJXemJ
ANQGVmJF7cwnv5Fw5WUVOauKn1Hury8/q7/xX+UDa+LMEeR/XW5nkWrUPa5DChb62wBWlAwjEV3+
v6K9y64COc620TgZodD5PF7dpTLcjfpZXY4+r5UU/hHI2I7wD1jApnXLOLQ0qNghNP5Ub6zoJlDI
PEMSD/dVYlKbk5uORxgEt/CrzH1KOAUXzrYCKKbuoV6viqpDBMVTvVe7rTPAisFZxP5OvXjV9OtK
fQAa1yId9/SSx7pYqadT70u9LO5YCp/598/Oc9T2NmS3pR4defptQyfbyKmYcFfFrlGHR308dQh/
/6g+7woGxiqkblaDe8D2CvJTCYEs5Ivg/RLONm5r6YBNLlle/KzuU9Lv1503nW2LVVLN4K5t+v3u
cahv9Rh/PE+nAoI9kyRZ6lhUKOrI3aibQv5ctt5O3aXqoPj07FB0vD9G9q6eSifTKcfg6VB0n5rm
bSgLrN+cUdzHL2+y+VbdQ72novyIbn5/UxC4sYeSAFra0MbcDS9xHCQBdmyek9a4vJx6OmfodzyN
aNIFW5QHf94NUc7qJVk7RUmM7Fe9pInlFQXANgqLTTgfOkFXr0gI3e1JJJImnY5QxJ8ui23BVZUM
GmGxmlNto1An0SSbkP3SoQHi/8l0e9JGTtfcrjdzlJ/CxPSv9Fzf9XTMzcGkHZwQ0dlRi9YLTkUv
wusfBCPif+uz8tvdONLNnks93hSEpDiDXe/sxkAeklzX4WtCQY/Jxrxnt/CWyzGn4e7eXmQQVs2J
KvMbJkmKZaopYtUnq2xH2hBuu2raqWQjT3xuMQPOyKM9dN1H8plPweyh1iEms2aNQ7khO7SlvFf/
ARg015WSiSkpGGGWd2bSzhu5MVwofDOTyHKIok89kHiU3XfN72qoXNOXLmgknRpK1HpM5Rs1/9oW
lPpF4z6JOXkRuMuXTt0sMzYMAwJUsr0mu3tMQ9ZDs02R3THpNomJOcOSbOP0vTsW9h6RKRFAicIa
k9i1dCrWntA1Tpdyt2dRTdfK2F1pqybPrzXVrwSZzdHOaZioeGIzFmAdrHjnN9CAqLFyelMUnvLp
Dk8aFL2sPIYZC1tHtcx0PDZE6qTvVhO36zJk92gOvP/io/RKmrWCzD8XOCOYO5ouBgVctJ06+a5b
M9YJIgjWdVd9KSqjuB6sNAHKGC8aYZFFQKOl88BsWr3+WGXUtGmmnYMSp9yMTnuhmhRlCGGqFux1
Ls1J1s67wqV2UEQUuk10fYsuIPQxgPvgZypQiaLKNExb4ZTFxhzllV5l1r5q9KsGAyR/igXkNpqZ
tlleX0r42T4veZsX5RUsBqiB1YD+TwLGIo8IP3K8NVQbejAUhLl8DAMWqZcT3XOjcQWpct0YAGKt
Meg3OTuZyZWxoialqyKHXE3YC0VFdcpXmgs2fbCTjV1fOxORUpPGt9pLsnFT1o2a5+1goQ9Hl9US
bRX7VncPfqk9z8H4HpN1vI79ZHN5aYCHaG9SLYYgUERLaYXFXmd9bRf1EjkDIpJRlDff2AqqfaWL
jpGLFZmbkoMVxTGZ42HVht5VDsuS2pfznI1es6wGCqd9RtCVz7pljm8DmLTbmFiXpQsgzNZZUaEI
OwmlzBgYo5N4042acVEybAu7PuUFpeZoICfRnIKDsMxsNcg9SD7Sn77YAVbMmuqGMzbzpjAiqObj
OyvOcj3hxtuiabjCwAaz1fyqGzQnoiG7Zh+Iv3DE9dsPxZ2Iynf63dEC5Y1PnIiqE9d3fRtBiU0+
vezo+yyN0LNbywkK5uVaCHrObS0fn9C6wMx0GAMMMJimZBNh6N21b+yNkDrhGKHeAoAL8otR7Hs7
VTUULyqpvOT9sMgj1DI+O4M4Gqz33QyJSDewPILTkCAhg67NNORHOrkKLI0sh6A1WlBXSRYfeuiV
ql10aRo0GX05lh/nlAUTLGA6Buo33Srv7Nl+ADezpdlD44YLuK+wj/bimbTGI16aLWlz51SW1xgQ
10wHGz0he4xFXboJXDoCJeFRmG7T4G7Uewq4HpFPM7q4QrAqUy8y0IkG1/olq8pzm9mPKUY8tqKs
ZVTffaBZNncF1SEu4BxvD7ucbBPk+ofqn12EObNkHOZFr2yBboJa8TGcAvq07NGsKCUaFtIFG8xL
z34Mqb8JoiuB551NI78TFedC4Ucv2hARxUBT2+wTd5MB/KKoCwe811d2wITfzX4P/pUdqD5+icL2
JVJlIJuUnFUc2c3CUxoZRCgngzjXRcEnbMaK5OBIkCkRhUzZIcJKeCrfEIgJmqrkhYaUyLTQ4ULo
0UQ4zbAb+ixfWDXZzDn+vso2r61UPsy0vikdcoI4ks16rL4kiwRkxtFmXdYlER6leKxavz7QZFvF
ZT8u4Kf5BOfZ2R6cEyBQ+5w45nvVt296Qg9Z4JWkttMtY8lX4FvsL0LA2Bh71DyFuf4QBWaDqE4S
35yy/g1TgqmwjnIgVZupb9g9WL23celJ5TTnmrB9Tkd/m9gcucalp+12n0Xinb6Lp4b2tag+teE+
LvcFzu80U7pY1fLLYuc4m8aBiGWWv0rpmUbg5mIioaOKqGi9bRCNhMVZdewc1WQfad6QWhd/qqYg
YPDn1hygFPoUa9hvyImzl0JwvIwr557z5qHAxK5rFgtX1TvrUYlUpf+1ITRoGBmACIPi0/uwz22j
CldAm7d/rwsWyqn008mkVNWGQ8KZibTa9Ujy/kUV3JhcaGhgu11QoaGY+ktTlM4vftoCJxu0FcSh
u7yljGgB205mf3nRLiQ9B4mIrO/SQL1j4BuZ2JVWCWJjusInd6cpJSNEQYq2vru//GYHozrdszPH
pD5EobM1o845ToIdjl4dkqxn/yZpR/qqgVfjY2ID+jADjP4Pgmj7r3Ly7x+b7BaDz+7/YuFCxkVK
V1J3O7Zpu4yBY5yNo+8iHtWYmhdzc0yrz3IavZVp2Pai9gyiaQ2luSgTLgh2cqgCWK6U6O8mJfOJ
UAKs6Sx9sgh5xcLPAmz237xaIjjxNr3N0bvMohTYCIXVrmTGtGZG+SPIMC4EJMi4iT/VsilS52mq
hE2j4Pv4rrVXAoeioBQU1HhQavNlaFi9qBEudwCXIK3ce3od79LoqvqoYyL9tMz6DwdN/Nl99f1s
4YOaAo8qDrhfD5rneqkrNdHutFgggKuC00yP0lVLoksvd2weO5O22EVMeZFH0HXZlxblODW1sGG5
dksfFLetPclCuwlrc3MRx1xkTXjnmT6dqWQbl12lXcuRcziF8L/dUyZ9+a5ms0htMOnjzmyRlLgh
HOLdnDb3nRyZVKN9U5KeSVFaXYF/f7G4fz1nhM2ggQvDQ8n4FwtC2NcpcW5huwNmZm6wfmsBHHI3
YprIobIhzCCTXYnpdRPabevFVxeRnib4KuNcicCVmjyYglu7mq9F7a4Z/HYz0ZNxLveE7mXs5Vgw
jPV0P6I0KNWkElr5efI4MoXvnwog4aS0UG5BA8H4o10F+UCPyJ+/S4cgHSKZY1uR/T/mzms5bmRb
00+EHTAJJHBb3rHojXiDkEQR3ns8/fkS7DOt1p45OybmZm7UbJoqFEzmWv/6TakHq2xoUCUVpzHA
LDeIRxge6XiQeo6/37TwkOJBYEPblEfHxVrGUXubCA1vb5N/USgilhv0hLGmjIEs4KOIFnzv1bA/
k3fdh3sUTM8J1IRZNg56AHZXxlUEVZL7C5+cK27G3gYeNwCYOFYwsb6kSP9QIv0uxDR1+e8LmLRM
RCuW7nqWI/U/ZCF2p1llOg31IS4yVkiK1X3rxuPGFHB28uHqzA7Jtq1kK626k+NU5qbuw0/25LKD
2Gy2wfOkOHUEnUEVrvJz6GU3rh04a63gj7Qof8WRC3CB+dXXotQYuNN1q6av4q1mmN/1Yf6QUfAO
92w3NNGT6aWfbsLCkWmPAB9sqDUWXopVhnJSXzeFvIlF9z5nZbmdKp/r4XyrFI9T+GBDWh9G23BK
t5nUnvHOxyuv7IZbT47bdiYGF0npjlCBjVvn9jk3BvtsQ3fFPio71IxJQl760mfjyff6mu/kxhET
sE2UVbcNWN3BGtOEwqsxCN9sdNjkcGc35QDcmOrZlqUN8Ubxrjj4snIAO1nwFDNsobNZLQx02/pQ
hNgap5GF0+PU6WeKVXSrzCBsQRW4MKmWn5sUclat3et98JlnxAXH1io3m4+loAyy8s7RmGDWeUfK
qnoyFHGrxm1s9uuL6ouJtX6TcU3gg//MSvmuWlO6aAvrdbChMG3fBs9+8/Vyk9jkRdW9j3TEq/fA
kJdqpuLyNGqEmXiqYC6+KWIQFf9aaCFlmp18in68r7LsbOqhQ5Oo3MIQaA+z9zHlwQv56oeFqdqG
34ug+6GZ6rVCeghPYEmJJAIn35F2k0ithDtlDpnY6V2x1RI60ajKL7UjnxINBq9idamKs0kbU5FB
SKMBonfT8OgG9gpHuIXf1qm+I+956PSso4+sq0MEh9QFRJAhUIci0ImQsVOCy7bAxnFtNtm8Y/YE
916UT50Bn79qerg4HACV7BajD33XdNa9i0m7r1YhOfPmelu9RJX5tjzgBP+EGzsf78O4hwFQBghg
KvOOeA0f/w16/AbgIWCiF7n1qxsMd7aFBzdeQLjODPHepid3cWE8ehnln+HRFhlSfxir4qGMirtJ
6SZaRskt7bHXsPnrPtnzkfCfNMDzjW/gym1V3lfb3WoAJ70BFDBT3huK/lho/GE8HsNouHTBd5B+
TVtu2zA8G0bN7sHMKLXcc+nA8I/xTMaIAlrcjOd9kOdvQzZv8Skhvm1gcM1k/LlLCuNMxi9K7IJg
rSS6i83hOE3ucChMD6BHZqhP597f6fhUz1mXPBR5z36ie/ZezOGdTW951BIn3WA8xQDQHS7DNP+w
k8l8VD4WVtJftBAt2IyIpZXPblixHNUZkSktiFME31MPs00tyxZ4C9OhqI2wTwsbcr5Mq8e9w3M3
+JQwWsfZt9Vsxv9dtim8UaGkLZ2qYHDXKmIPJM38IBubsCnYSUpEOxEEz5XYjnbon2CVnayEWIhE
y0/zHDmbetSt1ajNNyao+T7sNYgseX7M2sk8zd58E+Yi2SKBudM6o+TlMJrIZmLtsR+D0PVWYqPJ
5k1S42A3n6PJd20SGdEKGNYJSpp1krL56yvGhkbiZ+SQ6vezQXQ69LVDqVvmJnSsJ2zC55PXvgxV
5IAvQUUZpsrOqOD5klSstGujfREmI3zFSjubsj5DeRgPlT9rZ/JU5KmeP5f/adR3lq9Q1DEExZ6O
szfFW/ZxGwKgezNDXj8IIb2z383x3s2xWKs8XAYDDLSsOduQ6kSgECOVc9AUNx39z4HI1msgZXxI
4xRXi7SDbp5W2TnVctJl+qhcAyPa57DHATBtcN9RR7kchSXJeMmt5rMgfZ10hLyG/BAxUnEnY+3T
hq6LAbuezO33ZjCFR4dUdvInkkvqx97ajng7vYjOua63hzIFODcYHm4tAx5vA0Pw7GYvFXkY2PME
x0TWzrlURYhPmjZpUM24R2x2L4K2PQy2u5cGkEpC3cmgZXzxYhyLIxxKTPPDGuJkG3cmYY1VW5/H
0PhZQU7fZWPRnfGI6lYwZLCrcfC+GnvjKEXOMAeU8DyYQpK7xtiQtfjRD9yXJOojRHY6dBYf0VHm
YJ1KD2kRuDhM93Y7XfOGxyX0jDuTWGMXxAT+oNbEh/ExyGfj5EanmQPo5iAHGCL6E5JTv2+M9BR0
E7lHmUOXXFVzc7I12YBkWKueaJIIgy7jLofhdIJgHx/jwod7jHIBjNBI2hNtYYLI5OSyUrPxxPi4
q9cIoPIeBmQZa1MSbYyb3zWCIU6xAgRKMxatckqzvDFOCwMYRwHWoaKFmUWgLEEOwOoyPCwSrqJt
QYCT/jNw4OvAF7ssq1autBnQqz/S0HnG7/Z5qS4yMgQ3zMn2g8k4L2ibtz6A7egy7oPJnb67OGUk
84hLstIz2AVAeywI/vG3CzU6HQk3DhFUTXaxG+rkxxQE54WenZups5YU0ozrah5GRGuDo13hR+2W
o1wI0woimv3sbgw3kBpPRoi9jaggmVCvzx1GW1HztNRJ9cT2MQTZPoyhW6U+enitozsDpjEAvNd2
Pt+r7XPhkCN+gdVfs/bzKWJQiofZB/3NmuR9UNRgHdo5ZTpWiVWGb28MM53iy4KBjrCJUSJeZEgC
IkSQPhmQC2o+BPjWQIxdpw6vVKoYuyK9ND7VZYsI0UqYw5XVOqnSUwyuuOo63qeF+pxUkM60rqK1
4juLSGYOSn31vnD7+5DOXUY7mYIR4EC+N7rhaW6j/phnxKFHVnhTp0Ox04lTUZqthSA81sgIap1e
tIdnv5UVyjKIlJ9WGcApacA5M4v+thpnFQCbnYwW5WtcKA2qZx5GrbrWuvcU2DOzSpPADaUNcYYn
G+Zulkafc5XyrDKC6rSnZARxcBy0A/X0Thopnq16tTWnCi8hccgnB6GJfVgaaKnYxl0jb2FL3A5Z
Y+36BhZXK+tjuqBpSg/oaUeMUu/0FPwmCyYkEUTVd8Wp8crNnFqPqQI0S6Wu0WLwGL3yyLHsKFqs
i23Cm6LTJznnm/ovaTXuZpIYHTAIXcc6YW2VD4pmjkQ/WwkDGVRUWLn24UBdrO6IOcT6bBkyxJgw
UEQPqwVsGX36E9mnr9JrSVOt35CmYTPDSZ7aZNjoMdZWMQfdHLMOuooYqZ7ygLrIQTBgqaR3nMbe
G03bNUT8LG8Q2MSsK7Yy3sekUtnNkxLtCNYHVtvqVdWeC37gCyqRyg42qj7HJPwRrxVwGXjhmwzQ
Jo5p60OtuES1Vq5x1X9IJ+taaS0ucLCg/Rqmc1N7T3oQQaplfut4nDpPLxHOxFc8y8gM4tD0zn4a
7DRcB+OrboDpmJLT0Q5cnsCOiB6f+EUD9HmtT/IDcAs+/6BEYFmhrpDzy+29Yts7kXdplRQ1UlIk
XydfTBPM6ZYWUeMlMIC7cfvgQwtuCjTnoNXPuuV/lpiow5tM9gXync0oC2ryYb7DAVv1nTHW8qFs
16IvblPmraw+SF3GdBtpwQ8j5xyqKpUNe+tM8n0eqvdDMXnfSHT9NEzEAuq5bY3w3nHJ0mjLX4mf
HA0FgOCh0qDr1Y/JVH/0IKeWOsaR+rfEoHMTezNpx5oHcyin+8jmwj8pr6bMMqGLOUKn0TgMGo+O
5wt7o2nDJuyJ5Yi7SuwJUMTad4w/F0TEhekQaH6zlgCBG8HQffm2FhJE1BuPbuJ+d0fvCga1VfUS
JrdbvXd9xbXiDCi1XxG857ZAIUlEJKAeoW20Xl9rWcCFxlvo3RuT724Q/spDpwKNLlFSd/nGlz6m
m8ZuCunkIYmzHDboJiamoSTfI9bal0VHg6M0d40GpbGv5E6JVlQ/rloSe6K9pibjTZJwXcGfmYqJ
VkHp62Pre0Q4HvFz3BFLf1SG7NpBWCKeadOV7L2nRTi1KDAMdVNVk/ac466fI6deALgFtzZV1Swb
RCntgPoGQwV4pQGSXwq/TPGpxECatMWDmgBEHrrRQGafhF8DgEWfo6NzXPmwvwzZQ6VVXYcgbSJq
doN+rB2bupfKvjc0gfb53sEBfG73WWGS9AT35Bg1BmQsx2WKE6WnaApztpbnTjhcDPsci+BoCNNe
W41MdzFWP2s8aDREutq1n52HFjuVta1UZRpOXqiHfk5qlU3oQYe2Jh++hnhOv4aezCl5iAiuHndl
CKVVjxxMi62N2XIVF0UsBuTsRLm3RU47Yly6NnIa/Wyg21sOQcSsuINffROhjj6dh1sbxW0z5uyu
rEhxRrNYCVT7EoBWbygOMPjbVv50Z0wGBAxUF93s5Uer1CWp1giJEGucFoHoEByE3dEatRuknlp+
uww4lybX7NHtWRLzyoQ5O+h7nRXfrFbbBcV8bQYe1EV160vmlXaFwbz1A++oJ2LNxk0rEKhFYy6O
sT6gU3c+CmQQuzaTlzKHQDtJgPxy0q1j4f8QRQj2oJsoff3DYtMxddp0Y4qXNLD1dTb0CEsU4mMH
As1f4+YXsOmT9NAejCyh9TRgvabB/5QJD10RY1xO5A8sIZeqqVASw0WzvChP8BE+sqIRa1V9W0Zu
08Re57bTt9kzLrE+3/fZjFWvS8XReIliKRAH7sXk1CtIzOOWC8Luh/Tn2xHe9lDIp7YaX0Sa443t
PBFhclMXWPap/rUDqoA1hmZL+Tr4gVZsM6XyUuNmp0Isy8EvY1xNx69h0IKYfNMEyCcqIJxXxMSx
3y07X1zWd03H9Jhp5k4pEJenK7Gmnaias5ubUJeSZxHwUYq4OnodHDq/XaWqvKtaluflkcvURGYZ
aqhBUdf/kI5RgICTn5tOL6mgd2+5uaz4LrL1j7zjudS0cNc7rJxehtuBQo5dCddVJ91oOTA3CX5o
KpxY0QS+RtJGPeCMtHaUJqqbtYuv2Y/LpHe5hlAtmNXHgM41QxJSFo+dZDbRyCcGTewsqkYqdFYm
HIbUfFs7jgTwEQIffmq69qsX/VtLRAlwGAOHJIg34SFyeDxKAIzlbtDqiJg+9VwsGILGgIWRDy8I
PrmfdPmgamZIm8lmmVwsA6zW/u677eOiJfKQNq80SI32HDeb0SXyBQHOS4jz1opom11OPQz2yLEK
QEMyxuw1o0ZePgGCqlIcLfTQRz3A8wGQiI2BgjPG+RKoG7Ls6J1VLd1Z+CnQgxIMkd95rskzwsKL
Ke7FbqiZsEWH8QDbm0JoPBA+w6ADyidS7vRO1WNWMW4yrGuUXhBvCIV9qUrLoPRczjIZnq8Ddac7
AvgsEi/jWc7Y1waJzlyy0djFklVAtWP43Xkiz0HN+iJs3rAluZZ9vF9ey1ZT3blkkhrX1RON/2eu
IYkeNXlyufLrRVicqXWcVR/Ybp9iC71gQCOskwVvHgMDwikzCTV1gX/mrHWqvZXflbsY7WE1tPNO
jTChmjHzcrksWX2HvPmtobnFkJTsVICmCSwDRr15g73j2/IMVYYx7ORYI1iRhQpm2botChPlUaMk
cc5I8mfqBneLkNZVAnyl5pXaRwpIgYrJ26MtocxQT6bbp+8AR/pMH7ysFB0DbYOMq4RCaYxJ+jGc
l2XEMWeYEpTO4xQ+d7+wbXNWo2Dv8eUVXc57Tku9Iv4THSlD3ipPP0lPeY+y4S7yJuSWgbHMv4Xc
VRbc40U/qbksKyams6usyS+TMhMg7CDfleNeoAcoBH2DulmniNq+VeiUKluYkUWbqWl3i6pQ1XOR
skKwMuSvSqO40EZsUptTEQMZVwy1oU+h1iSPSBZkRFnOlpxKYOOYu1Y9WIx9TvYo7s2AeZlOpuZO
IHYeSnGwguJzIQxAsWdmmrebwQrazXtda8Si06hFc0eBEjjvaGEO6pSx0r3pWOqpdiZS2lrRYCIo
qY7V8FutenHZbWH75zRHgbUiNuxDYZBDRw25KLjZP14CvHRwcuC+dhOkwTpaH+BeWGdfOlEMoI+D
40br5SOE/ajiJucVYVgOvPDHZYKRq3tzdP2nxdciQWbNHgn7tw0OBHK/J6XerRPbfPcm2qWU5yoq
wNPdYH4YNQZnlcnpXgyDaENKE71q0GgOZGA0LQK1OS1EtQqM6mFKschWfWvTcVm8En1sZ696DSEx
t8VSrKCEusuJISVJ+lOdUfVuoVXTkSlFR2PqX5h0JswN07NyZdvJJQdBnu083S0wv05jamzwqfzA
5/VGVU5zQolGbbtL4whVcc69w1jlRSfo0PLRiGbGMKzM+bXqEOBKgA5HFRK2KQz8O+bzsmY0Spce
xxCaEvSTK3QsZ78ed8DiWw6XRo9h+pcsnspm7CStswuWa+CwVJOKTir8PJGOtE2QVNDtBip2nLjK
SjkiKIVDVre/CE/AUhkowexZSLJPqKOAu748doYHnkIHJpTglnyRDVyyGA1IMsPG6H86cbxXt/uy
JiZxxNt18W6Zhzg6qv9UMlKiBFvKTD10ofLbP90CCUSXXWJBfJ3r5v6JmeZ6qDRnozDwxbLAjWzi
h9zrYlVgKFF8OIHyksaE2Igacnl+Qksi4ADmXWUphn64J19U7SUk89ASX+FxSPx1E9Ww+OTzVDUl
NO7nBUxYcAytITiu683HxRyjxrZv1RKBaik9UJ+wjLpeSA9tyVNIQJ8VcufMbDYEpgW75mkWbN1J
gjIrczvkGp/Y8U/rREN6Wtn2Y8gEfJVr82FsuQfynI1d98hELZJDp2xeMlncaB2pd4wpv7vDr0Wl
jt009BKPc4596dalSbXL6BKi1HXdnq1gRtflDaQ2K2JAS0ekwuTXac9DVPjAkCHrkOVXbNfEMNvZ
KTQ65mj5Rk3fdQn62KutbihfWpZkhaxkBXiMUR4qOiPpQfqDPPy5NNDtTG6y1b30A8HwJtcnSdJo
vzih4UX5hn0kbCSCe4cxVCmGq2agwZBO8ispi+OEg/wF6cxKSEX1VUA97LJvU5R9x08WHYSO/cIw
66x1ULZMCTlDQ6QTVVtRQuQaUucc+foEpU7cZ4rxkQ6EY9YmZsVmdBUuHCxc8QHGFHmqDCjebZ5K
wNltz9YSTI5YpTPoG07Fxkb3/M1CuWgdl87TDi4ORcq68liP/fmXpLCFm4PqJZck7nxNXefsLatQ
Y9g1LkC15PXG2N7whELsSpztQh4KHbh0U0B72vgsSkThvpE282VwZPTfYwyLu4hDlvW7ZTKQtaHk
rtVOrmZii/NO5DAAqWxeVBPapyb07QKgcKkrqpLXxVwlSohiKPpHtW9WcNAB7rszDlXIyFULHzMd
kgaPeROkP4vudVlCl/Usj9/JZ8e2oYRLKV5TL9r7EfiA0xOeO9b1jWT2uqPNf9dUml9W3ofVr97t
vpcVc3U35pqlJiVbBKtuPUoEmKQvN0KRk1hoFqsQivFyhZsf+Ou76u7ywDu40bDqIepYuQPIE+yr
+WL2obIHaMBr4C/vBGErmubvMyP5sZhyZBorXKagaTQEq1qRPgLfffJaKjDfogJzWc4V+iUxBVg4
HcMcngY3eoNxCLg3rhaYs2TUg7G5u/d6GR0WY6iF6TVUKytgH1iIA2r4lziQaN0g+QXlicrIJ9xS
VMmvxVjIdthRvMLasAO/drH4FTfpszIwUtumXsSINIr6wy2aG0iUH8u4DrbffmrKV3IVuaGCtsTb
Rfk2gHIqzlDfwrZsmOyG6uGr2+IJieZxGQAbkokdAM1KeN4dXoC3PnS/LaIMltoAznvrP6r2aRwp
77FxhJ+q5Ga9VA5WVIeZovh1IiMm2zPXc679WsBhvIGRE4898FS3ZkICkdXmuhs4I6/ymghOmgMY
RIRe6cznEBV1ux7yG3be3E8MRvu13TtrskALNYh/6ELYs+rsc3PD62EAmbXlBZjworhKqBcOS+23
9G6Fdo0yfzu7zDSJgrfRjEj0XzXER4jZFgZNUHSj/SiSfRs7r9iqIzsJ/B+hotSGRr31GpMRKXWI
VbsPLj3tKerL19YgWpPxztpz2itcM4jwykpMdWmjskRC7yfIlf+mmNJ9lmIdoAF+Kni9aJ4aAed6
aW9a5TS2jFG7ziQlLs83nf2R2iOKQmUnoTobhY5G7IB5gx+DNUpkibRsKT+WSj6rqCACakjcu7dT
p9+ExQxVwKI/E3Z1wq2TZTSX39UDEWdQ00x0NaqKXghwSUOlJefoGym1GK9uM/VBQ1UBtN2tdnDq
LMd/38UlxGjuF/+uZGa7jtwdvHmXDtDEu49x69aBGt4UBFs5va/t8gnhtMnIal1ihGuYzpNCx+dC
fuRa/V05WqmekcHHM5qWQ5VWd8pTpIjsywzoAYhMzTgKpqfeI7alb6gI0WGykrPcsa7cZbP+tHgf
purwPe0y6pq+rYiw2TTKjQ4nkWzvW9B0mzMg5vcFZTFGVo6wmWlE6+cCnB/haQQNMLI26hROc0K6
ddw/uIrMUxS+xQAFEgytlpXmL6m+TNUXCqVqPJcnd1bueqoHW7AnMAocg/H1EtlPS+Gn6iy75XyT
le5JlozrZudnNlTIZKDo6tnnpDyPpPgwo/FeXR7LdpJdyHiTtphhAIGd6mpogEzMbPD+Hjuuqage
kPCxoTPGUz82KdHIS6CxVZWVOs1LRazg9KW/HiUP/eJWpH57wh0Otjgl89IBttgroDxOzpNaKNQO
juYoaXHe68YYkkQZY8qmKd0myLalbe2Mfpiu4R1d8je7YeHVaoeCG58azsSsSm1Xwfd4Xd46I3o1
xfKcOxjXdeU+LDtJD8sHuyOdUp75flxSiXCLfnMwLMzm7CT8AM82lqjuJsm7b2qtWfZ+25+vFsSj
LTxRMe2UFVsHHWdlBtGnjw8GYVbR2SjxNozy8q0tHifLflocpFTR61jze5p7ZxR4yn7QIuk3CF7b
q96E30rN+ijvxS4RKqOcRMulqlg2G81FDTpNOyiRrq9KVTVQMK8NZgkr0ffHOB+OyKRuoei/EPEz
rlDXP+XDQ5gxSUYS8VSZpsUgMWbpSt6X+lbLhbbO/FXU2M9FXQ1faJxhAAbYNspGM7C+WJB/eQb/
ZS77h4XxH//7/2RW/A8P5P+TNfL/h47Gtu3B8PtfzvebPw2N19/plqCoRd9/tzT++qu/HI0NQ/zL
gDcq4QMKy7YFnsJ/ORozDPwX3um6B7lS4akSatZflsbC/JduuCbyNt2EdmrquI//t6Wx+S/bwt8X
YNp18fv1jP8bS2PzD8aizmEZpuG4jrR0SPRCueL+5tTfzlZRVl03Xrmlva1R6LuyHcWlJ8t6H5Rh
/wwSkB87EblsVTZudzWEaaONSnyHukcIRdkTNq8/gwwW+eiFO9/KrxGuaFWIUZKZ32a6p518Mb1H
mou8p0774+iJA0O254Hg+FviNcZbr3Wd3W8X4q879nfmmy3+SdxVH0xg4ivJIsCX2lwiCn77YCKf
ysSDA30NTCvbD4jvzVb8nEVtH8I2yC8FzuUbA5rgHo4xbgRdg0HlMBrXMhS/oJWVZ2/sMR0rxxs8
0PIDwTntzjV756amx2Ri293JKBSQnYbkYCjhPY4B6Y3v+tRPUC6RVz4UsjOeJBEwa2oCiCtx2WNH
lrd7R88/2wLhUa3mABPpehrOBziK5PHZ6oZYkTs7ytNG7nH3DLbOaBAUHg53vqa5m8bvreduZOXH
nT48h1s7JyM5n1ztkQB065ArK8sgwEr1fz6nzh/+18s5dSRGrKbHiME1/3B3FpEMXceb2mswkz3c
d2G0w6ys2wYs9099oNMMzNNpiVizIpSEeRm/t8Xw4Yqg2UeQcs9NW+5SNP+3fd9Zh7Zou23u9EqL
ta/HGsDWSZMHI8BJRKVF0MtUq9q334K0xaondSjCyz4/B6z9gXDJyRxibA4ifXiiHAuUEuxxJOHH
WaVJwAwqLI2VVLEHYiSSvLLJxeShM2jA3PS2J7JZ7/o23lQGu9VkDsaTJTmX3nznhk72MgX2ppfQ
ElubAPKE1NSp79iFI+xbprlF8mU/EIo1H+KwzV7M9lrZeHdZVvoYZc5w+vsfcuHG00QQzH+gGxv/
/vBima9L7nKHZ9gy1TPw2z0uJy0Y0Ow219z+kUDhO7tJbXHqYu1Qh9T/sW9GZ5wTnJuxF9E+wYTf
IWWxMsNzW9Xxyczta9cK/RIh00AYvvfajVdV+st/uG/+eBSR8UkDG3aPPBD1j7qtfjtMWycvBcfF
/KqbWnPChuomdzJ7a4dDtMGZwPsPb2cqSutvnH1afvjqOt02tgqGh1n8P9+v5P6fqzosrptGM8Jb
zfhVtQltt2bSEdaGuFIOMJW2Zu+x4oGiz2o2BHEVFHpUNp3QHzASmLzgpbX07KgPlKSV/BFXcNza
CCfEMIW3VPt4XPh6vm1A8W6KmZzZ0pRkq+u+c/Mfzt8fvGo+EM+aCUCGo46jdpN/fiAprYikiSy6
2sJ6lynUPhly84+uUbNcBdU6cBId62G73zZ9qV3IPkjPNW47DBCrh4iKYNPr4bY1+CNrYjXEPedu
+ScR3i/af3m0Ih7ByVDYK76P53HO23UTks/b1azsiFWAfGdKjU5wV1XDqYKfoljZxmnWLBQgUSV2
TS3Tqy6xv/LnWL56GZLAMDxNhh9ejbiTAKCpS6AIipQlM74vmx2jI9pLomhvcNtD6OrpW9rl8WRI
QEic7D/bRg+vWo3cxWdD3XQRTmeu62MGNqn8MidtznDIsOAQbX79n8+7/e83kssoCm4e+k/BRqKe
v99uXN3p7Ny2fe1mctctWrKVodkDQtH6bQg1Ft4ecdFQuxi/hdNHYrjxLyszoEkVw/cqAZiqE+Hc
hlrM3B+PgH1rSv8hnhjoROp3idsdGcd8dF1yxbP1OJoYeceFq0TtU3iL++VEiGSW0F2mrES5I74L
w1f5PQ+icu1NWjfedupnuTaRPMT4kFzmZO428Hi1Y5Abj4NJzNtkVuIQzi6c0YrGiEjHapfTGR0i
5IaaRjAKAhYQKpJpr4HdYi1Qf+uTsYQAUdYvQt7XJvmMbmO32C3/h8wC0/tTMqBLSyCXkGglPAPJ
paTQ+f0UO7Ub6XXYWjdt5mN3YqTG2XM746zjcgvIHRn7dHbcw/KD5R9gdeybNPU7taZN1e7vvzF8
7Wc5l/Vv3/rtV2wZ45uxvPjfr9Y3GTwEOZVM3NTrLj/20/i/v/z6zdkhYi2PXLHhTrGw1+MotaHO
jvBxd7/94fKDr7dcDjDMdH/n4Try9T1CHziCv9988hIuhi87/Uia2uZ/+5n+/u2/Xtf4yAJ3On0d
gzoLy1d/fKyvY1p+8vWmXZndxsYG6nC3xyxWPxfqMyy/gJO+q32d+eUnyz/TcvqXLwWPbFJdQ/b4
vdEb89Zvgotm+efIML0DvOei6fAvYunrvdHaxhjQ7Nq+69YDdexLb8+fc9omu6l9nrThsy+EcewS
C5h8/tTHFuPhKXpqk/B7OraYVCbjjzLT7U3c9fhhoadZj+O5owN/9jumXQwpV2njBPu5zl/NiHK1
sOebvNO3UW0E+y7Pzmz45aoz0MEjcdwC/1ir0GdiVrY1sr1KcR5982qaQ4EY9H7Q2M6DOl5FuLS0
g9NtBj+K1nPra4rXsApckRJSXmMNoo+PQ84y2vW8RuQyz9LjX1RnM7D9bCFzPEEBBRMzndfGxeky
+qji/gqYFt9EKow6cPGyc+o7o8eRh8nQNokHZMEt1luZ08Lp67R9xmOAptGN9qZVPCDTYUPC8IjH
9x3NpItdzsaeSjxqUPraViNwgCTJJxb45Baex1GRNpA5Lm4KmGwkSXkpksrZNhEDfTJy3hCrwS+1
cF+U1yBowrPWwuxI1RQTQ/ZD7dTbhvScCwzmim8nb/hyIIYgqQ0b4I/YLh8Jau02hWM+xEF941X4
Ds9ehgANZnHZlPsK7sAee0ct95+IPmAgPRJorw/bvOt/ynHc1GkOSmak+LUVlXVrifcEaNEvSmvf
TqW2Di3G3Q0JQ5qT711Yo+dCZ2U0NhQA0bEuD1rlnOvQcU7s2Oek04g6D8kfjDFzthOD8yC5ejEq
5yp9yGSu3ZjECUyFsA6lHLHchYQ1yQo/upEbLHeJivLhGnZMDAhaP44h8zcxr6M6aLGfsNnew+pS
2cxHpt4/dhW0JTIyOdPtPK2I1jNXZoNvz9zFVDcZS3Einw3G8SumrLD6I2Y4I/xQs+m2EvCKk6+P
67o3j7XUTLg20KNmc/yUQ3JKoXPY8YdTdLtirPutLeKHPCjqC2KrE8JyiFREVO6qoduC8P6AY3tJ
lXpCix6AHZXDo3HJq+QRJMONcdyLRJ6sjGEyVyI9+JpxblP7ZYzD6pbxKi4gHe4RTX9XV069aen0
Zr14DK3SxMLdcbZBDS/RNjHgiqMerMFATB54u74SASw0Y9vHOd4N5Z6IlkBxVOtVh+YYCimY9IQw
ckWqcLyO5/QDOj6UrbIdMCZez+iu1mUubaru/tplLSZEg34JrBnLDi3d65MDWVCvd45E9OCGGOYl
LsaExrTLY/mj14JbFiwYBk3yAl0nobMrp0NuWqfJJ63XTvRTFkCfEhLvNyYF96LASAqS3Tb0v2cO
AWPIrrgPCPekW29POrl6rhNgufck4/TWIhpAZ0FE3g/PCvGuytzohq09xteuEZjVdKJeSJRVTz9o
zMZFk8WA+TCP8piXh5n6Euoj6Y0G0FTsPQ8OPlt5ikWA3mTH1oT+E8dg99jyHqwkg++RQb+qMBRi
g7a/aS7nb7T7ZItprbkTBVyMDELPakwurlPUW5lmBrC5eMSWMkAXnueHHtvRtYl5IkRC99fQVMUa
mid+KZE80w79sFMcSdSZjvDIg/avvSBPZPVzgtdeij2t2Lgu59bDSR9hW3wzVi5uaAGpRtOIbWwB
r0SfJnG2yRpmgmtv5ljE96kbbXtzau4aHQZjLY5dHUdcAKveOw6hvCUM2BVaDW8392CF+E2tuzZB
b87IjxMJVz9Zp+1r2CTHMemgeUox41OU1Buva6+kSRaVZh5Hv4H8jdR+O8yjgTTiHloRYTATTSM2
aOd6wq3G8yTmJljLEvZs7YXBALFCbtDjTYfhelauYdPaj5Ge7gPWQzIo4JAIP0OmU2eP0AOpQFvR
kfcSHvzUz/eG/d55/cXEiHCV5NZ/cXdevXFza5b+K42+p7GZSWB6LlSZlZSDbwjJdjPnzfjr5yHl
Puc7RvfBTBtoGKMLQqFUqqLIHd53rWc9mppzsn3+w5PEktTRrhr9We4aTQ9aZRe8uQEQZ4GDvtPf
ucG6XdpGs/FvrpY2GiJ72vSsqmne5auyN9Q1FKtdRqTA4Ip8PdZtCW2LL/G8PFeJuMflPL0RCn1j
JgVqezdWZz3Pa10Nl5Chs8ymHWXXdmvb5RaEXbhqM8SQUZiS9ZCAfjciZTfE+Cx8ZRhJcXTyjYjc
Q6+rrKB1/QHjcUgBB3NZSeL5eizkIz5BCEkq2cWZgi7Tle5R+qW5ozBxa8fDQ9xN+6IIz6Lzf7R5
8kMFlYAVedibE0JkPBivYvY0qCG+ysigOxUh0LyJh/ZcyaBeG32Leh2KgDTzF6suGaS5yG86s8M8
z64pNKvDTERx6y0DTARb9FsPymccffWVPm23cYXRH7vAVfBKFJhN5kcsh+XLhCjZq7DC4eibU4fD
nF+bfx/8D535gL/dTZNyLwdwaGWX2rsADddjBIBoeY6mH+d2ZPtSMZ9ujUxgt0F1eR2VNEf8z3Pk
DgK9VH5YAFXp16vhZZBFc0pb3V/rbq28dfj5l+eypwyJFXP4naYMxYGtWLZrs744xiEhRJOdvttK
WX/XMvVokbL2qhgkFToaymrKLlDiREjSi2izr4oFK29+KKceXVoSUB4Ju5HdW58cwmmq72qDS/fz
2boztND0m2YroCiFEFdBPqHnhKQ9q5RanvzSfYXvVX8XbXIGCR2+0uihTyCC8NS30jwHCVMG2QTj
V7D/mzlb5/tgV8QFtVX7wJIHohp0QaKh3H3XqeqdaH3jZnmYMF50ozQ+xkYRKz3K6+sYDKo3YzhR
xNbRs605z8sjzcm4wMjTXlpI05vIHoxjpjTBJVwnCkk5qtsp8AqRBlYm3cggqm+EpccPLn3BnTaO
2t6WlnJnVBoBi/N7gZN5U4u8+RgKPIf15ITXFv+0Z6Hw3nailuzgncflBKk0iJiuqpeUnsOG+6A/
VklVX0y7j9eQ+ev3uSOyPLS0IjIsi8K8LxM/3VsAc/Y5Har7VJf8Z+c/7LLadULHf1cQiK0cpL4X
zLdAxpVUwU5XmM++Gz4sDw3a4L6P57JBJZxNXZoFqBQpLrWeUcW3WuOd5LafJ9JRegxeeXev+lOz
R2Fd7tVeinu/QBO7PFsP0qpsHYDvAc9hNpmF+m4kEltUxkWOA8EZIiu+kbqiTKn23s0ZK1VXi1OR
FvKiUR38fECuHAHnpB9xJFv05LV/6pBcEllB8K4PbeCbW7C/7NWPbI4UMYy+OI8GrJKuUMP18ifI
c+i44IRFfmLqyOnsW3Zz7lsrW1fxaH/gqP58KXVLdVXa7tkhURB5TduQbOAwJ9P7OfndfnkUSz4T
pXtYXopB0U/LA4QbO++jcr+8Hssn0CQfI3FJUgPSSmMSYzpNzXvXUfeb33MWznqRwvUvY6nGJ1HZ
7jqXpoNobfp8BHUIFMcExV4ZPPGmjVpMuusovzYgBJe/QlBZtmLTqV5TttNH6drlBqGP/xZyVS5/
pamDaMUJgoKPa+qYzUPTvLl/sxDPLo8gMh4Sies3t0mgO1BRaX6PRhq+5WO7Xf6Krzsm9DZrH8VK
xN6gmryOjtiGi2l8jfE/Lc+DsRGAFB3LO3OsKy9gzt1alhJjisoPy/Ms2tAwroe7RsNejwm+2mJw
115YHkCu5r+YBJJuFrfE3VSVxkHD1LiNC+xnml08F2qwModpeI+cxF2bYoyOlVlo92YlviHTHN65
eZDC+pZ/dUJW+wIpHdEn/ILQ0hN1SfMp1XR/Lyw2Nn6o9aScHZdf1MwYNzZ1DY/5PN3ogtgZy8mf
lh+WiHEooJbWBQOevAwlEZ3Ls8bJdN/3on2MyT84mBCfN0USje8W6ViMhe9yqDNQg2FxcFNRYXgu
LsvLR9rbryhrzWHY/nBVUzr0yxN23fBVIs5+aBtd96LCiTfL93M0PWkj+7dyLFid5DFewMHUnid8
RMtLJBsLbFIwIsyWkX5rEgD6+YxW4kSs9VLnLgLJcuxGxurlKS3fXWtpG7460MR3dKinnXCt5FVE
xnp5ym6ALOlMEYUDhKh3cgTo4Vps0hSncW/LXAXv1lTqbdlE+mmSPSbK+b0PJcCGxp2eC6LQ97U6
4JgY3OmtFCztiQe7pc0xJ7r4yWYoa82LYiN7aB3l7fNVaVxoflT0VxGZxtlR6AssP2jC6ZIEdv6E
pYBIcBfWsja0yTvS5+XVtrClNlUTmQc0YuDqNJ8asVbcf56dpsXmF5QNYzkKVDNsws9nrdX2qacw
+mCrferBleo//4Ep/lQm+q9OUKHW13MumaGwnpw6YnvKm4R8oq6WS6wNev+6XHYjOY1fSZQQWvht
6Ji6AzUZPNfQajSGKlpsJBhFSR62BLRyqGPrq6LG5T7TzeqM5p+lCbLEnWUAEygT4JUOqTSMhB2z
antPzmhxiG1d4vpgs6oa6q4X5CbUbot63kUFEcvpfpS1cS7cZiOc0t3l7GCZYj6sMVFuNTg+G73H
8dA1vbF2B2skKk35as8BOY0KqCjrneKpcNxDFPdAvvxK94bO2dc5e8DIlvbZ1tlVBwbCbDei8TZp
3QNAkq+UMbDUOuZzq4XBSsMMgZZBatvQ5h5tzBKuUVcjNJRJdfQru/w8BBnkb5t60vxPyz1UunbC
9cSnYNcyDzXgsR6qcOdEGI7//v1fH7c8eDnoM47/88vWCHeYUI/Lry1PsHx/6mr+xvLp37/JMO6u
ChtwJhpAtDyNkRRe0gWgr0rI7grEkslpxjPPRWgT7JJNl+TPuCqov0TsgEJFTrvCkc8Rcms6XCyI
s3RdW13pNS2Irmo+JK1grVt2rPnzBDqq3/ReLyNOLuxA0yHlzuEUbVPr3ZZiJKlDlTj1SZpGSYWU
rk1bJoEh3jjd1TZa6/MB3YgfNsGu6mXzYfksOQqKU3s4ew9J2q9M8ow8KX4UisIbCueoiuUwunTq
TVjfdGO0rdvLTUgU/CaquteoCYqjHbEBwIPU2E2/QVBzzWz9ZAd1s1tOD3dZs9GSPiZwEAOPpbBh
iKvuaXlzVEdLD3NuJsq55IgnXBofxEUWR0IigZrb0ZPalTx3Ix8FgOhVk/ALsq85V6oQE45/9RSp
hbJdvrf8FKDcTKEs12GL/4d0jVVo19jWcxs52ikopb5aXlioAycpSnZxBVSVOc5LwfhiYUuoH5uE
b+uNchtmfrcptO5CSME6a9la2q6+UfNsFne2jVeOyDyLgIm3yFHM+jikPT+B7UX1yvy8Pj6f3URD
5i1/N4vgQcWDCTjfkAeCrvYNLcP9pAIlCBiqaLEI4sDpWq8tk5ID+lzCHiZbWVkdeO1O1netkbc7
EdJIhcM07LTGPlnKWGfAOW0YIHVKQ6R0le1U98+Rgee1qBy0MEhU2Swa0oy8kPRWT3VF7dXdQBGy
Q6dlOpjB4rm3V5bAk9VYGzcqknZPGfxvfdN8j20fq1xbJ7TX9IvR5eWuLqxrOlW4Kof+uZvvSDHf
kc2cnLF8VtM5o8Sv9PlWhtDAZWJN+7zWn9EIW2cfS4HT2rcKcN3jpKWsD9G7HFp+9dz0uPXSxjW2
daWwT49NYxPbUbyO1Kjd+Xa9b1qrD0hAtVBAJ+POVIkO0Du1xXA6xUCqu2dpthNsZT095o1R3k9j
hQkE9eeZ2Bd9G+u4FEbYzCuakPbWR9Hkda2qez5OUnfEAx8NPltjpoaVOyrQE/Uiv6J+2uY4DY5Y
5ApRVijyxsfA6P1bEgXxjqQpNiORTvdKTpWRv1MSVUHNNgnjyFNHOhwEl003aa+q+xLdG9Ho7nlE
F0ycLdEvKOkRXrZVke4aPTnGbJG95ZAN+q07M1vGQjs58wCGQRu18N8OiUIecl/g1xa28i1Ioick
g9iC9Mr3iKd4tkJl0yQwFFQKIraoGk8o3PJ299V0EnyNg3Yb6lrlzUCJMnPifaiz0dlUrPy5r7sI
txCEh05T612vQ0KdoRF/PxTWjOIklgZtafHhhwjp8mLM0TI6n6+/b7gDhi4lmKrEjF1GcestB0pO
rRfZz27RDYeGG9STMr5GOXjFVMPbv3xrcfkvn3VujA7DNp8nhRsQVzwungAylxfNB8DNykbYwyto
uJCUhxrUKir+BhPXOm19qElw6RHfL9e5jWKR0RCDUgdZgGiMYBKH3knGo0n0RhLjyYXkyOLIZhoF
fdd+HpYvBRoWYDfzTwTlc6voi0M/v5PlkAEbX/s5wTQLiWOacRxl0IH1yYF2qiLU5+jLS9GJR7dm
lA9JYvk8OKisPz/z//YZT4axFB/pOoll78G9773lM1Caf/1y+YEobSKvrHIfzFCQ5bDkBCVV9hRg
rtoCeKoRmXPIKsYxnxXb55fL95xk5ryFwRxX0tQeeRtMBjFwZxDMIEF066kN0Ij7k04Q5fyricZQ
QvILMt6sGgAo2MNhIhXSVsvyqLpOSrZZhiKSrhulUYexXSPeCM6bXWrbqS+e8WpTqDGIcpM5JlW/
LI69SsgwQXndJph7sIqEBpLWc6OUc7UcLFbrONqi7POUtFniUsR3qVLOV8XyThISaHc+23Wh7HPd
abdDlLxj0I6PJkDzalRBtc/j1DJstdyd64KaIY0Q/5byWntD1yPdBGFPnqlhDB5CF+gWbk821eQK
L44zABwNPASlY9DObG41LReYNpev3RZXmN+SNdVD0hNU1Qh00ldZ5ULirPNNqvvMxdARPNlqszzb
hn0R+u0jEtLCw4NEUNQ8HCyf/fK9wOJCBJ1Lx5XropUFFlfUBsBKs3iThnW4SookP9ErdMGHOMWc
KI7JTQTDzoZTTneXzZhWGI9JnlRbMcTOdQDQ0rLNfacHA8fZNUwK07AnMt/vD5g8ThU96XM7RKTc
QDy+Aaq8t+wpOaG25RKqGiCwYfXVzbRzRIv1MTPr4eh08JSSh9B0h/u8mdwLCK6bQlc6L3ZpCOoh
vSWDljgASrXZEYQ4XtF+YumSCnZrx0I5iwwKdqeGvwZVQkgtVjOB0Ra7LLHC26xPMjTWWibXYQbO
GmgR2xXbvKB4wctIhXeDMFfATez7O9s02Uapwt+HhDpqhArcZnVOldjSb32HzG0NgPiujsIbm+LL
q+ri/M2qebSOgaGbSZecVHRiZL4B+ra0NDmR8zzRnXG0dZcFhM518fda+OV5+YpaPEvAgkEljd1k
1bim8YJxF9iqrX6FpWiR06OivtCy6GUwqs3yfbvs6CJooXqw9KR+rrN6VwDKvHf74q0muWntJjo1
pUpae21EAKOBGCqFWb8Y9PkPhKSl6zbIm5cCz8l6CHKaQvNPHWyrlYniXi/dfNtAg8BpoYbKQYA4
w1o+1i+2Be7Jcd2PysAojxgUk16R7IQgdqnWt5jthnt5Say4uS4HvSmJpWEJe4grOCUsFtV3qdSI
BzLzMWj9lo0BC4/GTMfblnY7e4/nSirOsz420T7vkzONlHajFKF2i8wfFHw0ZZsQ4NUe7jK3jikT
r0mM8S5MawUrizWuxgl+CtovyaluiCZIY6JnY4HMrZx8z54YgUAx1wcRmtq+ydMfWY3evM3L8tnt
sBxnUUOxzZhg1YPZ28Ch6basG+CTMFd+dMGDm3TE9ejieQBI0+CKX8VWUD3a2pAe4G1BkjYfqCeL
S9MoJi/CniXq1oBGrpmQ/Q3yHKbEiVoJkK40TpgKXdnc1VXWHge18H/oicxIHkFKtIH3eejrqnyu
aXC0QZFejSlG9DXoF8vN7+lMaY9RqMtHC0CNjb09GmV8qIe2uea8C8ses73UZX5a7vTIcvRjlG/t
kVbXyO/wX2Oqy+/TPG3PwMnPy1cqTOx7RVR0bmycFXoQEoY1hde9MqTGiz2kO/w52Qcy3XHld3Fw
6dIBN3c5nmiLUvs2dftgO6Z2Z86HqZtOZkwdPSNrnB0LYAkNviA5iqm8Rfu0wh7H8FPjI4h8a7zT
zak8QLdDXIQtzi8Qi+QjDW3NZ+3pd7n+qlGsvAkHQFmlGn44M+0NTyt97fYN3ZW1HprGBGwXFI/A
q29Nq3K+BnMpgVJleaJB1K7szLW2ZWKiQa7H8ZuTWhtnCqc31+1QRKVgtwJHb9elKJqtYozyQWYV
I2g1Rd/g766d0rZ+KDEhHFvIccGO5ZnjFaXcMJCFb3NkEraxMPP6Vrh37RizLxpeVDfQnyrE1TQQ
mQi0UGgkp1Q/v1x+SoeTJqnJUrFo/OrBGhich9F4NfRm2lV+gGRl/rKqh9euVlHcaf2/N6aYLl0Y
YJVz0ysOKuRvQLsZNqgAm1aWXKlagjQnNOZDj0bqJpR3hfXNzWjfI/EIH8kxt3d0ScZ9IBz7flLF
3IYpiKzRp/4x35kY//9dyO6joJn8kudjt0a8k13TgFUS0enKDZlg9HHGJKbZUG/RJsZPRjS8QR3F
rzjA2tAa565ytOpHb8EkIschJMdzT/HHj25mJI1ZmgzLZCWtsAxArhuDxsOlYIGQ74NNzIpgp9iT
tg5sTK/60PVX+FdvhF9NB2Nq5NmY7DW86vK5ZGQnx/Opw//+kHHP57ohr3BLwEaPjnrgIoIqZcLo
qUWSAcdppTcalnksO/lQVOmjWulyE88id9iB+L009jUwk+8bBbNZ3XbKPpjK7oXfeU1q3MGy4sao
aRWvKnsiW0BS38KCyhbNMJyXqRhAapF11OjWq06HP8sPQyXUq141uxTz5LYy/JaCabjXKSXtKTNF
K9PqAfl0uZjnVziBMjE3oUZdRvfT5kpXmA1jRwaTkfhyU+Sa/VCPmIubIrfArOv09MzC9mTSBgeq
R9NOT81znIjwLSQtiMBu5SNUwTV0hKXgnRqV9ciI/K0ZvhuYB+Ga6yUROLit8rpTL03cPg8KmHKn
yMxT3DYYj9X6IQ3K0vPn+qbl1Oa78zYUZbBrpKk+4tpLj67M1PucyfOG0TRl5ZvrZHbY73GpEnaO
OdyyLKKrfQ3Mh0Z8bQNXZ9dMFOYccjkPnanDp68B6AXSSXe0RZjERDCekMpQV4gK4lULUZyNFqKp
aSjnGJE2MLuuvC9rvd46klyen/9BCTJdD7RHK4OM4bhJ895EQN8LmilmH6YHwmg5K0J/qJJIP4gk
LUGl0cdV1YaENnO4D6dBuaiy2y1fmdhyaLDGzbnBi11YE9EjNLfWph3p35Op+F6bqrHN+O9vggZ3
Q9rY7z2SWIh/LMUgQobVRUoaGTDGnpoB4QUGWOPN7Z5y0iVPFvw3BJWNctYFUULj2MxSInEE4fgf
h7rY2Ur7g07GbQ96y2PHydIimoajUoynNFTjp0gZ7SPeduiXeexex6R1r9yVSxoDrB80Wz9AJhFH
FxrTnjZV/JBmh7puHA/wEPGQQnlo9ICrsGmokFradCny5JyTOMh8B9qSeIBwm7T4sLSw0m6WzXST
tfLop9qh7xv3IVUVBDBRdNtmyB4Gy20uDFF24VzSnm1VOb9D9E/KufJZYFX9Ju7JxhnbM8UL59JI
G+Nh1ZnPdRjuMnecbgZfLQ80jaFSVU2xiXJ+V5qVS1hj9pSI/iViU/WsDRjafVJbB78q3+bO43sU
EngCw8XajM3ICg28+pZ3k56NsicmjvqCR7ad3Jll/o0K71WmkXbXJ4GzTSiPrcsmFrsWCziEJAxg
0mq8HOrHsyWopQdZiMWa26Rr8oIUiGq4S0bzQ5SZNW/h+zsk9tnRYGm/8kM1go7S7GRXz+/cfwp0
vJopOtZv/ryiVIY9cDjsbZGxKpw7XcenVHdd9+EwsVjE1sOoSFLkQQQXTTiYV6GvrIU2tU+KT/Zg
U0RMdTAFzKkIVjrj3zYkXOpkNvqDYdNlsSJlumoKOOIeEfY+gHu0Tel90MJv3rOeJlCLNY4aDV01
1c5OPQmznmZF95VTRmtIBsXedLoe7D0D9mSZ6REYFTk9egC0W6TFvnFUlXNPJimOnX4ifn7Q90Zo
rEu7SF/MXFBioV6fy4Q535Luh2CyEGGQPZREz9d2I9ZGZ7nXSNPlrrTD7jgWUXDEe2XtVPiIV62l
l2V1b1lRBTRvs/Q42OqucSVzWBS8moHd84J9VN/KulDL5hzFONcEjhMCjLr8VotNOFIiof+kshXi
bfOi9KdAgp0i9O+ujBOQCghwNxSwVDIDYgilUFzg5ko6o4bBxs+oT4tUHIR0vVGiJllbU6fOZnJ/
F8JG3zF/IIuagYn6DEwsI2b5oh4PAQL8HSsO8N6ulpLRktYz3KA+1s5QH9krXwCKH0Zf9k9DnZ6r
pNUPrE2wdxsaZb441OHVzbMb3H5ZxcAAzOooEuWchlpycZJUMsMZ4ZnKFxn2qQhPAOqBWMjmqEb+
QRWZcguVQL0ZltxIqmEvNfayOG+fZQCkOsou0tHTi1JN6kGa4e3yrSxRkdNmc3xfOl5KLXkMImE/
doCkkJe6L11UW3dR9dIN+D6D8j6eU5kUqyI4fQDqX4IJdQrqJLa6l2HBDVNOOCrrfBcoLHUyc6fR
rvhKSC7gNwD/ptVW93HJaA/Cw/oQFTZNuPMw2GzikCQ2miD6Gredu61MwmRlIIcXiS4pzgd3BYcp
BftqNA8Emq1T2h97TKYQp+EKUPrLdFJM/fyBszHH88jwiBLmJhg/ZDtvd/WvsFIClBq+v4ftO3hR
lJzGjnVOUTsk1eOseJfIijsBc9VMSBLFO0scQseZiMd2eMF4MoEBCmIaTPbwwpoFIaVf37czbKoM
kjv2EPm6J2p2YxVWDaIP6hC1g+C8HKIB0hoc5m7tBnJVG9J+XA6Y6dajBqkxyoaXPkMMBQR6jhiH
HRdYLhYcRXh+2Kbnxmc6NnIUMOogk30qQ0FkFlTnLMO4R6XqVur+q2Iqe/biHUsrhoK4ZfvqtE56
Ib58ZLiLW6zDhuUU24Z2DoKUFA9q2qW7MXNj/rNj8ignGjVkv7x0kAGYpdSLXyoZFXsiCvUoe1TI
CjgKqrVxgHRbsqFxE2XEM930K6esy6M2x+oR8ISGvCdZRSLay6WqnseGbWaR2hVrEwX0BLtTrkn2
bUOf3rWWQaBR554CawjZUhaIzDIazgqiFkg+XAdllXmCwrfbcKMlne6B6GR17dCjoojp3juNXLlp
8LXRbfeZuFoysFmOoBEt/OdpMPPtM5v8HHdLml8RmGw6W+tP4Y4Y5+AahFXyZAKJ6FTRnytt7gZi
oiYdy7APBPi+qnWoXtGxgJ+NqoPeWvmTnatePlQxDZkq2ETjUFKsiKOPYfRkvOsdzX+s+rF/1GDx
aXXynT6WPANha+7YAWf090AbDD4u0ywrCsw+cXW2exqvoul1tFktLQgh7VXeYIhPCvgWDB7pXkq3
ZoHBwWoSimP6cMQZlJ3MpI73rIHU4zAMlM8Kk/ZwL8zHUMprkBvZu6s5OuIvBCl18FDqE/hpIMhv
eRnQwLHNHzqKfSt3SxaiM1nUdHdV7sReZhbqmTKVOGe0Ws7I8aTX18pJ5tUmpyz1ZncIaysZgrkP
/BdJTXhPB49yH9t3as63UY2NqdKzR19q7d2cTGRmoMs01qGZqMU7zm30dgo941YFG0F6SXHAek7J
qMr0Z+Ho0TYifGlbw5J51izkAgNAmYc+UynVO813jOFPNqHWN10bTWxfm3JLU9vYUterVc0/NWrn
PGR2eQ6TbEPRyvSGgiLZWI/7yGSkA3wBJCYRENQ0qjpXPLIBe4LmxWoK47p8KwwbZ5MXXbk3y4Ka
IbNmGpHTxLSagGDuqWoisyQt2/xmUNJaFa3yklUT+PW2Ak9kBMOtapbBljBjh85Ni4iIbnJsOuj+
B5E+s+O7YFWq1nXUJnv6MVA8EV7u6b7rVD4C6xRr1dVGAiEdLTj32LVA5JXPOBqVJ7uV26kxjS3W
tBgAim6frRZycK2V95bJzZQrxVpT4FeAvKQpMlKcJIvO2DsEsOzwNmprPPhP2kSmSzBltxXOlI1h
uIyxjvpkRVEFAD1hwaAWaBmAx9MVQ4xYR/6m8KfgnBruz0Pk1q6X5FOWMU6V71mmWMfloDQSMQS+
QEouLlZxKSgjFNUDYn/1zm7BqogoBT4UQKcgfS6qEECQxzgNjnE3xvQOankXz4eKEEHQvFj+K2st
6aquVdKSe5G8AfVrIauo3cYaQQmTGqF6SaXHqDiVGM0NcHk9i/M9vWjyoZ3KXNVDqV0j0rhWuP3k
vlMoG4690u8aQoQ3NZVUDDy54+V96BBFUT20kNqOlLSdoxuE8bqJp2qjWMQOTkkDMJR40ocmfjTm
cTdQI2fXZX39iDSEjXwjNUiGzXeys/2rMYYTQNuh9MwUsQYkyGyPSt1z8YDfmfl742fBeQQ4gRh0
bK99xI3piye9a+WZvGhlk1SaQpBKcE9won2B1Gw9jpL7PcIo9rmv7sJxWtGRpkaNBk7WX92qm94G
4kWYl/R4u3yJQORkFRMacUoEN6LIQ08bVONa6iP2eXUyVrlZvuqN1G/7/nvfq+3tBIhq3RWogVpK
sGf2ktsEQhh2KiBNXgps1EFdAlfTf4mNodsmvRAHLWpvudHo5BNgvfZb9KJW7ds7db5UwwKYAJ4I
r++qZuN3cwM78o3jsByGC1WfioTXICxuQuQ8e/S2npVo4pLNwUt1nz9nGsQVhMb6m1VN+2zSrbvK
wjhQFIei0K3vRhCgK27j4b63qxOrA3ffR2JOcEniJ9qB7iWa5eSOXnsQY4KVY7jGfe7DBqyp6SV6
6EHIC+vYv7HJNT5hGGp3+ZwIM2n596gK2PJEzSUlQ+OG66I7qBRUPJtkd93Q3Ht00zHM/hDS1/wl
Yq9ubWPNvZ0c9TSUOZq1ribS0+Fe0RVxRs1cbKiUWqsOEM+5EJ04pwDhb7KYKVHVg+ZhaN8yRYvu
NbtpHgqWyEqgveWWEE+w+nDJKfnPz5bvKR0ZlAQ67WypIJ/EdPWgp+6ZMkr3No2UuMhFRdikEmg9
1MBjgoIhQ0WDhBm1pYUYjF8pjD7ofT08RBUskg6I5EqzECy3fVZfoUcBm08nYFpNZz4ZDmJN0G3y
lbdEYyyKi/dWOk/kfN9F3Oq70JyoLwp5C8aXBGUHC9Ra+ha0pHBwPmaXLIRuFNphkB5SgeZJ5Ih3
qMb5j0aDdloLLc8O0+GiwxvehVEzOweK9IDJtvY0ofoexC7d6E9x2uWgJ1v/XZox2vjSeu1ik8BH
aX3vbSq/KriFc6EhwKpSodxTQi5XYsqTN4SLLwHNyWM+8RQ9u/GDJZEnFK4S3DF+IrdPsPGlyI2o
UdIqIMw6fFgOylhgv5lc29P6rCIRxQX5XtrRaTlELQ2OKtTflwpuiM5SVYJgDXLrh8YQeaiCW8no
tQe32e5j6q/00ztn41u0mXVF2RR02pBXq7ggMTKiZlezHUos3FZ+RlO3A/FVIdxhg2dQ2JY2zPRY
of5kEHls0fvam5R9V0k9Z7SGLlsgOpN75wMPmnsnKXCtmtTJdrQDmg1Dmr4qTArKZLbDlAivldFr
N4v18P8b4sLPNzITETYs7OR41/6ox/sfTZvKT3JE8KOYf4q4PJePxX/vQf/7f30m3fznT/QvP5a/
/DiWP/7tX9+/Z1G+Zp1ZR9/kX2kMbPgdfNH/AHFYXtTyiv/Zc6TvvLH2O09uGF8s3XVN3RL4FOeP
f/2XtMiDnz9WHPeLreOJN10daTUfuBj5g385Sf/Vafjn7/DzfP7zx/yzd/B5gg7f/+1fdUubk39+
6yzozhdrwVTg61s+8HH/w1kQXzAnY/MWLHf/zLPAf/B3rwXd/mJyAkhTMv72Lv96FmzOkmtbmqH9
PAuYtf+sa0FVhU6M3W9dC5rzxeR6V1mV/nIRaF/AKTFjY2T7Uy8Cof3u22dAQN6MI9/kTv+H/772
hfq9BaSc8WL+gKfyh/333Tnq77f++brxhU63I3QVPs78wcjy15Pgcg3oLqs5k9yx+eOPOwlwbqzf
PQuG/sXVHcg5eL4/P/7xLKia+MIZUFX9jxsBsLeosFt+7yLg7UPzYJj7+2j/14vAEVwkhuD9Q/ac
P6w/7U6AmvLbs4GhfrE0mDEmN8Ty8cutYKvMFo4jLOPnrfLHrQyYqNzPF/XLWuv/YX2km19Y7xq0
iz/vd8EV/9drwWXOpBxFHpj98zT9cdeCAZvmN+8IQ3wxGPR08hg+T8Mvc4OjfbGFq5uO9vOOYOr8
s+YGnYHhc6z+jWtB/WJY8Mm48T/Pwq/XgvtF11ks2/bPVeTnsvQPWiujldJ+947gWnBcy2KS/M/v
CNv+Qpqww1n4uaP4886Cbqm/O0XO44Lu6oCpf77LX3YMtvtFdUwDTPbP8/S5LvuDrgWu4d+9FHRu
eyYajb3jfz4sWF8cQ3BLiJ83xB83LGi6+vurJY3VksszOb9eAyYzqADRZ/4cFfn5nzUq8qLVzxf1
3x8VGQ9UNsaUEH6Oilzpf50hbSoMszJQ/MfU8LlN/Z+/E74VbS7nSk4QFflf6yia8X+5c/7lGf5e
RdFdVgEERAuTpeBf37zrzrRLAhmdn8PE5y33P//m/8siEmLm354XjS8stDTNAXO1fPxyH7BOZuvI
MtEyKUjz8cftGjRu0t+9D6ghuaZm6+YvZQPbYm1EWYUNxefZ+eMuAdaH7v9h7tx22zaCMPwqfgJB
S1I83AQoEhR2W6dFDyl6uZZYi7BMGqSURH36fstd2lyKSp2MgC7hK0saLoc7p38OK316QsY0J/LE
CZw1BSZayMCOUBT28+DsoYkcrasi0IWMvcW5SHjUeUlYLhdwOymUC88CUgQRzy8Gj9IFMYICInFe
z9RDZmJwQbSEsgjOFCoGDkvDpGyBt4O1ZzBvfyHqY2uglgU4M9BiGv9fRvCsHQDqicRKAE8INISJ
xPPomVoSLVMqm6AjrHyEtwt4O8JdgCGI0wyLDxLVXxAc7wKDITLXNCVctkwIDj5SSZ6LuVAsCjw+
ptXahzxJLKULHAbgo8IZjOAkIlIc3iHdC0RIpKfwf89wAYVATL5MIgIFc4W3FwpCOCEXkhVmwXiA
OEf9NXEQ02LBkGfFkVTORQpwLyiH8oqcAwph6CbPXSQ0AVTzFalWMzLfyI25wtsLnEl8ARvBa05X
WTJvI4uYUAo5UEv3eXBciGPKnIQSAXyUg04XVN3adz3dC8aRImxkzn+vFpwiCshdxEaI0+4GOuBo
vGTFSRH9NeUCIBqDzjGUg/rs2R4QF2aO0fjaCgyy7rxnAFVKPPtr4jOTZKL4IIuwpE47hsYE0oHL
VyIoE/dzhKCQXU7yKM8H7HxiIvJ4kSRJjGPtIovgouiMbKlUKwAhFDnSkDhvYLoVlqDOCaempME9
vUoyZRclMpBxTp0zKmFWHSgOnEkpRMrgT2gyQFQfi40C+aNVSpW1cgUm09evUp6ftAMx1KApwsKT
gT3EEIoBilb0kw9A0oQJGR51jKJQzgYHZAzo0k3EMhAt0PU0DqTspnHUCICWcqKSwReehSOsl8+Z
Tbwr1vTtGgAcfUm0RJLyxeB7TFiRgc05bUo5t8mKXEB7gEa/XLoH4uWiyJHwfFqCVShSr/SLRkM2
Ibg4iTAvEltB1CDnZmDn56PFPp2QwYUoDS42YHSAOapIJARJhquTxtQXuUK7SUKBnYEUmISLM5PB
ZVWJ5SOxKsiptkzwBqkjGIzdWBUUoGw5uTXMrtWHNjANSBUgpqkYUcYaRnhWpE4sF6ZYYrFAUxif
2bnF4SlE3HopfmQKk8msReh+3ygCmUQ5GwR5sZsgPIW4yhOpKBiFQK0lPe1nskp9Oabhs0Oc7Q1D
EoVYieuyKc2lIjPOVOJEATM7VghqmS4UpXjUr3/F87+CSc9NH2+31W7Tt3tUZTfXFXLuC4NLdPq5
a3EwfQymCsH7oun+sPd+6QZ54wXQfRvG6MOhLaO/j/u5e8DTW3v3Gp5q+Od1Vba6XW+P/QdHt8z3
+pGWke92+k4/6nEFBSaJt/GykpOmlWeD+B+Eu4cJXYM9i+m21T9N7RPuqx7khB90zWyZYYnmNaq+
CF1K+YvHr57vDXoVm98yEL/Vm2a8agteiFfd1HW53lfrw94j3keFUuLvyp3+pNtyTNmGHGLKrrfq
qvn7CuYcHu/8U29NPD7cdbYl61Vs/x6uVxt/F9p2Fen6OXaY0fw+ZQvJSSlfw/GqGp69394x+arh
H9/OjJuN3nob0OFH0gXf7HZV3VS+RFqkWkyaxl490SI2TyqmzKGJA0t7Hts0i5Tsj6e6yfrlYsIQ
OKwfjt6arZsnJf1Tc6i6EzbbmFpK+1ZXtac9KEW5hHm51e1xp+vNmB2uoEy+5K7T6+2hK/d7b087
qElMv1pvq3vtV0OScLiAhN9W2IKu2Xs729UYyZfddRV/T0+ebnIJ+0tQbw7tlLSpCxGTbur9RIdE
tu5ISvl9edfqiffkAlA56Y/at1sO7JYT/nR1rR+fum3lm3VXkHgJ+j+UbVd6msrVPF+C+G35uVp7
ZgziJtC5BPG/mvZhoNTHB7ZUXUy6YQzW1VvNAOzKt2ZgV6Yt4jI3eKc5R8KXfQuNScn/zCTIYZE9
W2x7k5jsww6PxI9qXP+YmHRb3k8LzvseTSnhX8q67o67j7r2nT/X5SMl/+u22ZRXN92JbbPNhVLy
vzWHMxvR9XBe5ganG9EV+krJ/w73y64rPZfC1YbIaX/2o0rXvial+8deb8fC4+B6KdkPZfuIZfMo
Uzt3AUX4gdNoq8n2ju2oA+mi/9TYnfp+74smtSYGrxMTL7v91ezi7bQKMf2qWzc1Z6oMSzWq0M0D
EdM+Ngwcufcp98XBX6Y8hzQ9Two5xZ+GCSBzP/PBNfON9a7U7Zt/AQAA//8=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152400</xdr:rowOff>
    </xdr:from>
    <xdr:to>
      <xdr:col>14</xdr:col>
      <xdr:colOff>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6452C2-B43B-5CB4-259B-56B9CB4EBCA3}"/>
            </a:ext>
          </a:extLst>
        </xdr:cNvPr>
        <xdr:cNvSpPr txBox="1"/>
      </xdr:nvSpPr>
      <xdr:spPr>
        <a:xfrm>
          <a:off x="50800" y="152400"/>
          <a:ext cx="115062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What</a:t>
          </a:r>
          <a:r>
            <a:rPr lang="en-US" sz="28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do </a:t>
          </a:r>
          <a:r>
            <a:rPr lang="en-US" sz="28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wage</a:t>
          </a:r>
          <a:r>
            <a:rPr lang="en-US" sz="28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and </a:t>
          </a:r>
          <a:r>
            <a:rPr lang="en-US" sz="2800" b="1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employment</a:t>
          </a:r>
          <a:r>
            <a:rPr lang="en-US" sz="28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figures look like by industry?</a:t>
          </a:r>
          <a:endParaRPr lang="en-US" sz="28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355600</xdr:colOff>
      <xdr:row>9</xdr:row>
      <xdr:rowOff>127000</xdr:rowOff>
    </xdr:from>
    <xdr:to>
      <xdr:col>2</xdr:col>
      <xdr:colOff>1333500</xdr:colOff>
      <xdr:row>12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5B0AA3-D7F1-2CB3-5A54-6E588B2C526C}"/>
            </a:ext>
          </a:extLst>
        </xdr:cNvPr>
        <xdr:cNvSpPr txBox="1"/>
      </xdr:nvSpPr>
      <xdr:spPr>
        <a:xfrm>
          <a:off x="355600" y="2019300"/>
          <a:ext cx="36068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Average</a:t>
          </a:r>
          <a:r>
            <a:rPr lang="en-US" sz="1800" b="1" baseline="0"/>
            <a:t> Annual Wage</a:t>
          </a:r>
          <a:endParaRPr lang="en-US" sz="1800" b="1"/>
        </a:p>
      </xdr:txBody>
    </xdr:sp>
    <xdr:clientData/>
  </xdr:twoCellAnchor>
  <xdr:twoCellAnchor>
    <xdr:from>
      <xdr:col>2</xdr:col>
      <xdr:colOff>2616200</xdr:colOff>
      <xdr:row>9</xdr:row>
      <xdr:rowOff>127000</xdr:rowOff>
    </xdr:from>
    <xdr:to>
      <xdr:col>6</xdr:col>
      <xdr:colOff>457200</xdr:colOff>
      <xdr:row>12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D6234D-CA02-2228-2423-CB2F2397AE82}"/>
            </a:ext>
          </a:extLst>
        </xdr:cNvPr>
        <xdr:cNvSpPr txBox="1"/>
      </xdr:nvSpPr>
      <xdr:spPr>
        <a:xfrm>
          <a:off x="5245100" y="2019300"/>
          <a:ext cx="36068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Share of Total Employees</a:t>
          </a:r>
        </a:p>
      </xdr:txBody>
    </xdr:sp>
    <xdr:clientData/>
  </xdr:twoCellAnchor>
  <xdr:twoCellAnchor>
    <xdr:from>
      <xdr:col>2</xdr:col>
      <xdr:colOff>2425700</xdr:colOff>
      <xdr:row>23</xdr:row>
      <xdr:rowOff>0</xdr:rowOff>
    </xdr:from>
    <xdr:to>
      <xdr:col>6</xdr:col>
      <xdr:colOff>266700</xdr:colOff>
      <xdr:row>25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89197A6-C28F-5167-35C5-5838D209847D}"/>
            </a:ext>
          </a:extLst>
        </xdr:cNvPr>
        <xdr:cNvSpPr txBox="1"/>
      </xdr:nvSpPr>
      <xdr:spPr>
        <a:xfrm>
          <a:off x="5054600" y="4737100"/>
          <a:ext cx="36068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Wage &amp; Employees Trends</a:t>
          </a:r>
        </a:p>
      </xdr:txBody>
    </xdr:sp>
    <xdr:clientData/>
  </xdr:twoCellAnchor>
  <xdr:twoCellAnchor>
    <xdr:from>
      <xdr:col>8</xdr:col>
      <xdr:colOff>533400</xdr:colOff>
      <xdr:row>8</xdr:row>
      <xdr:rowOff>101600</xdr:rowOff>
    </xdr:from>
    <xdr:to>
      <xdr:col>13</xdr:col>
      <xdr:colOff>12700</xdr:colOff>
      <xdr:row>11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D0EB96-D3E3-5217-76E2-26EA7226C5ED}"/>
            </a:ext>
          </a:extLst>
        </xdr:cNvPr>
        <xdr:cNvSpPr txBox="1"/>
      </xdr:nvSpPr>
      <xdr:spPr>
        <a:xfrm>
          <a:off x="10579100" y="1803400"/>
          <a:ext cx="36068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Map</a:t>
          </a:r>
        </a:p>
      </xdr:txBody>
    </xdr:sp>
    <xdr:clientData/>
  </xdr:twoCellAnchor>
  <xdr:twoCellAnchor>
    <xdr:from>
      <xdr:col>0</xdr:col>
      <xdr:colOff>139700</xdr:colOff>
      <xdr:row>13</xdr:row>
      <xdr:rowOff>152400</xdr:rowOff>
    </xdr:from>
    <xdr:to>
      <xdr:col>2</xdr:col>
      <xdr:colOff>2082800</xdr:colOff>
      <xdr:row>37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D7A58B-2537-3346-A25C-F12065B1F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2590800</xdr:colOff>
      <xdr:row>12</xdr:row>
      <xdr:rowOff>101600</xdr:rowOff>
    </xdr:from>
    <xdr:to>
      <xdr:col>6</xdr:col>
      <xdr:colOff>533400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622EDF-5CF7-9A41-B554-4D402062C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2140094</xdr:colOff>
      <xdr:row>32</xdr:row>
      <xdr:rowOff>25401</xdr:rowOff>
    </xdr:from>
    <xdr:to>
      <xdr:col>7</xdr:col>
      <xdr:colOff>120794</xdr:colOff>
      <xdr:row>39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2E7A7B-C564-0A47-83AA-138AD874A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2260600</xdr:colOff>
      <xdr:row>26</xdr:row>
      <xdr:rowOff>478</xdr:rowOff>
    </xdr:from>
    <xdr:to>
      <xdr:col>7</xdr:col>
      <xdr:colOff>241300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BD0BEF-2CB4-974C-BCA5-F3F7C1D68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15</xdr:row>
      <xdr:rowOff>165100</xdr:rowOff>
    </xdr:from>
    <xdr:to>
      <xdr:col>13</xdr:col>
      <xdr:colOff>545050</xdr:colOff>
      <xdr:row>37</xdr:row>
      <xdr:rowOff>52805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BA420C2-6A76-404F-B4DC-75BC631017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6200" y="3378200"/>
              <a:ext cx="6945850" cy="4078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8">
  <rv s="0">
    <fb>4887871</fb>
    <v>0</v>
  </rv>
  <rv s="0">
    <fb>7171646</fb>
    <v>0</v>
  </rv>
  <rv s="0">
    <fb>3013825</fb>
    <v>0</v>
  </rv>
  <rv s="0">
    <fb>39557045</fb>
    <v>0</v>
  </rv>
  <rv s="0">
    <fb>5695564</fb>
    <v>0</v>
  </rv>
  <rv s="0">
    <fb>3572665</fb>
    <v>0</v>
  </rv>
  <rv s="0">
    <fb>967171</fb>
    <v>0</v>
  </rv>
  <rv s="0">
    <fb>21670000</fb>
    <v>0</v>
  </rv>
  <rv s="0">
    <fb>10519475</fb>
    <v>0</v>
  </rv>
  <rv s="0">
    <fb>1754208</fb>
    <v>0</v>
  </rv>
  <rv s="0">
    <fb>12741080</fb>
    <v>0</v>
  </rv>
  <rv s="0">
    <fb>6691878</fb>
    <v>0</v>
  </rv>
  <rv s="0">
    <fb>3156145</fb>
    <v>0</v>
  </rv>
  <rv s="0">
    <fb>2911505</fb>
    <v>0</v>
  </rv>
  <rv s="0">
    <fb>4468402</fb>
    <v>0</v>
  </rv>
  <rv s="0">
    <fb>4659978</fb>
    <v>0</v>
  </rv>
  <rv s="0">
    <fb>1338404</fb>
    <v>0</v>
  </rv>
  <rv s="0">
    <fb>6042718</fb>
    <v>0</v>
  </rv>
  <rv s="0">
    <fb>6902149</fb>
    <v>0</v>
  </rv>
  <rv s="0">
    <fb>9995915</fb>
    <v>0</v>
  </rv>
  <rv s="0">
    <fb>5611179</fb>
    <v>0</v>
  </rv>
  <rv s="0">
    <fb>2963914</fb>
    <v>0</v>
  </rv>
  <rv s="0">
    <fb>6126452</fb>
    <v>0</v>
  </rv>
  <rv s="0">
    <fb>1062305</fb>
    <v>0</v>
  </rv>
  <rv s="0">
    <fb>1929268</fb>
    <v>0</v>
  </rv>
  <rv s="0">
    <fb>3034392</fb>
    <v>0</v>
  </rv>
  <rv s="0">
    <fb>1356458</fb>
    <v>0</v>
  </rv>
  <rv s="0">
    <fb>8908520</fb>
    <v>0</v>
  </rv>
  <rv s="0">
    <fb>2095428</fb>
    <v>0</v>
  </rv>
  <rv s="0">
    <fb>19542209</fb>
    <v>0</v>
  </rv>
  <rv s="0">
    <fb>10383620</fb>
    <v>0</v>
  </rv>
  <rv s="0">
    <fb>760077</fb>
    <v>0</v>
  </rv>
  <rv s="0">
    <fb>11689442</fb>
    <v>0</v>
  </rv>
  <rv s="0">
    <fb>3943079</fb>
    <v>0</v>
  </rv>
  <rv s="0">
    <fb>4190713</fb>
    <v>0</v>
  </rv>
  <rv s="0">
    <fb>12807060</fb>
    <v>0</v>
  </rv>
  <rv s="0">
    <fb>1057315</fb>
    <v>0</v>
  </rv>
  <rv s="0">
    <fb>5084127</fb>
    <v>0</v>
  </rv>
  <rv s="0">
    <fb>882235</fb>
    <v>0</v>
  </rv>
  <rv s="0">
    <fb>6770010</fb>
    <v>0</v>
  </rv>
  <rv s="0">
    <fb>29145505</fb>
    <v>0</v>
  </rv>
  <rv s="0">
    <fb>3161105</fb>
    <v>0</v>
  </rv>
  <rv s="0">
    <fb>626299</fb>
    <v>0</v>
  </rv>
  <rv s="0">
    <fb>8517685</fb>
    <v>0</v>
  </rv>
  <rv s="0">
    <fb>7614893</fb>
    <v>0</v>
  </rv>
  <rv s="0">
    <fb>1805832</fb>
    <v>0</v>
  </rv>
  <rv s="0">
    <fb>5813568</fb>
    <v>0</v>
  </rv>
  <rv s="0">
    <fb>577737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3" formatCode="#,##0"/>
    </x:dxf>
  </dxfs>
  <richProperties>
    <rPr n="NumberFormat" t="s"/>
  </richProperties>
  <richStyles>
    <rSty dxfid="0">
      <rpv i="0">#,##0</rpv>
    </rSty>
  </richStyles>
</richStyleSheet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C2" sqref="C2:C1919"/>
    </sheetView>
  </sheetViews>
  <sheetFormatPr baseColWidth="10" defaultColWidth="8.83203125" defaultRowHeight="15" x14ac:dyDescent="0.2"/>
  <cols>
    <col min="1" max="1" width="9.1640625" customWidth="1"/>
    <col min="2" max="2" width="21.6640625" customWidth="1"/>
    <col min="3" max="3" width="18.6640625" customWidth="1"/>
    <col min="4" max="4" width="14.5" customWidth="1"/>
    <col min="5" max="5" width="10.6640625" customWidth="1"/>
    <col min="6" max="6" width="16.6640625" customWidth="1"/>
    <col min="7" max="18" width="9.1640625" customWidth="1"/>
  </cols>
  <sheetData>
    <row r="1" spans="1:6" x14ac:dyDescent="0.2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2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2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2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2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2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2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2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2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2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2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2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2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2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2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2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2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2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2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2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2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2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2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2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2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2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2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2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2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2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2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2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2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2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2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2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2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2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2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2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2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2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2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2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2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2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2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2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2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2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2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2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2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2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2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2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2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2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2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2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2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2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2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2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2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2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2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2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2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2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2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2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2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2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2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2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2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2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2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2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2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2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2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2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2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2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2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2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2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2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2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2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2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2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2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2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2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2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2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2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2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2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2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2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2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2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2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2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2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2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2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2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2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2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2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2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2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2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2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2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2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2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2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2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2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2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2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2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2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2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2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2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2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2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2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2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2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2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2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2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2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2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2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2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2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2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2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2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2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2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2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2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2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2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2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2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2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2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2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2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2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2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2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2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2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2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2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2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2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2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2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2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2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2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2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2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2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2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2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2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2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2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2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2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2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2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2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2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2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2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2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2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2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2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2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2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2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2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2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2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2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2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2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2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2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2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2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2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2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2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2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2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2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2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2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2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2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2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2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2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2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2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2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2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2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2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2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2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2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2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2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2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2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2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2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2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2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2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2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2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2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2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2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2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2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2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2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2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2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2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2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2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2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2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2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2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2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2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2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2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2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2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2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2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2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2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2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2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2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2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2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2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2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2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2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2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2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2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2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2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2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2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2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2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2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2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2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2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2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2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2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2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2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2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2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2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2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2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2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2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2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2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2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2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2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2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2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2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2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2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2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2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2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2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2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2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2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2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2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2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2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2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2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2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2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2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2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2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2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2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2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2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2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2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2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2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2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2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2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2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2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2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2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2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2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2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2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2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2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2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2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2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2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2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2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2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2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2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2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2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2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2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2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2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2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2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2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2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2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2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2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2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2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2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2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2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2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2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2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2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2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2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2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2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2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2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2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2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2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2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2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2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2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2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2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2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2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2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2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2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2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2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2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2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2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2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2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2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2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2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2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2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2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2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2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2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2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2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2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2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2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2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2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2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2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2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2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2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2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2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2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2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2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2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2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2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2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2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2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2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2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2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2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2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2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2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2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2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2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2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2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2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2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2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2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2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2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2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2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2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2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2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2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2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2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2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2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2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2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2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2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2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2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2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2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2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2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2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2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2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2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2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2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2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2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2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2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2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2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2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2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2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2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2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2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2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2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2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2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2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2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2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2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2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2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2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2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2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2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2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2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2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2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2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2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2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2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2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2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2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2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2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2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2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2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2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2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2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2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2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2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2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2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2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2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2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2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2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2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2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2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2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2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2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2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2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2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2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2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2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2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2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2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2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2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2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2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2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2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2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2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2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2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2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2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2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2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2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2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2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2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2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2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2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2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2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2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2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2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2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2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2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2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2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2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2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2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2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2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2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2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2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2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2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2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2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2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2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2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2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2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2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2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2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2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2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2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2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2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2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2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2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2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2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2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2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2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2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2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2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2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2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2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2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2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2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2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2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2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2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2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2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2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2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2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2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2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2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2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2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2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2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2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2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2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2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2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2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2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2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2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2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2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2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2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2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2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2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2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2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2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2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2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2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2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2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2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2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2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2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2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2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2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2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2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2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2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2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2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2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2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2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2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2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2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2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2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2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2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2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2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2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2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2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2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2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2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2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2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2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2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2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2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2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2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2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2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2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2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2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2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2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2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2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2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2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2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2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2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2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2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2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2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2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2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2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2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2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2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2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2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2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2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2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2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2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2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2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2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2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2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2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2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2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2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2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2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2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2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2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2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2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2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2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2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2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2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2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2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2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2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2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2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2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2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2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2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2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2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2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2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2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2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2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2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2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2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2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2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2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2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2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2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2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2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2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2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2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2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2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2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2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2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2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2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2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2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2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2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2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2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2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2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2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2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2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2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2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2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2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2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2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2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2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2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2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2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2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2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2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2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2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2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2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2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2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2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2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2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2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2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2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2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2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2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2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2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2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2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2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2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2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2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2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2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2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2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2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2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2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2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2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2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2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2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2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2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2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2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2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2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2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2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2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2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2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2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2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2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2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2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2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2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2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2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2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2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2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2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2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2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2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2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2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2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2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2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2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2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2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2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2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2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2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2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2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2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2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2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2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2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2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2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2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2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2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2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2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2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2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2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2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2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2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2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2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2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2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2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2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2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2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2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2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2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2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2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2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2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2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2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2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2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2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2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2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2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2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2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2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2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2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2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2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2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2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2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2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2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2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2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2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2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2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2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2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2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2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2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2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2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2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2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2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2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2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2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2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2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2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2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2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2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2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2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2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2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2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2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2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2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2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2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2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2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2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2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2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2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2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2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2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2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2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2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2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2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2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2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2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2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2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2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2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2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2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2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2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2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2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2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2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2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2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2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2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2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2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2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2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2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2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2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2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2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2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2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2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2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2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2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2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2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2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2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2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2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2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2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2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2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2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2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2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2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2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2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2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2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2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2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2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2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2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2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2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2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2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2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2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2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2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2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2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2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2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2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2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2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2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2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2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2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2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2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2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2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2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2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2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2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2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2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2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2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2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2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2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2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2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2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2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2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2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2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2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2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2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2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2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2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2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2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2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2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2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2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2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2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2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2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2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2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2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2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2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2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2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2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2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2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2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2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2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2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2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2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2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2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2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2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2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2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2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2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2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2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2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2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2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2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2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2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2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2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2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2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2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2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2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2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2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2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2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2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2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2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2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2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2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2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2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2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2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2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2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2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2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2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2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2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2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2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2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2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2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2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2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2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2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2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2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2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2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2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2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2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2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2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2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2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2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2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2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2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2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2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2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2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2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2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2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2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2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2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2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2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2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2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2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2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2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2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2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2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2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2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2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2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2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2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2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2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2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2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2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2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2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2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2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2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2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2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2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2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2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2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2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2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2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2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2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2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2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2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2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2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2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2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2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2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2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2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2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2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2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2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2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2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2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2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2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2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2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2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2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2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2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2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2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2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2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2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2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2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2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2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2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2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2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2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2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2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2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2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2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2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2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2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2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2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2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2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2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2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2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2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2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2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2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2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2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2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2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2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2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2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2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2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2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2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2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2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2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2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2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2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2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2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2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2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2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2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2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2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2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2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2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2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2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2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2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2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2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2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2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2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2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2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2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2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2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2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2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2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2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2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2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2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2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2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2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2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2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2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2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2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2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2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2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2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2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2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2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2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2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2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2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2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2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2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2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2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2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2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2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2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2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2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2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2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2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2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2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2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2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2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2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2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2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2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2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2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2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2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2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2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2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2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2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2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2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2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2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2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2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2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2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2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2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2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2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2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2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2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2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2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2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2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2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2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2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2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2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2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2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2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2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2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2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2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2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2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2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2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2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2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2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2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2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2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2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2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2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2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2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2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2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2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2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2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2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2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2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2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2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2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2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2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2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2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2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2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2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2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2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2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2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2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2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2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2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2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2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2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2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2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2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2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2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2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2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2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2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2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2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2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2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2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2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2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2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2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2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2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2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2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2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2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2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2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2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2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2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2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2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2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2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2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2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2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2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2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2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2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2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2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2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2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2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2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2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2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2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2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2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2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2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2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2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2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2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2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2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2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2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2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2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2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2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2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2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2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2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2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2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2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2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2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2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2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2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2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2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2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2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2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2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2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2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2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2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2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2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2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2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2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2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2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2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2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2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2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2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2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2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2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2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2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2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2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2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2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2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2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2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2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2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2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2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2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2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2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2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2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2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2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2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2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2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2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2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2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2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2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2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2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2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2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2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2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2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2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2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2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2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2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2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2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2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2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2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2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2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2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2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2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2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2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2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2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2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2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2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2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2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2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2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2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2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2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2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2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2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2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2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2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2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2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2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2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2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2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2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2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2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2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2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2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2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2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2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2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2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2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2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2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2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2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2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2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2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2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2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2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2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2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2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2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2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2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2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2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2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2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2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2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2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2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2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2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2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2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2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2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2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2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2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2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2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2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2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2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2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2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2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2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2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2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2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2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2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2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2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2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2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2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2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2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2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2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2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2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2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2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2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2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2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2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2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2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2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2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2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2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2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2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2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2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2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2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2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2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2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2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2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2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2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2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2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2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2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2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2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2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2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2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2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2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2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2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2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2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2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2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2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2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2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2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2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2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2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2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2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2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2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2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2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2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2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2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2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2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2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2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2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2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2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2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2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2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2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2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2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2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2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2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2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2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2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2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2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2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2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2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2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2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2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2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2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2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2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2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2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2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2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2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2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2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2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2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2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2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2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2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2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2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2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2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2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2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2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2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2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2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2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2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2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2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2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2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2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2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2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2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2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2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2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2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2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2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2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2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2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2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2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2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2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2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2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2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2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2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2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2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2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2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2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2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2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2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2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2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2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2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2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2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2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2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2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2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2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2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2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2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2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2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2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2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2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2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2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2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2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2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2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2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2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2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2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2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2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2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2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2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2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2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2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2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2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2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2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2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2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2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2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2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2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2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948164EF-B902-4A6C-8E3C-A935061C5153}" state="hidden">
      <selection activeCell="F150" sqref="F150"/>
      <pageMargins left="0.7" right="0.7" top="0.75" bottom="0.75" header="0.3" footer="0.3"/>
      <pageSetup orientation="portrait" r:id="rId1"/>
    </customSheetView>
    <customSheetView guid="{A1F01C08-243B-48FC-94A8-F102AEB1706D}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827D-D587-894F-B297-62381F77308B}">
  <dimension ref="A1:U50"/>
  <sheetViews>
    <sheetView zoomScale="133" workbookViewId="0">
      <selection activeCell="G18" sqref="G18"/>
    </sheetView>
  </sheetViews>
  <sheetFormatPr baseColWidth="10" defaultRowHeight="15" x14ac:dyDescent="0.2"/>
  <cols>
    <col min="1" max="1" width="18.83203125" bestFit="1" customWidth="1"/>
    <col min="2" max="2" width="15.83203125" bestFit="1" customWidth="1"/>
    <col min="4" max="4" width="18.1640625" customWidth="1"/>
    <col min="5" max="5" width="19.83203125" customWidth="1"/>
    <col min="8" max="8" width="18.83203125" bestFit="1" customWidth="1"/>
    <col min="12" max="12" width="21.6640625" customWidth="1"/>
    <col min="18" max="18" width="10.83203125" customWidth="1"/>
  </cols>
  <sheetData>
    <row r="1" spans="1:21" x14ac:dyDescent="0.2">
      <c r="A1" s="10" t="s">
        <v>64</v>
      </c>
      <c r="B1" s="10"/>
      <c r="D1" s="8" t="s">
        <v>68</v>
      </c>
      <c r="E1" s="8"/>
      <c r="F1" s="8"/>
      <c r="G1" s="20"/>
      <c r="H1" s="11" t="s">
        <v>69</v>
      </c>
      <c r="I1" s="12"/>
      <c r="K1" s="14" t="s">
        <v>73</v>
      </c>
      <c r="L1" s="14"/>
      <c r="O1" s="14" t="s">
        <v>75</v>
      </c>
      <c r="P1" s="14"/>
      <c r="Q1" s="14"/>
      <c r="R1" s="14"/>
      <c r="S1" s="14"/>
    </row>
    <row r="2" spans="1:21" x14ac:dyDescent="0.2">
      <c r="A2" s="4" t="s">
        <v>49</v>
      </c>
      <c r="B2" s="4" t="s">
        <v>65</v>
      </c>
      <c r="D2" s="5" t="s">
        <v>59</v>
      </c>
      <c r="E2" s="2">
        <f>AVERAGEIFS(Data!F:F,Data!B:B,D2,Data!A:A,$B$14)</f>
        <v>23286.416666666668</v>
      </c>
      <c r="F2" s="2">
        <f>IF(D2=$B$3,E2,0)</f>
        <v>0</v>
      </c>
      <c r="H2" t="s">
        <v>49</v>
      </c>
      <c r="I2" t="s">
        <v>70</v>
      </c>
      <c r="K2" s="13" t="s">
        <v>50</v>
      </c>
      <c r="L2" s="13" t="s">
        <v>74</v>
      </c>
      <c r="M2" s="15" t="s">
        <v>62</v>
      </c>
      <c r="O2" t="s">
        <v>0</v>
      </c>
      <c r="P2" t="s">
        <v>62</v>
      </c>
      <c r="Q2" t="s">
        <v>76</v>
      </c>
      <c r="R2" s="17" t="s">
        <v>77</v>
      </c>
      <c r="S2" s="17"/>
      <c r="T2" t="s">
        <v>78</v>
      </c>
      <c r="U2" t="str">
        <f>B16</f>
        <v>Average Wages</v>
      </c>
    </row>
    <row r="3" spans="1:21" x14ac:dyDescent="0.2">
      <c r="A3" s="5" t="s">
        <v>55</v>
      </c>
      <c r="B3" t="str">
        <f>Dashboard!C7</f>
        <v>Manufacturing</v>
      </c>
      <c r="D3" s="5" t="s">
        <v>60</v>
      </c>
      <c r="E3" s="2">
        <f>AVERAGEIFS(Data!F:F,Data!B:B,D3,Data!A:A,$B$14)</f>
        <v>40790.1875</v>
      </c>
      <c r="F3" s="2">
        <f t="shared" ref="F3:F11" si="0">IF(D3=$B$3,E3,0)</f>
        <v>0</v>
      </c>
      <c r="H3" s="5" t="s">
        <v>54</v>
      </c>
      <c r="I3" s="1">
        <f>SUMIFS(Data!E:E,Data!B:B,H3,Data!A:A,'Data Prep'!$B$14)</f>
        <v>26277342</v>
      </c>
      <c r="K3">
        <v>2017</v>
      </c>
      <c r="L3" s="1">
        <f>AVERAGEIFS(Data!F:F,Data!B:B,'Data Prep'!$B$3,Data!A:A,'Data Prep'!K3)</f>
        <v>62625.291666666664</v>
      </c>
      <c r="M3" s="1">
        <f>SUMIFS(Data!E:E,Data!B:B,'Data Prep'!$B$3,Data!A:A,'Data Prep'!K3)</f>
        <v>12378010</v>
      </c>
      <c r="O3" t="s">
        <v>1</v>
      </c>
      <c r="P3">
        <f>SUMIFS(Data!E:E,Data!B:B,'Data Prep'!$B$3,Data!A:A,'Data Prep'!$B$14,Data!C:C,'Data Prep'!O3)</f>
        <v>258328</v>
      </c>
      <c r="Q3" vm="1">
        <v>4887871</v>
      </c>
      <c r="R3" s="16">
        <f>P3/Q3*1000</f>
        <v>52.850821963181922</v>
      </c>
      <c r="T3" s="2">
        <f>AVERAGEIFS(Data!F:F,Data!B:B,'Data Prep'!$B$3,Data!A:A,'Data Prep'!$B$14,Data!C:C,'Data Prep'!O3)</f>
        <v>60387</v>
      </c>
      <c r="U3">
        <f>IF($U$2=$T$2,T3,R3)</f>
        <v>60387</v>
      </c>
    </row>
    <row r="4" spans="1:21" x14ac:dyDescent="0.2">
      <c r="A4" s="5" t="s">
        <v>51</v>
      </c>
      <c r="D4" s="5" t="s">
        <v>54</v>
      </c>
      <c r="E4" s="2">
        <f>AVERAGEIFS(Data!F:F,Data!B:B,D4,Data!A:A,$B$14)</f>
        <v>49366.8125</v>
      </c>
      <c r="F4" s="2">
        <f t="shared" si="0"/>
        <v>0</v>
      </c>
      <c r="H4" s="5" t="s">
        <v>58</v>
      </c>
      <c r="I4" s="1">
        <f>SUMIFS(Data!E:E,Data!B:B,H4,Data!A:A,'Data Prep'!$B$14)</f>
        <v>22035033</v>
      </c>
      <c r="K4">
        <v>2018</v>
      </c>
      <c r="L4" s="1">
        <f>AVERAGEIFS(Data!F:F,Data!B:B,'Data Prep'!$B$3,Data!A:A,'Data Prep'!K4)</f>
        <v>64166.541666666664</v>
      </c>
      <c r="M4" s="1">
        <f>SUMIFS(Data!E:E,Data!B:B,'Data Prep'!$B$3,Data!A:A,'Data Prep'!K4)</f>
        <v>12619732</v>
      </c>
      <c r="O4" t="s">
        <v>2</v>
      </c>
      <c r="P4">
        <f>SUMIFS(Data!E:E,Data!B:B,'Data Prep'!$B$3,Data!A:A,'Data Prep'!$B$14,Data!C:C,'Data Prep'!O4)</f>
        <v>177110</v>
      </c>
      <c r="Q4" vm="2">
        <v>7171646</v>
      </c>
      <c r="R4" s="16">
        <f t="shared" ref="R4:R50" si="1">P4/Q4*1000</f>
        <v>24.695864798680802</v>
      </c>
      <c r="T4" s="2">
        <f>AVERAGEIFS(Data!F:F,Data!B:B,'Data Prep'!$B$3,Data!A:A,'Data Prep'!$B$14,Data!C:C,'Data Prep'!O4)</f>
        <v>82375</v>
      </c>
      <c r="U4">
        <f t="shared" ref="U4:U50" si="2">IF($U$2=$T$2,T4,R4)</f>
        <v>82375</v>
      </c>
    </row>
    <row r="5" spans="1:21" x14ac:dyDescent="0.2">
      <c r="A5" s="5" t="s">
        <v>52</v>
      </c>
      <c r="D5" s="5" t="s">
        <v>58</v>
      </c>
      <c r="E5" s="2">
        <f>AVERAGEIFS(Data!F:F,Data!B:B,D5,Data!A:A,$B$14)</f>
        <v>53607.208333333336</v>
      </c>
      <c r="F5" s="2">
        <f t="shared" si="0"/>
        <v>0</v>
      </c>
      <c r="H5" s="5" t="s">
        <v>57</v>
      </c>
      <c r="I5" s="1">
        <f>SUMIFS(Data!E:E,Data!B:B,H5,Data!A:A,'Data Prep'!$B$14)</f>
        <v>20065896</v>
      </c>
      <c r="K5">
        <v>2019</v>
      </c>
      <c r="L5" s="1">
        <f>AVERAGEIFS(Data!F:F,Data!B:B,'Data Prep'!$B$3,Data!A:A,'Data Prep'!K5)</f>
        <v>65480.25</v>
      </c>
      <c r="M5" s="1">
        <f>SUMIFS(Data!E:E,Data!B:B,'Data Prep'!$B$3,Data!A:A,'Data Prep'!K5)</f>
        <v>12747753</v>
      </c>
      <c r="O5" t="s">
        <v>3</v>
      </c>
      <c r="P5">
        <f>SUMIFS(Data!E:E,Data!B:B,'Data Prep'!$B$3,Data!A:A,'Data Prep'!$B$14,Data!C:C,'Data Prep'!O5)</f>
        <v>154922</v>
      </c>
      <c r="Q5" vm="3">
        <v>3013825</v>
      </c>
      <c r="R5" s="16">
        <f t="shared" si="1"/>
        <v>51.403780909641398</v>
      </c>
      <c r="T5" s="2">
        <f>AVERAGEIFS(Data!F:F,Data!B:B,'Data Prep'!$B$3,Data!A:A,'Data Prep'!$B$14,Data!C:C,'Data Prep'!O5)</f>
        <v>51570</v>
      </c>
      <c r="U5">
        <f t="shared" si="2"/>
        <v>51570</v>
      </c>
    </row>
    <row r="6" spans="1:21" x14ac:dyDescent="0.2">
      <c r="A6" s="5" t="s">
        <v>54</v>
      </c>
      <c r="D6" s="5" t="s">
        <v>55</v>
      </c>
      <c r="E6" s="2">
        <f>AVERAGEIFS(Data!F:F,Data!B:B,D6,Data!A:A,$B$14)</f>
        <v>55605.9375</v>
      </c>
      <c r="F6" s="2">
        <f t="shared" si="0"/>
        <v>0</v>
      </c>
      <c r="H6" s="5" t="s">
        <v>59</v>
      </c>
      <c r="I6" s="1">
        <f>SUMIFS(Data!E:E,Data!B:B,H6,Data!A:A,'Data Prep'!$B$14)</f>
        <v>12649500</v>
      </c>
      <c r="K6">
        <v>2020</v>
      </c>
      <c r="L6" s="1">
        <f>AVERAGEIFS(Data!F:F,Data!B:B,'Data Prep'!$B$3,Data!A:A,'Data Prep'!K6)</f>
        <v>68427.875</v>
      </c>
      <c r="M6" s="1">
        <f>SUMIFS(Data!E:E,Data!B:B,'Data Prep'!$B$3,Data!A:A,'Data Prep'!K6)</f>
        <v>12058694</v>
      </c>
      <c r="O6" t="s">
        <v>4</v>
      </c>
      <c r="P6">
        <f>SUMIFS(Data!E:E,Data!B:B,'Data Prep'!$B$3,Data!A:A,'Data Prep'!$B$14,Data!C:C,'Data Prep'!O6)</f>
        <v>1263780</v>
      </c>
      <c r="Q6" vm="4">
        <v>39557045</v>
      </c>
      <c r="R6" s="16">
        <f t="shared" si="1"/>
        <v>31.948291385263992</v>
      </c>
      <c r="T6" s="2">
        <f>AVERAGEIFS(Data!F:F,Data!B:B,'Data Prep'!$B$3,Data!A:A,'Data Prep'!$B$14,Data!C:C,'Data Prep'!O6)</f>
        <v>109888</v>
      </c>
      <c r="U6">
        <f t="shared" si="2"/>
        <v>109888</v>
      </c>
    </row>
    <row r="7" spans="1:21" x14ac:dyDescent="0.2">
      <c r="A7" s="5" t="s">
        <v>53</v>
      </c>
      <c r="D7" s="5" t="s">
        <v>51</v>
      </c>
      <c r="E7" s="2">
        <f>AVERAGEIFS(Data!F:F,Data!B:B,D7,Data!A:A,$B$14)</f>
        <v>63896.895833333336</v>
      </c>
      <c r="F7" s="2">
        <f t="shared" si="0"/>
        <v>0</v>
      </c>
      <c r="H7" s="5" t="s">
        <v>52</v>
      </c>
      <c r="I7" s="1">
        <f>SUMIFS(Data!E:E,Data!B:B,H7,Data!A:A,'Data Prep'!$B$14)</f>
        <v>12058694</v>
      </c>
      <c r="O7" t="s">
        <v>5</v>
      </c>
      <c r="P7">
        <f>SUMIFS(Data!E:E,Data!B:B,'Data Prep'!$B$3,Data!A:A,'Data Prep'!$B$14,Data!C:C,'Data Prep'!O7)</f>
        <v>146473</v>
      </c>
      <c r="Q7" vm="5">
        <v>5695564</v>
      </c>
      <c r="R7" s="16">
        <f t="shared" si="1"/>
        <v>25.717031710994732</v>
      </c>
      <c r="T7" s="2">
        <f>AVERAGEIFS(Data!F:F,Data!B:B,'Data Prep'!$B$3,Data!A:A,'Data Prep'!$B$14,Data!C:C,'Data Prep'!O7)</f>
        <v>77207</v>
      </c>
      <c r="U7">
        <f t="shared" si="2"/>
        <v>77207</v>
      </c>
    </row>
    <row r="8" spans="1:21" x14ac:dyDescent="0.2">
      <c r="A8" s="5" t="s">
        <v>56</v>
      </c>
      <c r="D8" s="5" t="s">
        <v>52</v>
      </c>
      <c r="E8" s="2">
        <f>AVERAGEIFS(Data!F:F,Data!B:B,D8,Data!A:A,$B$14)</f>
        <v>68427.875</v>
      </c>
      <c r="F8" s="2">
        <f t="shared" si="0"/>
        <v>68427.875</v>
      </c>
      <c r="H8" s="5" t="s">
        <v>56</v>
      </c>
      <c r="I8" s="1">
        <f>SUMIFS(Data!E:E,Data!B:B,H8,Data!A:A,'Data Prep'!$B$14)</f>
        <v>8142043</v>
      </c>
      <c r="O8" t="s">
        <v>6</v>
      </c>
      <c r="P8">
        <f>SUMIFS(Data!E:E,Data!B:B,'Data Prep'!$B$3,Data!A:A,'Data Prep'!$B$14,Data!C:C,'Data Prep'!O8)</f>
        <v>153812</v>
      </c>
      <c r="Q8" vm="6">
        <v>3572665</v>
      </c>
      <c r="R8" s="16">
        <f t="shared" si="1"/>
        <v>43.052455239995915</v>
      </c>
      <c r="T8" s="2">
        <f>AVERAGEIFS(Data!F:F,Data!B:B,'Data Prep'!$B$3,Data!A:A,'Data Prep'!$B$14,Data!C:C,'Data Prep'!O8)</f>
        <v>87706</v>
      </c>
      <c r="U8">
        <f t="shared" si="2"/>
        <v>87706</v>
      </c>
    </row>
    <row r="9" spans="1:21" x14ac:dyDescent="0.2">
      <c r="A9" s="5" t="s">
        <v>57</v>
      </c>
      <c r="D9" s="5" t="s">
        <v>57</v>
      </c>
      <c r="E9" s="2">
        <f>AVERAGEIFS(Data!F:F,Data!B:B,D9,Data!A:A,$B$14)</f>
        <v>74713.0625</v>
      </c>
      <c r="F9" s="2">
        <f t="shared" si="0"/>
        <v>0</v>
      </c>
      <c r="H9" s="5" t="s">
        <v>51</v>
      </c>
      <c r="I9" s="1">
        <f>SUMIFS(Data!E:E,Data!B:B,H9,Data!A:A,'Data Prep'!$B$14)</f>
        <v>7136444</v>
      </c>
      <c r="O9" t="s">
        <v>7</v>
      </c>
      <c r="P9">
        <f>SUMIFS(Data!E:E,Data!B:B,'Data Prep'!$B$3,Data!A:A,'Data Prep'!$B$14,Data!C:C,'Data Prep'!O9)</f>
        <v>25520</v>
      </c>
      <c r="Q9" vm="7">
        <v>967171</v>
      </c>
      <c r="R9" s="16">
        <f t="shared" si="1"/>
        <v>26.386233664987888</v>
      </c>
      <c r="T9" s="2">
        <f>AVERAGEIFS(Data!F:F,Data!B:B,'Data Prep'!$B$3,Data!A:A,'Data Prep'!$B$14,Data!C:C,'Data Prep'!O9)</f>
        <v>68049</v>
      </c>
      <c r="U9">
        <f t="shared" si="2"/>
        <v>68049</v>
      </c>
    </row>
    <row r="10" spans="1:21" x14ac:dyDescent="0.2">
      <c r="A10" s="5" t="s">
        <v>58</v>
      </c>
      <c r="D10" s="5" t="s">
        <v>56</v>
      </c>
      <c r="E10" s="2">
        <f>AVERAGEIFS(Data!F:F,Data!B:B,D10,Data!A:A,$B$14)</f>
        <v>90040.666666666672</v>
      </c>
      <c r="F10" s="2">
        <f t="shared" si="0"/>
        <v>0</v>
      </c>
      <c r="H10" s="5" t="s">
        <v>60</v>
      </c>
      <c r="I10" s="1">
        <f>SUMIFS(Data!E:E,Data!B:B,H10,Data!A:A,'Data Prep'!$B$14)</f>
        <v>3843699</v>
      </c>
      <c r="O10" t="s">
        <v>8</v>
      </c>
      <c r="P10">
        <f>SUMIFS(Data!E:E,Data!B:B,'Data Prep'!$B$3,Data!A:A,'Data Prep'!$B$14,Data!C:C,'Data Prep'!O10)</f>
        <v>376070</v>
      </c>
      <c r="Q10" vm="8">
        <v>21670000</v>
      </c>
      <c r="R10" s="16">
        <f t="shared" si="1"/>
        <v>17.354407014305494</v>
      </c>
      <c r="T10" s="2">
        <f>AVERAGEIFS(Data!F:F,Data!B:B,'Data Prep'!$B$3,Data!A:A,'Data Prep'!$B$14,Data!C:C,'Data Prep'!O10)</f>
        <v>66758</v>
      </c>
      <c r="U10">
        <f t="shared" si="2"/>
        <v>66758</v>
      </c>
    </row>
    <row r="11" spans="1:21" x14ac:dyDescent="0.2">
      <c r="A11" s="5" t="s">
        <v>59</v>
      </c>
      <c r="D11" s="5" t="s">
        <v>53</v>
      </c>
      <c r="E11" s="2">
        <f>AVERAGEIFS(Data!F:F,Data!B:B,D11,Data!A:A,$B$14)</f>
        <v>93586.333333333328</v>
      </c>
      <c r="F11" s="2">
        <f t="shared" si="0"/>
        <v>0</v>
      </c>
      <c r="H11" s="5" t="s">
        <v>53</v>
      </c>
      <c r="I11" s="1">
        <f>SUMIFS(Data!E:E,Data!B:B,H11,Data!A:A,'Data Prep'!$B$14)</f>
        <v>2677815</v>
      </c>
      <c r="O11" t="s">
        <v>9</v>
      </c>
      <c r="P11">
        <f>SUMIFS(Data!E:E,Data!B:B,'Data Prep'!$B$3,Data!A:A,'Data Prep'!$B$14,Data!C:C,'Data Prep'!O11)</f>
        <v>382938</v>
      </c>
      <c r="Q11" vm="9">
        <v>10519475</v>
      </c>
      <c r="R11" s="16">
        <f t="shared" si="1"/>
        <v>36.402767248365535</v>
      </c>
      <c r="T11" s="2">
        <f>AVERAGEIFS(Data!F:F,Data!B:B,'Data Prep'!$B$3,Data!A:A,'Data Prep'!$B$14,Data!C:C,'Data Prep'!O11)</f>
        <v>60184</v>
      </c>
      <c r="U11">
        <f t="shared" si="2"/>
        <v>60184</v>
      </c>
    </row>
    <row r="12" spans="1:21" x14ac:dyDescent="0.2">
      <c r="H12" s="5" t="s">
        <v>55</v>
      </c>
      <c r="I12" s="1">
        <f>SUMIFS(Data!E:E,Data!B:B,H12,Data!A:A,'Data Prep'!$B$14)</f>
        <v>1762873</v>
      </c>
      <c r="O12" t="s">
        <v>10</v>
      </c>
      <c r="P12">
        <f>SUMIFS(Data!E:E,Data!B:B,'Data Prep'!$B$3,Data!A:A,'Data Prep'!$B$14,Data!C:C,'Data Prep'!O12)</f>
        <v>67700</v>
      </c>
      <c r="Q12" vm="10">
        <v>1754208</v>
      </c>
      <c r="R12" s="16">
        <f t="shared" si="1"/>
        <v>38.59291486528393</v>
      </c>
      <c r="T12" s="2">
        <f>AVERAGEIFS(Data!F:F,Data!B:B,'Data Prep'!$B$3,Data!A:A,'Data Prep'!$B$14,Data!C:C,'Data Prep'!O12)</f>
        <v>65603</v>
      </c>
      <c r="U12">
        <f t="shared" si="2"/>
        <v>65603</v>
      </c>
    </row>
    <row r="13" spans="1:21" x14ac:dyDescent="0.2">
      <c r="A13" s="9" t="s">
        <v>66</v>
      </c>
      <c r="B13" s="9"/>
      <c r="O13" t="s">
        <v>11</v>
      </c>
      <c r="P13">
        <f>SUMIFS(Data!E:E,Data!B:B,'Data Prep'!$B$3,Data!A:A,'Data Prep'!$B$14,Data!C:C,'Data Prep'!O13)</f>
        <v>554712</v>
      </c>
      <c r="Q13" vm="11">
        <v>12741080</v>
      </c>
      <c r="R13" s="16">
        <f t="shared" si="1"/>
        <v>43.537282553755254</v>
      </c>
      <c r="T13" s="2">
        <f>AVERAGEIFS(Data!F:F,Data!B:B,'Data Prep'!$B$3,Data!A:A,'Data Prep'!$B$14,Data!C:C,'Data Prep'!O13)</f>
        <v>74855</v>
      </c>
      <c r="U13">
        <f t="shared" si="2"/>
        <v>74855</v>
      </c>
    </row>
    <row r="14" spans="1:21" x14ac:dyDescent="0.2">
      <c r="A14" s="6" t="s">
        <v>67</v>
      </c>
      <c r="B14">
        <v>2020</v>
      </c>
      <c r="H14" s="11" t="s">
        <v>71</v>
      </c>
      <c r="I14" s="12"/>
      <c r="O14" t="s">
        <v>12</v>
      </c>
      <c r="P14">
        <f>SUMIFS(Data!E:E,Data!B:B,'Data Prep'!$B$3,Data!A:A,'Data Prep'!$B$14,Data!C:C,'Data Prep'!O14)</f>
        <v>504460</v>
      </c>
      <c r="Q14" vm="12">
        <v>6691878</v>
      </c>
      <c r="R14" s="16">
        <f t="shared" si="1"/>
        <v>75.383920627363509</v>
      </c>
      <c r="T14" s="2">
        <f>AVERAGEIFS(Data!F:F,Data!B:B,'Data Prep'!$B$3,Data!A:A,'Data Prep'!$B$14,Data!C:C,'Data Prep'!O14)</f>
        <v>65092</v>
      </c>
      <c r="U14">
        <f t="shared" si="2"/>
        <v>65092</v>
      </c>
    </row>
    <row r="15" spans="1:21" x14ac:dyDescent="0.2">
      <c r="A15" t="s">
        <v>79</v>
      </c>
      <c r="H15" t="s">
        <v>49</v>
      </c>
      <c r="I15" t="s">
        <v>70</v>
      </c>
      <c r="O15" t="s">
        <v>13</v>
      </c>
      <c r="P15">
        <f>SUMIFS(Data!E:E,Data!B:B,'Data Prep'!$B$3,Data!A:A,'Data Prep'!$B$14,Data!C:C,'Data Prep'!O15)</f>
        <v>216615</v>
      </c>
      <c r="Q15" vm="13">
        <v>3156145</v>
      </c>
      <c r="R15" s="16">
        <f t="shared" si="1"/>
        <v>68.632778278564516</v>
      </c>
      <c r="T15" s="2">
        <f>AVERAGEIFS(Data!F:F,Data!B:B,'Data Prep'!$B$3,Data!A:A,'Data Prep'!$B$14,Data!C:C,'Data Prep'!O15)</f>
        <v>63103</v>
      </c>
      <c r="U15">
        <f t="shared" si="2"/>
        <v>63103</v>
      </c>
    </row>
    <row r="16" spans="1:21" x14ac:dyDescent="0.2">
      <c r="A16" t="s">
        <v>80</v>
      </c>
      <c r="B16" t="str">
        <f>Dashboard!J14</f>
        <v>Average Wages</v>
      </c>
      <c r="H16" t="str">
        <f>B3</f>
        <v>Manufacturing</v>
      </c>
      <c r="I16">
        <f>VLOOKUP(B3,H3:I12,2,0)</f>
        <v>12058694</v>
      </c>
      <c r="O16" t="s">
        <v>14</v>
      </c>
      <c r="P16">
        <f>SUMIFS(Data!E:E,Data!B:B,'Data Prep'!$B$3,Data!A:A,'Data Prep'!$B$14,Data!C:C,'Data Prep'!O16)</f>
        <v>158784</v>
      </c>
      <c r="Q16" vm="14">
        <v>2911505</v>
      </c>
      <c r="R16" s="16">
        <f t="shared" si="1"/>
        <v>54.536743024655628</v>
      </c>
      <c r="T16" s="2">
        <f>AVERAGEIFS(Data!F:F,Data!B:B,'Data Prep'!$B$3,Data!A:A,'Data Prep'!$B$14,Data!C:C,'Data Prep'!O16)</f>
        <v>62958</v>
      </c>
      <c r="U16">
        <f t="shared" si="2"/>
        <v>62958</v>
      </c>
    </row>
    <row r="17" spans="8:21" x14ac:dyDescent="0.2">
      <c r="H17" t="s">
        <v>72</v>
      </c>
      <c r="I17" s="1">
        <f>SUM(I3:I12)-I16</f>
        <v>104590645</v>
      </c>
      <c r="O17" t="s">
        <v>15</v>
      </c>
      <c r="P17">
        <f>SUMIFS(Data!E:E,Data!B:B,'Data Prep'!$B$3,Data!A:A,'Data Prep'!$B$14,Data!C:C,'Data Prep'!O17)</f>
        <v>235564</v>
      </c>
      <c r="Q17" vm="15">
        <v>4468402</v>
      </c>
      <c r="R17" s="16">
        <f t="shared" si="1"/>
        <v>52.717727724587</v>
      </c>
      <c r="T17" s="2">
        <f>AVERAGEIFS(Data!F:F,Data!B:B,'Data Prep'!$B$3,Data!A:A,'Data Prep'!$B$14,Data!C:C,'Data Prep'!O17)</f>
        <v>62902</v>
      </c>
      <c r="U17">
        <f t="shared" si="2"/>
        <v>62902</v>
      </c>
    </row>
    <row r="18" spans="8:21" x14ac:dyDescent="0.2">
      <c r="O18" t="s">
        <v>16</v>
      </c>
      <c r="P18">
        <f>SUMIFS(Data!E:E,Data!B:B,'Data Prep'!$B$3,Data!A:A,'Data Prep'!$B$14,Data!C:C,'Data Prep'!O18)</f>
        <v>131430</v>
      </c>
      <c r="Q18" vm="16">
        <v>4659978</v>
      </c>
      <c r="R18" s="16">
        <f t="shared" si="1"/>
        <v>28.203995812855769</v>
      </c>
      <c r="T18" s="2">
        <f>AVERAGEIFS(Data!F:F,Data!B:B,'Data Prep'!$B$3,Data!A:A,'Data Prep'!$B$14,Data!C:C,'Data Prep'!O18)</f>
        <v>78183</v>
      </c>
      <c r="U18">
        <f t="shared" si="2"/>
        <v>78183</v>
      </c>
    </row>
    <row r="19" spans="8:21" x14ac:dyDescent="0.2">
      <c r="H19" s="7" t="s">
        <v>81</v>
      </c>
      <c r="I19" s="19">
        <f>I16/I17</f>
        <v>0.1152941928984184</v>
      </c>
      <c r="O19" t="s">
        <v>17</v>
      </c>
      <c r="P19">
        <f>SUMIFS(Data!E:E,Data!B:B,'Data Prep'!$B$3,Data!A:A,'Data Prep'!$B$14,Data!C:C,'Data Prep'!O19)</f>
        <v>50166</v>
      </c>
      <c r="Q19" vm="17">
        <v>1338404</v>
      </c>
      <c r="R19" s="16">
        <f t="shared" si="1"/>
        <v>37.481956120872326</v>
      </c>
      <c r="T19" s="2">
        <f>AVERAGEIFS(Data!F:F,Data!B:B,'Data Prep'!$B$3,Data!A:A,'Data Prep'!$B$14,Data!C:C,'Data Prep'!O19)</f>
        <v>61682</v>
      </c>
      <c r="U19">
        <f t="shared" si="2"/>
        <v>61682</v>
      </c>
    </row>
    <row r="20" spans="8:21" x14ac:dyDescent="0.2">
      <c r="O20" t="s">
        <v>18</v>
      </c>
      <c r="P20">
        <f>SUMIFS(Data!E:E,Data!B:B,'Data Prep'!$B$3,Data!A:A,'Data Prep'!$B$14,Data!C:C,'Data Prep'!O20)</f>
        <v>108500</v>
      </c>
      <c r="Q20" vm="18">
        <v>6042718</v>
      </c>
      <c r="R20" s="16">
        <f t="shared" si="1"/>
        <v>17.955496185656852</v>
      </c>
      <c r="T20" s="2">
        <f>AVERAGEIFS(Data!F:F,Data!B:B,'Data Prep'!$B$3,Data!A:A,'Data Prep'!$B$14,Data!C:C,'Data Prep'!O20)</f>
        <v>85426</v>
      </c>
      <c r="U20">
        <f t="shared" si="2"/>
        <v>85426</v>
      </c>
    </row>
    <row r="21" spans="8:21" x14ac:dyDescent="0.2">
      <c r="O21" t="s">
        <v>19</v>
      </c>
      <c r="P21">
        <f>SUMIFS(Data!E:E,Data!B:B,'Data Prep'!$B$3,Data!A:A,'Data Prep'!$B$14,Data!C:C,'Data Prep'!O21)</f>
        <v>229741</v>
      </c>
      <c r="Q21" vm="19">
        <v>6902149</v>
      </c>
      <c r="R21" s="16">
        <f t="shared" si="1"/>
        <v>33.285430378277837</v>
      </c>
      <c r="T21" s="2">
        <f>AVERAGEIFS(Data!F:F,Data!B:B,'Data Prep'!$B$3,Data!A:A,'Data Prep'!$B$14,Data!C:C,'Data Prep'!O21)</f>
        <v>96190</v>
      </c>
      <c r="U21">
        <f t="shared" si="2"/>
        <v>96190</v>
      </c>
    </row>
    <row r="22" spans="8:21" x14ac:dyDescent="0.2">
      <c r="O22" t="s">
        <v>20</v>
      </c>
      <c r="P22">
        <f>SUMIFS(Data!E:E,Data!B:B,'Data Prep'!$B$3,Data!A:A,'Data Prep'!$B$14,Data!C:C,'Data Prep'!O22)</f>
        <v>554767</v>
      </c>
      <c r="Q22" vm="20">
        <v>9995915</v>
      </c>
      <c r="R22" s="16">
        <f t="shared" si="1"/>
        <v>55.499371493254998</v>
      </c>
      <c r="T22" s="2">
        <f>AVERAGEIFS(Data!F:F,Data!B:B,'Data Prep'!$B$3,Data!A:A,'Data Prep'!$B$14,Data!C:C,'Data Prep'!O22)</f>
        <v>70769</v>
      </c>
      <c r="U22">
        <f t="shared" si="2"/>
        <v>70769</v>
      </c>
    </row>
    <row r="23" spans="8:21" x14ac:dyDescent="0.2">
      <c r="O23" t="s">
        <v>21</v>
      </c>
      <c r="P23">
        <f>SUMIFS(Data!E:E,Data!B:B,'Data Prep'!$B$3,Data!A:A,'Data Prep'!$B$14,Data!C:C,'Data Prep'!O23)</f>
        <v>309006</v>
      </c>
      <c r="Q23" vm="21">
        <v>5611179</v>
      </c>
      <c r="R23" s="16">
        <f t="shared" si="1"/>
        <v>55.069709948657845</v>
      </c>
      <c r="T23" s="2">
        <f>AVERAGEIFS(Data!F:F,Data!B:B,'Data Prep'!$B$3,Data!A:A,'Data Prep'!$B$14,Data!C:C,'Data Prep'!O23)</f>
        <v>70870</v>
      </c>
      <c r="U23">
        <f t="shared" si="2"/>
        <v>70870</v>
      </c>
    </row>
    <row r="24" spans="8:21" x14ac:dyDescent="0.2">
      <c r="O24" t="s">
        <v>22</v>
      </c>
      <c r="P24">
        <f>SUMIFS(Data!E:E,Data!B:B,'Data Prep'!$B$3,Data!A:A,'Data Prep'!$B$14,Data!C:C,'Data Prep'!O24)</f>
        <v>139480</v>
      </c>
      <c r="Q24" vm="22">
        <v>2963914</v>
      </c>
      <c r="R24" s="16">
        <f t="shared" si="1"/>
        <v>47.059395110654357</v>
      </c>
      <c r="T24" s="2">
        <f>AVERAGEIFS(Data!F:F,Data!B:B,'Data Prep'!$B$3,Data!A:A,'Data Prep'!$B$14,Data!C:C,'Data Prep'!O24)</f>
        <v>51918</v>
      </c>
      <c r="U24">
        <f t="shared" si="2"/>
        <v>51918</v>
      </c>
    </row>
    <row r="25" spans="8:21" x14ac:dyDescent="0.2">
      <c r="O25" t="s">
        <v>23</v>
      </c>
      <c r="P25">
        <f>SUMIFS(Data!E:E,Data!B:B,'Data Prep'!$B$3,Data!A:A,'Data Prep'!$B$14,Data!C:C,'Data Prep'!O25)</f>
        <v>266452</v>
      </c>
      <c r="Q25" vm="23">
        <v>6126452</v>
      </c>
      <c r="R25" s="16">
        <f t="shared" si="1"/>
        <v>43.492057066634978</v>
      </c>
      <c r="T25" s="2">
        <f>AVERAGEIFS(Data!F:F,Data!B:B,'Data Prep'!$B$3,Data!A:A,'Data Prep'!$B$14,Data!C:C,'Data Prep'!O25)</f>
        <v>61836</v>
      </c>
      <c r="U25">
        <f t="shared" si="2"/>
        <v>61836</v>
      </c>
    </row>
    <row r="26" spans="8:21" x14ac:dyDescent="0.2">
      <c r="O26" t="s">
        <v>24</v>
      </c>
      <c r="P26">
        <f>SUMIFS(Data!E:E,Data!B:B,'Data Prep'!$B$3,Data!A:A,'Data Prep'!$B$14,Data!C:C,'Data Prep'!O26)</f>
        <v>20421</v>
      </c>
      <c r="Q26" vm="24">
        <v>1062305</v>
      </c>
      <c r="R26" s="16">
        <f t="shared" si="1"/>
        <v>19.223292745492117</v>
      </c>
      <c r="T26" s="2">
        <f>AVERAGEIFS(Data!F:F,Data!B:B,'Data Prep'!$B$3,Data!A:A,'Data Prep'!$B$14,Data!C:C,'Data Prep'!O26)</f>
        <v>54178</v>
      </c>
      <c r="U26">
        <f t="shared" si="2"/>
        <v>54178</v>
      </c>
    </row>
    <row r="27" spans="8:21" x14ac:dyDescent="0.2">
      <c r="O27" t="s">
        <v>25</v>
      </c>
      <c r="P27">
        <f>SUMIFS(Data!E:E,Data!B:B,'Data Prep'!$B$3,Data!A:A,'Data Prep'!$B$14,Data!C:C,'Data Prep'!O27)</f>
        <v>97530</v>
      </c>
      <c r="Q27" vm="25">
        <v>1929268</v>
      </c>
      <c r="R27" s="16">
        <f t="shared" si="1"/>
        <v>50.552852169838509</v>
      </c>
      <c r="T27" s="2">
        <f>AVERAGEIFS(Data!F:F,Data!B:B,'Data Prep'!$B$3,Data!A:A,'Data Prep'!$B$14,Data!C:C,'Data Prep'!O27)</f>
        <v>56492</v>
      </c>
      <c r="U27">
        <f t="shared" si="2"/>
        <v>56492</v>
      </c>
    </row>
    <row r="28" spans="8:21" x14ac:dyDescent="0.2">
      <c r="O28" t="s">
        <v>26</v>
      </c>
      <c r="P28">
        <f>SUMIFS(Data!E:E,Data!B:B,'Data Prep'!$B$3,Data!A:A,'Data Prep'!$B$14,Data!C:C,'Data Prep'!O28)</f>
        <v>55673</v>
      </c>
      <c r="Q28" vm="26">
        <v>3034392</v>
      </c>
      <c r="R28" s="16">
        <f t="shared" si="1"/>
        <v>18.34733284295503</v>
      </c>
      <c r="T28" s="2">
        <f>AVERAGEIFS(Data!F:F,Data!B:B,'Data Prep'!$B$3,Data!A:A,'Data Prep'!$B$14,Data!C:C,'Data Prep'!O28)</f>
        <v>66821</v>
      </c>
      <c r="U28">
        <f t="shared" si="2"/>
        <v>66821</v>
      </c>
    </row>
    <row r="29" spans="8:21" x14ac:dyDescent="0.2">
      <c r="O29" t="s">
        <v>27</v>
      </c>
      <c r="P29">
        <f>SUMIFS(Data!E:E,Data!B:B,'Data Prep'!$B$3,Data!A:A,'Data Prep'!$B$14,Data!C:C,'Data Prep'!O29)</f>
        <v>67282</v>
      </c>
      <c r="Q29" vm="27">
        <v>1356458</v>
      </c>
      <c r="R29" s="16">
        <f t="shared" si="1"/>
        <v>49.601240878818217</v>
      </c>
      <c r="T29" s="2">
        <f>AVERAGEIFS(Data!F:F,Data!B:B,'Data Prep'!$B$3,Data!A:A,'Data Prep'!$B$14,Data!C:C,'Data Prep'!O29)</f>
        <v>77769</v>
      </c>
      <c r="U29">
        <f t="shared" si="2"/>
        <v>77769</v>
      </c>
    </row>
    <row r="30" spans="8:21" x14ac:dyDescent="0.2">
      <c r="O30" t="s">
        <v>28</v>
      </c>
      <c r="P30">
        <f>SUMIFS(Data!E:E,Data!B:B,'Data Prep'!$B$3,Data!A:A,'Data Prep'!$B$14,Data!C:C,'Data Prep'!O30)</f>
        <v>235850</v>
      </c>
      <c r="Q30" vm="28">
        <v>8908520</v>
      </c>
      <c r="R30" s="16">
        <f t="shared" si="1"/>
        <v>26.474655722836118</v>
      </c>
      <c r="T30" s="2">
        <f>AVERAGEIFS(Data!F:F,Data!B:B,'Data Prep'!$B$3,Data!A:A,'Data Prep'!$B$14,Data!C:C,'Data Prep'!O30)</f>
        <v>86277</v>
      </c>
      <c r="U30">
        <f t="shared" si="2"/>
        <v>86277</v>
      </c>
    </row>
    <row r="31" spans="8:21" x14ac:dyDescent="0.2">
      <c r="O31" t="s">
        <v>29</v>
      </c>
      <c r="P31">
        <f>SUMIFS(Data!E:E,Data!B:B,'Data Prep'!$B$3,Data!A:A,'Data Prep'!$B$14,Data!C:C,'Data Prep'!O31)</f>
        <v>27201</v>
      </c>
      <c r="Q31" vm="29">
        <v>2095428</v>
      </c>
      <c r="R31" s="16">
        <f t="shared" si="1"/>
        <v>12.981118893133051</v>
      </c>
      <c r="T31" s="2">
        <f>AVERAGEIFS(Data!F:F,Data!B:B,'Data Prep'!$B$3,Data!A:A,'Data Prep'!$B$14,Data!C:C,'Data Prep'!O31)</f>
        <v>58794</v>
      </c>
      <c r="U31">
        <f t="shared" si="2"/>
        <v>58794</v>
      </c>
    </row>
    <row r="32" spans="8:21" x14ac:dyDescent="0.2">
      <c r="O32" t="s">
        <v>30</v>
      </c>
      <c r="P32">
        <f>SUMIFS(Data!E:E,Data!B:B,'Data Prep'!$B$3,Data!A:A,'Data Prep'!$B$14,Data!C:C,'Data Prep'!O32)</f>
        <v>399337</v>
      </c>
      <c r="Q32" vm="30">
        <v>19542209</v>
      </c>
      <c r="R32" s="16">
        <f t="shared" si="1"/>
        <v>20.434588536024766</v>
      </c>
      <c r="T32" s="2">
        <f>AVERAGEIFS(Data!F:F,Data!B:B,'Data Prep'!$B$3,Data!A:A,'Data Prep'!$B$14,Data!C:C,'Data Prep'!O32)</f>
        <v>73103</v>
      </c>
      <c r="U32">
        <f t="shared" si="2"/>
        <v>73103</v>
      </c>
    </row>
    <row r="33" spans="15:21" x14ac:dyDescent="0.2">
      <c r="O33" t="s">
        <v>31</v>
      </c>
      <c r="P33">
        <f>SUMIFS(Data!E:E,Data!B:B,'Data Prep'!$B$3,Data!A:A,'Data Prep'!$B$14,Data!C:C,'Data Prep'!O33)</f>
        <v>452637</v>
      </c>
      <c r="Q33" vm="31">
        <v>10383620</v>
      </c>
      <c r="R33" s="16">
        <f t="shared" si="1"/>
        <v>43.591444987393608</v>
      </c>
      <c r="T33" s="2">
        <f>AVERAGEIFS(Data!F:F,Data!B:B,'Data Prep'!$B$3,Data!A:A,'Data Prep'!$B$14,Data!C:C,'Data Prep'!O33)</f>
        <v>63281</v>
      </c>
      <c r="U33">
        <f t="shared" si="2"/>
        <v>63281</v>
      </c>
    </row>
    <row r="34" spans="15:21" x14ac:dyDescent="0.2">
      <c r="O34" t="s">
        <v>32</v>
      </c>
      <c r="P34">
        <f>SUMIFS(Data!E:E,Data!B:B,'Data Prep'!$B$3,Data!A:A,'Data Prep'!$B$14,Data!C:C,'Data Prep'!O34)</f>
        <v>25259</v>
      </c>
      <c r="Q34" vm="32">
        <v>760077</v>
      </c>
      <c r="R34" s="16">
        <f t="shared" si="1"/>
        <v>33.232159373326652</v>
      </c>
      <c r="T34" s="2">
        <f>AVERAGEIFS(Data!F:F,Data!B:B,'Data Prep'!$B$3,Data!A:A,'Data Prep'!$B$14,Data!C:C,'Data Prep'!O34)</f>
        <v>57695</v>
      </c>
      <c r="U34">
        <f t="shared" si="2"/>
        <v>57695</v>
      </c>
    </row>
    <row r="35" spans="15:21" x14ac:dyDescent="0.2">
      <c r="O35" t="s">
        <v>33</v>
      </c>
      <c r="P35">
        <f>SUMIFS(Data!E:E,Data!B:B,'Data Prep'!$B$3,Data!A:A,'Data Prep'!$B$14,Data!C:C,'Data Prep'!O35)</f>
        <v>653028</v>
      </c>
      <c r="Q35" vm="33">
        <v>11689442</v>
      </c>
      <c r="R35" s="16">
        <f t="shared" si="1"/>
        <v>55.864770961693466</v>
      </c>
      <c r="T35" s="2">
        <f>AVERAGEIFS(Data!F:F,Data!B:B,'Data Prep'!$B$3,Data!A:A,'Data Prep'!$B$14,Data!C:C,'Data Prep'!O35)</f>
        <v>64995</v>
      </c>
      <c r="U35">
        <f t="shared" si="2"/>
        <v>64995</v>
      </c>
    </row>
    <row r="36" spans="15:21" x14ac:dyDescent="0.2">
      <c r="O36" t="s">
        <v>34</v>
      </c>
      <c r="P36">
        <f>SUMIFS(Data!E:E,Data!B:B,'Data Prep'!$B$3,Data!A:A,'Data Prep'!$B$14,Data!C:C,'Data Prep'!O36)</f>
        <v>131206</v>
      </c>
      <c r="Q36" vm="34">
        <v>3943079</v>
      </c>
      <c r="R36" s="16">
        <f t="shared" si="1"/>
        <v>33.275011735752692</v>
      </c>
      <c r="T36" s="2">
        <f>AVERAGEIFS(Data!F:F,Data!B:B,'Data Prep'!$B$3,Data!A:A,'Data Prep'!$B$14,Data!C:C,'Data Prep'!O36)</f>
        <v>60915</v>
      </c>
      <c r="U36">
        <f t="shared" si="2"/>
        <v>60915</v>
      </c>
    </row>
    <row r="37" spans="15:21" x14ac:dyDescent="0.2">
      <c r="O37" t="s">
        <v>35</v>
      </c>
      <c r="P37">
        <f>SUMIFS(Data!E:E,Data!B:B,'Data Prep'!$B$3,Data!A:A,'Data Prep'!$B$14,Data!C:C,'Data Prep'!O37)</f>
        <v>184947</v>
      </c>
      <c r="Q37" vm="35">
        <v>4190713</v>
      </c>
      <c r="R37" s="16">
        <f t="shared" si="1"/>
        <v>44.13258555286415</v>
      </c>
      <c r="T37" s="2">
        <f>AVERAGEIFS(Data!F:F,Data!B:B,'Data Prep'!$B$3,Data!A:A,'Data Prep'!$B$14,Data!C:C,'Data Prep'!O37)</f>
        <v>74927</v>
      </c>
      <c r="U37">
        <f t="shared" si="2"/>
        <v>74927</v>
      </c>
    </row>
    <row r="38" spans="15:21" x14ac:dyDescent="0.2">
      <c r="O38" t="s">
        <v>36</v>
      </c>
      <c r="P38">
        <f>SUMIFS(Data!E:E,Data!B:B,'Data Prep'!$B$3,Data!A:A,'Data Prep'!$B$14,Data!C:C,'Data Prep'!O38)</f>
        <v>537402</v>
      </c>
      <c r="Q38" vm="36">
        <v>12807060</v>
      </c>
      <c r="R38" s="16">
        <f t="shared" si="1"/>
        <v>41.961386922525548</v>
      </c>
      <c r="T38" s="2">
        <f>AVERAGEIFS(Data!F:F,Data!B:B,'Data Prep'!$B$3,Data!A:A,'Data Prep'!$B$14,Data!C:C,'Data Prep'!O38)</f>
        <v>66931</v>
      </c>
      <c r="U38">
        <f t="shared" si="2"/>
        <v>66931</v>
      </c>
    </row>
    <row r="39" spans="15:21" x14ac:dyDescent="0.2">
      <c r="O39" t="s">
        <v>37</v>
      </c>
      <c r="P39">
        <f>SUMIFS(Data!E:E,Data!B:B,'Data Prep'!$B$3,Data!A:A,'Data Prep'!$B$14,Data!C:C,'Data Prep'!O39)</f>
        <v>37411</v>
      </c>
      <c r="Q39" vm="37">
        <v>1057315</v>
      </c>
      <c r="R39" s="16">
        <f t="shared" si="1"/>
        <v>35.383022088970648</v>
      </c>
      <c r="T39" s="2">
        <f>AVERAGEIFS(Data!F:F,Data!B:B,'Data Prep'!$B$3,Data!A:A,'Data Prep'!$B$14,Data!C:C,'Data Prep'!O39)</f>
        <v>63645</v>
      </c>
      <c r="U39">
        <f t="shared" si="2"/>
        <v>63645</v>
      </c>
    </row>
    <row r="40" spans="15:21" x14ac:dyDescent="0.2">
      <c r="O40" t="s">
        <v>38</v>
      </c>
      <c r="P40">
        <f>SUMIFS(Data!E:E,Data!B:B,'Data Prep'!$B$3,Data!A:A,'Data Prep'!$B$14,Data!C:C,'Data Prep'!O40)</f>
        <v>244395</v>
      </c>
      <c r="Q40" vm="38">
        <v>5084127</v>
      </c>
      <c r="R40" s="16">
        <f t="shared" si="1"/>
        <v>48.070199662596941</v>
      </c>
      <c r="T40" s="2">
        <f>AVERAGEIFS(Data!F:F,Data!B:B,'Data Prep'!$B$3,Data!A:A,'Data Prep'!$B$14,Data!C:C,'Data Prep'!O40)</f>
        <v>61779</v>
      </c>
      <c r="U40">
        <f t="shared" si="2"/>
        <v>61779</v>
      </c>
    </row>
    <row r="41" spans="15:21" x14ac:dyDescent="0.2">
      <c r="O41" t="s">
        <v>39</v>
      </c>
      <c r="P41">
        <f>SUMIFS(Data!E:E,Data!B:B,'Data Prep'!$B$3,Data!A:A,'Data Prep'!$B$14,Data!C:C,'Data Prep'!O41)</f>
        <v>43135</v>
      </c>
      <c r="Q41" vm="39">
        <v>882235</v>
      </c>
      <c r="R41" s="16">
        <f t="shared" si="1"/>
        <v>48.892868680113573</v>
      </c>
      <c r="T41" s="2">
        <f>AVERAGEIFS(Data!F:F,Data!B:B,'Data Prep'!$B$3,Data!A:A,'Data Prep'!$B$14,Data!C:C,'Data Prep'!O41)</f>
        <v>53285</v>
      </c>
      <c r="U41">
        <f t="shared" si="2"/>
        <v>53285</v>
      </c>
    </row>
    <row r="42" spans="15:21" x14ac:dyDescent="0.2">
      <c r="O42" t="s">
        <v>40</v>
      </c>
      <c r="P42">
        <f>SUMIFS(Data!E:E,Data!B:B,'Data Prep'!$B$3,Data!A:A,'Data Prep'!$B$14,Data!C:C,'Data Prep'!O42)</f>
        <v>334972</v>
      </c>
      <c r="Q42" vm="40">
        <v>6770010</v>
      </c>
      <c r="R42" s="16">
        <f t="shared" si="1"/>
        <v>49.478804314912388</v>
      </c>
      <c r="T42" s="2">
        <f>AVERAGEIFS(Data!F:F,Data!B:B,'Data Prep'!$B$3,Data!A:A,'Data Prep'!$B$14,Data!C:C,'Data Prep'!O42)</f>
        <v>63122</v>
      </c>
      <c r="U42">
        <f t="shared" si="2"/>
        <v>63122</v>
      </c>
    </row>
    <row r="43" spans="15:21" x14ac:dyDescent="0.2">
      <c r="O43" t="s">
        <v>41</v>
      </c>
      <c r="P43">
        <f>SUMIFS(Data!E:E,Data!B:B,'Data Prep'!$B$3,Data!A:A,'Data Prep'!$B$14,Data!C:C,'Data Prep'!O43)</f>
        <v>867807</v>
      </c>
      <c r="Q43" vm="41">
        <v>29145505</v>
      </c>
      <c r="R43" s="16">
        <f t="shared" si="1"/>
        <v>29.77498588547359</v>
      </c>
      <c r="T43" s="2">
        <f>AVERAGEIFS(Data!F:F,Data!B:B,'Data Prep'!$B$3,Data!A:A,'Data Prep'!$B$14,Data!C:C,'Data Prep'!O43)</f>
        <v>81206</v>
      </c>
      <c r="U43">
        <f t="shared" si="2"/>
        <v>81206</v>
      </c>
    </row>
    <row r="44" spans="15:21" x14ac:dyDescent="0.2">
      <c r="O44" t="s">
        <v>42</v>
      </c>
      <c r="P44">
        <f>SUMIFS(Data!E:E,Data!B:B,'Data Prep'!$B$3,Data!A:A,'Data Prep'!$B$14,Data!C:C,'Data Prep'!O44)</f>
        <v>135571</v>
      </c>
      <c r="Q44" vm="42">
        <v>3161105</v>
      </c>
      <c r="R44" s="16">
        <f t="shared" si="1"/>
        <v>42.887218235395537</v>
      </c>
      <c r="T44" s="2">
        <f>AVERAGEIFS(Data!F:F,Data!B:B,'Data Prep'!$B$3,Data!A:A,'Data Prep'!$B$14,Data!C:C,'Data Prep'!O44)</f>
        <v>61796</v>
      </c>
      <c r="U44">
        <f t="shared" si="2"/>
        <v>61796</v>
      </c>
    </row>
    <row r="45" spans="15:21" x14ac:dyDescent="0.2">
      <c r="O45" t="s">
        <v>43</v>
      </c>
      <c r="P45">
        <f>SUMIFS(Data!E:E,Data!B:B,'Data Prep'!$B$3,Data!A:A,'Data Prep'!$B$14,Data!C:C,'Data Prep'!O45)</f>
        <v>28176</v>
      </c>
      <c r="Q45" vm="43">
        <v>626299</v>
      </c>
      <c r="R45" s="16">
        <f t="shared" si="1"/>
        <v>44.988096739736129</v>
      </c>
      <c r="T45" s="2">
        <f>AVERAGEIFS(Data!F:F,Data!B:B,'Data Prep'!$B$3,Data!A:A,'Data Prep'!$B$14,Data!C:C,'Data Prep'!O45)</f>
        <v>62352</v>
      </c>
      <c r="U45">
        <f t="shared" si="2"/>
        <v>62352</v>
      </c>
    </row>
    <row r="46" spans="15:21" x14ac:dyDescent="0.2">
      <c r="O46" t="s">
        <v>44</v>
      </c>
      <c r="P46">
        <f>SUMIFS(Data!E:E,Data!B:B,'Data Prep'!$B$3,Data!A:A,'Data Prep'!$B$14,Data!C:C,'Data Prep'!O46)</f>
        <v>232300</v>
      </c>
      <c r="Q46" vm="44">
        <v>8517685</v>
      </c>
      <c r="R46" s="16">
        <f t="shared" si="1"/>
        <v>27.272668571331295</v>
      </c>
      <c r="T46" s="2">
        <f>AVERAGEIFS(Data!F:F,Data!B:B,'Data Prep'!$B$3,Data!A:A,'Data Prep'!$B$14,Data!C:C,'Data Prep'!O46)</f>
        <v>63958</v>
      </c>
      <c r="U46">
        <f t="shared" si="2"/>
        <v>63958</v>
      </c>
    </row>
    <row r="47" spans="15:21" x14ac:dyDescent="0.2">
      <c r="O47" t="s">
        <v>45</v>
      </c>
      <c r="P47">
        <f>SUMIFS(Data!E:E,Data!B:B,'Data Prep'!$B$3,Data!A:A,'Data Prep'!$B$14,Data!C:C,'Data Prep'!O47)</f>
        <v>268553</v>
      </c>
      <c r="Q47" vm="45">
        <v>7614893</v>
      </c>
      <c r="R47" s="16">
        <f t="shared" si="1"/>
        <v>35.266812022178122</v>
      </c>
      <c r="T47" s="2">
        <f>AVERAGEIFS(Data!F:F,Data!B:B,'Data Prep'!$B$3,Data!A:A,'Data Prep'!$B$14,Data!C:C,'Data Prep'!O47)</f>
        <v>82000</v>
      </c>
      <c r="U47">
        <f t="shared" si="2"/>
        <v>82000</v>
      </c>
    </row>
    <row r="48" spans="15:21" x14ac:dyDescent="0.2">
      <c r="O48" t="s">
        <v>46</v>
      </c>
      <c r="P48">
        <f>SUMIFS(Data!E:E,Data!B:B,'Data Prep'!$B$3,Data!A:A,'Data Prep'!$B$14,Data!C:C,'Data Prep'!O48)</f>
        <v>44429</v>
      </c>
      <c r="Q48" vm="46">
        <v>1805832</v>
      </c>
      <c r="R48" s="16">
        <f t="shared" si="1"/>
        <v>24.60306385090086</v>
      </c>
      <c r="T48" s="2">
        <f>AVERAGEIFS(Data!F:F,Data!B:B,'Data Prep'!$B$3,Data!A:A,'Data Prep'!$B$14,Data!C:C,'Data Prep'!O48)</f>
        <v>62359</v>
      </c>
      <c r="U48">
        <f t="shared" si="2"/>
        <v>62359</v>
      </c>
    </row>
    <row r="49" spans="15:21" x14ac:dyDescent="0.2">
      <c r="O49" t="s">
        <v>47</v>
      </c>
      <c r="P49">
        <f>SUMIFS(Data!E:E,Data!B:B,'Data Prep'!$B$3,Data!A:A,'Data Prep'!$B$14,Data!C:C,'Data Prep'!O49)</f>
        <v>458262</v>
      </c>
      <c r="Q49" vm="47">
        <v>5813568</v>
      </c>
      <c r="R49" s="16">
        <f t="shared" si="1"/>
        <v>78.826290498365211</v>
      </c>
      <c r="T49" s="2">
        <f>AVERAGEIFS(Data!F:F,Data!B:B,'Data Prep'!$B$3,Data!A:A,'Data Prep'!$B$14,Data!C:C,'Data Prep'!O49)</f>
        <v>61039</v>
      </c>
      <c r="U49">
        <f t="shared" si="2"/>
        <v>61039</v>
      </c>
    </row>
    <row r="50" spans="15:21" x14ac:dyDescent="0.2">
      <c r="O50" t="s">
        <v>48</v>
      </c>
      <c r="P50">
        <f>SUMIFS(Data!E:E,Data!B:B,'Data Prep'!$B$3,Data!A:A,'Data Prep'!$B$14,Data!C:C,'Data Prep'!O50)</f>
        <v>9580</v>
      </c>
      <c r="Q50" vm="48">
        <v>577737</v>
      </c>
      <c r="R50" s="16">
        <f t="shared" si="1"/>
        <v>16.581939533040121</v>
      </c>
      <c r="T50" s="2">
        <f>AVERAGEIFS(Data!F:F,Data!B:B,'Data Prep'!$B$3,Data!A:A,'Data Prep'!$B$14,Data!C:C,'Data Prep'!O50)</f>
        <v>70308</v>
      </c>
      <c r="U50">
        <f t="shared" si="2"/>
        <v>70308</v>
      </c>
    </row>
  </sheetData>
  <sortState xmlns:xlrd2="http://schemas.microsoft.com/office/spreadsheetml/2017/richdata2" ref="H2:I12">
    <sortCondition descending="1" ref="I2:I12"/>
  </sortState>
  <mergeCells count="5">
    <mergeCell ref="A13:B13"/>
    <mergeCell ref="A1:B1"/>
    <mergeCell ref="K1:L1"/>
    <mergeCell ref="O1:S1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E618-8AF7-624C-862E-A60B3CF757F2}">
  <dimension ref="C7:J14"/>
  <sheetViews>
    <sheetView showGridLines="0" tabSelected="1" topLeftCell="A14" workbookViewId="0">
      <selection activeCell="H15" sqref="H15"/>
    </sheetView>
  </sheetViews>
  <sheetFormatPr baseColWidth="10" defaultRowHeight="15" x14ac:dyDescent="0.2"/>
  <cols>
    <col min="1" max="1" width="23.6640625" customWidth="1"/>
    <col min="3" max="3" width="43.1640625" bestFit="1" customWidth="1"/>
    <col min="10" max="10" width="43.1640625" bestFit="1" customWidth="1"/>
  </cols>
  <sheetData>
    <row r="7" spans="3:10" ht="29" x14ac:dyDescent="0.35">
      <c r="C7" s="18" t="s">
        <v>52</v>
      </c>
    </row>
    <row r="14" spans="3:10" ht="29" x14ac:dyDescent="0.35">
      <c r="J14" s="18" t="s">
        <v>78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449332-E905-0C46-885B-2B7FBB3185B2}">
          <x14:formula1>
            <xm:f>'Data Prep'!$A$3:$A$11</xm:f>
          </x14:formula1>
          <xm:sqref>C7</xm:sqref>
        </x14:dataValidation>
        <x14:dataValidation type="list" allowBlank="1" showInputMessage="1" showErrorMessage="1" xr:uid="{2FE34348-8A85-B04A-B6EE-26B098CF5193}">
          <x14:formula1>
            <xm:f>'Data Prep'!$R$2:$T$2</xm:f>
          </x14:formula1>
          <xm:sqref>J14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Prep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Wilton Ngo</cp:lastModifiedBy>
  <dcterms:created xsi:type="dcterms:W3CDTF">2021-09-21T20:47:02Z</dcterms:created>
  <dcterms:modified xsi:type="dcterms:W3CDTF">2023-07-16T21:21:45Z</dcterms:modified>
</cp:coreProperties>
</file>