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ocuments\My PostDoc works\Aj Asada project\Postdoctoral Fellow with Aj Asada 2020-2023\DSS+Pseudomonas aeruginosa\Manuscript Plos one 01042024\Revised round 1 16052024\"/>
    </mc:Choice>
  </mc:AlternateContent>
  <xr:revisionPtr revIDLastSave="0" documentId="13_ncr:1_{11C08BA2-D6AF-4CD5-8312-012AFE4458D8}" xr6:coauthVersionLast="47" xr6:coauthVersionMax="47" xr10:uidLastSave="{00000000-0000-0000-0000-000000000000}"/>
  <bookViews>
    <workbookView xWindow="-110" yWindow="-110" windowWidth="25820" windowHeight="15500" activeTab="5" xr2:uid="{DBF78F2C-C8F8-4F10-B885-09CF1BC09427}"/>
  </bookViews>
  <sheets>
    <sheet name="Fig 1" sheetId="1" r:id="rId1"/>
    <sheet name="Fig 2" sheetId="2" r:id="rId2"/>
    <sheet name="Fig 3" sheetId="3" r:id="rId3"/>
    <sheet name="Fig 5" sheetId="4" r:id="rId4"/>
    <sheet name="Fig 7" sheetId="5" r:id="rId5"/>
    <sheet name="Fig 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6" l="1"/>
  <c r="D39" i="6"/>
  <c r="E39" i="6"/>
  <c r="H39" i="6"/>
  <c r="I39" i="6"/>
  <c r="J39" i="6"/>
  <c r="K39" i="6"/>
  <c r="N39" i="6"/>
  <c r="O39" i="6"/>
  <c r="P39" i="6"/>
  <c r="Q39" i="6"/>
  <c r="T39" i="6"/>
  <c r="U39" i="6"/>
  <c r="V39" i="6"/>
  <c r="W39" i="6"/>
  <c r="Z39" i="6"/>
  <c r="AA39" i="6"/>
  <c r="AB39" i="6"/>
  <c r="AC39" i="6"/>
  <c r="B39" i="6"/>
  <c r="C28" i="6"/>
  <c r="D28" i="6"/>
  <c r="E28" i="6"/>
  <c r="H28" i="6"/>
  <c r="I28" i="6"/>
  <c r="J28" i="6"/>
  <c r="K28" i="6"/>
  <c r="N28" i="6"/>
  <c r="O28" i="6"/>
  <c r="P28" i="6"/>
  <c r="Q28" i="6"/>
  <c r="B28" i="6"/>
  <c r="C15" i="6"/>
  <c r="D15" i="6"/>
  <c r="E15" i="6"/>
  <c r="H15" i="6"/>
  <c r="I15" i="6"/>
  <c r="J15" i="6"/>
  <c r="K15" i="6"/>
  <c r="N15" i="6"/>
  <c r="O15" i="6"/>
  <c r="P15" i="6"/>
  <c r="Q15" i="6"/>
  <c r="B15" i="6"/>
  <c r="C15" i="5" l="1"/>
  <c r="D15" i="5"/>
  <c r="E15" i="5"/>
  <c r="B15" i="5"/>
  <c r="U39" i="5"/>
  <c r="V39" i="5"/>
  <c r="W39" i="5"/>
  <c r="T39" i="5"/>
  <c r="C39" i="5"/>
  <c r="D39" i="5"/>
  <c r="E39" i="5"/>
  <c r="H39" i="5"/>
  <c r="I39" i="5"/>
  <c r="J39" i="5"/>
  <c r="K39" i="5"/>
  <c r="N39" i="5"/>
  <c r="O39" i="5"/>
  <c r="P39" i="5"/>
  <c r="Q39" i="5"/>
  <c r="B39" i="5"/>
  <c r="C27" i="5"/>
  <c r="D27" i="5"/>
  <c r="E27" i="5"/>
  <c r="H27" i="5"/>
  <c r="I27" i="5"/>
  <c r="J27" i="5"/>
  <c r="K27" i="5"/>
  <c r="N27" i="5"/>
  <c r="O27" i="5"/>
  <c r="P27" i="5"/>
  <c r="Q27" i="5"/>
  <c r="T27" i="5"/>
  <c r="U27" i="5"/>
  <c r="V27" i="5"/>
  <c r="W27" i="5"/>
  <c r="Z27" i="5"/>
  <c r="AA27" i="5"/>
  <c r="AB27" i="5"/>
  <c r="AC27" i="5"/>
  <c r="B27" i="5"/>
  <c r="H18" i="3"/>
  <c r="I18" i="3"/>
  <c r="G18" i="3"/>
  <c r="C18" i="3"/>
  <c r="D18" i="3"/>
  <c r="B18" i="3"/>
  <c r="AB56" i="2"/>
  <c r="AA56" i="2"/>
  <c r="Z56" i="2"/>
  <c r="X56" i="2"/>
  <c r="W56" i="2"/>
  <c r="V56" i="2"/>
  <c r="T56" i="2"/>
  <c r="S56" i="2"/>
  <c r="R56" i="2"/>
  <c r="P56" i="2"/>
  <c r="O56" i="2"/>
  <c r="N56" i="2"/>
  <c r="L56" i="2"/>
  <c r="K56" i="2"/>
  <c r="J56" i="2"/>
  <c r="H56" i="2"/>
  <c r="G56" i="2"/>
  <c r="F56" i="2"/>
  <c r="D56" i="2"/>
  <c r="C56" i="2"/>
  <c r="B56" i="2"/>
  <c r="AB37" i="2"/>
  <c r="AA37" i="2"/>
  <c r="Z37" i="2"/>
  <c r="X37" i="2"/>
  <c r="W37" i="2"/>
  <c r="V37" i="2"/>
  <c r="T37" i="2"/>
  <c r="S37" i="2"/>
  <c r="R37" i="2"/>
  <c r="P37" i="2"/>
  <c r="O37" i="2"/>
  <c r="N37" i="2"/>
  <c r="L37" i="2"/>
  <c r="K37" i="2"/>
  <c r="J37" i="2"/>
  <c r="H37" i="2"/>
  <c r="G37" i="2"/>
  <c r="F37" i="2"/>
  <c r="D37" i="2"/>
  <c r="C37" i="2"/>
  <c r="B37" i="2"/>
  <c r="C18" i="2"/>
  <c r="D18" i="2"/>
  <c r="F18" i="2"/>
  <c r="G18" i="2"/>
  <c r="H18" i="2"/>
  <c r="J18" i="2"/>
  <c r="K18" i="2"/>
  <c r="L18" i="2"/>
  <c r="N18" i="2"/>
  <c r="O18" i="2"/>
  <c r="P18" i="2"/>
  <c r="R18" i="2"/>
  <c r="S18" i="2"/>
  <c r="T18" i="2"/>
  <c r="V18" i="2"/>
  <c r="W18" i="2"/>
  <c r="X18" i="2"/>
  <c r="Z18" i="2"/>
  <c r="AA18" i="2"/>
  <c r="AB18" i="2"/>
  <c r="B18" i="2"/>
  <c r="J46" i="1"/>
  <c r="K46" i="1"/>
  <c r="L46" i="1"/>
  <c r="M46" i="1"/>
  <c r="I46" i="1"/>
  <c r="T33" i="1"/>
  <c r="S33" i="1"/>
  <c r="R33" i="1"/>
  <c r="Q33" i="1"/>
  <c r="P33" i="1"/>
  <c r="F46" i="1"/>
  <c r="E46" i="1"/>
  <c r="D46" i="1"/>
  <c r="C46" i="1"/>
  <c r="B46" i="1"/>
  <c r="J33" i="1"/>
  <c r="K33" i="1"/>
  <c r="L33" i="1"/>
  <c r="M33" i="1"/>
  <c r="I33" i="1"/>
  <c r="C33" i="1"/>
  <c r="D33" i="1"/>
  <c r="E33" i="1"/>
  <c r="F33" i="1"/>
  <c r="B33" i="1"/>
  <c r="T11" i="1"/>
  <c r="S11" i="1"/>
  <c r="R11" i="1"/>
  <c r="Q11" i="1"/>
  <c r="P11" i="1"/>
  <c r="J11" i="1"/>
  <c r="K11" i="1"/>
  <c r="L11" i="1"/>
  <c r="M11" i="1"/>
  <c r="I11" i="1"/>
  <c r="F11" i="1"/>
  <c r="E11" i="1"/>
  <c r="D11" i="1"/>
  <c r="C11" i="1"/>
  <c r="B11" i="1"/>
  <c r="Q22" i="1"/>
  <c r="R22" i="1"/>
  <c r="S22" i="1"/>
  <c r="T22" i="1"/>
  <c r="P22" i="1"/>
  <c r="J22" i="1"/>
  <c r="K22" i="1"/>
  <c r="L22" i="1"/>
  <c r="M22" i="1"/>
  <c r="I22" i="1"/>
  <c r="C22" i="1"/>
  <c r="D22" i="1"/>
  <c r="E22" i="1"/>
  <c r="F22" i="1"/>
  <c r="B22" i="1"/>
</calcChain>
</file>

<file path=xl/sharedStrings.xml><?xml version="1.0" encoding="utf-8"?>
<sst xmlns="http://schemas.openxmlformats.org/spreadsheetml/2006/main" count="349" uniqueCount="72">
  <si>
    <t>Control</t>
  </si>
  <si>
    <t>ATB+water</t>
  </si>
  <si>
    <t>ATB+water+PA</t>
  </si>
  <si>
    <t>ATB+DSS</t>
  </si>
  <si>
    <t>ATB+DSS+PA</t>
  </si>
  <si>
    <t>serum creatinine (mg/dL)</t>
  </si>
  <si>
    <r>
      <t>Serum 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(pg/mL)</t>
    </r>
  </si>
  <si>
    <t>Alanine transminase (U/L)</t>
  </si>
  <si>
    <t>Average</t>
  </si>
  <si>
    <t>Blood urea nitrogen (mg/dL)</t>
  </si>
  <si>
    <t>serum IL-10 (pg/ml)</t>
  </si>
  <si>
    <t>serum IL-6 (pg/mL)</t>
  </si>
  <si>
    <t xml:space="preserve">Average </t>
  </si>
  <si>
    <t>Stool consistency index</t>
  </si>
  <si>
    <t>Bacteremia</t>
  </si>
  <si>
    <t>Serum FITC-dextran (ng/mL)</t>
  </si>
  <si>
    <t>serum endotoxin (EU/ml)</t>
  </si>
  <si>
    <t>Fecal Pseudomonas (x10^3 copies/ g stool)</t>
  </si>
  <si>
    <r>
      <t>organ TNF-</t>
    </r>
    <r>
      <rPr>
        <sz val="11"/>
        <color theme="1"/>
        <rFont val="Calibri"/>
        <family val="2"/>
      </rPr>
      <t>α (pg/mg tissue)</t>
    </r>
  </si>
  <si>
    <t>Liver</t>
  </si>
  <si>
    <t>Kidney</t>
  </si>
  <si>
    <t>spleen</t>
  </si>
  <si>
    <t>heart</t>
  </si>
  <si>
    <t>ileum</t>
  </si>
  <si>
    <t>cecum</t>
  </si>
  <si>
    <t>colon</t>
  </si>
  <si>
    <r>
      <t>organ IL-6</t>
    </r>
    <r>
      <rPr>
        <sz val="11"/>
        <color theme="1"/>
        <rFont val="Calibri"/>
        <family val="2"/>
      </rPr>
      <t xml:space="preserve"> (pg/mg tissue)</t>
    </r>
  </si>
  <si>
    <r>
      <t>organ IL-10</t>
    </r>
    <r>
      <rPr>
        <sz val="11"/>
        <color theme="1"/>
        <rFont val="Calibri"/>
        <family val="2"/>
      </rPr>
      <t xml:space="preserve"> (pg/mg tissue)</t>
    </r>
  </si>
  <si>
    <t>Non-DSS# (n = 15)</t>
  </si>
  <si>
    <t>ATB+DSS (n =7)</t>
  </si>
  <si>
    <t>ATB+DSS+PA (n = 7)</t>
  </si>
  <si>
    <t>histology score</t>
  </si>
  <si>
    <t>caspase3 positive</t>
  </si>
  <si>
    <t>Proteobacteria (phylum)</t>
  </si>
  <si>
    <t>Firmicutes (phylum)</t>
  </si>
  <si>
    <t>Bacteroidota (phylum)</t>
  </si>
  <si>
    <t>Gammaproteobacteria (class)</t>
  </si>
  <si>
    <t>Pseudomonadales (order)_</t>
  </si>
  <si>
    <t>Enterobacterales (order)</t>
  </si>
  <si>
    <t>Burkholderiales (order)</t>
  </si>
  <si>
    <t>Enterococcaceae (Family)</t>
  </si>
  <si>
    <t>Enterobacteriaceae (Family)</t>
  </si>
  <si>
    <t>Lachnospiraceae (Family)</t>
  </si>
  <si>
    <t>Pseudomonadaceae (Family)</t>
  </si>
  <si>
    <t>Escherichia-Shigella (genus)</t>
  </si>
  <si>
    <t>Enterococcus (genus)</t>
  </si>
  <si>
    <t>Parasutterella (genus)</t>
  </si>
  <si>
    <t>Pseudomonas (genus)</t>
  </si>
  <si>
    <t>PA</t>
  </si>
  <si>
    <t>LPS</t>
  </si>
  <si>
    <t>PA+LPS</t>
  </si>
  <si>
    <t>Caco-2 IL-8</t>
  </si>
  <si>
    <t>Caco-2  IL-8 gene</t>
  </si>
  <si>
    <t>Caco-2  NF-kB gene</t>
  </si>
  <si>
    <t>Caco-2  Casp3 gene</t>
  </si>
  <si>
    <t>Caco-2  Casp8 gene</t>
  </si>
  <si>
    <t>Caco-2  Casp9 gene</t>
  </si>
  <si>
    <t>Caco-2  Muc2 gene</t>
  </si>
  <si>
    <t>Caco-2  Claudin 1 gene</t>
  </si>
  <si>
    <t>Caco-2  Occludin gene</t>
  </si>
  <si>
    <t>Caco-2  TLR2 gene</t>
  </si>
  <si>
    <t>HepG2 IL-8</t>
  </si>
  <si>
    <t>HepG2 TNF</t>
  </si>
  <si>
    <t>HepG2 IL-10</t>
  </si>
  <si>
    <t>HepG2 IL-8 gene</t>
  </si>
  <si>
    <t>HepG2 TNF gene</t>
  </si>
  <si>
    <t>HepG2 NF-kB gene</t>
  </si>
  <si>
    <t>HepG2 casp3 gene</t>
  </si>
  <si>
    <t>HepG2 casp8 gene</t>
  </si>
  <si>
    <t>HepG2 casp9 gene</t>
  </si>
  <si>
    <t>HepG2 NOS2 gene</t>
  </si>
  <si>
    <t>HepG2 bcl2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</si>
</sst>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8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168" fontId="1" fillId="0" borderId="1" xfId="0" applyNumberFormat="1" applyFont="1" applyBorder="1"/>
    <xf numFmtId="168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3" fillId="0" borderId="1" xfId="0" applyNumberFormat="1" applyFont="1" applyBorder="1"/>
    <xf numFmtId="2" fontId="0" fillId="0" borderId="1" xfId="0" applyNumberFormat="1" applyBorder="1"/>
    <xf numFmtId="0" fontId="0" fillId="0" borderId="2" xfId="0" applyBorder="1"/>
    <xf numFmtId="0" fontId="3" fillId="0" borderId="0" xfId="0" applyFont="1" applyBorder="1"/>
    <xf numFmtId="2" fontId="3" fillId="0" borderId="0" xfId="0" applyNumberFormat="1" applyFont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/>
    <xf numFmtId="168" fontId="4" fillId="0" borderId="1" xfId="0" applyNumberFormat="1" applyFont="1" applyBorder="1"/>
    <xf numFmtId="2" fontId="0" fillId="0" borderId="2" xfId="0" applyNumberFormat="1" applyBorder="1"/>
    <xf numFmtId="0" fontId="0" fillId="0" borderId="3" xfId="0" applyBorder="1"/>
    <xf numFmtId="168" fontId="3" fillId="0" borderId="4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0" fillId="0" borderId="6" xfId="0" applyBorder="1"/>
    <xf numFmtId="168" fontId="3" fillId="0" borderId="7" xfId="0" applyNumberFormat="1" applyFont="1" applyBorder="1"/>
    <xf numFmtId="168" fontId="0" fillId="0" borderId="7" xfId="0" applyNumberFormat="1" applyBorder="1"/>
    <xf numFmtId="0" fontId="0" fillId="0" borderId="8" xfId="0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8" fontId="3" fillId="0" borderId="7" xfId="0" applyNumberFormat="1" applyFont="1" applyBorder="1" applyAlignment="1">
      <alignment horizontal="center"/>
    </xf>
    <xf numFmtId="0" fontId="0" fillId="2" borderId="11" xfId="0" applyFill="1" applyBorder="1"/>
    <xf numFmtId="168" fontId="0" fillId="2" borderId="11" xfId="0" applyNumberFormat="1" applyFill="1" applyBorder="1"/>
    <xf numFmtId="0" fontId="0" fillId="2" borderId="8" xfId="0" applyFill="1" applyBorder="1"/>
    <xf numFmtId="168" fontId="0" fillId="2" borderId="9" xfId="0" applyNumberFormat="1" applyFill="1" applyBorder="1"/>
    <xf numFmtId="168" fontId="0" fillId="2" borderId="10" xfId="0" applyNumberForma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91CD-D960-4A2F-AF3F-C32651A1A432}">
  <dimension ref="A1:Z46"/>
  <sheetViews>
    <sheetView topLeftCell="A10" workbookViewId="0">
      <selection activeCell="R42" sqref="R42"/>
    </sheetView>
  </sheetViews>
  <sheetFormatPr defaultRowHeight="14.5" x14ac:dyDescent="0.35"/>
  <cols>
    <col min="1" max="1" width="10.1796875" customWidth="1"/>
  </cols>
  <sheetData>
    <row r="1" spans="1:20" x14ac:dyDescent="0.35">
      <c r="A1" s="5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H1" s="5" t="s">
        <v>11</v>
      </c>
      <c r="I1" s="9" t="s">
        <v>0</v>
      </c>
      <c r="J1" s="9" t="s">
        <v>1</v>
      </c>
      <c r="K1" s="9" t="s">
        <v>2</v>
      </c>
      <c r="L1" s="9" t="s">
        <v>3</v>
      </c>
      <c r="M1" s="9" t="s">
        <v>4</v>
      </c>
      <c r="O1" s="11" t="s">
        <v>10</v>
      </c>
      <c r="P1" s="9" t="s">
        <v>0</v>
      </c>
      <c r="Q1" s="9" t="s">
        <v>1</v>
      </c>
      <c r="R1" s="9" t="s">
        <v>2</v>
      </c>
      <c r="S1" s="9" t="s">
        <v>3</v>
      </c>
      <c r="T1" s="9" t="s">
        <v>4</v>
      </c>
    </row>
    <row r="2" spans="1:20" x14ac:dyDescent="0.35">
      <c r="A2" s="5"/>
      <c r="B2" s="7">
        <v>4</v>
      </c>
      <c r="C2" s="7">
        <v>6</v>
      </c>
      <c r="D2" s="7">
        <v>8</v>
      </c>
      <c r="E2" s="7">
        <v>16</v>
      </c>
      <c r="F2" s="7">
        <v>728</v>
      </c>
      <c r="H2" s="5"/>
      <c r="I2" s="14">
        <v>3.91</v>
      </c>
      <c r="J2" s="14">
        <v>4</v>
      </c>
      <c r="K2" s="14">
        <v>7</v>
      </c>
      <c r="L2" s="14">
        <v>40.200000000000003</v>
      </c>
      <c r="M2" s="14">
        <v>61.32</v>
      </c>
      <c r="O2" s="5"/>
      <c r="P2" s="14">
        <v>12</v>
      </c>
      <c r="Q2" s="14">
        <v>6</v>
      </c>
      <c r="R2" s="14">
        <v>8</v>
      </c>
      <c r="S2" s="14">
        <v>8</v>
      </c>
      <c r="T2" s="14">
        <v>34</v>
      </c>
    </row>
    <row r="3" spans="1:20" x14ac:dyDescent="0.35">
      <c r="A3" s="5"/>
      <c r="B3" s="7">
        <v>12</v>
      </c>
      <c r="C3" s="7">
        <v>12</v>
      </c>
      <c r="D3" s="7">
        <v>14</v>
      </c>
      <c r="E3" s="7">
        <v>18</v>
      </c>
      <c r="F3" s="7">
        <v>61</v>
      </c>
      <c r="H3" s="5"/>
      <c r="I3" s="14">
        <v>3.07</v>
      </c>
      <c r="J3" s="14">
        <v>13</v>
      </c>
      <c r="K3" s="14">
        <v>14</v>
      </c>
      <c r="L3" s="14">
        <v>32</v>
      </c>
      <c r="M3" s="14">
        <v>247.6</v>
      </c>
      <c r="O3" s="5"/>
      <c r="P3" s="14">
        <v>14</v>
      </c>
      <c r="Q3" s="14">
        <v>12</v>
      </c>
      <c r="R3" s="14">
        <v>14</v>
      </c>
      <c r="S3" s="14">
        <v>16</v>
      </c>
      <c r="T3" s="14">
        <v>1188.2</v>
      </c>
    </row>
    <row r="4" spans="1:20" x14ac:dyDescent="0.35">
      <c r="A4" s="5"/>
      <c r="B4" s="7">
        <v>6</v>
      </c>
      <c r="C4" s="7">
        <v>11</v>
      </c>
      <c r="D4" s="7">
        <v>6</v>
      </c>
      <c r="E4" s="7">
        <v>24</v>
      </c>
      <c r="F4" s="7">
        <v>65.8</v>
      </c>
      <c r="H4" s="5"/>
      <c r="I4" s="14">
        <v>2.69</v>
      </c>
      <c r="J4" s="14">
        <v>12</v>
      </c>
      <c r="K4" s="14">
        <v>2</v>
      </c>
      <c r="L4" s="14">
        <v>55</v>
      </c>
      <c r="M4" s="14">
        <v>84</v>
      </c>
      <c r="O4" s="5"/>
      <c r="P4" s="14">
        <v>14</v>
      </c>
      <c r="Q4" s="14">
        <v>3</v>
      </c>
      <c r="R4" s="14">
        <v>6</v>
      </c>
      <c r="S4" s="14">
        <v>20</v>
      </c>
      <c r="T4" s="14">
        <v>36</v>
      </c>
    </row>
    <row r="5" spans="1:20" x14ac:dyDescent="0.35">
      <c r="A5" s="5"/>
      <c r="B5" s="7">
        <v>4</v>
      </c>
      <c r="C5" s="7">
        <v>3</v>
      </c>
      <c r="D5" s="7">
        <v>3</v>
      </c>
      <c r="E5" s="7">
        <v>109</v>
      </c>
      <c r="F5" s="7">
        <v>51</v>
      </c>
      <c r="H5" s="5"/>
      <c r="I5" s="14">
        <v>2.57</v>
      </c>
      <c r="J5" s="14">
        <v>6</v>
      </c>
      <c r="K5" s="14">
        <v>6</v>
      </c>
      <c r="L5" s="14">
        <v>47.4</v>
      </c>
      <c r="M5" s="14">
        <v>248.6</v>
      </c>
      <c r="O5" s="5"/>
      <c r="P5" s="14">
        <v>8</v>
      </c>
      <c r="Q5" s="14">
        <v>7</v>
      </c>
      <c r="R5" s="14">
        <v>3</v>
      </c>
      <c r="S5" s="14">
        <v>18</v>
      </c>
      <c r="T5" s="14">
        <v>1134.2</v>
      </c>
    </row>
    <row r="6" spans="1:20" x14ac:dyDescent="0.35">
      <c r="A6" s="5"/>
      <c r="B6" s="7">
        <v>2</v>
      </c>
      <c r="C6" s="7">
        <v>7</v>
      </c>
      <c r="D6" s="7">
        <v>4</v>
      </c>
      <c r="E6" s="7">
        <v>40.200000000000003</v>
      </c>
      <c r="F6" s="7">
        <v>192.2</v>
      </c>
      <c r="H6" s="5"/>
      <c r="I6" s="14">
        <v>7.64</v>
      </c>
      <c r="J6" s="14">
        <v>4</v>
      </c>
      <c r="K6" s="14">
        <v>8</v>
      </c>
      <c r="L6" s="14">
        <v>80.53</v>
      </c>
      <c r="M6" s="14">
        <v>815</v>
      </c>
      <c r="O6" s="5"/>
      <c r="P6" s="14">
        <v>16</v>
      </c>
      <c r="Q6" s="14">
        <v>12</v>
      </c>
      <c r="R6" s="14">
        <v>4</v>
      </c>
      <c r="S6" s="14">
        <v>12</v>
      </c>
      <c r="T6" s="14">
        <v>20</v>
      </c>
    </row>
    <row r="7" spans="1:20" x14ac:dyDescent="0.35">
      <c r="A7" s="5"/>
      <c r="B7" s="7"/>
      <c r="C7" s="7"/>
      <c r="D7" s="7"/>
      <c r="E7" s="7">
        <v>32</v>
      </c>
      <c r="F7" s="7">
        <v>42</v>
      </c>
      <c r="H7" s="5"/>
      <c r="I7" s="14"/>
      <c r="J7" s="14"/>
      <c r="K7" s="14"/>
      <c r="L7" s="14">
        <v>77.7</v>
      </c>
      <c r="M7" s="14">
        <v>169.46</v>
      </c>
      <c r="O7" s="5"/>
      <c r="P7" s="14"/>
      <c r="Q7" s="14"/>
      <c r="R7" s="14"/>
      <c r="S7" s="14">
        <v>16</v>
      </c>
      <c r="T7" s="14">
        <v>659.2</v>
      </c>
    </row>
    <row r="8" spans="1:20" x14ac:dyDescent="0.35">
      <c r="A8" s="5"/>
      <c r="B8" s="7"/>
      <c r="C8" s="7"/>
      <c r="D8" s="7"/>
      <c r="E8" s="7">
        <v>55</v>
      </c>
      <c r="F8" s="7">
        <v>247.6</v>
      </c>
      <c r="H8" s="5"/>
      <c r="I8" s="14"/>
      <c r="J8" s="14"/>
      <c r="K8" s="14"/>
      <c r="L8" s="14">
        <v>71.31</v>
      </c>
      <c r="M8" s="14">
        <v>144.36000000000001</v>
      </c>
      <c r="O8" s="5"/>
      <c r="P8" s="14"/>
      <c r="Q8" s="14"/>
      <c r="R8" s="14"/>
      <c r="S8" s="14">
        <v>0</v>
      </c>
      <c r="T8" s="14">
        <v>320.39999999999998</v>
      </c>
    </row>
    <row r="9" spans="1:20" x14ac:dyDescent="0.35">
      <c r="A9" s="5"/>
      <c r="B9" s="7"/>
      <c r="C9" s="7"/>
      <c r="D9" s="7"/>
      <c r="E9" s="7">
        <v>47.4</v>
      </c>
      <c r="F9" s="7">
        <v>84</v>
      </c>
      <c r="H9" s="5"/>
      <c r="I9" s="14"/>
      <c r="J9" s="14"/>
      <c r="K9" s="14"/>
      <c r="L9" s="14">
        <v>73.28</v>
      </c>
      <c r="M9" s="14">
        <v>75.87</v>
      </c>
      <c r="O9" s="5"/>
      <c r="P9" s="14"/>
      <c r="Q9" s="14"/>
      <c r="R9" s="14"/>
      <c r="S9" s="14"/>
      <c r="T9" s="14">
        <v>558.79999999999995</v>
      </c>
    </row>
    <row r="10" spans="1:20" x14ac:dyDescent="0.35">
      <c r="A10" s="5"/>
      <c r="B10" s="7"/>
      <c r="C10" s="7"/>
      <c r="D10" s="7"/>
      <c r="E10" s="7"/>
      <c r="F10" s="7"/>
      <c r="H10" s="5"/>
      <c r="I10" s="14"/>
      <c r="J10" s="14"/>
      <c r="K10" s="14"/>
      <c r="L10" s="14"/>
      <c r="M10" s="14"/>
      <c r="O10" s="5"/>
      <c r="P10" s="14"/>
      <c r="Q10" s="14"/>
      <c r="R10" s="14"/>
      <c r="S10" s="14"/>
      <c r="T10" s="14"/>
    </row>
    <row r="11" spans="1:20" x14ac:dyDescent="0.35">
      <c r="A11" s="5" t="s">
        <v>8</v>
      </c>
      <c r="B11" s="8">
        <f>AVERAGE(B2:B10)+AVERAGE(B2:B10)</f>
        <v>11.2</v>
      </c>
      <c r="C11" s="8">
        <f>AVERAGE(C2:C10)+AVERAGE(C2:C10)</f>
        <v>15.6</v>
      </c>
      <c r="D11" s="8">
        <f>AVERAGE(D2:D10)+AVERAGE(D2:D10)</f>
        <v>14</v>
      </c>
      <c r="E11" s="8">
        <f>AVERAGE(E2:E10)+AVERAGE(E2:E10)</f>
        <v>85.399999999999991</v>
      </c>
      <c r="F11" s="8">
        <f>AVERAGE(F2:F10)+AVERAGE(F2:F10)</f>
        <v>367.9</v>
      </c>
      <c r="H11" s="5" t="s">
        <v>8</v>
      </c>
      <c r="I11" s="15">
        <f>AVERAGE(I2:I10)</f>
        <v>3.976</v>
      </c>
      <c r="J11" s="15">
        <f t="shared" ref="J11:M11" si="0">AVERAGE(J2:J10)</f>
        <v>7.8</v>
      </c>
      <c r="K11" s="15">
        <f t="shared" si="0"/>
        <v>7.4</v>
      </c>
      <c r="L11" s="15">
        <f t="shared" si="0"/>
        <v>59.677499999999995</v>
      </c>
      <c r="M11" s="15">
        <f t="shared" si="0"/>
        <v>230.77625</v>
      </c>
      <c r="O11" s="5" t="s">
        <v>8</v>
      </c>
      <c r="P11" s="15">
        <f>AVERAGE(P2:P10)</f>
        <v>12.8</v>
      </c>
      <c r="Q11" s="15">
        <f>AVERAGE(Q2:Q10)</f>
        <v>8</v>
      </c>
      <c r="R11" s="15">
        <f>AVERAGE(R2:R10)</f>
        <v>7</v>
      </c>
      <c r="S11" s="15">
        <f>AVERAGE(S2:S10)</f>
        <v>12.857142857142858</v>
      </c>
      <c r="T11" s="15">
        <f>AVERAGE(T2:T10)</f>
        <v>493.85</v>
      </c>
    </row>
    <row r="12" spans="1:20" x14ac:dyDescent="0.35">
      <c r="A12" s="5"/>
      <c r="B12" s="8"/>
      <c r="C12" s="8"/>
      <c r="D12" s="8"/>
      <c r="E12" s="8"/>
      <c r="F12" s="8"/>
      <c r="H12" s="5"/>
      <c r="I12" s="14"/>
      <c r="J12" s="14"/>
      <c r="K12" s="14"/>
      <c r="L12" s="14"/>
      <c r="M12" s="14"/>
      <c r="O12" s="5"/>
      <c r="P12" s="5"/>
      <c r="Q12" s="5"/>
      <c r="R12" s="5"/>
      <c r="S12" s="5"/>
      <c r="T12" s="5"/>
    </row>
    <row r="13" spans="1:20" x14ac:dyDescent="0.35">
      <c r="O13" s="5"/>
      <c r="P13" s="5"/>
      <c r="Q13" s="5"/>
      <c r="R13" s="5"/>
      <c r="S13" s="5"/>
      <c r="T13" s="5"/>
    </row>
    <row r="14" spans="1:20" x14ac:dyDescent="0.35">
      <c r="A14" s="5" t="s">
        <v>5</v>
      </c>
      <c r="B14" s="9" t="s">
        <v>0</v>
      </c>
      <c r="C14" s="9" t="s">
        <v>1</v>
      </c>
      <c r="D14" s="9" t="s">
        <v>2</v>
      </c>
      <c r="E14" s="9" t="s">
        <v>3</v>
      </c>
      <c r="F14" s="9" t="s">
        <v>4</v>
      </c>
      <c r="H14" s="9" t="s">
        <v>7</v>
      </c>
      <c r="I14" s="9" t="s">
        <v>0</v>
      </c>
      <c r="J14" s="9" t="s">
        <v>1</v>
      </c>
      <c r="K14" s="9" t="s">
        <v>2</v>
      </c>
      <c r="L14" s="9" t="s">
        <v>3</v>
      </c>
      <c r="M14" s="9" t="s">
        <v>4</v>
      </c>
      <c r="O14" s="11" t="s">
        <v>9</v>
      </c>
      <c r="P14" s="9" t="s">
        <v>0</v>
      </c>
      <c r="Q14" s="9" t="s">
        <v>1</v>
      </c>
      <c r="R14" s="9" t="s">
        <v>2</v>
      </c>
      <c r="S14" s="9" t="s">
        <v>3</v>
      </c>
      <c r="T14" s="9" t="s">
        <v>4</v>
      </c>
    </row>
    <row r="15" spans="1:20" x14ac:dyDescent="0.35">
      <c r="A15" s="5"/>
      <c r="B15" s="10">
        <v>1.7999999999999999E-2</v>
      </c>
      <c r="C15" s="10">
        <v>1.2E-2</v>
      </c>
      <c r="D15" s="10">
        <v>1.9E-2</v>
      </c>
      <c r="E15" s="10">
        <v>1.2E-2</v>
      </c>
      <c r="F15" s="10">
        <v>2.8000000000000001E-2</v>
      </c>
      <c r="H15" s="5"/>
      <c r="I15" s="10">
        <v>12</v>
      </c>
      <c r="J15" s="10">
        <v>17</v>
      </c>
      <c r="K15" s="10">
        <v>38</v>
      </c>
      <c r="L15" s="10">
        <v>36</v>
      </c>
      <c r="M15" s="10">
        <v>67</v>
      </c>
      <c r="O15" s="5"/>
      <c r="P15" s="10">
        <v>8</v>
      </c>
      <c r="Q15" s="10">
        <v>9</v>
      </c>
      <c r="R15" s="10">
        <v>7</v>
      </c>
      <c r="S15" s="10">
        <v>12</v>
      </c>
      <c r="T15" s="10">
        <v>8</v>
      </c>
    </row>
    <row r="16" spans="1:20" x14ac:dyDescent="0.35">
      <c r="A16" s="5"/>
      <c r="B16" s="10">
        <v>0.02</v>
      </c>
      <c r="C16" s="10">
        <v>1.9E-2</v>
      </c>
      <c r="D16" s="10">
        <v>2.9000000000000001E-2</v>
      </c>
      <c r="E16" s="10">
        <v>2.8000000000000001E-2</v>
      </c>
      <c r="F16" s="10">
        <v>1.7999999999999999E-2</v>
      </c>
      <c r="H16" s="5"/>
      <c r="I16" s="10">
        <v>27</v>
      </c>
      <c r="J16" s="10">
        <v>22</v>
      </c>
      <c r="K16" s="10">
        <v>32</v>
      </c>
      <c r="L16" s="10">
        <v>41</v>
      </c>
      <c r="M16" s="10">
        <v>80</v>
      </c>
      <c r="O16" s="5"/>
      <c r="P16" s="10">
        <v>12</v>
      </c>
      <c r="Q16" s="10">
        <v>11</v>
      </c>
      <c r="R16" s="10">
        <v>9</v>
      </c>
      <c r="S16" s="10">
        <v>8</v>
      </c>
      <c r="T16" s="10">
        <v>18</v>
      </c>
    </row>
    <row r="17" spans="1:26" x14ac:dyDescent="0.35">
      <c r="A17" s="5"/>
      <c r="B17" s="10">
        <v>1.6E-2</v>
      </c>
      <c r="C17" s="10">
        <v>1.29E-2</v>
      </c>
      <c r="D17" s="10">
        <v>1.2999999999999999E-2</v>
      </c>
      <c r="E17" s="10">
        <v>0.02</v>
      </c>
      <c r="F17" s="10">
        <v>1.9E-2</v>
      </c>
      <c r="H17" s="5"/>
      <c r="I17" s="10">
        <v>36</v>
      </c>
      <c r="J17" s="10">
        <v>17</v>
      </c>
      <c r="K17" s="10">
        <v>12</v>
      </c>
      <c r="L17" s="10">
        <v>55</v>
      </c>
      <c r="M17" s="10">
        <v>92</v>
      </c>
      <c r="O17" s="5"/>
      <c r="P17" s="10">
        <v>16</v>
      </c>
      <c r="Q17" s="10">
        <v>6</v>
      </c>
      <c r="R17" s="10">
        <v>7</v>
      </c>
      <c r="S17" s="10">
        <v>12</v>
      </c>
      <c r="T17" s="10">
        <v>7</v>
      </c>
    </row>
    <row r="18" spans="1:26" x14ac:dyDescent="0.35">
      <c r="A18" s="5"/>
      <c r="B18" s="10">
        <v>1.9E-2</v>
      </c>
      <c r="C18" s="10">
        <v>1.2999999999999999E-2</v>
      </c>
      <c r="D18" s="10">
        <v>0.01</v>
      </c>
      <c r="E18" s="10">
        <v>1.4999999999999999E-2</v>
      </c>
      <c r="F18" s="10">
        <v>2.9000000000000001E-2</v>
      </c>
      <c r="H18" s="5"/>
      <c r="I18" s="10">
        <v>27</v>
      </c>
      <c r="J18" s="10">
        <v>31</v>
      </c>
      <c r="K18" s="10">
        <v>15</v>
      </c>
      <c r="L18" s="10">
        <v>42</v>
      </c>
      <c r="M18" s="10">
        <v>71</v>
      </c>
      <c r="O18" s="5"/>
      <c r="P18" s="10">
        <v>9</v>
      </c>
      <c r="Q18" s="10">
        <v>7</v>
      </c>
      <c r="R18" s="10">
        <v>6</v>
      </c>
      <c r="S18" s="10">
        <v>9</v>
      </c>
      <c r="T18" s="10">
        <v>12</v>
      </c>
    </row>
    <row r="19" spans="1:26" x14ac:dyDescent="0.35">
      <c r="A19" s="5"/>
      <c r="B19" s="10">
        <v>0.02</v>
      </c>
      <c r="C19" s="10">
        <v>1.4999999999999999E-2</v>
      </c>
      <c r="D19" s="10">
        <v>1.7999999999999999E-2</v>
      </c>
      <c r="E19" s="10">
        <v>1.6E-2</v>
      </c>
      <c r="F19" s="10">
        <v>0.03</v>
      </c>
      <c r="H19" s="5"/>
      <c r="I19" s="10">
        <v>33</v>
      </c>
      <c r="J19" s="10">
        <v>22</v>
      </c>
      <c r="K19" s="10">
        <v>25</v>
      </c>
      <c r="L19" s="10">
        <v>23</v>
      </c>
      <c r="M19" s="10">
        <v>45</v>
      </c>
      <c r="O19" s="5"/>
      <c r="P19" s="10">
        <v>17</v>
      </c>
      <c r="Q19" s="10">
        <v>19</v>
      </c>
      <c r="R19" s="10">
        <v>20</v>
      </c>
      <c r="S19" s="10">
        <v>18</v>
      </c>
      <c r="T19" s="10">
        <v>14</v>
      </c>
    </row>
    <row r="20" spans="1:26" x14ac:dyDescent="0.35">
      <c r="A20" s="5"/>
      <c r="B20" s="10"/>
      <c r="C20" s="10"/>
      <c r="D20" s="10"/>
      <c r="E20" s="10"/>
      <c r="F20" s="10">
        <v>1.0999999999999999E-2</v>
      </c>
      <c r="H20" s="5"/>
      <c r="I20" s="10"/>
      <c r="J20" s="10"/>
      <c r="K20" s="10"/>
      <c r="L20" s="10">
        <v>71</v>
      </c>
      <c r="M20" s="10">
        <v>70</v>
      </c>
      <c r="O20" s="5"/>
      <c r="P20" s="10"/>
      <c r="Q20" s="10"/>
      <c r="R20" s="10"/>
      <c r="S20" s="10"/>
      <c r="T20" s="10">
        <v>11</v>
      </c>
    </row>
    <row r="21" spans="1:26" x14ac:dyDescent="0.35">
      <c r="A21" s="5"/>
      <c r="B21" s="5"/>
      <c r="C21" s="5"/>
      <c r="D21" s="5"/>
      <c r="E21" s="5"/>
      <c r="F21" s="10">
        <v>2.3E-2</v>
      </c>
      <c r="H21" s="5"/>
      <c r="I21" s="10"/>
      <c r="J21" s="10"/>
      <c r="K21" s="10"/>
      <c r="L21" s="10"/>
      <c r="M21" s="10">
        <v>92</v>
      </c>
      <c r="O21" s="5"/>
      <c r="P21" s="5"/>
      <c r="Q21" s="5"/>
      <c r="R21" s="5"/>
      <c r="S21" s="5"/>
      <c r="T21" s="5">
        <v>12</v>
      </c>
    </row>
    <row r="22" spans="1:26" x14ac:dyDescent="0.35">
      <c r="A22" s="5" t="s">
        <v>8</v>
      </c>
      <c r="B22" s="5">
        <f>AVERAGE(B15:B21)</f>
        <v>1.8599999999999998E-2</v>
      </c>
      <c r="C22" s="5">
        <f t="shared" ref="C22:F22" si="1">AVERAGE(C15:C21)</f>
        <v>1.4379999999999999E-2</v>
      </c>
      <c r="D22" s="5">
        <f t="shared" si="1"/>
        <v>1.78E-2</v>
      </c>
      <c r="E22" s="5">
        <f t="shared" si="1"/>
        <v>1.8200000000000001E-2</v>
      </c>
      <c r="F22" s="5">
        <f t="shared" si="1"/>
        <v>2.2571428571428572E-2</v>
      </c>
      <c r="H22" s="5" t="s">
        <v>8</v>
      </c>
      <c r="I22" s="5">
        <f>AVERAGE(I15:I21)</f>
        <v>27</v>
      </c>
      <c r="J22" s="5">
        <f t="shared" ref="J22:M22" si="2">AVERAGE(J15:J21)</f>
        <v>21.8</v>
      </c>
      <c r="K22" s="5">
        <f t="shared" si="2"/>
        <v>24.4</v>
      </c>
      <c r="L22" s="5">
        <f t="shared" si="2"/>
        <v>44.666666666666664</v>
      </c>
      <c r="M22" s="5">
        <f t="shared" si="2"/>
        <v>73.857142857142861</v>
      </c>
      <c r="O22" s="5" t="s">
        <v>8</v>
      </c>
      <c r="P22" s="5">
        <f>AVERAGE(P15:P21)</f>
        <v>12.4</v>
      </c>
      <c r="Q22" s="5">
        <f t="shared" ref="Q22:T22" si="3">AVERAGE(Q15:Q21)</f>
        <v>10.4</v>
      </c>
      <c r="R22" s="5">
        <f t="shared" si="3"/>
        <v>9.8000000000000007</v>
      </c>
      <c r="S22" s="5">
        <f t="shared" si="3"/>
        <v>11.8</v>
      </c>
      <c r="T22" s="5">
        <f t="shared" si="3"/>
        <v>11.714285714285714</v>
      </c>
    </row>
    <row r="23" spans="1:26" x14ac:dyDescent="0.35">
      <c r="A23" s="5"/>
      <c r="B23" s="5"/>
      <c r="C23" s="5"/>
      <c r="D23" s="5"/>
      <c r="E23" s="5"/>
      <c r="F23" s="5"/>
      <c r="H23" s="5"/>
      <c r="I23" s="5"/>
      <c r="J23" s="5"/>
      <c r="K23" s="5"/>
      <c r="L23" s="5"/>
      <c r="M23" s="5"/>
      <c r="O23" s="5"/>
      <c r="P23" s="5"/>
      <c r="Q23" s="5"/>
      <c r="R23" s="5"/>
      <c r="S23" s="5"/>
      <c r="T23" s="5"/>
    </row>
    <row r="25" spans="1:26" x14ac:dyDescent="0.35">
      <c r="A25" s="5" t="s">
        <v>13</v>
      </c>
      <c r="B25" s="9" t="s">
        <v>0</v>
      </c>
      <c r="C25" s="9" t="s">
        <v>1</v>
      </c>
      <c r="D25" s="9" t="s">
        <v>2</v>
      </c>
      <c r="E25" s="9" t="s">
        <v>3</v>
      </c>
      <c r="F25" s="9" t="s">
        <v>4</v>
      </c>
      <c r="H25" s="11" t="s">
        <v>14</v>
      </c>
      <c r="I25" s="9" t="s">
        <v>0</v>
      </c>
      <c r="J25" s="9" t="s">
        <v>1</v>
      </c>
      <c r="K25" s="9" t="s">
        <v>2</v>
      </c>
      <c r="L25" s="9" t="s">
        <v>3</v>
      </c>
      <c r="M25" s="9" t="s">
        <v>4</v>
      </c>
      <c r="O25" s="11" t="s">
        <v>16</v>
      </c>
      <c r="P25" s="9" t="s">
        <v>0</v>
      </c>
      <c r="Q25" s="9" t="s">
        <v>1</v>
      </c>
      <c r="R25" s="9" t="s">
        <v>2</v>
      </c>
      <c r="S25" s="9" t="s">
        <v>3</v>
      </c>
      <c r="T25" s="9" t="s">
        <v>4</v>
      </c>
      <c r="V25" s="3"/>
      <c r="W25" s="3"/>
      <c r="X25" s="3"/>
      <c r="Y25" s="3"/>
      <c r="Z25" s="3"/>
    </row>
    <row r="26" spans="1:26" x14ac:dyDescent="0.35">
      <c r="A26" s="5"/>
      <c r="B26" s="10">
        <v>0</v>
      </c>
      <c r="C26" s="10">
        <v>0</v>
      </c>
      <c r="D26" s="10">
        <v>0</v>
      </c>
      <c r="E26" s="10">
        <v>0</v>
      </c>
      <c r="F26" s="10">
        <v>0</v>
      </c>
      <c r="H26" s="5"/>
      <c r="I26" s="10">
        <v>0</v>
      </c>
      <c r="J26" s="10">
        <v>0</v>
      </c>
      <c r="K26" s="10">
        <v>0</v>
      </c>
      <c r="L26" s="10">
        <v>0</v>
      </c>
      <c r="M26" s="10">
        <v>12600</v>
      </c>
      <c r="O26" s="5"/>
      <c r="P26" s="10">
        <v>0</v>
      </c>
      <c r="Q26" s="10">
        <v>0</v>
      </c>
      <c r="R26" s="10">
        <v>0</v>
      </c>
      <c r="S26" s="10">
        <v>0</v>
      </c>
      <c r="T26" s="10">
        <v>1.2E-2</v>
      </c>
      <c r="V26" s="2"/>
      <c r="W26" s="2"/>
      <c r="X26" s="2"/>
      <c r="Y26" s="2"/>
      <c r="Z26" s="2"/>
    </row>
    <row r="27" spans="1:26" x14ac:dyDescent="0.35">
      <c r="A27" s="5"/>
      <c r="B27" s="10">
        <v>0</v>
      </c>
      <c r="C27" s="10">
        <v>0</v>
      </c>
      <c r="D27" s="10">
        <v>0</v>
      </c>
      <c r="E27" s="10">
        <v>0</v>
      </c>
      <c r="F27" s="10">
        <v>0</v>
      </c>
      <c r="H27" s="9"/>
      <c r="I27" s="10">
        <v>0</v>
      </c>
      <c r="J27" s="10">
        <v>0</v>
      </c>
      <c r="K27" s="10">
        <v>0</v>
      </c>
      <c r="L27" s="10">
        <v>200</v>
      </c>
      <c r="M27" s="10">
        <v>9400</v>
      </c>
      <c r="O27" s="5"/>
      <c r="P27" s="10">
        <v>0</v>
      </c>
      <c r="Q27" s="10">
        <v>0</v>
      </c>
      <c r="R27" s="10">
        <v>0</v>
      </c>
      <c r="S27" s="10">
        <v>1.2E-2</v>
      </c>
      <c r="T27" s="10">
        <v>0.02</v>
      </c>
      <c r="V27" s="2"/>
      <c r="W27" s="2"/>
      <c r="X27" s="2"/>
      <c r="Y27" s="2"/>
      <c r="Z27" s="2"/>
    </row>
    <row r="28" spans="1:26" x14ac:dyDescent="0.35">
      <c r="A28" s="5"/>
      <c r="B28" s="10">
        <v>0</v>
      </c>
      <c r="C28" s="10">
        <v>0</v>
      </c>
      <c r="D28" s="10">
        <v>0</v>
      </c>
      <c r="E28" s="10">
        <v>0</v>
      </c>
      <c r="F28" s="10">
        <v>0</v>
      </c>
      <c r="H28" s="9"/>
      <c r="I28" s="10">
        <v>0</v>
      </c>
      <c r="J28" s="10">
        <v>0</v>
      </c>
      <c r="K28" s="10">
        <v>0</v>
      </c>
      <c r="L28" s="10">
        <v>52</v>
      </c>
      <c r="M28" s="10">
        <v>1400</v>
      </c>
      <c r="O28" s="5"/>
      <c r="P28" s="10">
        <v>0</v>
      </c>
      <c r="Q28" s="10">
        <v>0</v>
      </c>
      <c r="R28" s="10">
        <v>0</v>
      </c>
      <c r="S28" s="10">
        <v>1.0999999999999999E-2</v>
      </c>
      <c r="T28" s="10">
        <v>0.03</v>
      </c>
      <c r="V28" s="2"/>
      <c r="W28" s="2"/>
      <c r="X28" s="2"/>
      <c r="Y28" s="2"/>
      <c r="Z28" s="2"/>
    </row>
    <row r="29" spans="1:26" x14ac:dyDescent="0.35">
      <c r="A29" s="5"/>
      <c r="B29" s="10">
        <v>0</v>
      </c>
      <c r="C29" s="10">
        <v>0</v>
      </c>
      <c r="D29" s="10">
        <v>0</v>
      </c>
      <c r="E29" s="10">
        <v>0</v>
      </c>
      <c r="F29" s="10">
        <v>0</v>
      </c>
      <c r="H29" s="14"/>
      <c r="I29" s="10">
        <v>0</v>
      </c>
      <c r="J29" s="10">
        <v>0</v>
      </c>
      <c r="K29" s="10">
        <v>0</v>
      </c>
      <c r="L29" s="10">
        <v>0</v>
      </c>
      <c r="M29" s="10">
        <v>1800</v>
      </c>
      <c r="O29" s="5"/>
      <c r="P29" s="10">
        <v>0</v>
      </c>
      <c r="Q29" s="10">
        <v>0</v>
      </c>
      <c r="R29" s="10">
        <v>0</v>
      </c>
      <c r="S29" s="10">
        <v>2.9000000000000001E-2</v>
      </c>
      <c r="T29" s="10">
        <v>1.0999999999999999E-2</v>
      </c>
      <c r="V29" s="2"/>
      <c r="W29" s="2"/>
      <c r="X29" s="2"/>
      <c r="Y29" s="2"/>
      <c r="Z29" s="2"/>
    </row>
    <row r="30" spans="1:26" x14ac:dyDescent="0.35">
      <c r="A30" s="5"/>
      <c r="B30" s="10">
        <v>0</v>
      </c>
      <c r="C30" s="10">
        <v>0</v>
      </c>
      <c r="D30" s="10">
        <v>0</v>
      </c>
      <c r="E30" s="10">
        <v>0</v>
      </c>
      <c r="F30" s="10">
        <v>0</v>
      </c>
      <c r="H30" s="14"/>
      <c r="I30" s="10">
        <v>0</v>
      </c>
      <c r="J30" s="10">
        <v>0</v>
      </c>
      <c r="K30" s="10">
        <v>0</v>
      </c>
      <c r="L30" s="10">
        <v>0</v>
      </c>
      <c r="M30" s="10">
        <v>1200</v>
      </c>
      <c r="O30" s="5"/>
      <c r="P30" s="10">
        <v>0</v>
      </c>
      <c r="Q30" s="10">
        <v>0</v>
      </c>
      <c r="R30" s="10">
        <v>0</v>
      </c>
      <c r="S30" s="10">
        <v>1.2999999999999999E-2</v>
      </c>
      <c r="T30" s="10">
        <v>4.4999999999999998E-2</v>
      </c>
      <c r="V30" s="2"/>
      <c r="W30" s="2"/>
      <c r="X30" s="2"/>
      <c r="Y30" s="2"/>
      <c r="Z30" s="2"/>
    </row>
    <row r="31" spans="1:26" x14ac:dyDescent="0.35">
      <c r="A31" s="5"/>
      <c r="B31" s="10"/>
      <c r="C31" s="10"/>
      <c r="D31" s="10"/>
      <c r="E31" s="10">
        <v>1</v>
      </c>
      <c r="F31" s="10">
        <v>2</v>
      </c>
      <c r="H31" s="14"/>
      <c r="I31" s="10"/>
      <c r="J31" s="10"/>
      <c r="K31" s="10"/>
      <c r="L31" s="10"/>
      <c r="M31" s="10">
        <v>2000</v>
      </c>
      <c r="O31" s="5"/>
      <c r="P31" s="10"/>
      <c r="Q31" s="10"/>
      <c r="R31" s="10"/>
      <c r="S31" s="10">
        <v>1.7999999999999999E-2</v>
      </c>
      <c r="T31" s="10">
        <v>2.3E-2</v>
      </c>
      <c r="V31" s="2"/>
      <c r="W31" s="2"/>
      <c r="X31" s="2"/>
      <c r="Y31" s="2"/>
      <c r="Z31" s="2"/>
    </row>
    <row r="32" spans="1:26" x14ac:dyDescent="0.35">
      <c r="A32" s="5"/>
      <c r="B32" s="10"/>
      <c r="C32" s="10"/>
      <c r="D32" s="10"/>
      <c r="E32" s="10">
        <v>1</v>
      </c>
      <c r="F32" s="10">
        <v>2</v>
      </c>
      <c r="H32" s="14"/>
      <c r="I32" s="10"/>
      <c r="J32" s="10"/>
      <c r="K32" s="10"/>
      <c r="L32" s="10"/>
      <c r="M32" s="10">
        <v>14600</v>
      </c>
      <c r="O32" s="5"/>
      <c r="P32" s="10"/>
      <c r="Q32" s="10"/>
      <c r="R32" s="10"/>
      <c r="S32" s="10">
        <v>1.0999999999999999E-2</v>
      </c>
      <c r="T32" s="10">
        <v>2.7E-2</v>
      </c>
      <c r="V32" s="2"/>
      <c r="W32" s="2"/>
      <c r="X32" s="2"/>
      <c r="Y32" s="2"/>
      <c r="Z32" s="2"/>
    </row>
    <row r="33" spans="1:20" x14ac:dyDescent="0.35">
      <c r="A33" s="5" t="s">
        <v>12</v>
      </c>
      <c r="B33" s="5">
        <f>AVERAGE(B26:B32)</f>
        <v>0</v>
      </c>
      <c r="C33" s="5">
        <f t="shared" ref="C33:F33" si="4">AVERAGE(C26:C32)</f>
        <v>0</v>
      </c>
      <c r="D33" s="5">
        <f t="shared" si="4"/>
        <v>0</v>
      </c>
      <c r="E33" s="5">
        <f t="shared" si="4"/>
        <v>0.2857142857142857</v>
      </c>
      <c r="F33" s="5">
        <f t="shared" si="4"/>
        <v>0.5714285714285714</v>
      </c>
      <c r="H33" s="14" t="s">
        <v>8</v>
      </c>
      <c r="I33" s="10">
        <f>AVERAGE(I26:I32)</f>
        <v>0</v>
      </c>
      <c r="J33" s="10">
        <f t="shared" ref="J33:M33" si="5">AVERAGE(J26:J32)</f>
        <v>0</v>
      </c>
      <c r="K33" s="10">
        <f t="shared" si="5"/>
        <v>0</v>
      </c>
      <c r="L33" s="10">
        <f t="shared" si="5"/>
        <v>50.4</v>
      </c>
      <c r="M33" s="10">
        <f t="shared" si="5"/>
        <v>6142.8571428571431</v>
      </c>
      <c r="O33" s="5" t="s">
        <v>8</v>
      </c>
      <c r="P33" s="10">
        <f>AVERAGE(P24:P32)</f>
        <v>0</v>
      </c>
      <c r="Q33" s="10">
        <f t="shared" ref="Q33:T35" si="6">AVERAGE(Q24:Q32)</f>
        <v>0</v>
      </c>
      <c r="R33" s="10">
        <f t="shared" si="6"/>
        <v>0</v>
      </c>
      <c r="S33" s="10">
        <f t="shared" si="6"/>
        <v>1.3428571428571429E-2</v>
      </c>
      <c r="T33" s="10">
        <f t="shared" si="6"/>
        <v>2.3999999999999997E-2</v>
      </c>
    </row>
    <row r="34" spans="1:20" x14ac:dyDescent="0.35">
      <c r="H34" s="12"/>
      <c r="I34" s="2"/>
      <c r="J34" s="2"/>
      <c r="K34" s="2"/>
      <c r="L34" s="2"/>
      <c r="M34" s="2"/>
      <c r="O34" s="4"/>
      <c r="P34" s="17"/>
      <c r="Q34" s="17"/>
      <c r="R34" s="17"/>
      <c r="S34" s="17"/>
      <c r="T34" s="17"/>
    </row>
    <row r="35" spans="1:20" x14ac:dyDescent="0.35">
      <c r="H35" s="12"/>
      <c r="I35" s="12"/>
      <c r="J35" s="12"/>
      <c r="K35" s="12"/>
      <c r="L35" s="12"/>
      <c r="O35" s="4"/>
      <c r="P35" s="17"/>
      <c r="Q35" s="17"/>
      <c r="R35" s="17"/>
      <c r="S35" s="17"/>
      <c r="T35" s="17"/>
    </row>
    <row r="36" spans="1:20" x14ac:dyDescent="0.35">
      <c r="A36" s="11" t="s">
        <v>15</v>
      </c>
      <c r="B36" s="9" t="s">
        <v>0</v>
      </c>
      <c r="C36" s="9" t="s">
        <v>1</v>
      </c>
      <c r="D36" s="9" t="s">
        <v>2</v>
      </c>
      <c r="E36" s="9" t="s">
        <v>3</v>
      </c>
      <c r="F36" s="9" t="s">
        <v>4</v>
      </c>
      <c r="H36" s="15" t="s">
        <v>17</v>
      </c>
      <c r="I36" s="9" t="s">
        <v>0</v>
      </c>
      <c r="J36" s="9" t="s">
        <v>1</v>
      </c>
      <c r="K36" s="9" t="s">
        <v>2</v>
      </c>
      <c r="L36" s="9" t="s">
        <v>3</v>
      </c>
      <c r="M36" s="9" t="s">
        <v>4</v>
      </c>
      <c r="P36" s="2"/>
      <c r="Q36" s="2"/>
      <c r="R36" s="2"/>
      <c r="S36" s="2"/>
      <c r="T36" s="2"/>
    </row>
    <row r="37" spans="1:20" x14ac:dyDescent="0.35">
      <c r="A37" s="5"/>
      <c r="B37" s="10">
        <v>1406.05</v>
      </c>
      <c r="C37" s="10">
        <v>1595.75</v>
      </c>
      <c r="D37" s="10">
        <v>1013.21</v>
      </c>
      <c r="E37" s="10">
        <v>1794.17</v>
      </c>
      <c r="F37" s="10">
        <v>7090.72</v>
      </c>
      <c r="H37" s="5"/>
      <c r="I37" s="10">
        <v>0</v>
      </c>
      <c r="J37" s="10">
        <v>0</v>
      </c>
      <c r="K37" s="10">
        <v>0</v>
      </c>
      <c r="L37" s="10">
        <v>0</v>
      </c>
      <c r="M37" s="10">
        <v>32</v>
      </c>
      <c r="P37" s="2"/>
      <c r="Q37" s="2"/>
      <c r="R37" s="2"/>
      <c r="S37" s="2"/>
      <c r="T37" s="2"/>
    </row>
    <row r="38" spans="1:20" x14ac:dyDescent="0.35">
      <c r="A38" s="5"/>
      <c r="B38" s="10">
        <v>1312.54</v>
      </c>
      <c r="C38" s="10">
        <v>1542.54</v>
      </c>
      <c r="D38" s="10">
        <v>1002.34</v>
      </c>
      <c r="E38" s="10">
        <v>1615.84</v>
      </c>
      <c r="F38" s="10">
        <v>1866.38</v>
      </c>
      <c r="H38" s="5"/>
      <c r="I38" s="10">
        <v>2</v>
      </c>
      <c r="J38" s="10">
        <v>0</v>
      </c>
      <c r="K38" s="10">
        <v>0</v>
      </c>
      <c r="L38" s="10">
        <v>0</v>
      </c>
      <c r="M38" s="10">
        <v>68</v>
      </c>
    </row>
    <row r="39" spans="1:20" x14ac:dyDescent="0.35">
      <c r="A39" s="5"/>
      <c r="B39" s="10">
        <v>1595.75</v>
      </c>
      <c r="C39" s="10">
        <v>1300</v>
      </c>
      <c r="D39" s="10">
        <v>1412.13</v>
      </c>
      <c r="E39" s="10">
        <v>1785.02</v>
      </c>
      <c r="F39" s="10">
        <v>2232.2600000000002</v>
      </c>
      <c r="H39" s="5"/>
      <c r="I39" s="10">
        <v>0</v>
      </c>
      <c r="J39" s="10">
        <v>0</v>
      </c>
      <c r="K39" s="10">
        <v>0</v>
      </c>
      <c r="L39" s="10">
        <v>0</v>
      </c>
      <c r="M39" s="10">
        <v>71</v>
      </c>
    </row>
    <row r="40" spans="1:20" x14ac:dyDescent="0.35">
      <c r="A40" s="5"/>
      <c r="B40" s="10">
        <v>1013.21</v>
      </c>
      <c r="C40" s="10">
        <v>1013.21</v>
      </c>
      <c r="D40" s="10">
        <v>1459.17</v>
      </c>
      <c r="E40" s="10">
        <v>1669.97</v>
      </c>
      <c r="F40" s="10">
        <v>1840.98</v>
      </c>
      <c r="H40" s="5"/>
      <c r="I40" s="10">
        <v>0</v>
      </c>
      <c r="J40" s="10">
        <v>2</v>
      </c>
      <c r="K40" s="10">
        <v>6</v>
      </c>
      <c r="L40" s="10">
        <v>11</v>
      </c>
      <c r="M40" s="10">
        <v>93</v>
      </c>
    </row>
    <row r="41" spans="1:20" x14ac:dyDescent="0.35">
      <c r="A41" s="5"/>
      <c r="B41" s="10">
        <v>1412.13</v>
      </c>
      <c r="C41" s="10">
        <v>1002.34</v>
      </c>
      <c r="D41" s="10">
        <v>1288</v>
      </c>
      <c r="E41" s="10">
        <v>2117.42</v>
      </c>
      <c r="F41" s="10">
        <v>2066.5500000000002</v>
      </c>
      <c r="H41" s="5"/>
      <c r="I41" s="10">
        <v>0</v>
      </c>
      <c r="J41" s="10">
        <v>6</v>
      </c>
      <c r="K41" s="10">
        <v>12</v>
      </c>
      <c r="L41" s="10">
        <v>7</v>
      </c>
      <c r="M41" s="10">
        <v>75</v>
      </c>
    </row>
    <row r="42" spans="1:20" x14ac:dyDescent="0.35">
      <c r="A42" s="5"/>
      <c r="B42" s="10"/>
      <c r="C42" s="10"/>
      <c r="D42" s="10"/>
      <c r="E42" s="10">
        <v>1820.48</v>
      </c>
      <c r="F42" s="10">
        <v>9720</v>
      </c>
      <c r="H42" s="5"/>
      <c r="I42" s="10"/>
      <c r="J42" s="10"/>
      <c r="K42" s="10"/>
      <c r="L42" s="10">
        <v>0</v>
      </c>
      <c r="M42" s="10">
        <v>19</v>
      </c>
    </row>
    <row r="43" spans="1:20" x14ac:dyDescent="0.35">
      <c r="A43" s="5"/>
      <c r="B43" s="10"/>
      <c r="C43" s="10"/>
      <c r="D43" s="10"/>
      <c r="E43" s="10">
        <v>1761.87</v>
      </c>
      <c r="F43" s="10">
        <v>1940.76</v>
      </c>
      <c r="H43" s="5"/>
      <c r="I43" s="5"/>
      <c r="J43" s="5"/>
      <c r="K43" s="5"/>
      <c r="L43" s="5"/>
      <c r="M43" s="5">
        <v>52</v>
      </c>
    </row>
    <row r="44" spans="1:20" x14ac:dyDescent="0.35">
      <c r="A44" s="5"/>
      <c r="B44" s="10"/>
      <c r="C44" s="10"/>
      <c r="D44" s="10"/>
      <c r="E44" s="10">
        <v>1770.66</v>
      </c>
      <c r="F44" s="10">
        <v>1620.04</v>
      </c>
      <c r="H44" s="5"/>
      <c r="I44" s="5"/>
      <c r="J44" s="5"/>
      <c r="K44" s="5"/>
      <c r="L44" s="5"/>
      <c r="M44" s="5"/>
    </row>
    <row r="45" spans="1:20" x14ac:dyDescent="0.35">
      <c r="A45" s="5"/>
      <c r="B45" s="10"/>
      <c r="C45" s="10"/>
      <c r="D45" s="10"/>
      <c r="E45" s="10"/>
      <c r="F45" s="10">
        <v>2131.4699999999998</v>
      </c>
      <c r="H45" s="5"/>
      <c r="I45" s="5"/>
      <c r="J45" s="5"/>
      <c r="K45" s="5"/>
      <c r="L45" s="5"/>
      <c r="M45" s="5"/>
    </row>
    <row r="46" spans="1:20" x14ac:dyDescent="0.35">
      <c r="A46" s="5" t="s">
        <v>8</v>
      </c>
      <c r="B46" s="10">
        <f>AVERAGE(B37:B45)</f>
        <v>1347.9360000000001</v>
      </c>
      <c r="C46" s="10">
        <f t="shared" ref="C46:F46" si="7">AVERAGE(C37:C45)</f>
        <v>1290.768</v>
      </c>
      <c r="D46" s="10">
        <f t="shared" si="7"/>
        <v>1234.97</v>
      </c>
      <c r="E46" s="10">
        <f t="shared" si="7"/>
        <v>1791.92875</v>
      </c>
      <c r="F46" s="10">
        <f t="shared" si="7"/>
        <v>3389.9066666666668</v>
      </c>
      <c r="H46" s="5" t="s">
        <v>8</v>
      </c>
      <c r="I46" s="5">
        <f>AVERAGE(I37:I45)</f>
        <v>0.4</v>
      </c>
      <c r="J46" s="5">
        <f t="shared" ref="J46:M46" si="8">AVERAGE(J37:J45)</f>
        <v>1.6</v>
      </c>
      <c r="K46" s="5">
        <f t="shared" si="8"/>
        <v>3.6</v>
      </c>
      <c r="L46" s="5">
        <f t="shared" si="8"/>
        <v>3</v>
      </c>
      <c r="M46" s="5">
        <f t="shared" si="8"/>
        <v>58.571428571428569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C018-0DE9-4D8C-ACE3-A12D34633C99}">
  <dimension ref="A1:AO70"/>
  <sheetViews>
    <sheetView topLeftCell="A16" workbookViewId="0">
      <selection activeCell="E44" sqref="E44"/>
    </sheetView>
  </sheetViews>
  <sheetFormatPr defaultRowHeight="14.5" x14ac:dyDescent="0.35"/>
  <sheetData>
    <row r="1" spans="1:41" ht="15" thickBot="1" x14ac:dyDescent="0.4">
      <c r="A1" s="16" t="s">
        <v>18</v>
      </c>
      <c r="B1" s="22"/>
      <c r="C1" s="32" t="s">
        <v>19</v>
      </c>
      <c r="D1" s="32"/>
      <c r="E1" s="32"/>
      <c r="F1" s="32"/>
      <c r="G1" s="32" t="s">
        <v>20</v>
      </c>
      <c r="H1" s="32"/>
      <c r="I1" s="32"/>
      <c r="J1" s="32"/>
      <c r="K1" s="32" t="s">
        <v>21</v>
      </c>
      <c r="L1" s="32"/>
      <c r="M1" s="32"/>
      <c r="N1" s="32"/>
      <c r="O1" s="32" t="s">
        <v>22</v>
      </c>
      <c r="P1" s="32"/>
      <c r="Q1" s="32"/>
      <c r="R1" s="32"/>
      <c r="S1" s="32" t="s">
        <v>23</v>
      </c>
      <c r="T1" s="32"/>
      <c r="U1" s="32"/>
      <c r="V1" s="32"/>
      <c r="W1" s="32" t="s">
        <v>24</v>
      </c>
      <c r="X1" s="32"/>
      <c r="Y1" s="32"/>
      <c r="Z1" s="32"/>
      <c r="AA1" s="32" t="s">
        <v>25</v>
      </c>
      <c r="AB1" s="3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spans="1:41" x14ac:dyDescent="0.35">
      <c r="A2" s="23"/>
      <c r="B2" s="24" t="s">
        <v>0</v>
      </c>
      <c r="C2" s="24" t="s">
        <v>3</v>
      </c>
      <c r="D2" s="24" t="s">
        <v>4</v>
      </c>
      <c r="E2" s="24"/>
      <c r="F2" s="24" t="s">
        <v>0</v>
      </c>
      <c r="G2" s="24" t="s">
        <v>3</v>
      </c>
      <c r="H2" s="24" t="s">
        <v>4</v>
      </c>
      <c r="I2" s="24"/>
      <c r="J2" s="24" t="s">
        <v>0</v>
      </c>
      <c r="K2" s="24" t="s">
        <v>3</v>
      </c>
      <c r="L2" s="24" t="s">
        <v>4</v>
      </c>
      <c r="M2" s="24"/>
      <c r="N2" s="24" t="s">
        <v>0</v>
      </c>
      <c r="O2" s="24" t="s">
        <v>3</v>
      </c>
      <c r="P2" s="24" t="s">
        <v>4</v>
      </c>
      <c r="Q2" s="24"/>
      <c r="R2" s="24" t="s">
        <v>0</v>
      </c>
      <c r="S2" s="24" t="s">
        <v>3</v>
      </c>
      <c r="T2" s="24" t="s">
        <v>4</v>
      </c>
      <c r="U2" s="24"/>
      <c r="V2" s="24" t="s">
        <v>0</v>
      </c>
      <c r="W2" s="24" t="s">
        <v>3</v>
      </c>
      <c r="X2" s="24" t="s">
        <v>4</v>
      </c>
      <c r="Y2" s="24"/>
      <c r="Z2" s="24" t="s">
        <v>0</v>
      </c>
      <c r="AA2" s="24" t="s">
        <v>3</v>
      </c>
      <c r="AB2" s="25" t="s">
        <v>4</v>
      </c>
      <c r="AC2" s="1"/>
      <c r="AD2" s="1"/>
      <c r="AE2" s="1"/>
      <c r="AF2" s="1"/>
      <c r="AG2" s="13"/>
      <c r="AH2" s="13"/>
      <c r="AI2" s="13"/>
      <c r="AJ2" s="13"/>
      <c r="AK2" s="13"/>
      <c r="AL2" s="13"/>
      <c r="AM2" s="13"/>
      <c r="AN2" s="13"/>
      <c r="AO2" s="13"/>
    </row>
    <row r="3" spans="1:41" x14ac:dyDescent="0.35">
      <c r="A3" s="26"/>
      <c r="B3" s="20">
        <v>0.95</v>
      </c>
      <c r="C3" s="20">
        <v>2.29</v>
      </c>
      <c r="D3" s="20">
        <v>0.67</v>
      </c>
      <c r="E3" s="20"/>
      <c r="F3" s="20">
        <v>2.12</v>
      </c>
      <c r="G3" s="20">
        <v>2.44</v>
      </c>
      <c r="H3" s="20">
        <v>23.73</v>
      </c>
      <c r="I3" s="20"/>
      <c r="J3" s="20">
        <v>0</v>
      </c>
      <c r="K3" s="20">
        <v>2.13</v>
      </c>
      <c r="L3" s="20">
        <v>6.86</v>
      </c>
      <c r="M3" s="20"/>
      <c r="N3" s="20">
        <v>0</v>
      </c>
      <c r="O3" s="20">
        <v>0</v>
      </c>
      <c r="P3" s="20">
        <v>1.85</v>
      </c>
      <c r="Q3" s="20"/>
      <c r="R3" s="20">
        <v>0</v>
      </c>
      <c r="S3" s="20">
        <v>0</v>
      </c>
      <c r="T3" s="20">
        <v>2.52</v>
      </c>
      <c r="U3" s="20"/>
      <c r="V3" s="20">
        <v>0</v>
      </c>
      <c r="W3" s="20">
        <v>0.83</v>
      </c>
      <c r="X3" s="20">
        <v>12.01</v>
      </c>
      <c r="Y3" s="20"/>
      <c r="Z3" s="20">
        <v>0</v>
      </c>
      <c r="AA3" s="20">
        <v>0.88</v>
      </c>
      <c r="AB3" s="27">
        <v>5.81</v>
      </c>
      <c r="AC3" s="1"/>
      <c r="AD3" s="1"/>
      <c r="AE3" s="1"/>
      <c r="AF3" s="1"/>
      <c r="AG3" s="13"/>
      <c r="AH3" s="13"/>
      <c r="AI3" s="13"/>
      <c r="AJ3" s="13"/>
      <c r="AK3" s="13"/>
      <c r="AL3" s="13"/>
      <c r="AM3" s="13"/>
      <c r="AN3" s="13"/>
      <c r="AO3" s="13"/>
    </row>
    <row r="4" spans="1:41" x14ac:dyDescent="0.35">
      <c r="A4" s="26"/>
      <c r="B4" s="20">
        <v>1.31</v>
      </c>
      <c r="C4" s="20">
        <v>1.38</v>
      </c>
      <c r="D4" s="20">
        <v>0.75</v>
      </c>
      <c r="E4" s="20"/>
      <c r="F4" s="20">
        <v>1.83</v>
      </c>
      <c r="G4" s="20">
        <v>13.77</v>
      </c>
      <c r="H4" s="20">
        <v>13.44</v>
      </c>
      <c r="I4" s="20"/>
      <c r="J4" s="20">
        <v>0</v>
      </c>
      <c r="K4" s="20">
        <v>3.33</v>
      </c>
      <c r="L4" s="20">
        <v>3.05</v>
      </c>
      <c r="M4" s="20"/>
      <c r="N4" s="20">
        <v>0</v>
      </c>
      <c r="O4" s="20">
        <v>0</v>
      </c>
      <c r="P4" s="20">
        <v>0.91</v>
      </c>
      <c r="Q4" s="20"/>
      <c r="R4" s="20">
        <v>0</v>
      </c>
      <c r="S4" s="20">
        <v>0</v>
      </c>
      <c r="T4" s="20">
        <v>2.64</v>
      </c>
      <c r="U4" s="20"/>
      <c r="V4" s="20">
        <v>0</v>
      </c>
      <c r="W4" s="20">
        <v>0.86</v>
      </c>
      <c r="X4" s="20">
        <v>1.84</v>
      </c>
      <c r="Y4" s="20"/>
      <c r="Z4" s="20">
        <v>0</v>
      </c>
      <c r="AA4" s="20">
        <v>0.83</v>
      </c>
      <c r="AB4" s="27">
        <v>3.91</v>
      </c>
      <c r="AC4" s="1"/>
      <c r="AD4" s="1"/>
      <c r="AE4" s="1"/>
      <c r="AF4" s="1"/>
      <c r="AG4" s="13"/>
      <c r="AH4" s="13"/>
      <c r="AI4" s="13"/>
      <c r="AJ4" s="13"/>
      <c r="AK4" s="13"/>
      <c r="AL4" s="13"/>
      <c r="AM4" s="13"/>
      <c r="AN4" s="13"/>
      <c r="AO4" s="13"/>
    </row>
    <row r="5" spans="1:41" x14ac:dyDescent="0.35">
      <c r="A5" s="26"/>
      <c r="B5" s="20">
        <v>0.85</v>
      </c>
      <c r="C5" s="20">
        <v>0.73</v>
      </c>
      <c r="D5" s="20">
        <v>0.94</v>
      </c>
      <c r="E5" s="20"/>
      <c r="F5" s="20">
        <v>3.15</v>
      </c>
      <c r="G5" s="20">
        <v>1.83</v>
      </c>
      <c r="H5" s="20">
        <v>4.3499999999999996</v>
      </c>
      <c r="I5" s="20"/>
      <c r="J5" s="20">
        <v>2.17</v>
      </c>
      <c r="K5" s="20">
        <v>3.39</v>
      </c>
      <c r="L5" s="20">
        <v>3.19</v>
      </c>
      <c r="M5" s="20"/>
      <c r="N5" s="20">
        <v>0.21</v>
      </c>
      <c r="O5" s="20">
        <v>0</v>
      </c>
      <c r="P5" s="20">
        <v>0.84</v>
      </c>
      <c r="Q5" s="20"/>
      <c r="R5" s="20">
        <v>2.46</v>
      </c>
      <c r="S5" s="20">
        <v>0</v>
      </c>
      <c r="T5" s="20">
        <v>0</v>
      </c>
      <c r="U5" s="20"/>
      <c r="V5" s="20">
        <v>1.46</v>
      </c>
      <c r="W5" s="20">
        <v>0</v>
      </c>
      <c r="X5" s="20">
        <v>0.77</v>
      </c>
      <c r="Y5" s="20"/>
      <c r="Z5" s="20">
        <v>2.61</v>
      </c>
      <c r="AA5" s="20">
        <v>1.57</v>
      </c>
      <c r="AB5" s="27">
        <v>2.33</v>
      </c>
      <c r="AC5" s="1"/>
      <c r="AD5" s="1"/>
      <c r="AE5" s="1"/>
      <c r="AF5" s="1"/>
      <c r="AG5" s="13"/>
      <c r="AH5" s="13"/>
      <c r="AI5" s="13"/>
      <c r="AJ5" s="13"/>
      <c r="AK5" s="13"/>
      <c r="AL5" s="13"/>
      <c r="AM5" s="13"/>
      <c r="AN5" s="13"/>
      <c r="AO5" s="13"/>
    </row>
    <row r="6" spans="1:41" x14ac:dyDescent="0.35">
      <c r="A6" s="26"/>
      <c r="B6" s="20">
        <v>1.04</v>
      </c>
      <c r="C6" s="20">
        <v>0.71</v>
      </c>
      <c r="D6" s="20">
        <v>1.01</v>
      </c>
      <c r="E6" s="20"/>
      <c r="F6" s="20">
        <v>3.45</v>
      </c>
      <c r="G6" s="20">
        <v>6.02</v>
      </c>
      <c r="H6" s="20">
        <v>11.53</v>
      </c>
      <c r="I6" s="20"/>
      <c r="J6" s="20">
        <v>1.39</v>
      </c>
      <c r="K6" s="20">
        <v>2.74</v>
      </c>
      <c r="L6" s="20">
        <v>3.63</v>
      </c>
      <c r="M6" s="20"/>
      <c r="N6" s="20">
        <v>7.0000000000000007E-2</v>
      </c>
      <c r="O6" s="20">
        <v>0.7</v>
      </c>
      <c r="P6" s="20">
        <v>0.64</v>
      </c>
      <c r="Q6" s="20"/>
      <c r="R6" s="20">
        <v>0.82</v>
      </c>
      <c r="S6" s="20">
        <v>1.02</v>
      </c>
      <c r="T6" s="20">
        <v>1.1399999999999999</v>
      </c>
      <c r="U6" s="20"/>
      <c r="V6" s="20">
        <v>0.49</v>
      </c>
      <c r="W6" s="20">
        <v>1.63</v>
      </c>
      <c r="X6" s="20">
        <v>0.75</v>
      </c>
      <c r="Y6" s="20"/>
      <c r="Z6" s="20">
        <v>0.87</v>
      </c>
      <c r="AA6" s="20">
        <v>2.95</v>
      </c>
      <c r="AB6" s="27">
        <v>2.87</v>
      </c>
      <c r="AC6" s="1"/>
      <c r="AD6" s="1"/>
      <c r="AE6" s="1"/>
      <c r="AF6" s="1"/>
      <c r="AG6" s="13"/>
      <c r="AH6" s="13"/>
      <c r="AI6" s="13"/>
      <c r="AJ6" s="13"/>
      <c r="AK6" s="13"/>
      <c r="AL6" s="13"/>
      <c r="AM6" s="13"/>
      <c r="AN6" s="13"/>
      <c r="AO6" s="13"/>
    </row>
    <row r="7" spans="1:41" x14ac:dyDescent="0.35">
      <c r="A7" s="26"/>
      <c r="B7" s="20">
        <v>0.97</v>
      </c>
      <c r="C7" s="20">
        <v>1.45</v>
      </c>
      <c r="D7" s="20">
        <v>0.8</v>
      </c>
      <c r="E7" s="20"/>
      <c r="F7" s="20">
        <v>2.8</v>
      </c>
      <c r="G7" s="20">
        <v>8</v>
      </c>
      <c r="H7" s="20">
        <v>13</v>
      </c>
      <c r="I7" s="20"/>
      <c r="J7" s="20">
        <v>0</v>
      </c>
      <c r="K7" s="20">
        <v>3.5</v>
      </c>
      <c r="L7" s="20">
        <v>3.65</v>
      </c>
      <c r="M7" s="20"/>
      <c r="N7" s="20">
        <v>0</v>
      </c>
      <c r="O7" s="20">
        <v>0.2</v>
      </c>
      <c r="P7" s="20">
        <v>0.61</v>
      </c>
      <c r="Q7" s="20"/>
      <c r="R7" s="20">
        <v>0.6</v>
      </c>
      <c r="S7" s="20">
        <v>0.3</v>
      </c>
      <c r="T7" s="20">
        <v>0</v>
      </c>
      <c r="U7" s="20"/>
      <c r="V7" s="20">
        <v>0</v>
      </c>
      <c r="W7" s="20">
        <v>0.9</v>
      </c>
      <c r="X7" s="20">
        <v>2.2000000000000002</v>
      </c>
      <c r="Y7" s="20"/>
      <c r="Z7" s="20">
        <v>0</v>
      </c>
      <c r="AA7" s="20">
        <v>1.7</v>
      </c>
      <c r="AB7" s="27">
        <v>2.5299999999999998</v>
      </c>
      <c r="AC7" s="1"/>
      <c r="AD7" s="1"/>
      <c r="AE7" s="1"/>
      <c r="AF7" s="1"/>
      <c r="AG7" s="13"/>
      <c r="AH7" s="13"/>
      <c r="AI7" s="13"/>
      <c r="AJ7" s="13"/>
      <c r="AK7" s="13"/>
      <c r="AL7" s="13"/>
      <c r="AM7" s="13"/>
      <c r="AN7" s="13"/>
      <c r="AO7" s="13"/>
    </row>
    <row r="8" spans="1:41" x14ac:dyDescent="0.35">
      <c r="A8" s="26"/>
      <c r="B8" s="20">
        <v>1.3</v>
      </c>
      <c r="C8" s="20">
        <v>1.2</v>
      </c>
      <c r="D8" s="20">
        <v>0.85</v>
      </c>
      <c r="E8" s="20"/>
      <c r="F8" s="20">
        <v>1.8</v>
      </c>
      <c r="G8" s="20">
        <v>10</v>
      </c>
      <c r="H8" s="20">
        <v>14.5</v>
      </c>
      <c r="I8" s="20"/>
      <c r="J8" s="20">
        <v>0</v>
      </c>
      <c r="K8" s="20">
        <v>2.98</v>
      </c>
      <c r="L8" s="20">
        <v>3.5</v>
      </c>
      <c r="M8" s="20"/>
      <c r="N8" s="20">
        <v>0</v>
      </c>
      <c r="O8" s="20">
        <v>0.17</v>
      </c>
      <c r="P8" s="20">
        <v>0.98</v>
      </c>
      <c r="Q8" s="20"/>
      <c r="R8" s="20">
        <v>0.8</v>
      </c>
      <c r="S8" s="20">
        <v>0.25</v>
      </c>
      <c r="T8" s="20">
        <v>1.5</v>
      </c>
      <c r="U8" s="20"/>
      <c r="V8" s="20">
        <v>1</v>
      </c>
      <c r="W8" s="20">
        <v>0.8</v>
      </c>
      <c r="X8" s="20">
        <v>3.5</v>
      </c>
      <c r="Y8" s="20"/>
      <c r="Z8" s="20">
        <v>1</v>
      </c>
      <c r="AA8" s="20">
        <v>1.4</v>
      </c>
      <c r="AB8" s="27">
        <v>4</v>
      </c>
      <c r="AC8" s="1"/>
      <c r="AD8" s="1"/>
      <c r="AE8" s="1"/>
      <c r="AF8" s="1"/>
      <c r="AG8" s="13"/>
      <c r="AH8" s="13"/>
      <c r="AI8" s="13"/>
      <c r="AJ8" s="13"/>
      <c r="AK8" s="13"/>
      <c r="AL8" s="13"/>
      <c r="AM8" s="13"/>
      <c r="AN8" s="13"/>
      <c r="AO8" s="13"/>
    </row>
    <row r="9" spans="1:41" x14ac:dyDescent="0.35">
      <c r="A9" s="26"/>
      <c r="B9" s="20">
        <v>0.9</v>
      </c>
      <c r="C9" s="20">
        <v>1.3</v>
      </c>
      <c r="D9" s="20">
        <v>0.93</v>
      </c>
      <c r="E9" s="20"/>
      <c r="F9" s="20">
        <v>3</v>
      </c>
      <c r="G9" s="20">
        <v>6</v>
      </c>
      <c r="H9" s="20">
        <v>12.3</v>
      </c>
      <c r="I9" s="20"/>
      <c r="J9" s="20">
        <v>1</v>
      </c>
      <c r="K9" s="20">
        <v>2.5</v>
      </c>
      <c r="L9" s="20">
        <v>4</v>
      </c>
      <c r="M9" s="20"/>
      <c r="N9" s="20">
        <v>0.4</v>
      </c>
      <c r="O9" s="20">
        <v>0.2</v>
      </c>
      <c r="P9" s="20">
        <v>1</v>
      </c>
      <c r="Q9" s="20"/>
      <c r="R9" s="20">
        <v>0</v>
      </c>
      <c r="S9" s="20">
        <v>0.3</v>
      </c>
      <c r="T9" s="20">
        <v>1.3</v>
      </c>
      <c r="U9" s="20"/>
      <c r="V9" s="20">
        <v>0.2</v>
      </c>
      <c r="W9" s="20">
        <v>0.9</v>
      </c>
      <c r="X9" s="20">
        <v>3.7</v>
      </c>
      <c r="Y9" s="20"/>
      <c r="Z9" s="20">
        <v>0.85</v>
      </c>
      <c r="AA9" s="20">
        <v>1.6</v>
      </c>
      <c r="AB9" s="27">
        <v>3</v>
      </c>
      <c r="AC9" s="1"/>
      <c r="AD9" s="1"/>
      <c r="AE9" s="1"/>
      <c r="AF9" s="1"/>
      <c r="AG9" s="13"/>
      <c r="AH9" s="13"/>
      <c r="AI9" s="13"/>
      <c r="AJ9" s="13"/>
      <c r="AK9" s="13"/>
      <c r="AL9" s="13"/>
      <c r="AM9" s="13"/>
      <c r="AN9" s="13"/>
      <c r="AO9" s="13"/>
    </row>
    <row r="10" spans="1:41" x14ac:dyDescent="0.35">
      <c r="A10" s="26"/>
      <c r="B10" s="20">
        <v>1</v>
      </c>
      <c r="C10" s="20"/>
      <c r="D10" s="20"/>
      <c r="E10" s="20"/>
      <c r="F10" s="20">
        <v>2.5</v>
      </c>
      <c r="G10" s="20"/>
      <c r="H10" s="20"/>
      <c r="I10" s="20"/>
      <c r="J10" s="20">
        <v>1.2</v>
      </c>
      <c r="K10" s="20"/>
      <c r="L10" s="20"/>
      <c r="M10" s="20"/>
      <c r="N10" s="20">
        <v>0.2</v>
      </c>
      <c r="O10" s="20"/>
      <c r="P10" s="20"/>
      <c r="Q10" s="20"/>
      <c r="R10" s="20">
        <v>0.7</v>
      </c>
      <c r="S10" s="20"/>
      <c r="T10" s="20"/>
      <c r="U10" s="20"/>
      <c r="V10" s="20">
        <v>0.8</v>
      </c>
      <c r="W10" s="20"/>
      <c r="X10" s="20"/>
      <c r="Y10" s="20"/>
      <c r="Z10" s="20">
        <v>0.9</v>
      </c>
      <c r="AA10" s="20"/>
      <c r="AB10" s="27"/>
      <c r="AC10" s="1"/>
      <c r="AD10" s="1"/>
      <c r="AE10" s="1"/>
      <c r="AF10" s="1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x14ac:dyDescent="0.35">
      <c r="A11" s="26"/>
      <c r="B11" s="20">
        <v>1</v>
      </c>
      <c r="C11" s="20"/>
      <c r="D11" s="20"/>
      <c r="E11" s="20"/>
      <c r="F11" s="20">
        <v>2</v>
      </c>
      <c r="G11" s="20"/>
      <c r="H11" s="20"/>
      <c r="I11" s="20"/>
      <c r="J11" s="20">
        <v>0.75</v>
      </c>
      <c r="K11" s="20"/>
      <c r="L11" s="20"/>
      <c r="M11" s="20"/>
      <c r="N11" s="20">
        <v>0.3</v>
      </c>
      <c r="O11" s="20"/>
      <c r="P11" s="20"/>
      <c r="Q11" s="20"/>
      <c r="R11" s="20">
        <v>1</v>
      </c>
      <c r="S11" s="20"/>
      <c r="T11" s="20"/>
      <c r="U11" s="20"/>
      <c r="V11" s="20">
        <v>1</v>
      </c>
      <c r="W11" s="20"/>
      <c r="X11" s="20"/>
      <c r="Y11" s="20"/>
      <c r="Z11" s="20">
        <v>0</v>
      </c>
      <c r="AA11" s="20"/>
      <c r="AB11" s="27"/>
      <c r="AC11" s="1"/>
      <c r="AD11" s="1"/>
      <c r="AE11" s="1"/>
      <c r="AF11" s="1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x14ac:dyDescent="0.35">
      <c r="A12" s="26"/>
      <c r="B12" s="20">
        <v>0.87</v>
      </c>
      <c r="C12" s="20"/>
      <c r="D12" s="20"/>
      <c r="E12" s="20"/>
      <c r="F12" s="20">
        <v>1.9</v>
      </c>
      <c r="G12" s="20"/>
      <c r="H12" s="20"/>
      <c r="I12" s="20"/>
      <c r="J12" s="20">
        <v>0.9</v>
      </c>
      <c r="K12" s="20"/>
      <c r="L12" s="20"/>
      <c r="M12" s="20"/>
      <c r="N12" s="20">
        <v>0</v>
      </c>
      <c r="O12" s="20"/>
      <c r="P12" s="20"/>
      <c r="Q12" s="20"/>
      <c r="R12" s="20">
        <v>0</v>
      </c>
      <c r="S12" s="20"/>
      <c r="T12" s="20"/>
      <c r="U12" s="20"/>
      <c r="V12" s="20">
        <v>0</v>
      </c>
      <c r="W12" s="20"/>
      <c r="X12" s="20"/>
      <c r="Y12" s="20"/>
      <c r="Z12" s="20">
        <v>2</v>
      </c>
      <c r="AA12" s="20"/>
      <c r="AB12" s="27"/>
      <c r="AC12" s="1"/>
      <c r="AD12" s="1"/>
      <c r="AE12" s="1"/>
      <c r="AF12" s="1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x14ac:dyDescent="0.35">
      <c r="A13" s="26"/>
      <c r="B13" s="20">
        <v>0.95</v>
      </c>
      <c r="C13" s="20"/>
      <c r="D13" s="20"/>
      <c r="E13" s="20"/>
      <c r="F13" s="20">
        <v>2.44</v>
      </c>
      <c r="G13" s="20"/>
      <c r="H13" s="20"/>
      <c r="I13" s="20"/>
      <c r="J13" s="20">
        <v>0</v>
      </c>
      <c r="K13" s="20"/>
      <c r="L13" s="20"/>
      <c r="M13" s="20"/>
      <c r="N13" s="20">
        <v>0</v>
      </c>
      <c r="O13" s="20"/>
      <c r="P13" s="20"/>
      <c r="Q13" s="20"/>
      <c r="R13" s="20">
        <v>0</v>
      </c>
      <c r="S13" s="20"/>
      <c r="T13" s="20"/>
      <c r="U13" s="20"/>
      <c r="V13" s="20">
        <v>1</v>
      </c>
      <c r="W13" s="20"/>
      <c r="X13" s="20"/>
      <c r="Y13" s="20"/>
      <c r="Z13" s="20">
        <v>1</v>
      </c>
      <c r="AA13" s="20"/>
      <c r="AB13" s="27"/>
      <c r="AC13" s="1"/>
      <c r="AD13" s="1"/>
      <c r="AE13" s="1"/>
      <c r="AF13" s="1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x14ac:dyDescent="0.35">
      <c r="A14" s="26"/>
      <c r="B14" s="20">
        <v>2.62</v>
      </c>
      <c r="C14" s="20"/>
      <c r="D14" s="20"/>
      <c r="E14" s="20"/>
      <c r="F14" s="20">
        <v>7.06</v>
      </c>
      <c r="G14" s="20"/>
      <c r="H14" s="20"/>
      <c r="I14" s="20"/>
      <c r="J14" s="20">
        <v>0</v>
      </c>
      <c r="K14" s="20"/>
      <c r="L14" s="20"/>
      <c r="M14" s="20"/>
      <c r="N14" s="20">
        <v>0</v>
      </c>
      <c r="O14" s="20"/>
      <c r="P14" s="20"/>
      <c r="Q14" s="20"/>
      <c r="R14" s="20">
        <v>0</v>
      </c>
      <c r="S14" s="20"/>
      <c r="T14" s="20"/>
      <c r="U14" s="20"/>
      <c r="V14" s="20">
        <v>0.5</v>
      </c>
      <c r="W14" s="20"/>
      <c r="X14" s="20"/>
      <c r="Y14" s="20"/>
      <c r="Z14" s="20">
        <v>1</v>
      </c>
      <c r="AA14" s="20"/>
      <c r="AB14" s="27"/>
      <c r="AC14" s="1"/>
      <c r="AD14" s="1"/>
      <c r="AE14" s="1"/>
      <c r="AF14" s="1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x14ac:dyDescent="0.35">
      <c r="A15" s="26"/>
      <c r="B15" s="20">
        <v>0</v>
      </c>
      <c r="C15" s="8"/>
      <c r="D15" s="8"/>
      <c r="E15" s="8"/>
      <c r="F15" s="20">
        <v>0</v>
      </c>
      <c r="G15" s="8"/>
      <c r="H15" s="8"/>
      <c r="I15" s="8"/>
      <c r="J15" s="20">
        <v>1.5</v>
      </c>
      <c r="K15" s="8"/>
      <c r="L15" s="8"/>
      <c r="M15" s="8"/>
      <c r="N15" s="20">
        <v>0</v>
      </c>
      <c r="O15" s="8"/>
      <c r="P15" s="8"/>
      <c r="Q15" s="8"/>
      <c r="R15" s="20">
        <v>1.2</v>
      </c>
      <c r="S15" s="8"/>
      <c r="T15" s="8"/>
      <c r="U15" s="8"/>
      <c r="V15" s="8">
        <v>0.4</v>
      </c>
      <c r="W15" s="8"/>
      <c r="X15" s="8"/>
      <c r="Y15" s="8"/>
      <c r="Z15" s="8">
        <v>0</v>
      </c>
      <c r="AA15" s="8"/>
      <c r="AB15" s="28"/>
      <c r="AC15" s="1"/>
      <c r="AD15" s="1"/>
      <c r="AE15" s="1"/>
      <c r="AF15" s="1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x14ac:dyDescent="0.35">
      <c r="A16" s="26"/>
      <c r="B16" s="20">
        <v>0</v>
      </c>
      <c r="C16" s="8"/>
      <c r="D16" s="8"/>
      <c r="E16" s="8"/>
      <c r="F16" s="20">
        <v>0</v>
      </c>
      <c r="G16" s="8"/>
      <c r="H16" s="8"/>
      <c r="I16" s="8"/>
      <c r="J16" s="20">
        <v>1</v>
      </c>
      <c r="K16" s="8"/>
      <c r="L16" s="8"/>
      <c r="M16" s="8"/>
      <c r="N16" s="20">
        <v>0</v>
      </c>
      <c r="O16" s="8"/>
      <c r="P16" s="8"/>
      <c r="Q16" s="8"/>
      <c r="R16" s="20">
        <v>1</v>
      </c>
      <c r="S16" s="8"/>
      <c r="T16" s="8"/>
      <c r="U16" s="8"/>
      <c r="V16" s="20">
        <v>0.2</v>
      </c>
      <c r="W16" s="8"/>
      <c r="X16" s="8"/>
      <c r="Y16" s="8"/>
      <c r="Z16" s="20">
        <v>1.2</v>
      </c>
      <c r="AA16" s="8"/>
      <c r="AB16" s="28"/>
      <c r="AC16" s="1"/>
      <c r="AD16" s="1"/>
      <c r="AE16" s="1"/>
      <c r="AF16" s="1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x14ac:dyDescent="0.35">
      <c r="A17" s="26"/>
      <c r="B17" s="8">
        <v>0.8</v>
      </c>
      <c r="C17" s="8"/>
      <c r="D17" s="8"/>
      <c r="E17" s="8"/>
      <c r="F17" s="8">
        <v>2</v>
      </c>
      <c r="G17" s="8"/>
      <c r="H17" s="8"/>
      <c r="I17" s="8"/>
      <c r="J17" s="8">
        <v>0.8</v>
      </c>
      <c r="K17" s="8"/>
      <c r="L17" s="8"/>
      <c r="M17" s="8"/>
      <c r="N17" s="8">
        <v>0.1</v>
      </c>
      <c r="O17" s="8"/>
      <c r="P17" s="8"/>
      <c r="Q17" s="8"/>
      <c r="R17" s="8">
        <v>0.7</v>
      </c>
      <c r="S17" s="8"/>
      <c r="T17" s="8"/>
      <c r="U17" s="8"/>
      <c r="V17" s="8">
        <v>0.6</v>
      </c>
      <c r="W17" s="8"/>
      <c r="X17" s="8"/>
      <c r="Y17" s="8"/>
      <c r="Z17" s="8">
        <v>0.9</v>
      </c>
      <c r="AA17" s="8"/>
      <c r="AB17" s="28"/>
      <c r="AC17" s="1"/>
      <c r="AD17" s="1"/>
      <c r="AE17" s="1"/>
      <c r="AF17" s="1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thickBot="1" x14ac:dyDescent="0.4">
      <c r="A18" s="29" t="s">
        <v>8</v>
      </c>
      <c r="B18" s="30">
        <f>AVERAGE(B3:B17)</f>
        <v>0.97066666666666657</v>
      </c>
      <c r="C18" s="30">
        <f t="shared" ref="C18:AB18" si="0">AVERAGE(C3:C17)</f>
        <v>1.2942857142857143</v>
      </c>
      <c r="D18" s="30">
        <f t="shared" si="0"/>
        <v>0.84999999999999987</v>
      </c>
      <c r="E18" s="30"/>
      <c r="F18" s="30">
        <f t="shared" si="0"/>
        <v>2.4033333333333338</v>
      </c>
      <c r="G18" s="30">
        <f t="shared" si="0"/>
        <v>6.8657142857142857</v>
      </c>
      <c r="H18" s="30">
        <f t="shared" si="0"/>
        <v>13.264285714285716</v>
      </c>
      <c r="I18" s="30"/>
      <c r="J18" s="30">
        <f t="shared" si="0"/>
        <v>0.71400000000000008</v>
      </c>
      <c r="K18" s="30">
        <f t="shared" si="0"/>
        <v>2.9385714285714286</v>
      </c>
      <c r="L18" s="30">
        <f t="shared" si="0"/>
        <v>3.9828571428571427</v>
      </c>
      <c r="M18" s="30"/>
      <c r="N18" s="30">
        <f t="shared" si="0"/>
        <v>8.5333333333333344E-2</v>
      </c>
      <c r="O18" s="30">
        <f t="shared" si="0"/>
        <v>0.18142857142857141</v>
      </c>
      <c r="P18" s="30">
        <f t="shared" si="0"/>
        <v>0.97571428571428576</v>
      </c>
      <c r="Q18" s="30"/>
      <c r="R18" s="30">
        <f t="shared" si="0"/>
        <v>0.61866666666666659</v>
      </c>
      <c r="S18" s="30">
        <f t="shared" si="0"/>
        <v>0.26714285714285718</v>
      </c>
      <c r="T18" s="30">
        <f t="shared" si="0"/>
        <v>1.3</v>
      </c>
      <c r="U18" s="30"/>
      <c r="V18" s="30">
        <f t="shared" si="0"/>
        <v>0.51</v>
      </c>
      <c r="W18" s="30">
        <f t="shared" si="0"/>
        <v>0.84571428571428575</v>
      </c>
      <c r="X18" s="30">
        <f t="shared" si="0"/>
        <v>3.5385714285714287</v>
      </c>
      <c r="Y18" s="30"/>
      <c r="Z18" s="30">
        <f t="shared" si="0"/>
        <v>0.82199999999999995</v>
      </c>
      <c r="AA18" s="30">
        <f t="shared" si="0"/>
        <v>1.5614285714285714</v>
      </c>
      <c r="AB18" s="31">
        <f t="shared" si="0"/>
        <v>3.4928571428571429</v>
      </c>
      <c r="AC18" s="1"/>
      <c r="AD18" s="1"/>
      <c r="AE18" s="1"/>
      <c r="AF18" s="1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thickBot="1" x14ac:dyDescent="0.4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1"/>
      <c r="AD19" s="1"/>
      <c r="AE19" s="1"/>
      <c r="AF19" s="1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x14ac:dyDescent="0.35">
      <c r="A20" s="23" t="s">
        <v>26</v>
      </c>
      <c r="B20" s="32"/>
      <c r="C20" s="32" t="s">
        <v>19</v>
      </c>
      <c r="D20" s="32"/>
      <c r="E20" s="32"/>
      <c r="F20" s="32"/>
      <c r="G20" s="32" t="s">
        <v>20</v>
      </c>
      <c r="H20" s="32"/>
      <c r="I20" s="32"/>
      <c r="J20" s="32"/>
      <c r="K20" s="32" t="s">
        <v>21</v>
      </c>
      <c r="L20" s="32"/>
      <c r="M20" s="32"/>
      <c r="N20" s="32"/>
      <c r="O20" s="32" t="s">
        <v>22</v>
      </c>
      <c r="P20" s="32"/>
      <c r="Q20" s="32"/>
      <c r="R20" s="32"/>
      <c r="S20" s="32" t="s">
        <v>23</v>
      </c>
      <c r="T20" s="32"/>
      <c r="U20" s="32"/>
      <c r="V20" s="32"/>
      <c r="W20" s="32" t="s">
        <v>24</v>
      </c>
      <c r="X20" s="32"/>
      <c r="Y20" s="32"/>
      <c r="Z20" s="32"/>
      <c r="AA20" s="32" t="s">
        <v>25</v>
      </c>
      <c r="AB20" s="33"/>
      <c r="AC20" s="1"/>
      <c r="AD20" s="1"/>
      <c r="AE20" s="1"/>
      <c r="AF20" s="1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x14ac:dyDescent="0.35">
      <c r="A21" s="26"/>
      <c r="B21" s="19" t="s">
        <v>0</v>
      </c>
      <c r="C21" s="19" t="s">
        <v>3</v>
      </c>
      <c r="D21" s="19" t="s">
        <v>4</v>
      </c>
      <c r="E21" s="19"/>
      <c r="F21" s="19" t="s">
        <v>0</v>
      </c>
      <c r="G21" s="19" t="s">
        <v>3</v>
      </c>
      <c r="H21" s="19" t="s">
        <v>4</v>
      </c>
      <c r="I21" s="19"/>
      <c r="J21" s="19" t="s">
        <v>0</v>
      </c>
      <c r="K21" s="19" t="s">
        <v>3</v>
      </c>
      <c r="L21" s="19" t="s">
        <v>4</v>
      </c>
      <c r="M21" s="19"/>
      <c r="N21" s="19" t="s">
        <v>0</v>
      </c>
      <c r="O21" s="19" t="s">
        <v>3</v>
      </c>
      <c r="P21" s="19" t="s">
        <v>4</v>
      </c>
      <c r="Q21" s="19"/>
      <c r="R21" s="19" t="s">
        <v>0</v>
      </c>
      <c r="S21" s="19" t="s">
        <v>3</v>
      </c>
      <c r="T21" s="19" t="s">
        <v>4</v>
      </c>
      <c r="U21" s="19"/>
      <c r="V21" s="19" t="s">
        <v>0</v>
      </c>
      <c r="W21" s="19" t="s">
        <v>3</v>
      </c>
      <c r="X21" s="19" t="s">
        <v>4</v>
      </c>
      <c r="Y21" s="19"/>
      <c r="Z21" s="19" t="s">
        <v>0</v>
      </c>
      <c r="AA21" s="19" t="s">
        <v>3</v>
      </c>
      <c r="AB21" s="34" t="s">
        <v>4</v>
      </c>
      <c r="AC21" s="1"/>
      <c r="AD21" s="1"/>
      <c r="AE21" s="1"/>
      <c r="AF21" s="1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x14ac:dyDescent="0.35">
      <c r="A22" s="26"/>
      <c r="B22" s="7">
        <v>1.81</v>
      </c>
      <c r="C22" s="7">
        <v>2.89</v>
      </c>
      <c r="D22" s="7">
        <v>2.74</v>
      </c>
      <c r="E22" s="7"/>
      <c r="F22" s="7">
        <v>3.17</v>
      </c>
      <c r="G22" s="7">
        <v>11.62</v>
      </c>
      <c r="H22" s="20">
        <v>38</v>
      </c>
      <c r="I22" s="20"/>
      <c r="J22" s="20">
        <v>0</v>
      </c>
      <c r="K22" s="20">
        <v>3.5</v>
      </c>
      <c r="L22" s="20">
        <v>10.08</v>
      </c>
      <c r="M22" s="7"/>
      <c r="N22" s="7">
        <v>0</v>
      </c>
      <c r="O22" s="7">
        <v>0.66</v>
      </c>
      <c r="P22" s="7">
        <v>4.34</v>
      </c>
      <c r="Q22" s="7"/>
      <c r="R22" s="20">
        <v>0</v>
      </c>
      <c r="S22" s="20">
        <v>0.25</v>
      </c>
      <c r="T22" s="20">
        <v>4.71</v>
      </c>
      <c r="U22" s="20"/>
      <c r="V22" s="20">
        <v>0.12</v>
      </c>
      <c r="W22" s="20">
        <v>0.52</v>
      </c>
      <c r="X22" s="20">
        <v>15.61</v>
      </c>
      <c r="Y22" s="20"/>
      <c r="Z22" s="20">
        <v>0.25</v>
      </c>
      <c r="AA22" s="20">
        <v>1.8</v>
      </c>
      <c r="AB22" s="27">
        <v>32.159999999999997</v>
      </c>
      <c r="AC22" s="1"/>
      <c r="AD22" s="1"/>
      <c r="AE22" s="1"/>
      <c r="AF22" s="1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x14ac:dyDescent="0.35">
      <c r="A23" s="26"/>
      <c r="B23" s="7">
        <v>1.65</v>
      </c>
      <c r="C23" s="7">
        <v>1.28</v>
      </c>
      <c r="D23" s="7">
        <v>0.87</v>
      </c>
      <c r="E23" s="7"/>
      <c r="F23" s="7">
        <v>1.96</v>
      </c>
      <c r="G23" s="7">
        <v>2.23</v>
      </c>
      <c r="H23" s="20">
        <v>37.01</v>
      </c>
      <c r="I23" s="20"/>
      <c r="J23" s="20">
        <v>0</v>
      </c>
      <c r="K23" s="20">
        <v>1.84</v>
      </c>
      <c r="L23" s="20">
        <v>3.11</v>
      </c>
      <c r="M23" s="7"/>
      <c r="N23" s="7">
        <v>0</v>
      </c>
      <c r="O23" s="7">
        <v>0.92</v>
      </c>
      <c r="P23" s="7">
        <v>1.33</v>
      </c>
      <c r="Q23" s="7"/>
      <c r="R23" s="20">
        <v>0</v>
      </c>
      <c r="S23" s="20">
        <v>1.04</v>
      </c>
      <c r="T23" s="20">
        <v>6.46</v>
      </c>
      <c r="U23" s="20"/>
      <c r="V23" s="20">
        <v>0.16</v>
      </c>
      <c r="W23" s="20">
        <v>0.5</v>
      </c>
      <c r="X23" s="20">
        <v>14.94</v>
      </c>
      <c r="Y23" s="20"/>
      <c r="Z23" s="20">
        <v>0.54</v>
      </c>
      <c r="AA23" s="20">
        <v>1.01</v>
      </c>
      <c r="AB23" s="27">
        <v>43.23</v>
      </c>
      <c r="AC23" s="1"/>
      <c r="AD23" s="1"/>
      <c r="AE23" s="1"/>
      <c r="AF23" s="1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x14ac:dyDescent="0.35">
      <c r="A24" s="26"/>
      <c r="B24" s="7">
        <v>0.81</v>
      </c>
      <c r="C24" s="7">
        <v>0.9</v>
      </c>
      <c r="D24" s="7">
        <v>1.36</v>
      </c>
      <c r="E24" s="7"/>
      <c r="F24" s="7">
        <v>2.29</v>
      </c>
      <c r="G24" s="7">
        <v>4.58</v>
      </c>
      <c r="H24" s="20">
        <v>12.67</v>
      </c>
      <c r="I24" s="20"/>
      <c r="J24" s="20">
        <v>3.46</v>
      </c>
      <c r="K24" s="20">
        <v>2.33</v>
      </c>
      <c r="L24" s="20">
        <v>12.49</v>
      </c>
      <c r="M24" s="7"/>
      <c r="N24" s="7">
        <v>0.32</v>
      </c>
      <c r="O24" s="7">
        <v>1.1499999999999999</v>
      </c>
      <c r="P24" s="7">
        <v>1.4</v>
      </c>
      <c r="Q24" s="7"/>
      <c r="R24" s="20">
        <v>0.92</v>
      </c>
      <c r="S24" s="20">
        <v>1.1200000000000001</v>
      </c>
      <c r="T24" s="20">
        <v>3.85</v>
      </c>
      <c r="U24" s="20"/>
      <c r="V24" s="20">
        <v>0.9</v>
      </c>
      <c r="W24" s="20">
        <v>0.59</v>
      </c>
      <c r="X24" s="20">
        <v>10.23</v>
      </c>
      <c r="Y24" s="20"/>
      <c r="Z24" s="20">
        <v>1.0900000000000001</v>
      </c>
      <c r="AA24" s="20">
        <v>3.75</v>
      </c>
      <c r="AB24" s="27">
        <v>39.700000000000003</v>
      </c>
      <c r="AC24" s="1"/>
      <c r="AD24" s="1"/>
      <c r="AE24" s="1"/>
      <c r="AF24" s="1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x14ac:dyDescent="0.35">
      <c r="A25" s="26"/>
      <c r="B25" s="7">
        <v>1.42</v>
      </c>
      <c r="C25" s="7">
        <v>0.66</v>
      </c>
      <c r="D25" s="7">
        <v>1.36</v>
      </c>
      <c r="E25" s="7"/>
      <c r="F25" s="7">
        <v>6.28</v>
      </c>
      <c r="G25" s="7">
        <v>4.43</v>
      </c>
      <c r="H25" s="20">
        <v>15</v>
      </c>
      <c r="I25" s="20"/>
      <c r="J25" s="20">
        <v>1.1499999999999999</v>
      </c>
      <c r="K25" s="20">
        <v>0.65</v>
      </c>
      <c r="L25" s="20">
        <v>11.1</v>
      </c>
      <c r="M25" s="7"/>
      <c r="N25" s="7">
        <v>0.11</v>
      </c>
      <c r="O25" s="7">
        <v>0.73</v>
      </c>
      <c r="P25" s="7">
        <v>0.95</v>
      </c>
      <c r="Q25" s="7"/>
      <c r="R25" s="20">
        <v>0.31</v>
      </c>
      <c r="S25" s="20">
        <v>4.7300000000000004</v>
      </c>
      <c r="T25" s="20">
        <v>5</v>
      </c>
      <c r="U25" s="20"/>
      <c r="V25" s="20">
        <v>0.39</v>
      </c>
      <c r="W25" s="20">
        <v>5.21</v>
      </c>
      <c r="X25" s="20">
        <v>26</v>
      </c>
      <c r="Y25" s="20"/>
      <c r="Z25" s="20">
        <v>0.63</v>
      </c>
      <c r="AA25" s="20">
        <v>12.64</v>
      </c>
      <c r="AB25" s="27">
        <v>28.8</v>
      </c>
      <c r="AC25" s="1"/>
      <c r="AD25" s="1"/>
      <c r="AE25" s="1"/>
      <c r="AF25" s="1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x14ac:dyDescent="0.35">
      <c r="A26" s="26"/>
      <c r="B26" s="7">
        <v>2</v>
      </c>
      <c r="C26" s="7">
        <v>2</v>
      </c>
      <c r="D26" s="7">
        <v>0.95</v>
      </c>
      <c r="E26" s="7"/>
      <c r="F26" s="7">
        <v>5</v>
      </c>
      <c r="G26" s="7">
        <v>5.71</v>
      </c>
      <c r="H26" s="20">
        <v>13.4</v>
      </c>
      <c r="I26" s="20"/>
      <c r="J26" s="20">
        <v>1.5</v>
      </c>
      <c r="K26" s="20">
        <v>2</v>
      </c>
      <c r="L26" s="20">
        <v>2.99</v>
      </c>
      <c r="M26" s="7"/>
      <c r="N26" s="7">
        <v>0</v>
      </c>
      <c r="O26" s="7">
        <v>0.9</v>
      </c>
      <c r="P26" s="7">
        <v>1</v>
      </c>
      <c r="Q26" s="7"/>
      <c r="R26" s="20">
        <v>0.2</v>
      </c>
      <c r="S26" s="20">
        <v>0</v>
      </c>
      <c r="T26" s="20">
        <v>10</v>
      </c>
      <c r="U26" s="20"/>
      <c r="V26" s="20">
        <v>0</v>
      </c>
      <c r="W26" s="20">
        <v>1</v>
      </c>
      <c r="X26" s="20">
        <v>11</v>
      </c>
      <c r="Y26" s="20"/>
      <c r="Z26" s="20">
        <v>3</v>
      </c>
      <c r="AA26" s="20">
        <v>6</v>
      </c>
      <c r="AB26" s="27">
        <v>21.73</v>
      </c>
      <c r="AC26" s="1"/>
      <c r="AD26" s="1"/>
      <c r="AE26" s="1"/>
      <c r="AF26" s="1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x14ac:dyDescent="0.35">
      <c r="A27" s="26"/>
      <c r="B27" s="7">
        <v>1.5</v>
      </c>
      <c r="C27" s="7">
        <v>1.5</v>
      </c>
      <c r="D27" s="7">
        <v>1.57</v>
      </c>
      <c r="E27" s="7"/>
      <c r="F27" s="7">
        <v>2.2999999999999998</v>
      </c>
      <c r="G27" s="7">
        <v>6</v>
      </c>
      <c r="H27" s="20">
        <v>25</v>
      </c>
      <c r="I27" s="20"/>
      <c r="J27" s="20">
        <v>2</v>
      </c>
      <c r="K27" s="20">
        <v>3</v>
      </c>
      <c r="L27" s="20">
        <v>12</v>
      </c>
      <c r="M27" s="7"/>
      <c r="N27" s="7">
        <v>0</v>
      </c>
      <c r="O27" s="7">
        <v>0.86</v>
      </c>
      <c r="P27" s="7">
        <v>2</v>
      </c>
      <c r="Q27" s="7"/>
      <c r="R27" s="20">
        <v>0.3</v>
      </c>
      <c r="S27" s="20">
        <v>0</v>
      </c>
      <c r="T27" s="20">
        <v>5</v>
      </c>
      <c r="U27" s="20"/>
      <c r="V27" s="20">
        <v>1</v>
      </c>
      <c r="W27" s="20">
        <v>3</v>
      </c>
      <c r="X27" s="20">
        <v>12</v>
      </c>
      <c r="Y27" s="20"/>
      <c r="Z27" s="20">
        <v>0</v>
      </c>
      <c r="AA27" s="20">
        <v>5</v>
      </c>
      <c r="AB27" s="27">
        <v>25</v>
      </c>
      <c r="AC27" s="1"/>
      <c r="AD27" s="1"/>
      <c r="AE27" s="1"/>
      <c r="AF27" s="1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x14ac:dyDescent="0.35">
      <c r="A28" s="26"/>
      <c r="B28" s="20">
        <v>1.2</v>
      </c>
      <c r="C28" s="20">
        <v>1.37</v>
      </c>
      <c r="D28" s="20">
        <v>2</v>
      </c>
      <c r="E28" s="20"/>
      <c r="F28" s="20">
        <v>4</v>
      </c>
      <c r="G28" s="20">
        <v>5.9</v>
      </c>
      <c r="H28" s="20">
        <v>37</v>
      </c>
      <c r="I28" s="20"/>
      <c r="J28" s="20">
        <v>1.5</v>
      </c>
      <c r="K28" s="20">
        <v>2.9</v>
      </c>
      <c r="L28" s="20">
        <v>7</v>
      </c>
      <c r="M28" s="20"/>
      <c r="N28" s="20">
        <v>1</v>
      </c>
      <c r="O28" s="20">
        <v>0.89</v>
      </c>
      <c r="P28" s="20">
        <v>2.5</v>
      </c>
      <c r="Q28" s="20"/>
      <c r="R28" s="20">
        <v>0.6</v>
      </c>
      <c r="S28" s="20">
        <v>2</v>
      </c>
      <c r="T28" s="20">
        <v>10</v>
      </c>
      <c r="U28" s="20"/>
      <c r="V28" s="20">
        <v>0.5</v>
      </c>
      <c r="W28" s="20">
        <v>2</v>
      </c>
      <c r="X28" s="20">
        <v>15</v>
      </c>
      <c r="Y28" s="20"/>
      <c r="Z28" s="20">
        <v>0.5</v>
      </c>
      <c r="AA28" s="20">
        <v>2</v>
      </c>
      <c r="AB28" s="27">
        <v>15</v>
      </c>
      <c r="AC28" s="1"/>
      <c r="AD28" s="1"/>
      <c r="AE28" s="1"/>
      <c r="AF28" s="1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x14ac:dyDescent="0.35">
      <c r="A29" s="26"/>
      <c r="B29" s="20">
        <v>1.4</v>
      </c>
      <c r="C29" s="20"/>
      <c r="D29" s="20"/>
      <c r="E29" s="20"/>
      <c r="F29" s="20">
        <v>2</v>
      </c>
      <c r="G29" s="20"/>
      <c r="H29" s="20"/>
      <c r="I29" s="20"/>
      <c r="J29" s="20">
        <v>0.5</v>
      </c>
      <c r="K29" s="20"/>
      <c r="L29" s="20"/>
      <c r="M29" s="20"/>
      <c r="N29" s="20">
        <v>0.5</v>
      </c>
      <c r="O29" s="20"/>
      <c r="P29" s="20"/>
      <c r="Q29" s="20"/>
      <c r="R29" s="20">
        <v>0.35</v>
      </c>
      <c r="S29" s="20"/>
      <c r="T29" s="20"/>
      <c r="U29" s="20"/>
      <c r="V29" s="20">
        <v>0.2</v>
      </c>
      <c r="W29" s="20"/>
      <c r="X29" s="20"/>
      <c r="Y29" s="20"/>
      <c r="Z29" s="20">
        <v>0.5</v>
      </c>
      <c r="AA29" s="20"/>
      <c r="AB29" s="27"/>
      <c r="AC29" s="1"/>
      <c r="AD29" s="1"/>
      <c r="AE29" s="1"/>
      <c r="AF29" s="1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x14ac:dyDescent="0.35">
      <c r="A30" s="26"/>
      <c r="B30" s="20">
        <v>1.3</v>
      </c>
      <c r="C30" s="20"/>
      <c r="D30" s="20"/>
      <c r="E30" s="20"/>
      <c r="F30" s="20">
        <v>5</v>
      </c>
      <c r="G30" s="20"/>
      <c r="H30" s="20"/>
      <c r="I30" s="20"/>
      <c r="J30" s="20">
        <v>2</v>
      </c>
      <c r="K30" s="20"/>
      <c r="L30" s="20"/>
      <c r="M30" s="20"/>
      <c r="N30" s="20">
        <v>0.1</v>
      </c>
      <c r="O30" s="20"/>
      <c r="P30" s="20"/>
      <c r="Q30" s="20"/>
      <c r="R30" s="20">
        <v>0</v>
      </c>
      <c r="S30" s="20"/>
      <c r="T30" s="20"/>
      <c r="U30" s="20"/>
      <c r="V30" s="20">
        <v>0.1</v>
      </c>
      <c r="W30" s="20"/>
      <c r="X30" s="20"/>
      <c r="Y30" s="20"/>
      <c r="Z30" s="20">
        <v>1.2</v>
      </c>
      <c r="AA30" s="20"/>
      <c r="AB30" s="27"/>
      <c r="AC30" s="1"/>
      <c r="AD30" s="1"/>
      <c r="AE30" s="1"/>
      <c r="AF30" s="1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x14ac:dyDescent="0.35">
      <c r="A31" s="26"/>
      <c r="B31" s="20">
        <v>1.5</v>
      </c>
      <c r="C31" s="20"/>
      <c r="D31" s="20"/>
      <c r="E31" s="20"/>
      <c r="F31" s="20">
        <v>3.4</v>
      </c>
      <c r="G31" s="20"/>
      <c r="H31" s="20"/>
      <c r="I31" s="20"/>
      <c r="J31" s="20">
        <v>0</v>
      </c>
      <c r="K31" s="20"/>
      <c r="L31" s="20"/>
      <c r="M31" s="20"/>
      <c r="N31" s="20">
        <v>0</v>
      </c>
      <c r="O31" s="20"/>
      <c r="P31" s="20"/>
      <c r="Q31" s="20"/>
      <c r="R31" s="20">
        <v>0</v>
      </c>
      <c r="S31" s="20"/>
      <c r="T31" s="20"/>
      <c r="U31" s="20"/>
      <c r="V31" s="20">
        <v>0</v>
      </c>
      <c r="W31" s="20"/>
      <c r="X31" s="20"/>
      <c r="Y31" s="20"/>
      <c r="Z31" s="20">
        <v>0.7</v>
      </c>
      <c r="AA31" s="20"/>
      <c r="AB31" s="27"/>
      <c r="AC31" s="1"/>
      <c r="AD31" s="1"/>
      <c r="AE31" s="1"/>
      <c r="AF31" s="1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x14ac:dyDescent="0.35">
      <c r="A32" s="26"/>
      <c r="B32" s="20">
        <v>1.81</v>
      </c>
      <c r="C32" s="20"/>
      <c r="D32" s="20"/>
      <c r="E32" s="20"/>
      <c r="F32" s="20">
        <v>3.17</v>
      </c>
      <c r="G32" s="20"/>
      <c r="H32" s="20"/>
      <c r="I32" s="20"/>
      <c r="J32" s="20">
        <v>0</v>
      </c>
      <c r="K32" s="20"/>
      <c r="L32" s="20"/>
      <c r="M32" s="20"/>
      <c r="N32" s="20">
        <v>0</v>
      </c>
      <c r="O32" s="20"/>
      <c r="P32" s="20"/>
      <c r="Q32" s="20"/>
      <c r="R32" s="20">
        <v>0.64</v>
      </c>
      <c r="S32" s="20"/>
      <c r="T32" s="20"/>
      <c r="U32" s="20"/>
      <c r="V32" s="20">
        <v>0.12</v>
      </c>
      <c r="W32" s="20"/>
      <c r="X32" s="20"/>
      <c r="Y32" s="20"/>
      <c r="Z32" s="20">
        <v>0.25</v>
      </c>
      <c r="AA32" s="20"/>
      <c r="AB32" s="27"/>
      <c r="AC32" s="1"/>
      <c r="AD32" s="1"/>
      <c r="AE32" s="1"/>
      <c r="AF32" s="1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x14ac:dyDescent="0.35">
      <c r="A33" s="26"/>
      <c r="B33" s="20">
        <v>3.31</v>
      </c>
      <c r="C33" s="20"/>
      <c r="D33" s="20"/>
      <c r="E33" s="20"/>
      <c r="F33" s="20">
        <v>4.79</v>
      </c>
      <c r="G33" s="20"/>
      <c r="H33" s="20"/>
      <c r="I33" s="20"/>
      <c r="J33" s="20">
        <v>0</v>
      </c>
      <c r="K33" s="20"/>
      <c r="L33" s="20"/>
      <c r="M33" s="20"/>
      <c r="N33" s="20">
        <v>0</v>
      </c>
      <c r="O33" s="20"/>
      <c r="P33" s="20"/>
      <c r="Q33" s="20"/>
      <c r="R33" s="20">
        <v>0.95</v>
      </c>
      <c r="S33" s="20"/>
      <c r="T33" s="20"/>
      <c r="U33" s="20"/>
      <c r="V33" s="20">
        <v>0.16</v>
      </c>
      <c r="W33" s="20"/>
      <c r="X33" s="20"/>
      <c r="Y33" s="20"/>
      <c r="Z33" s="20">
        <v>0.54</v>
      </c>
      <c r="AA33" s="20"/>
      <c r="AB33" s="27"/>
      <c r="AC33" s="1"/>
      <c r="AD33" s="1"/>
      <c r="AE33" s="1"/>
      <c r="AF33" s="1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x14ac:dyDescent="0.35">
      <c r="A34" s="26"/>
      <c r="B34" s="20">
        <v>0</v>
      </c>
      <c r="C34" s="8"/>
      <c r="D34" s="8"/>
      <c r="E34" s="8"/>
      <c r="F34" s="20">
        <v>0</v>
      </c>
      <c r="G34" s="8"/>
      <c r="H34" s="8"/>
      <c r="I34" s="8"/>
      <c r="J34" s="20">
        <v>2</v>
      </c>
      <c r="K34" s="8"/>
      <c r="L34" s="8"/>
      <c r="M34" s="8"/>
      <c r="N34" s="20">
        <v>0.11</v>
      </c>
      <c r="O34" s="8"/>
      <c r="P34" s="8"/>
      <c r="Q34" s="8"/>
      <c r="R34" s="20">
        <v>0</v>
      </c>
      <c r="S34" s="8"/>
      <c r="T34" s="8"/>
      <c r="U34" s="8"/>
      <c r="V34" s="8">
        <v>0.3</v>
      </c>
      <c r="W34" s="8"/>
      <c r="X34" s="8"/>
      <c r="Y34" s="8"/>
      <c r="Z34" s="8">
        <v>0.8</v>
      </c>
      <c r="AA34" s="8"/>
      <c r="AB34" s="28"/>
      <c r="AC34" s="1"/>
      <c r="AD34" s="1"/>
      <c r="AE34" s="1"/>
      <c r="AF34" s="1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x14ac:dyDescent="0.35">
      <c r="A35" s="26"/>
      <c r="B35" s="20">
        <v>0</v>
      </c>
      <c r="C35" s="8"/>
      <c r="D35" s="8"/>
      <c r="E35" s="8"/>
      <c r="F35" s="20">
        <v>0</v>
      </c>
      <c r="G35" s="8"/>
      <c r="H35" s="8"/>
      <c r="I35" s="8"/>
      <c r="J35" s="20">
        <v>1</v>
      </c>
      <c r="K35" s="8"/>
      <c r="L35" s="8"/>
      <c r="M35" s="8"/>
      <c r="N35" s="20">
        <v>0.2</v>
      </c>
      <c r="O35" s="8"/>
      <c r="P35" s="8"/>
      <c r="Q35" s="8"/>
      <c r="R35" s="20">
        <v>0</v>
      </c>
      <c r="S35" s="8"/>
      <c r="T35" s="8"/>
      <c r="U35" s="8"/>
      <c r="V35" s="20">
        <v>0.4</v>
      </c>
      <c r="W35" s="8"/>
      <c r="X35" s="8"/>
      <c r="Y35" s="8"/>
      <c r="Z35" s="20">
        <v>1</v>
      </c>
      <c r="AA35" s="8"/>
      <c r="AB35" s="28"/>
      <c r="AC35" s="1"/>
      <c r="AD35" s="1"/>
      <c r="AE35" s="1"/>
      <c r="AF35" s="1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x14ac:dyDescent="0.35">
      <c r="A36" s="26"/>
      <c r="B36" s="8">
        <v>1</v>
      </c>
      <c r="C36" s="8"/>
      <c r="D36" s="8"/>
      <c r="E36" s="8"/>
      <c r="F36" s="8">
        <v>3.6</v>
      </c>
      <c r="G36" s="8"/>
      <c r="H36" s="8"/>
      <c r="I36" s="8"/>
      <c r="J36" s="8">
        <v>1</v>
      </c>
      <c r="K36" s="8"/>
      <c r="L36" s="8"/>
      <c r="M36" s="8"/>
      <c r="N36" s="8">
        <v>0</v>
      </c>
      <c r="O36" s="8"/>
      <c r="P36" s="8"/>
      <c r="Q36" s="8"/>
      <c r="R36" s="8">
        <v>1</v>
      </c>
      <c r="S36" s="8"/>
      <c r="T36" s="8"/>
      <c r="U36" s="8"/>
      <c r="V36" s="8">
        <v>0.45</v>
      </c>
      <c r="W36" s="8"/>
      <c r="X36" s="8"/>
      <c r="Y36" s="8"/>
      <c r="Z36" s="8">
        <v>2</v>
      </c>
      <c r="AA36" s="8"/>
      <c r="AB36" s="28"/>
      <c r="AC36" s="1"/>
      <c r="AD36" s="1"/>
      <c r="AE36" s="1"/>
      <c r="AF36" s="1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x14ac:dyDescent="0.35">
      <c r="A37" s="26" t="s">
        <v>8</v>
      </c>
      <c r="B37" s="8">
        <f>AVERAGE(B22:B36)</f>
        <v>1.3806666666666665</v>
      </c>
      <c r="C37" s="8">
        <f t="shared" ref="C37" si="1">AVERAGE(C22:C36)</f>
        <v>1.5142857142857145</v>
      </c>
      <c r="D37" s="8">
        <f t="shared" ref="D37" si="2">AVERAGE(D22:D36)</f>
        <v>1.5500000000000003</v>
      </c>
      <c r="E37" s="8"/>
      <c r="F37" s="8">
        <f t="shared" ref="F37" si="3">AVERAGE(F22:F36)</f>
        <v>3.1306666666666669</v>
      </c>
      <c r="G37" s="8">
        <f t="shared" ref="G37" si="4">AVERAGE(G22:G36)</f>
        <v>5.7814285714285711</v>
      </c>
      <c r="H37" s="8">
        <f t="shared" ref="H37" si="5">AVERAGE(H22:H36)</f>
        <v>25.439999999999998</v>
      </c>
      <c r="I37" s="8"/>
      <c r="J37" s="8">
        <f t="shared" ref="J37" si="6">AVERAGE(J22:J36)</f>
        <v>1.0740000000000001</v>
      </c>
      <c r="K37" s="8">
        <f t="shared" ref="K37" si="7">AVERAGE(K22:K36)</f>
        <v>2.3171428571428572</v>
      </c>
      <c r="L37" s="8">
        <f t="shared" ref="L37" si="8">AVERAGE(L22:L36)</f>
        <v>8.3957142857142859</v>
      </c>
      <c r="M37" s="8"/>
      <c r="N37" s="8">
        <f t="shared" ref="N37" si="9">AVERAGE(N22:N36)</f>
        <v>0.156</v>
      </c>
      <c r="O37" s="8">
        <f t="shared" ref="O37" si="10">AVERAGE(O22:O36)</f>
        <v>0.87285714285714289</v>
      </c>
      <c r="P37" s="8">
        <f t="shared" ref="P37" si="11">AVERAGE(P22:P36)</f>
        <v>1.9314285714285713</v>
      </c>
      <c r="Q37" s="8"/>
      <c r="R37" s="8">
        <f t="shared" ref="R37" si="12">AVERAGE(R22:R36)</f>
        <v>0.35133333333333339</v>
      </c>
      <c r="S37" s="8">
        <f t="shared" ref="S37" si="13">AVERAGE(S22:S36)</f>
        <v>1.3057142857142858</v>
      </c>
      <c r="T37" s="8">
        <f t="shared" ref="T37" si="14">AVERAGE(T22:T36)</f>
        <v>6.4314285714285706</v>
      </c>
      <c r="U37" s="8"/>
      <c r="V37" s="8">
        <f t="shared" ref="V37" si="15">AVERAGE(V22:V36)</f>
        <v>0.32000000000000006</v>
      </c>
      <c r="W37" s="8">
        <f t="shared" ref="W37" si="16">AVERAGE(W22:W36)</f>
        <v>1.8314285714285714</v>
      </c>
      <c r="X37" s="8">
        <f t="shared" ref="X37" si="17">AVERAGE(X22:X36)</f>
        <v>14.968571428571428</v>
      </c>
      <c r="Y37" s="8"/>
      <c r="Z37" s="8">
        <f t="shared" ref="Z37" si="18">AVERAGE(Z22:Z36)</f>
        <v>0.8666666666666667</v>
      </c>
      <c r="AA37" s="8">
        <f t="shared" ref="AA37" si="19">AVERAGE(AA22:AA36)</f>
        <v>4.6000000000000005</v>
      </c>
      <c r="AB37" s="28">
        <f t="shared" ref="AB37" si="20">AVERAGE(AB22:AB36)</f>
        <v>29.374285714285712</v>
      </c>
      <c r="AC37" s="1"/>
      <c r="AD37" s="1"/>
      <c r="AE37" s="1"/>
      <c r="AF37" s="1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thickBot="1" x14ac:dyDescent="0.4">
      <c r="A38" s="3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1"/>
      <c r="AD38" s="1"/>
      <c r="AE38" s="1"/>
      <c r="AF38" s="1"/>
    </row>
    <row r="39" spans="1:41" x14ac:dyDescent="0.35">
      <c r="A39" s="23" t="s">
        <v>27</v>
      </c>
      <c r="B39" s="32"/>
      <c r="C39" s="32" t="s">
        <v>19</v>
      </c>
      <c r="D39" s="32"/>
      <c r="E39" s="32"/>
      <c r="F39" s="32"/>
      <c r="G39" s="32" t="s">
        <v>20</v>
      </c>
      <c r="H39" s="32"/>
      <c r="I39" s="32"/>
      <c r="J39" s="32"/>
      <c r="K39" s="32" t="s">
        <v>21</v>
      </c>
      <c r="L39" s="32"/>
      <c r="M39" s="32"/>
      <c r="N39" s="32"/>
      <c r="O39" s="32" t="s">
        <v>22</v>
      </c>
      <c r="P39" s="32"/>
      <c r="Q39" s="32"/>
      <c r="R39" s="32"/>
      <c r="S39" s="32" t="s">
        <v>23</v>
      </c>
      <c r="T39" s="32"/>
      <c r="U39" s="32"/>
      <c r="V39" s="32"/>
      <c r="W39" s="32" t="s">
        <v>24</v>
      </c>
      <c r="X39" s="32"/>
      <c r="Y39" s="32"/>
      <c r="Z39" s="32"/>
      <c r="AA39" s="32" t="s">
        <v>25</v>
      </c>
      <c r="AB39" s="33"/>
      <c r="AC39" s="1"/>
      <c r="AD39" s="1"/>
      <c r="AE39" s="1"/>
      <c r="AF39" s="1"/>
    </row>
    <row r="40" spans="1:41" x14ac:dyDescent="0.35">
      <c r="A40" s="26"/>
      <c r="B40" s="19" t="s">
        <v>0</v>
      </c>
      <c r="C40" s="19" t="s">
        <v>3</v>
      </c>
      <c r="D40" s="19" t="s">
        <v>4</v>
      </c>
      <c r="E40" s="19"/>
      <c r="F40" s="19" t="s">
        <v>0</v>
      </c>
      <c r="G40" s="19" t="s">
        <v>3</v>
      </c>
      <c r="H40" s="19" t="s">
        <v>4</v>
      </c>
      <c r="I40" s="19"/>
      <c r="J40" s="19" t="s">
        <v>0</v>
      </c>
      <c r="K40" s="19" t="s">
        <v>3</v>
      </c>
      <c r="L40" s="19" t="s">
        <v>4</v>
      </c>
      <c r="M40" s="19"/>
      <c r="N40" s="19" t="s">
        <v>0</v>
      </c>
      <c r="O40" s="19" t="s">
        <v>3</v>
      </c>
      <c r="P40" s="19" t="s">
        <v>4</v>
      </c>
      <c r="Q40" s="19"/>
      <c r="R40" s="19" t="s">
        <v>0</v>
      </c>
      <c r="S40" s="19" t="s">
        <v>3</v>
      </c>
      <c r="T40" s="19" t="s">
        <v>4</v>
      </c>
      <c r="U40" s="19"/>
      <c r="V40" s="19" t="s">
        <v>0</v>
      </c>
      <c r="W40" s="19" t="s">
        <v>3</v>
      </c>
      <c r="X40" s="19" t="s">
        <v>4</v>
      </c>
      <c r="Y40" s="19"/>
      <c r="Z40" s="19" t="s">
        <v>0</v>
      </c>
      <c r="AA40" s="19" t="s">
        <v>3</v>
      </c>
      <c r="AB40" s="34" t="s">
        <v>4</v>
      </c>
      <c r="AC40" s="1"/>
      <c r="AD40" s="1"/>
      <c r="AE40" s="1"/>
      <c r="AF40" s="1"/>
    </row>
    <row r="41" spans="1:41" x14ac:dyDescent="0.35">
      <c r="A41" s="26"/>
      <c r="B41" s="20">
        <v>82.81</v>
      </c>
      <c r="C41" s="20">
        <v>247.82</v>
      </c>
      <c r="D41" s="20">
        <v>28.04</v>
      </c>
      <c r="E41" s="20"/>
      <c r="F41" s="20">
        <v>719.22</v>
      </c>
      <c r="G41" s="20">
        <v>545.84</v>
      </c>
      <c r="H41" s="20">
        <v>169.39</v>
      </c>
      <c r="I41" s="20"/>
      <c r="J41" s="20">
        <v>116.29</v>
      </c>
      <c r="K41" s="20">
        <v>52.6</v>
      </c>
      <c r="L41" s="20">
        <v>85.31</v>
      </c>
      <c r="M41" s="20"/>
      <c r="N41" s="20">
        <v>20.89</v>
      </c>
      <c r="O41" s="20">
        <v>62.85</v>
      </c>
      <c r="P41" s="20">
        <v>35.5</v>
      </c>
      <c r="Q41" s="20"/>
      <c r="R41" s="20">
        <v>27.59</v>
      </c>
      <c r="S41" s="20">
        <v>1.85</v>
      </c>
      <c r="T41" s="20">
        <v>33.33</v>
      </c>
      <c r="U41" s="20"/>
      <c r="V41" s="20">
        <v>77.33</v>
      </c>
      <c r="W41" s="20">
        <v>63.24</v>
      </c>
      <c r="X41" s="20">
        <v>13.27</v>
      </c>
      <c r="Y41" s="20"/>
      <c r="Z41" s="20">
        <v>129.79</v>
      </c>
      <c r="AA41" s="20">
        <v>108.95</v>
      </c>
      <c r="AB41" s="27">
        <v>30.42</v>
      </c>
      <c r="AC41" s="1"/>
      <c r="AD41" s="1"/>
      <c r="AE41" s="1"/>
      <c r="AF41" s="1"/>
    </row>
    <row r="42" spans="1:41" x14ac:dyDescent="0.35">
      <c r="A42" s="26"/>
      <c r="B42" s="20">
        <v>90.93</v>
      </c>
      <c r="C42" s="20">
        <v>93.3</v>
      </c>
      <c r="D42" s="20">
        <v>43.24</v>
      </c>
      <c r="E42" s="20"/>
      <c r="F42" s="20">
        <v>369.11</v>
      </c>
      <c r="G42" s="20">
        <v>582.4</v>
      </c>
      <c r="H42" s="20">
        <v>187.67</v>
      </c>
      <c r="I42" s="20"/>
      <c r="J42" s="20">
        <v>16.73</v>
      </c>
      <c r="K42" s="20">
        <v>22.1</v>
      </c>
      <c r="L42" s="20">
        <v>50.77</v>
      </c>
      <c r="M42" s="20"/>
      <c r="N42" s="20">
        <v>23.34</v>
      </c>
      <c r="O42" s="20">
        <v>36.83</v>
      </c>
      <c r="P42" s="20">
        <v>31.98</v>
      </c>
      <c r="Q42" s="20"/>
      <c r="R42" s="20">
        <v>12.23</v>
      </c>
      <c r="S42" s="20">
        <v>25.81</v>
      </c>
      <c r="T42" s="20">
        <v>26.12</v>
      </c>
      <c r="U42" s="20"/>
      <c r="V42" s="20">
        <v>38.08</v>
      </c>
      <c r="W42" s="20">
        <v>48.23</v>
      </c>
      <c r="X42" s="20">
        <v>8.2899999999999991</v>
      </c>
      <c r="Y42" s="20"/>
      <c r="Z42" s="20">
        <v>101.3</v>
      </c>
      <c r="AA42" s="20">
        <v>179.15</v>
      </c>
      <c r="AB42" s="27">
        <v>35.32</v>
      </c>
      <c r="AC42" s="1"/>
      <c r="AD42" s="1"/>
      <c r="AE42" s="1"/>
      <c r="AF42" s="1"/>
    </row>
    <row r="43" spans="1:41" x14ac:dyDescent="0.35">
      <c r="A43" s="26"/>
      <c r="B43" s="20">
        <v>86.87</v>
      </c>
      <c r="C43" s="20">
        <v>88.73</v>
      </c>
      <c r="D43" s="20">
        <v>78.209999999999994</v>
      </c>
      <c r="E43" s="20"/>
      <c r="F43" s="20">
        <v>544.16999999999996</v>
      </c>
      <c r="G43" s="20">
        <v>437.06</v>
      </c>
      <c r="H43" s="20">
        <v>316.11</v>
      </c>
      <c r="I43" s="20"/>
      <c r="J43" s="20">
        <v>66.510000000000005</v>
      </c>
      <c r="K43" s="20">
        <v>161.65</v>
      </c>
      <c r="L43" s="20">
        <v>34.409999999999997</v>
      </c>
      <c r="M43" s="20"/>
      <c r="N43" s="20">
        <v>22.11</v>
      </c>
      <c r="O43" s="20">
        <v>119.21</v>
      </c>
      <c r="P43" s="20">
        <v>37.85</v>
      </c>
      <c r="Q43" s="20"/>
      <c r="R43" s="20">
        <v>19.91</v>
      </c>
      <c r="S43" s="20">
        <v>21.57</v>
      </c>
      <c r="T43" s="20">
        <v>17.75</v>
      </c>
      <c r="U43" s="20"/>
      <c r="V43" s="20">
        <v>57.7</v>
      </c>
      <c r="W43" s="20">
        <v>20.87</v>
      </c>
      <c r="X43" s="20">
        <v>6.24</v>
      </c>
      <c r="Y43" s="20"/>
      <c r="Z43" s="20">
        <v>115.54</v>
      </c>
      <c r="AA43" s="20">
        <v>84.65</v>
      </c>
      <c r="AB43" s="27">
        <v>19.59</v>
      </c>
      <c r="AC43" s="1"/>
      <c r="AD43" s="1"/>
      <c r="AE43" s="1"/>
      <c r="AF43" s="1"/>
    </row>
    <row r="44" spans="1:41" x14ac:dyDescent="0.35">
      <c r="A44" s="26"/>
      <c r="B44" s="20">
        <v>86.87</v>
      </c>
      <c r="C44" s="20">
        <v>82.86</v>
      </c>
      <c r="D44" s="20">
        <v>113.66</v>
      </c>
      <c r="E44" s="20"/>
      <c r="F44" s="20">
        <v>544.16999999999996</v>
      </c>
      <c r="G44" s="20">
        <v>377.06</v>
      </c>
      <c r="H44" s="20">
        <v>324.07</v>
      </c>
      <c r="I44" s="20"/>
      <c r="J44" s="20">
        <v>66.510000000000005</v>
      </c>
      <c r="K44" s="20">
        <v>30.26</v>
      </c>
      <c r="L44" s="20">
        <v>103.03</v>
      </c>
      <c r="M44" s="20"/>
      <c r="N44" s="20">
        <v>22.11</v>
      </c>
      <c r="O44" s="20">
        <v>21.18</v>
      </c>
      <c r="P44" s="20">
        <v>21.15</v>
      </c>
      <c r="Q44" s="20"/>
      <c r="R44" s="20">
        <v>19.91</v>
      </c>
      <c r="S44" s="20">
        <v>44.89</v>
      </c>
      <c r="T44" s="20">
        <v>24.63</v>
      </c>
      <c r="U44" s="20"/>
      <c r="V44" s="20">
        <v>57.7</v>
      </c>
      <c r="W44" s="20">
        <v>10.220000000000001</v>
      </c>
      <c r="X44" s="20">
        <v>7.41</v>
      </c>
      <c r="Y44" s="20"/>
      <c r="Z44" s="20">
        <v>115.54</v>
      </c>
      <c r="AA44" s="20">
        <v>15.61</v>
      </c>
      <c r="AB44" s="27">
        <v>25.78</v>
      </c>
      <c r="AC44" s="1"/>
      <c r="AD44" s="1"/>
      <c r="AE44" s="1"/>
      <c r="AF44" s="1"/>
    </row>
    <row r="45" spans="1:41" x14ac:dyDescent="0.35">
      <c r="A45" s="26"/>
      <c r="B45" s="20">
        <v>159.15</v>
      </c>
      <c r="C45" s="20">
        <v>25.18</v>
      </c>
      <c r="D45" s="20">
        <v>25.87</v>
      </c>
      <c r="E45" s="20"/>
      <c r="F45" s="20">
        <v>719.22</v>
      </c>
      <c r="G45" s="20">
        <v>480</v>
      </c>
      <c r="H45" s="20">
        <v>305.19</v>
      </c>
      <c r="I45" s="20"/>
      <c r="J45" s="20">
        <v>28.030999999999999</v>
      </c>
      <c r="K45" s="20">
        <v>100</v>
      </c>
      <c r="L45" s="20">
        <v>69.05</v>
      </c>
      <c r="M45" s="20"/>
      <c r="N45" s="20">
        <v>0</v>
      </c>
      <c r="O45" s="20">
        <v>100</v>
      </c>
      <c r="P45" s="20">
        <v>47.57</v>
      </c>
      <c r="Q45" s="20"/>
      <c r="R45" s="20">
        <v>19</v>
      </c>
      <c r="S45" s="20">
        <v>23</v>
      </c>
      <c r="T45" s="20">
        <v>23.68</v>
      </c>
      <c r="U45" s="20"/>
      <c r="V45" s="20">
        <v>77.33</v>
      </c>
      <c r="W45" s="20">
        <v>63.24</v>
      </c>
      <c r="X45" s="20">
        <v>20.59</v>
      </c>
      <c r="Y45" s="20"/>
      <c r="Z45" s="20">
        <v>129.79</v>
      </c>
      <c r="AA45" s="20">
        <v>108.95</v>
      </c>
      <c r="AB45" s="27">
        <v>21.34</v>
      </c>
      <c r="AC45" s="1"/>
      <c r="AD45" s="1"/>
      <c r="AE45" s="1"/>
      <c r="AF45" s="1"/>
    </row>
    <row r="46" spans="1:41" x14ac:dyDescent="0.35">
      <c r="A46" s="26"/>
      <c r="B46" s="20">
        <v>181.86</v>
      </c>
      <c r="C46" s="20">
        <v>30.07</v>
      </c>
      <c r="D46" s="20">
        <v>60</v>
      </c>
      <c r="E46" s="20"/>
      <c r="F46" s="20">
        <v>644.34</v>
      </c>
      <c r="G46" s="20">
        <v>500</v>
      </c>
      <c r="H46" s="20">
        <v>280</v>
      </c>
      <c r="I46" s="20"/>
      <c r="J46" s="20">
        <v>94.340999999999994</v>
      </c>
      <c r="K46" s="20">
        <v>95</v>
      </c>
      <c r="L46" s="20">
        <v>68</v>
      </c>
      <c r="M46" s="20"/>
      <c r="N46" s="20">
        <v>22</v>
      </c>
      <c r="O46" s="20">
        <v>45</v>
      </c>
      <c r="P46" s="20">
        <v>35</v>
      </c>
      <c r="Q46" s="20"/>
      <c r="R46" s="20">
        <v>20</v>
      </c>
      <c r="S46" s="20">
        <v>26</v>
      </c>
      <c r="T46" s="20">
        <v>25</v>
      </c>
      <c r="U46" s="20"/>
      <c r="V46" s="20">
        <v>38.08</v>
      </c>
      <c r="W46" s="20">
        <v>48.23</v>
      </c>
      <c r="X46" s="20">
        <v>12</v>
      </c>
      <c r="Y46" s="20"/>
      <c r="Z46" s="20">
        <v>101.3</v>
      </c>
      <c r="AA46" s="20">
        <v>179.15</v>
      </c>
      <c r="AB46" s="27">
        <v>23</v>
      </c>
      <c r="AC46" s="1"/>
      <c r="AD46" s="1"/>
      <c r="AE46" s="1"/>
      <c r="AF46" s="1"/>
    </row>
    <row r="47" spans="1:41" x14ac:dyDescent="0.35">
      <c r="A47" s="26"/>
      <c r="B47" s="20">
        <v>19.87</v>
      </c>
      <c r="C47" s="20">
        <v>31.71</v>
      </c>
      <c r="D47" s="20">
        <v>60</v>
      </c>
      <c r="E47" s="20"/>
      <c r="F47" s="20">
        <v>766.53</v>
      </c>
      <c r="G47" s="20">
        <v>409</v>
      </c>
      <c r="H47" s="20">
        <v>296</v>
      </c>
      <c r="I47" s="20"/>
      <c r="J47" s="20">
        <v>33.78</v>
      </c>
      <c r="K47" s="20">
        <v>120</v>
      </c>
      <c r="L47" s="20">
        <v>93</v>
      </c>
      <c r="M47" s="20"/>
      <c r="N47" s="20">
        <v>35</v>
      </c>
      <c r="O47" s="20">
        <v>67</v>
      </c>
      <c r="P47" s="20">
        <v>38</v>
      </c>
      <c r="Q47" s="20"/>
      <c r="R47" s="20">
        <v>41.77</v>
      </c>
      <c r="S47" s="20">
        <v>21</v>
      </c>
      <c r="T47" s="20">
        <v>29</v>
      </c>
      <c r="U47" s="20"/>
      <c r="V47" s="20">
        <v>56</v>
      </c>
      <c r="W47" s="20">
        <v>45.1</v>
      </c>
      <c r="X47" s="20">
        <v>10</v>
      </c>
      <c r="Y47" s="20"/>
      <c r="Z47" s="20">
        <v>100</v>
      </c>
      <c r="AA47" s="20">
        <v>112.28</v>
      </c>
      <c r="AB47" s="27">
        <v>28</v>
      </c>
      <c r="AC47" s="1"/>
      <c r="AD47" s="1"/>
      <c r="AE47" s="1"/>
      <c r="AF47" s="1"/>
    </row>
    <row r="48" spans="1:41" x14ac:dyDescent="0.35">
      <c r="A48" s="26"/>
      <c r="B48" s="20">
        <v>228.24</v>
      </c>
      <c r="C48" s="20"/>
      <c r="D48" s="20"/>
      <c r="E48" s="20"/>
      <c r="F48" s="20">
        <v>667.41</v>
      </c>
      <c r="G48" s="20"/>
      <c r="H48" s="20"/>
      <c r="I48" s="20"/>
      <c r="J48" s="20">
        <v>140.46199999999999</v>
      </c>
      <c r="K48" s="20"/>
      <c r="L48" s="20"/>
      <c r="M48" s="20"/>
      <c r="N48" s="20">
        <v>40</v>
      </c>
      <c r="O48" s="20"/>
      <c r="P48" s="20"/>
      <c r="Q48" s="20"/>
      <c r="R48" s="20">
        <v>42</v>
      </c>
      <c r="S48" s="20"/>
      <c r="T48" s="20"/>
      <c r="U48" s="20"/>
      <c r="V48" s="20">
        <v>20</v>
      </c>
      <c r="W48" s="20"/>
      <c r="X48" s="20"/>
      <c r="Y48" s="20"/>
      <c r="Z48" s="20">
        <v>114</v>
      </c>
      <c r="AA48" s="20"/>
      <c r="AB48" s="27"/>
      <c r="AC48" s="1"/>
      <c r="AD48" s="1"/>
      <c r="AE48" s="1"/>
      <c r="AF48" s="1"/>
    </row>
    <row r="49" spans="1:32" x14ac:dyDescent="0.35">
      <c r="A49" s="26"/>
      <c r="B49" s="20">
        <v>237.64</v>
      </c>
      <c r="C49" s="20"/>
      <c r="D49" s="20"/>
      <c r="E49" s="20"/>
      <c r="F49" s="20">
        <v>813.98</v>
      </c>
      <c r="G49" s="20"/>
      <c r="H49" s="20"/>
      <c r="I49" s="20"/>
      <c r="J49" s="20">
        <v>118.84</v>
      </c>
      <c r="K49" s="20"/>
      <c r="L49" s="20"/>
      <c r="M49" s="20"/>
      <c r="N49" s="20">
        <v>22</v>
      </c>
      <c r="O49" s="20"/>
      <c r="P49" s="20"/>
      <c r="Q49" s="20"/>
      <c r="R49" s="20">
        <v>22</v>
      </c>
      <c r="S49" s="20"/>
      <c r="T49" s="20"/>
      <c r="U49" s="20"/>
      <c r="V49" s="20">
        <v>60</v>
      </c>
      <c r="W49" s="20"/>
      <c r="X49" s="20"/>
      <c r="Y49" s="20"/>
      <c r="Z49" s="20">
        <v>106</v>
      </c>
      <c r="AA49" s="20"/>
      <c r="AB49" s="27"/>
      <c r="AC49" s="1"/>
      <c r="AD49" s="1"/>
      <c r="AE49" s="1"/>
      <c r="AF49" s="1"/>
    </row>
    <row r="50" spans="1:32" x14ac:dyDescent="0.35">
      <c r="A50" s="26"/>
      <c r="B50" s="20">
        <v>161.56</v>
      </c>
      <c r="C50" s="20"/>
      <c r="D50" s="20"/>
      <c r="E50" s="20"/>
      <c r="F50" s="20">
        <v>524.79999999999995</v>
      </c>
      <c r="G50" s="20"/>
      <c r="H50" s="20"/>
      <c r="I50" s="20"/>
      <c r="J50" s="20">
        <v>28.207999999999998</v>
      </c>
      <c r="K50" s="20"/>
      <c r="L50" s="20"/>
      <c r="M50" s="20"/>
      <c r="N50" s="20">
        <v>30</v>
      </c>
      <c r="O50" s="20"/>
      <c r="P50" s="20"/>
      <c r="Q50" s="20"/>
      <c r="R50" s="20">
        <v>21</v>
      </c>
      <c r="S50" s="20"/>
      <c r="T50" s="20"/>
      <c r="U50" s="20"/>
      <c r="V50" s="20">
        <v>78</v>
      </c>
      <c r="W50" s="20"/>
      <c r="X50" s="20"/>
      <c r="Y50" s="20"/>
      <c r="Z50" s="20">
        <v>102</v>
      </c>
      <c r="AA50" s="20"/>
      <c r="AB50" s="27"/>
      <c r="AC50" s="1"/>
      <c r="AD50" s="1"/>
      <c r="AE50" s="1"/>
      <c r="AF50" s="1"/>
    </row>
    <row r="51" spans="1:32" x14ac:dyDescent="0.35">
      <c r="A51" s="26"/>
      <c r="B51" s="20">
        <v>127.99</v>
      </c>
      <c r="C51" s="20"/>
      <c r="D51" s="20"/>
      <c r="E51" s="20"/>
      <c r="F51" s="20">
        <v>570.29999999999995</v>
      </c>
      <c r="G51" s="20"/>
      <c r="H51" s="20"/>
      <c r="I51" s="20"/>
      <c r="J51" s="20">
        <v>60</v>
      </c>
      <c r="K51" s="20"/>
      <c r="L51" s="20"/>
      <c r="M51" s="20"/>
      <c r="N51" s="20">
        <v>38</v>
      </c>
      <c r="O51" s="20"/>
      <c r="P51" s="20"/>
      <c r="Q51" s="20"/>
      <c r="R51" s="20">
        <v>18</v>
      </c>
      <c r="S51" s="20"/>
      <c r="T51" s="20"/>
      <c r="U51" s="20"/>
      <c r="V51" s="20">
        <v>69</v>
      </c>
      <c r="W51" s="20"/>
      <c r="X51" s="20"/>
      <c r="Y51" s="20"/>
      <c r="Z51" s="20">
        <v>12</v>
      </c>
      <c r="AA51" s="20"/>
      <c r="AB51" s="27"/>
      <c r="AC51" s="1"/>
      <c r="AD51" s="1"/>
      <c r="AE51" s="1"/>
      <c r="AF51" s="1"/>
    </row>
    <row r="52" spans="1:32" x14ac:dyDescent="0.35">
      <c r="A52" s="26"/>
      <c r="B52" s="20">
        <v>230.51</v>
      </c>
      <c r="C52" s="20"/>
      <c r="D52" s="20"/>
      <c r="E52" s="20"/>
      <c r="F52" s="20">
        <v>518.41999999999996</v>
      </c>
      <c r="G52" s="20"/>
      <c r="H52" s="20"/>
      <c r="I52" s="20"/>
      <c r="J52" s="20">
        <v>65</v>
      </c>
      <c r="K52" s="20"/>
      <c r="L52" s="20"/>
      <c r="M52" s="20"/>
      <c r="N52" s="20">
        <v>20</v>
      </c>
      <c r="O52" s="20"/>
      <c r="P52" s="20"/>
      <c r="Q52" s="20"/>
      <c r="R52" s="20">
        <v>16</v>
      </c>
      <c r="S52" s="20"/>
      <c r="T52" s="20"/>
      <c r="U52" s="20"/>
      <c r="V52" s="20">
        <v>45</v>
      </c>
      <c r="W52" s="20"/>
      <c r="X52" s="20"/>
      <c r="Y52" s="20"/>
      <c r="Z52" s="20">
        <v>100</v>
      </c>
      <c r="AA52" s="20"/>
      <c r="AB52" s="27"/>
      <c r="AC52" s="1"/>
      <c r="AD52" s="1"/>
      <c r="AE52" s="1"/>
      <c r="AF52" s="1"/>
    </row>
    <row r="53" spans="1:32" x14ac:dyDescent="0.35">
      <c r="A53" s="26"/>
      <c r="B53" s="20">
        <v>143</v>
      </c>
      <c r="C53" s="21"/>
      <c r="D53" s="21"/>
      <c r="E53" s="21"/>
      <c r="F53" s="20">
        <v>378.55</v>
      </c>
      <c r="G53" s="21"/>
      <c r="H53" s="21"/>
      <c r="I53" s="21"/>
      <c r="J53" s="20">
        <v>58</v>
      </c>
      <c r="K53" s="21"/>
      <c r="L53" s="21"/>
      <c r="M53" s="8"/>
      <c r="N53" s="20">
        <v>12</v>
      </c>
      <c r="O53" s="8"/>
      <c r="P53" s="8"/>
      <c r="Q53" s="8"/>
      <c r="R53" s="20">
        <v>17</v>
      </c>
      <c r="S53" s="8"/>
      <c r="T53" s="8"/>
      <c r="U53" s="8"/>
      <c r="V53" s="8">
        <v>80</v>
      </c>
      <c r="W53" s="8"/>
      <c r="X53" s="8"/>
      <c r="Y53" s="8"/>
      <c r="Z53" s="8">
        <v>98</v>
      </c>
      <c r="AA53" s="8"/>
      <c r="AB53" s="28"/>
      <c r="AC53" s="1"/>
      <c r="AD53" s="1"/>
      <c r="AE53" s="1"/>
      <c r="AF53" s="1"/>
    </row>
    <row r="54" spans="1:32" x14ac:dyDescent="0.35">
      <c r="A54" s="26"/>
      <c r="B54" s="20">
        <v>156</v>
      </c>
      <c r="C54" s="21"/>
      <c r="D54" s="21"/>
      <c r="E54" s="21"/>
      <c r="F54" s="20">
        <v>542.62</v>
      </c>
      <c r="G54" s="21"/>
      <c r="H54" s="21"/>
      <c r="I54" s="21"/>
      <c r="J54" s="20">
        <v>70</v>
      </c>
      <c r="K54" s="21"/>
      <c r="L54" s="21"/>
      <c r="M54" s="8"/>
      <c r="N54" s="20">
        <v>13</v>
      </c>
      <c r="O54" s="8"/>
      <c r="P54" s="8"/>
      <c r="Q54" s="8"/>
      <c r="R54" s="20">
        <v>12</v>
      </c>
      <c r="S54" s="8"/>
      <c r="T54" s="8"/>
      <c r="U54" s="8"/>
      <c r="V54" s="20">
        <v>59</v>
      </c>
      <c r="W54" s="8"/>
      <c r="X54" s="8"/>
      <c r="Y54" s="8"/>
      <c r="Z54" s="20">
        <v>87</v>
      </c>
      <c r="AA54" s="8"/>
      <c r="AB54" s="28"/>
      <c r="AC54" s="1"/>
      <c r="AD54" s="1"/>
      <c r="AE54" s="1"/>
      <c r="AF54" s="1"/>
    </row>
    <row r="55" spans="1:32" x14ac:dyDescent="0.35">
      <c r="A55" s="26"/>
      <c r="B55" s="21">
        <v>150</v>
      </c>
      <c r="C55" s="21"/>
      <c r="D55" s="21"/>
      <c r="E55" s="21"/>
      <c r="F55" s="20">
        <v>384.65</v>
      </c>
      <c r="G55" s="21"/>
      <c r="H55" s="21"/>
      <c r="I55" s="21"/>
      <c r="J55" s="21">
        <v>40</v>
      </c>
      <c r="K55" s="21"/>
      <c r="L55" s="21"/>
      <c r="M55" s="8"/>
      <c r="N55" s="8">
        <v>18</v>
      </c>
      <c r="O55" s="8"/>
      <c r="P55" s="8"/>
      <c r="Q55" s="8"/>
      <c r="R55" s="8">
        <v>12</v>
      </c>
      <c r="S55" s="8"/>
      <c r="T55" s="8"/>
      <c r="U55" s="8"/>
      <c r="V55" s="8">
        <v>72</v>
      </c>
      <c r="W55" s="8"/>
      <c r="X55" s="8"/>
      <c r="Y55" s="8"/>
      <c r="Z55" s="8">
        <v>154</v>
      </c>
      <c r="AA55" s="8"/>
      <c r="AB55" s="28"/>
      <c r="AC55" s="1"/>
      <c r="AD55" s="1"/>
      <c r="AE55" s="1"/>
      <c r="AF55" s="1"/>
    </row>
    <row r="56" spans="1:32" x14ac:dyDescent="0.35">
      <c r="A56" s="26" t="s">
        <v>8</v>
      </c>
      <c r="B56" s="21">
        <f>AVERAGE(B41:B55)</f>
        <v>142.88666666666668</v>
      </c>
      <c r="C56" s="21">
        <f t="shared" ref="C56" si="21">AVERAGE(C41:C55)</f>
        <v>85.667142857142863</v>
      </c>
      <c r="D56" s="21">
        <f t="shared" ref="D56" si="22">AVERAGE(D41:D55)</f>
        <v>58.431428571428569</v>
      </c>
      <c r="E56" s="21"/>
      <c r="F56" s="21">
        <f t="shared" ref="F56" si="23">AVERAGE(F41:F55)</f>
        <v>580.49933333333331</v>
      </c>
      <c r="G56" s="21">
        <f t="shared" ref="G56" si="24">AVERAGE(G41:G55)</f>
        <v>475.90857142857141</v>
      </c>
      <c r="H56" s="21">
        <f t="shared" ref="H56" si="25">AVERAGE(H41:H55)</f>
        <v>268.34714285714284</v>
      </c>
      <c r="I56" s="21"/>
      <c r="J56" s="21">
        <f t="shared" ref="J56" si="26">AVERAGE(J41:J55)</f>
        <v>66.846800000000002</v>
      </c>
      <c r="K56" s="21">
        <f t="shared" ref="K56" si="27">AVERAGE(K41:K55)</f>
        <v>83.087142857142865</v>
      </c>
      <c r="L56" s="21">
        <f t="shared" ref="L56" si="28">AVERAGE(L41:L55)</f>
        <v>71.938571428571422</v>
      </c>
      <c r="M56" s="8"/>
      <c r="N56" s="8">
        <f t="shared" ref="N56" si="29">AVERAGE(N41:N55)</f>
        <v>22.563333333333333</v>
      </c>
      <c r="O56" s="8">
        <f t="shared" ref="O56" si="30">AVERAGE(O41:O55)</f>
        <v>64.581428571428575</v>
      </c>
      <c r="P56" s="8">
        <f t="shared" ref="P56" si="31">AVERAGE(P41:P55)</f>
        <v>35.292857142857144</v>
      </c>
      <c r="Q56" s="8"/>
      <c r="R56" s="8">
        <f t="shared" ref="R56" si="32">AVERAGE(R41:R55)</f>
        <v>21.360666666666663</v>
      </c>
      <c r="S56" s="8">
        <f t="shared" ref="S56" si="33">AVERAGE(S41:S55)</f>
        <v>23.445714285714285</v>
      </c>
      <c r="T56" s="8">
        <f t="shared" ref="T56" si="34">AVERAGE(T41:T55)</f>
        <v>25.644285714285711</v>
      </c>
      <c r="U56" s="8"/>
      <c r="V56" s="8">
        <f t="shared" ref="V56" si="35">AVERAGE(V41:V55)</f>
        <v>59.01466666666667</v>
      </c>
      <c r="W56" s="8">
        <f t="shared" ref="W56" si="36">AVERAGE(W41:W55)</f>
        <v>42.732857142857142</v>
      </c>
      <c r="X56" s="8">
        <f t="shared" ref="X56" si="37">AVERAGE(X41:X55)</f>
        <v>11.114285714285714</v>
      </c>
      <c r="Y56" s="8"/>
      <c r="Z56" s="8">
        <f t="shared" ref="Z56" si="38">AVERAGE(Z41:Z55)</f>
        <v>104.41733333333333</v>
      </c>
      <c r="AA56" s="8">
        <f t="shared" ref="AA56" si="39">AVERAGE(AA41:AA55)</f>
        <v>112.67714285714285</v>
      </c>
      <c r="AB56" s="28">
        <f t="shared" ref="AB56" si="40">AVERAGE(AB41:AB55)</f>
        <v>26.207142857142859</v>
      </c>
      <c r="AC56" s="1"/>
      <c r="AD56" s="1"/>
      <c r="AE56" s="1"/>
      <c r="AF56" s="1"/>
    </row>
    <row r="57" spans="1:32" ht="15" thickBot="1" x14ac:dyDescent="0.4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1"/>
      <c r="AC57" s="1"/>
      <c r="AD57" s="1"/>
      <c r="AE57" s="1"/>
      <c r="AF57" s="1"/>
    </row>
    <row r="58" spans="1:32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57FB-CB14-4F0F-9A3C-71A726D93EB2}">
  <dimension ref="A1:I18"/>
  <sheetViews>
    <sheetView workbookViewId="0">
      <selection activeCell="G31" sqref="G31"/>
    </sheetView>
  </sheetViews>
  <sheetFormatPr defaultRowHeight="14.5" x14ac:dyDescent="0.35"/>
  <sheetData>
    <row r="1" spans="1:9" x14ac:dyDescent="0.35">
      <c r="A1" s="5" t="s">
        <v>31</v>
      </c>
      <c r="B1" s="5"/>
      <c r="C1" s="5"/>
      <c r="D1" s="5"/>
    </row>
    <row r="2" spans="1:9" x14ac:dyDescent="0.35">
      <c r="A2" s="5"/>
      <c r="B2" s="9" t="s">
        <v>28</v>
      </c>
      <c r="C2" s="9" t="s">
        <v>29</v>
      </c>
      <c r="D2" s="9" t="s">
        <v>30</v>
      </c>
      <c r="F2" s="11" t="s">
        <v>32</v>
      </c>
      <c r="G2" s="9" t="s">
        <v>28</v>
      </c>
      <c r="H2" s="9" t="s">
        <v>29</v>
      </c>
      <c r="I2" s="9" t="s">
        <v>30</v>
      </c>
    </row>
    <row r="3" spans="1:9" x14ac:dyDescent="0.35">
      <c r="A3" s="5"/>
      <c r="B3" s="14">
        <v>0.3</v>
      </c>
      <c r="C3" s="14">
        <v>4.2</v>
      </c>
      <c r="D3" s="14">
        <v>4.7</v>
      </c>
      <c r="E3" s="13"/>
      <c r="F3" s="15"/>
      <c r="G3" s="14">
        <v>0.3</v>
      </c>
      <c r="H3" s="14">
        <v>8</v>
      </c>
      <c r="I3" s="14">
        <v>22</v>
      </c>
    </row>
    <row r="4" spans="1:9" x14ac:dyDescent="0.35">
      <c r="A4" s="5"/>
      <c r="B4" s="14">
        <v>0.5</v>
      </c>
      <c r="C4" s="14">
        <v>4</v>
      </c>
      <c r="D4" s="14">
        <v>5</v>
      </c>
      <c r="E4" s="13"/>
      <c r="F4" s="15"/>
      <c r="G4" s="14">
        <v>0.5</v>
      </c>
      <c r="H4" s="14">
        <v>12</v>
      </c>
      <c r="I4" s="14">
        <v>26</v>
      </c>
    </row>
    <row r="5" spans="1:9" x14ac:dyDescent="0.35">
      <c r="A5" s="5"/>
      <c r="B5" s="14">
        <v>0</v>
      </c>
      <c r="C5" s="14">
        <v>5.0999999999999996</v>
      </c>
      <c r="D5" s="14">
        <v>2.2000000000000002</v>
      </c>
      <c r="E5" s="13"/>
      <c r="F5" s="15"/>
      <c r="G5" s="14">
        <v>0</v>
      </c>
      <c r="H5" s="14">
        <v>19</v>
      </c>
      <c r="I5" s="14">
        <v>18</v>
      </c>
    </row>
    <row r="6" spans="1:9" x14ac:dyDescent="0.35">
      <c r="A6" s="5"/>
      <c r="B6" s="14">
        <v>0.8</v>
      </c>
      <c r="C6" s="14">
        <v>3.8</v>
      </c>
      <c r="D6" s="14">
        <v>5.7</v>
      </c>
      <c r="E6" s="13"/>
      <c r="F6" s="15"/>
      <c r="G6" s="14">
        <v>0</v>
      </c>
      <c r="H6" s="14">
        <v>21</v>
      </c>
      <c r="I6" s="14">
        <v>31</v>
      </c>
    </row>
    <row r="7" spans="1:9" x14ac:dyDescent="0.35">
      <c r="A7" s="5"/>
      <c r="B7" s="14">
        <v>0.9</v>
      </c>
      <c r="C7" s="14">
        <v>3.6</v>
      </c>
      <c r="D7" s="14">
        <v>3.1</v>
      </c>
      <c r="E7" s="13"/>
      <c r="F7" s="15"/>
      <c r="G7" s="14">
        <v>0</v>
      </c>
      <c r="H7" s="14">
        <v>16</v>
      </c>
      <c r="I7" s="14">
        <v>13</v>
      </c>
    </row>
    <row r="8" spans="1:9" x14ac:dyDescent="0.35">
      <c r="A8" s="5"/>
      <c r="B8" s="14">
        <v>1</v>
      </c>
      <c r="C8" s="14">
        <v>2.2000000000000002</v>
      </c>
      <c r="D8" s="14">
        <v>3</v>
      </c>
      <c r="E8" s="13"/>
      <c r="F8" s="15"/>
      <c r="G8" s="14">
        <v>1</v>
      </c>
      <c r="H8" s="14">
        <v>8</v>
      </c>
      <c r="I8" s="14">
        <v>17</v>
      </c>
    </row>
    <row r="9" spans="1:9" x14ac:dyDescent="0.35">
      <c r="A9" s="5"/>
      <c r="B9" s="14">
        <v>1</v>
      </c>
      <c r="C9" s="14">
        <v>2</v>
      </c>
      <c r="D9" s="14">
        <v>3.9</v>
      </c>
      <c r="E9" s="13"/>
      <c r="F9" s="15"/>
      <c r="G9" s="14">
        <v>1</v>
      </c>
      <c r="H9" s="14">
        <v>16</v>
      </c>
      <c r="I9" s="14">
        <v>20</v>
      </c>
    </row>
    <row r="10" spans="1:9" x14ac:dyDescent="0.35">
      <c r="A10" s="5"/>
      <c r="B10" s="14">
        <v>0.2</v>
      </c>
      <c r="C10" s="14"/>
      <c r="D10" s="14"/>
      <c r="E10" s="13"/>
      <c r="F10" s="15"/>
      <c r="G10" s="14">
        <v>0</v>
      </c>
      <c r="H10" s="14"/>
      <c r="I10" s="14"/>
    </row>
    <row r="11" spans="1:9" x14ac:dyDescent="0.35">
      <c r="A11" s="5"/>
      <c r="B11" s="14">
        <v>0</v>
      </c>
      <c r="C11" s="14"/>
      <c r="D11" s="14"/>
      <c r="E11" s="13"/>
      <c r="F11" s="15"/>
      <c r="G11" s="14">
        <v>0</v>
      </c>
      <c r="H11" s="14"/>
      <c r="I11" s="14"/>
    </row>
    <row r="12" spans="1:9" x14ac:dyDescent="0.35">
      <c r="A12" s="5"/>
      <c r="B12" s="14">
        <v>0</v>
      </c>
      <c r="C12" s="15"/>
      <c r="D12" s="15"/>
      <c r="E12" s="13"/>
      <c r="F12" s="15"/>
      <c r="G12" s="14">
        <v>0.5</v>
      </c>
      <c r="H12" s="15"/>
      <c r="I12" s="15"/>
    </row>
    <row r="13" spans="1:9" x14ac:dyDescent="0.35">
      <c r="A13" s="5"/>
      <c r="B13" s="14">
        <v>0.6</v>
      </c>
      <c r="C13" s="15"/>
      <c r="D13" s="15"/>
      <c r="E13" s="13"/>
      <c r="F13" s="15"/>
      <c r="G13" s="14">
        <v>0</v>
      </c>
      <c r="H13" s="15"/>
      <c r="I13" s="15"/>
    </row>
    <row r="14" spans="1:9" x14ac:dyDescent="0.35">
      <c r="A14" s="5"/>
      <c r="B14" s="14">
        <v>0.5</v>
      </c>
      <c r="C14" s="15"/>
      <c r="D14" s="15"/>
      <c r="E14" s="13"/>
      <c r="F14" s="15"/>
      <c r="G14" s="14">
        <v>0.3</v>
      </c>
      <c r="H14" s="15"/>
      <c r="I14" s="15"/>
    </row>
    <row r="15" spans="1:9" x14ac:dyDescent="0.35">
      <c r="A15" s="5"/>
      <c r="B15" s="14">
        <v>0.6</v>
      </c>
      <c r="C15" s="15"/>
      <c r="D15" s="15"/>
      <c r="E15" s="13"/>
      <c r="F15" s="15"/>
      <c r="G15" s="14">
        <v>0.3</v>
      </c>
      <c r="H15" s="15"/>
      <c r="I15" s="15"/>
    </row>
    <row r="16" spans="1:9" x14ac:dyDescent="0.35">
      <c r="A16" s="5"/>
      <c r="B16" s="14">
        <v>0.8</v>
      </c>
      <c r="C16" s="15"/>
      <c r="D16" s="15"/>
      <c r="E16" s="13"/>
      <c r="F16" s="15"/>
      <c r="G16" s="14">
        <v>0.5</v>
      </c>
      <c r="H16" s="15"/>
      <c r="I16" s="15"/>
    </row>
    <row r="17" spans="1:9" x14ac:dyDescent="0.35">
      <c r="A17" s="5"/>
      <c r="B17" s="14">
        <v>0.6</v>
      </c>
      <c r="C17" s="15"/>
      <c r="D17" s="15"/>
      <c r="E17" s="13"/>
      <c r="F17" s="15"/>
      <c r="G17" s="14">
        <v>0.2</v>
      </c>
      <c r="H17" s="15"/>
      <c r="I17" s="15"/>
    </row>
    <row r="18" spans="1:9" x14ac:dyDescent="0.35">
      <c r="A18" s="5" t="s">
        <v>8</v>
      </c>
      <c r="B18" s="15">
        <f>AVERAGE(B3:B17)</f>
        <v>0.51999999999999991</v>
      </c>
      <c r="C18" s="15">
        <f t="shared" ref="C18:D18" si="0">AVERAGE(C3:C17)</f>
        <v>3.5571428571428569</v>
      </c>
      <c r="D18" s="15">
        <f t="shared" si="0"/>
        <v>3.9428571428571426</v>
      </c>
      <c r="E18" s="13"/>
      <c r="F18" s="15" t="s">
        <v>8</v>
      </c>
      <c r="G18" s="15">
        <f>AVERAGE(G3:G17)</f>
        <v>0.30666666666666664</v>
      </c>
      <c r="H18" s="15">
        <f t="shared" ref="H18:I18" si="1">AVERAGE(H3:H17)</f>
        <v>14.285714285714286</v>
      </c>
      <c r="I18" s="15">
        <f t="shared" si="1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F323-1F41-4314-82F1-F07499AF74BB}">
  <dimension ref="A2:S20"/>
  <sheetViews>
    <sheetView workbookViewId="0">
      <selection activeCell="E24" sqref="E24"/>
    </sheetView>
  </sheetViews>
  <sheetFormatPr defaultRowHeight="14.5" x14ac:dyDescent="0.35"/>
  <cols>
    <col min="1" max="1" width="14.6328125" customWidth="1"/>
  </cols>
  <sheetData>
    <row r="2" spans="1:19" x14ac:dyDescent="0.35">
      <c r="A2" t="s">
        <v>33</v>
      </c>
      <c r="B2" s="3" t="s">
        <v>0</v>
      </c>
      <c r="C2" s="3" t="s">
        <v>3</v>
      </c>
      <c r="D2" s="3" t="s">
        <v>4</v>
      </c>
      <c r="F2" t="s">
        <v>36</v>
      </c>
      <c r="G2" s="3" t="s">
        <v>0</v>
      </c>
      <c r="H2" s="3" t="s">
        <v>3</v>
      </c>
      <c r="I2" s="3" t="s">
        <v>4</v>
      </c>
      <c r="K2" t="s">
        <v>40</v>
      </c>
      <c r="L2" s="3" t="s">
        <v>0</v>
      </c>
      <c r="M2" s="3" t="s">
        <v>3</v>
      </c>
      <c r="N2" s="3" t="s">
        <v>4</v>
      </c>
      <c r="P2" t="s">
        <v>44</v>
      </c>
      <c r="Q2" s="3" t="s">
        <v>0</v>
      </c>
      <c r="R2" s="3" t="s">
        <v>3</v>
      </c>
      <c r="S2" s="3" t="s">
        <v>4</v>
      </c>
    </row>
    <row r="3" spans="1:19" x14ac:dyDescent="0.35">
      <c r="B3" s="2">
        <v>3.0321020000000001</v>
      </c>
      <c r="C3" s="2">
        <v>87.824629999999999</v>
      </c>
      <c r="D3" s="2">
        <v>97.338819999999998</v>
      </c>
      <c r="G3" s="2">
        <v>2.7552490000000001</v>
      </c>
      <c r="H3" s="2">
        <v>87.908879999999996</v>
      </c>
      <c r="I3" s="2">
        <v>97.263909999999996</v>
      </c>
      <c r="L3" s="2">
        <v>0</v>
      </c>
      <c r="M3" s="2">
        <v>7.8821000000000002E-2</v>
      </c>
      <c r="N3" s="2">
        <v>0.754498</v>
      </c>
      <c r="Q3" s="2">
        <v>0</v>
      </c>
      <c r="R3" s="2">
        <v>8.4653580000000002</v>
      </c>
      <c r="S3" s="2">
        <v>24.334630000000001</v>
      </c>
    </row>
    <row r="4" spans="1:19" x14ac:dyDescent="0.35">
      <c r="B4" s="2">
        <v>2.6750319999999999</v>
      </c>
      <c r="C4" s="2">
        <v>90.754109999999997</v>
      </c>
      <c r="D4" s="2">
        <v>77.208799999999997</v>
      </c>
      <c r="G4" s="2">
        <v>3.1722670000000002</v>
      </c>
      <c r="H4" s="2">
        <v>91.309100000000001</v>
      </c>
      <c r="I4" s="2">
        <v>78.843959999999996</v>
      </c>
      <c r="L4" s="2">
        <v>0</v>
      </c>
      <c r="M4" s="2">
        <v>0.30331200000000003</v>
      </c>
      <c r="N4" s="2">
        <v>0.79186999999999996</v>
      </c>
      <c r="Q4" s="2">
        <v>9.8111000000000004E-2</v>
      </c>
      <c r="R4" s="2">
        <v>9.4956929999999993</v>
      </c>
      <c r="S4" s="2">
        <v>28.702100000000002</v>
      </c>
    </row>
    <row r="5" spans="1:19" x14ac:dyDescent="0.35">
      <c r="B5" s="2">
        <v>0.91495899999999997</v>
      </c>
      <c r="C5" s="2">
        <v>72.491039999999998</v>
      </c>
      <c r="D5" s="2">
        <v>68.264099999999999</v>
      </c>
      <c r="G5" s="2">
        <v>1.1534329999999999</v>
      </c>
      <c r="H5" s="2">
        <v>72.601730000000003</v>
      </c>
      <c r="I5" s="2">
        <v>68.919520000000006</v>
      </c>
      <c r="L5" s="2">
        <v>0</v>
      </c>
      <c r="M5" s="2">
        <v>0.13074</v>
      </c>
      <c r="N5" s="2">
        <v>1.313715</v>
      </c>
      <c r="Q5" s="2">
        <v>1.7883E-2</v>
      </c>
      <c r="R5" s="2">
        <v>11.45612</v>
      </c>
      <c r="S5" s="2">
        <v>13.01342</v>
      </c>
    </row>
    <row r="6" spans="1:19" x14ac:dyDescent="0.35">
      <c r="G6" s="40"/>
      <c r="H6" s="40"/>
      <c r="I6" s="40"/>
    </row>
    <row r="7" spans="1:19" x14ac:dyDescent="0.35">
      <c r="A7" t="s">
        <v>34</v>
      </c>
      <c r="B7" s="3" t="s">
        <v>0</v>
      </c>
      <c r="C7" s="3" t="s">
        <v>3</v>
      </c>
      <c r="D7" s="3" t="s">
        <v>4</v>
      </c>
      <c r="F7" t="s">
        <v>37</v>
      </c>
      <c r="G7" s="3" t="s">
        <v>0</v>
      </c>
      <c r="H7" s="3" t="s">
        <v>3</v>
      </c>
      <c r="I7" s="3" t="s">
        <v>4</v>
      </c>
      <c r="K7" t="s">
        <v>41</v>
      </c>
      <c r="L7" s="3" t="s">
        <v>0</v>
      </c>
      <c r="M7" s="3" t="s">
        <v>3</v>
      </c>
      <c r="N7" s="3" t="s">
        <v>4</v>
      </c>
      <c r="P7" t="s">
        <v>45</v>
      </c>
      <c r="Q7" s="3" t="s">
        <v>0</v>
      </c>
      <c r="R7" s="3" t="s">
        <v>3</v>
      </c>
      <c r="S7" s="3" t="s">
        <v>4</v>
      </c>
    </row>
    <row r="8" spans="1:19" x14ac:dyDescent="0.35">
      <c r="B8" s="2">
        <v>30.783259999999999</v>
      </c>
      <c r="C8" s="2">
        <v>12.175369999999999</v>
      </c>
      <c r="D8" s="2">
        <v>2.6611829999999999</v>
      </c>
      <c r="G8" s="2">
        <v>0</v>
      </c>
      <c r="H8" s="2">
        <v>0</v>
      </c>
      <c r="I8" s="2">
        <v>7.3045349999999996</v>
      </c>
      <c r="L8" s="2">
        <v>0</v>
      </c>
      <c r="M8" s="2">
        <v>74.095529999999997</v>
      </c>
      <c r="N8" s="2">
        <v>75.545150000000007</v>
      </c>
      <c r="Q8" s="2">
        <v>0</v>
      </c>
      <c r="R8" s="2">
        <v>7.8821000000000002E-2</v>
      </c>
      <c r="S8" s="2">
        <v>0.754498</v>
      </c>
    </row>
    <row r="9" spans="1:19" x14ac:dyDescent="0.35">
      <c r="B9" s="2">
        <v>53.055950000000003</v>
      </c>
      <c r="C9" s="2">
        <v>9.2458919999999996</v>
      </c>
      <c r="D9" s="2">
        <v>22.7912</v>
      </c>
      <c r="G9" s="2">
        <v>0</v>
      </c>
      <c r="H9" s="2">
        <v>0.109192</v>
      </c>
      <c r="I9" s="2">
        <v>10.406521</v>
      </c>
      <c r="L9" s="2">
        <v>9.8111000000000004E-2</v>
      </c>
      <c r="M9" s="2">
        <v>84.061959999999999</v>
      </c>
      <c r="N9" s="2">
        <v>61.71078</v>
      </c>
      <c r="Q9" s="2">
        <v>0</v>
      </c>
      <c r="R9" s="2">
        <v>0.30331200000000003</v>
      </c>
      <c r="S9" s="2">
        <v>0.79186999999999996</v>
      </c>
    </row>
    <row r="10" spans="1:19" x14ac:dyDescent="0.35">
      <c r="B10" s="2">
        <v>56.816090000000003</v>
      </c>
      <c r="C10" s="2">
        <v>27.508959999999998</v>
      </c>
      <c r="D10" s="2">
        <v>31.735900000000001</v>
      </c>
      <c r="G10" s="2">
        <v>0</v>
      </c>
      <c r="H10" s="2">
        <v>0.33502199999999999</v>
      </c>
      <c r="I10" s="2">
        <v>10.032337999999999</v>
      </c>
      <c r="L10" s="2">
        <v>1.7883E-2</v>
      </c>
      <c r="M10" s="2">
        <v>58.878079999999997</v>
      </c>
      <c r="N10" s="2">
        <v>48.324509999999997</v>
      </c>
      <c r="Q10" s="2">
        <v>0</v>
      </c>
      <c r="R10" s="2">
        <v>0.13074</v>
      </c>
      <c r="S10" s="2">
        <v>1.313715</v>
      </c>
    </row>
    <row r="11" spans="1:19" x14ac:dyDescent="0.35">
      <c r="G11" s="40"/>
      <c r="H11" s="40"/>
      <c r="I11" s="40"/>
    </row>
    <row r="12" spans="1:19" x14ac:dyDescent="0.35">
      <c r="A12" t="s">
        <v>35</v>
      </c>
      <c r="B12" s="3" t="s">
        <v>0</v>
      </c>
      <c r="C12" s="3" t="s">
        <v>3</v>
      </c>
      <c r="D12" s="3" t="s">
        <v>4</v>
      </c>
      <c r="F12" t="s">
        <v>38</v>
      </c>
      <c r="G12" s="3" t="s">
        <v>0</v>
      </c>
      <c r="H12" s="3" t="s">
        <v>3</v>
      </c>
      <c r="I12" s="3" t="s">
        <v>4</v>
      </c>
      <c r="K12" t="s">
        <v>42</v>
      </c>
      <c r="L12" s="3" t="s">
        <v>0</v>
      </c>
      <c r="M12" s="3" t="s">
        <v>3</v>
      </c>
      <c r="N12" s="3" t="s">
        <v>4</v>
      </c>
      <c r="P12" t="s">
        <v>46</v>
      </c>
      <c r="Q12" s="3" t="s">
        <v>0</v>
      </c>
      <c r="R12" s="3" t="s">
        <v>3</v>
      </c>
      <c r="S12" s="3" t="s">
        <v>4</v>
      </c>
    </row>
    <row r="13" spans="1:19" x14ac:dyDescent="0.35">
      <c r="B13" s="2">
        <v>61.295110000000001</v>
      </c>
      <c r="C13" s="2">
        <v>0</v>
      </c>
      <c r="D13" s="2">
        <v>0</v>
      </c>
      <c r="G13" s="2">
        <v>0</v>
      </c>
      <c r="H13" s="2">
        <v>74.095529999999997</v>
      </c>
      <c r="I13" s="2">
        <v>75.545150000000007</v>
      </c>
      <c r="L13" s="2">
        <v>31.654260000000001</v>
      </c>
      <c r="M13" s="2">
        <v>0.81973700000000005</v>
      </c>
      <c r="N13" s="2">
        <v>0</v>
      </c>
      <c r="Q13" s="2">
        <v>2.7552490000000001</v>
      </c>
      <c r="R13" s="2">
        <v>13.80547</v>
      </c>
      <c r="S13" s="2">
        <v>6.7411490000000001</v>
      </c>
    </row>
    <row r="14" spans="1:19" x14ac:dyDescent="0.35">
      <c r="B14" s="2">
        <v>14.65063</v>
      </c>
      <c r="C14" s="2">
        <v>0</v>
      </c>
      <c r="D14" s="2">
        <v>0</v>
      </c>
      <c r="G14" s="2">
        <v>9.8111000000000004E-2</v>
      </c>
      <c r="H14" s="2">
        <v>84.061959999999999</v>
      </c>
      <c r="I14" s="2">
        <v>61.71078</v>
      </c>
      <c r="L14" s="2">
        <v>52.121659999999999</v>
      </c>
      <c r="M14" s="2">
        <v>0.65919799999999995</v>
      </c>
      <c r="N14" s="2">
        <v>6.682194</v>
      </c>
      <c r="Q14" s="2">
        <v>3.0741559999999999</v>
      </c>
      <c r="R14" s="2">
        <v>6.4221300000000001</v>
      </c>
      <c r="S14" s="2">
        <v>15.98137</v>
      </c>
    </row>
    <row r="15" spans="1:19" x14ac:dyDescent="0.35">
      <c r="B15" s="2">
        <v>32.473930000000003</v>
      </c>
      <c r="C15" s="2">
        <v>0</v>
      </c>
      <c r="D15" s="2">
        <v>0</v>
      </c>
      <c r="G15" s="2">
        <v>1.7883E-2</v>
      </c>
      <c r="H15" s="2">
        <v>58.878079999999997</v>
      </c>
      <c r="I15" s="2">
        <v>48.324509999999997</v>
      </c>
      <c r="L15" s="2">
        <v>52.154859999999999</v>
      </c>
      <c r="M15" s="2">
        <v>12.57558</v>
      </c>
      <c r="N15" s="2">
        <v>3.3388580000000001</v>
      </c>
      <c r="Q15" s="2">
        <v>1.135551</v>
      </c>
      <c r="R15" s="2">
        <v>13.311</v>
      </c>
      <c r="S15" s="2">
        <v>20.170580000000001</v>
      </c>
    </row>
    <row r="16" spans="1:19" x14ac:dyDescent="0.35">
      <c r="G16" s="40"/>
      <c r="H16" s="40"/>
      <c r="I16" s="40"/>
    </row>
    <row r="17" spans="6:19" x14ac:dyDescent="0.35">
      <c r="F17" t="s">
        <v>39</v>
      </c>
      <c r="G17" s="3" t="s">
        <v>0</v>
      </c>
      <c r="H17" s="3" t="s">
        <v>3</v>
      </c>
      <c r="I17" s="3" t="s">
        <v>4</v>
      </c>
      <c r="K17" t="s">
        <v>43</v>
      </c>
      <c r="L17" s="3" t="s">
        <v>0</v>
      </c>
      <c r="M17" s="3" t="s">
        <v>3</v>
      </c>
      <c r="N17" s="3" t="s">
        <v>4</v>
      </c>
      <c r="P17" t="s">
        <v>47</v>
      </c>
      <c r="Q17" s="3" t="s">
        <v>0</v>
      </c>
      <c r="R17" s="3" t="s">
        <v>3</v>
      </c>
      <c r="S17" s="3" t="s">
        <v>4</v>
      </c>
    </row>
    <row r="18" spans="6:19" x14ac:dyDescent="0.35">
      <c r="G18" s="2">
        <v>2.7552490000000001</v>
      </c>
      <c r="H18" s="2">
        <v>13.80547</v>
      </c>
      <c r="I18" s="2">
        <v>1.7411490000000001</v>
      </c>
      <c r="L18" s="2">
        <v>0</v>
      </c>
      <c r="M18" s="2">
        <v>0</v>
      </c>
      <c r="N18" s="2">
        <v>7.3045349999999996</v>
      </c>
      <c r="Q18" s="2">
        <v>0</v>
      </c>
      <c r="R18" s="2">
        <v>0</v>
      </c>
      <c r="S18" s="2">
        <v>7.3045349999999996</v>
      </c>
    </row>
    <row r="19" spans="6:19" x14ac:dyDescent="0.35">
      <c r="G19" s="2">
        <v>3.0741559999999999</v>
      </c>
      <c r="H19" s="2">
        <v>6.4221300000000001</v>
      </c>
      <c r="I19" s="2">
        <v>5.9813700000000001</v>
      </c>
      <c r="L19" s="2">
        <v>0</v>
      </c>
      <c r="M19" s="2">
        <v>0.109192</v>
      </c>
      <c r="N19" s="2">
        <v>10.406521</v>
      </c>
      <c r="Q19" s="2">
        <v>0</v>
      </c>
      <c r="R19" s="2">
        <v>0.109192</v>
      </c>
      <c r="S19" s="2">
        <v>8.4065209999999997</v>
      </c>
    </row>
    <row r="20" spans="6:19" x14ac:dyDescent="0.35">
      <c r="G20" s="2">
        <v>1.135551</v>
      </c>
      <c r="H20" s="2">
        <v>13.311</v>
      </c>
      <c r="I20" s="2">
        <v>10.170579999999999</v>
      </c>
      <c r="L20" s="2">
        <v>0</v>
      </c>
      <c r="M20" s="2">
        <v>0.33502199999999999</v>
      </c>
      <c r="N20" s="2">
        <v>10.032337999999999</v>
      </c>
      <c r="Q20" s="2">
        <v>0</v>
      </c>
      <c r="R20" s="2">
        <v>0.33502199999999999</v>
      </c>
      <c r="S20" s="2">
        <v>7.0323380000000002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B93C-CF4F-4540-8D41-DA4DAECED1C1}">
  <dimension ref="A2:AC50"/>
  <sheetViews>
    <sheetView topLeftCell="A15" workbookViewId="0">
      <selection activeCell="M46" sqref="M46"/>
    </sheetView>
  </sheetViews>
  <sheetFormatPr defaultRowHeight="14.5" x14ac:dyDescent="0.35"/>
  <cols>
    <col min="1" max="1" width="10" customWidth="1"/>
  </cols>
  <sheetData>
    <row r="2" spans="1:5" x14ac:dyDescent="0.35">
      <c r="A2" t="s">
        <v>51</v>
      </c>
      <c r="B2" s="3" t="s">
        <v>0</v>
      </c>
      <c r="C2" s="3" t="s">
        <v>48</v>
      </c>
      <c r="D2" s="3" t="s">
        <v>49</v>
      </c>
      <c r="E2" s="3" t="s">
        <v>50</v>
      </c>
    </row>
    <row r="3" spans="1:5" x14ac:dyDescent="0.35">
      <c r="B3" s="12">
        <v>212.041</v>
      </c>
      <c r="C3" s="12">
        <v>1009.61</v>
      </c>
      <c r="D3" s="12">
        <v>1200</v>
      </c>
      <c r="E3" s="12">
        <v>2249.79</v>
      </c>
    </row>
    <row r="4" spans="1:5" x14ac:dyDescent="0.35">
      <c r="B4" s="12">
        <v>227.393</v>
      </c>
      <c r="C4" s="12">
        <v>1060.81</v>
      </c>
      <c r="D4" s="12">
        <v>1611.44</v>
      </c>
      <c r="E4" s="12">
        <v>2045.62</v>
      </c>
    </row>
    <row r="5" spans="1:5" x14ac:dyDescent="0.35">
      <c r="B5" s="12">
        <v>216.607</v>
      </c>
      <c r="C5" s="12">
        <v>1084.28</v>
      </c>
      <c r="D5" s="12">
        <v>1479.8</v>
      </c>
      <c r="E5" s="12">
        <v>1995.44</v>
      </c>
    </row>
    <row r="6" spans="1:5" x14ac:dyDescent="0.35">
      <c r="B6" s="12">
        <v>202.05500000000001</v>
      </c>
      <c r="C6" s="12">
        <v>977.07</v>
      </c>
      <c r="D6" s="12">
        <v>1186.0999999999999</v>
      </c>
      <c r="E6" s="12">
        <v>1503.09</v>
      </c>
    </row>
    <row r="7" spans="1:5" x14ac:dyDescent="0.35">
      <c r="B7" s="12">
        <v>194.23599999999999</v>
      </c>
      <c r="C7" s="12">
        <v>1039.1300000000001</v>
      </c>
      <c r="D7" s="12">
        <v>1485.95</v>
      </c>
      <c r="E7" s="12">
        <v>1943.36</v>
      </c>
    </row>
    <row r="8" spans="1:5" x14ac:dyDescent="0.35">
      <c r="B8" s="12">
        <v>204.30449999999999</v>
      </c>
      <c r="C8" s="12">
        <v>1115.8699999999999</v>
      </c>
      <c r="D8" s="12">
        <v>1457.27</v>
      </c>
      <c r="E8" s="12">
        <v>1897.4</v>
      </c>
    </row>
    <row r="9" spans="1:5" x14ac:dyDescent="0.35">
      <c r="B9" s="12">
        <v>185.35249999999999</v>
      </c>
      <c r="C9" s="12">
        <v>806.71</v>
      </c>
      <c r="D9" s="12">
        <v>1212.78</v>
      </c>
      <c r="E9" s="12">
        <v>1872.86</v>
      </c>
    </row>
    <row r="10" spans="1:5" x14ac:dyDescent="0.35">
      <c r="B10" s="12">
        <v>157.518</v>
      </c>
      <c r="C10" s="12">
        <v>868.45</v>
      </c>
      <c r="D10" s="12">
        <v>1364.63</v>
      </c>
      <c r="E10" s="12">
        <v>1610.55</v>
      </c>
    </row>
    <row r="11" spans="1:5" x14ac:dyDescent="0.35">
      <c r="B11" s="12">
        <v>152.55199999999999</v>
      </c>
      <c r="C11" s="12">
        <v>862.84</v>
      </c>
      <c r="D11" s="12">
        <v>1191.67</v>
      </c>
      <c r="E11" s="12">
        <v>1636.16</v>
      </c>
    </row>
    <row r="12" spans="1:5" x14ac:dyDescent="0.35">
      <c r="B12" s="12">
        <v>155.261</v>
      </c>
      <c r="C12" s="12">
        <v>868.61</v>
      </c>
      <c r="D12" s="12">
        <v>1245.32</v>
      </c>
      <c r="E12" s="12">
        <v>1614.2</v>
      </c>
    </row>
    <row r="13" spans="1:5" x14ac:dyDescent="0.35">
      <c r="B13" s="12">
        <v>158.477</v>
      </c>
      <c r="C13" s="12">
        <v>899.45</v>
      </c>
      <c r="D13" s="12">
        <v>1377.91</v>
      </c>
      <c r="E13" s="12">
        <v>1947.88</v>
      </c>
    </row>
    <row r="14" spans="1:5" x14ac:dyDescent="0.35">
      <c r="B14" s="12">
        <v>204.69900000000001</v>
      </c>
      <c r="C14" s="12">
        <v>1016.45</v>
      </c>
      <c r="D14" s="12">
        <v>1306.5899999999999</v>
      </c>
      <c r="E14" s="12">
        <v>1833.05</v>
      </c>
    </row>
    <row r="15" spans="1:5" x14ac:dyDescent="0.35">
      <c r="A15" t="s">
        <v>12</v>
      </c>
      <c r="B15" s="13">
        <f>AVERAGE(B3:B14)</f>
        <v>189.20799999999997</v>
      </c>
      <c r="C15" s="13">
        <f t="shared" ref="C15:E15" si="0">AVERAGE(C3:C14)</f>
        <v>967.44</v>
      </c>
      <c r="D15" s="13">
        <f t="shared" si="0"/>
        <v>1343.2883333333334</v>
      </c>
      <c r="E15" s="13">
        <f t="shared" si="0"/>
        <v>1845.7833333333335</v>
      </c>
    </row>
    <row r="17" spans="1:29" x14ac:dyDescent="0.35">
      <c r="A17" s="13" t="s">
        <v>52</v>
      </c>
      <c r="B17" s="18" t="s">
        <v>0</v>
      </c>
      <c r="C17" s="18" t="s">
        <v>48</v>
      </c>
      <c r="D17" s="18" t="s">
        <v>49</v>
      </c>
      <c r="E17" s="18" t="s">
        <v>50</v>
      </c>
      <c r="F17" s="13"/>
      <c r="G17" s="13" t="s">
        <v>53</v>
      </c>
      <c r="H17" s="18" t="s">
        <v>0</v>
      </c>
      <c r="I17" s="18" t="s">
        <v>48</v>
      </c>
      <c r="J17" s="18" t="s">
        <v>49</v>
      </c>
      <c r="K17" s="18" t="s">
        <v>50</v>
      </c>
      <c r="L17" s="13"/>
      <c r="M17" s="13" t="s">
        <v>54</v>
      </c>
      <c r="N17" s="18" t="s">
        <v>0</v>
      </c>
      <c r="O17" s="18" t="s">
        <v>48</v>
      </c>
      <c r="P17" s="18" t="s">
        <v>49</v>
      </c>
      <c r="Q17" s="18" t="s">
        <v>50</v>
      </c>
      <c r="R17" s="13"/>
      <c r="S17" s="13" t="s">
        <v>55</v>
      </c>
      <c r="T17" s="18" t="s">
        <v>0</v>
      </c>
      <c r="U17" s="18" t="s">
        <v>48</v>
      </c>
      <c r="V17" s="18" t="s">
        <v>49</v>
      </c>
      <c r="W17" s="18" t="s">
        <v>50</v>
      </c>
      <c r="X17" s="13"/>
      <c r="Y17" s="13" t="s">
        <v>56</v>
      </c>
      <c r="Z17" s="18" t="s">
        <v>0</v>
      </c>
      <c r="AA17" s="18" t="s">
        <v>48</v>
      </c>
      <c r="AB17" s="18" t="s">
        <v>49</v>
      </c>
      <c r="AC17" s="18" t="s">
        <v>50</v>
      </c>
    </row>
    <row r="18" spans="1:29" x14ac:dyDescent="0.35">
      <c r="A18" s="13"/>
      <c r="B18" s="12">
        <v>0</v>
      </c>
      <c r="C18" s="12">
        <v>2.37</v>
      </c>
      <c r="D18" s="12">
        <v>2.35</v>
      </c>
      <c r="E18" s="12">
        <v>1.36</v>
      </c>
      <c r="F18" s="13"/>
      <c r="G18" s="13"/>
      <c r="H18" s="12">
        <v>0.11</v>
      </c>
      <c r="I18" s="12">
        <v>2.16</v>
      </c>
      <c r="J18" s="12">
        <v>1.88</v>
      </c>
      <c r="K18" s="12">
        <v>1.48</v>
      </c>
      <c r="L18" s="13"/>
      <c r="M18" s="13"/>
      <c r="N18" s="12">
        <v>0</v>
      </c>
      <c r="O18" s="12">
        <v>2.1</v>
      </c>
      <c r="P18" s="12">
        <v>1.71</v>
      </c>
      <c r="Q18" s="12">
        <v>2.02</v>
      </c>
      <c r="R18" s="13"/>
      <c r="S18" s="13"/>
      <c r="T18" s="12">
        <v>0</v>
      </c>
      <c r="U18" s="12">
        <v>1.25</v>
      </c>
      <c r="V18" s="12">
        <v>2.04</v>
      </c>
      <c r="W18" s="12">
        <v>2.4</v>
      </c>
      <c r="X18" s="13"/>
      <c r="Y18" s="13"/>
      <c r="Z18" s="12">
        <v>0.49</v>
      </c>
      <c r="AA18" s="12">
        <v>1.37</v>
      </c>
      <c r="AB18" s="12">
        <v>0.53</v>
      </c>
      <c r="AC18" s="12">
        <v>1.18</v>
      </c>
    </row>
    <row r="19" spans="1:29" x14ac:dyDescent="0.35">
      <c r="A19" s="13"/>
      <c r="B19" s="12">
        <v>0.22</v>
      </c>
      <c r="C19" s="12">
        <v>0.64</v>
      </c>
      <c r="D19" s="12">
        <v>2.0099999999999998</v>
      </c>
      <c r="E19" s="12">
        <v>1.44</v>
      </c>
      <c r="F19" s="13"/>
      <c r="G19" s="13"/>
      <c r="H19" s="12">
        <v>0.12</v>
      </c>
      <c r="I19" s="12">
        <v>0.62</v>
      </c>
      <c r="J19" s="12">
        <v>1.39</v>
      </c>
      <c r="K19" s="12">
        <v>1.31</v>
      </c>
      <c r="L19" s="13"/>
      <c r="M19" s="13"/>
      <c r="N19" s="12">
        <v>0.49</v>
      </c>
      <c r="O19" s="12">
        <v>1.02</v>
      </c>
      <c r="P19" s="12">
        <v>5.01</v>
      </c>
      <c r="Q19" s="12">
        <v>3.15</v>
      </c>
      <c r="R19" s="13"/>
      <c r="S19" s="13"/>
      <c r="T19" s="12">
        <v>1.69</v>
      </c>
      <c r="U19" s="12">
        <v>1.21</v>
      </c>
      <c r="V19" s="12">
        <v>4.3499999999999996</v>
      </c>
      <c r="W19" s="12">
        <v>2.9</v>
      </c>
      <c r="X19" s="13"/>
      <c r="Y19" s="13"/>
      <c r="Z19" s="12">
        <v>0.9</v>
      </c>
      <c r="AA19" s="12">
        <v>1</v>
      </c>
      <c r="AB19" s="12">
        <v>1</v>
      </c>
      <c r="AC19" s="12">
        <v>1.92</v>
      </c>
    </row>
    <row r="20" spans="1:29" x14ac:dyDescent="0.35">
      <c r="A20" s="13"/>
      <c r="B20" s="12">
        <v>0.17</v>
      </c>
      <c r="C20" s="12">
        <v>0.75</v>
      </c>
      <c r="D20" s="12">
        <v>2.36</v>
      </c>
      <c r="E20" s="12">
        <v>3.7</v>
      </c>
      <c r="F20" s="13"/>
      <c r="G20" s="13"/>
      <c r="H20" s="12">
        <v>0.76</v>
      </c>
      <c r="I20" s="12">
        <v>0.53</v>
      </c>
      <c r="J20" s="12">
        <v>1.04</v>
      </c>
      <c r="K20" s="12">
        <v>1.48</v>
      </c>
      <c r="L20" s="13"/>
      <c r="M20" s="13"/>
      <c r="N20" s="12">
        <v>1.05</v>
      </c>
      <c r="O20" s="12">
        <v>0.22</v>
      </c>
      <c r="P20" s="12">
        <v>2.0499999999999998</v>
      </c>
      <c r="Q20" s="12">
        <v>1.52</v>
      </c>
      <c r="R20" s="13"/>
      <c r="S20" s="13"/>
      <c r="T20" s="12">
        <v>2.41</v>
      </c>
      <c r="U20" s="12">
        <v>3.29</v>
      </c>
      <c r="V20" s="12">
        <v>1.52</v>
      </c>
      <c r="W20" s="12">
        <v>1.52</v>
      </c>
      <c r="X20" s="13"/>
      <c r="Y20" s="13"/>
      <c r="Z20" s="12">
        <v>1.54</v>
      </c>
      <c r="AA20" s="12">
        <v>0.76</v>
      </c>
      <c r="AB20" s="12">
        <v>1.18</v>
      </c>
      <c r="AC20" s="12">
        <v>0.87</v>
      </c>
    </row>
    <row r="21" spans="1:29" x14ac:dyDescent="0.35">
      <c r="A21" s="13"/>
      <c r="B21" s="12">
        <v>0.11</v>
      </c>
      <c r="C21" s="12">
        <v>0.87</v>
      </c>
      <c r="D21" s="12">
        <v>3.49</v>
      </c>
      <c r="E21" s="12">
        <v>1.9</v>
      </c>
      <c r="F21" s="13"/>
      <c r="G21" s="13"/>
      <c r="H21" s="12">
        <v>1.04</v>
      </c>
      <c r="I21" s="12">
        <v>1.41</v>
      </c>
      <c r="J21" s="12">
        <v>1.46</v>
      </c>
      <c r="K21" s="12">
        <v>2.8</v>
      </c>
      <c r="L21" s="13"/>
      <c r="M21" s="13"/>
      <c r="N21" s="12">
        <v>1.38</v>
      </c>
      <c r="O21" s="12">
        <v>2.13</v>
      </c>
      <c r="P21" s="12">
        <v>2.57</v>
      </c>
      <c r="Q21" s="12">
        <v>3.89</v>
      </c>
      <c r="R21" s="13"/>
      <c r="S21" s="13"/>
      <c r="T21" s="12">
        <v>0.26</v>
      </c>
      <c r="U21" s="12">
        <v>2.5299999999999998</v>
      </c>
      <c r="V21" s="12">
        <v>4.0999999999999996</v>
      </c>
      <c r="W21" s="12">
        <v>2.4700000000000002</v>
      </c>
      <c r="X21" s="13"/>
      <c r="Y21" s="13"/>
      <c r="Z21" s="12">
        <v>1.26</v>
      </c>
      <c r="AA21" s="12">
        <v>0.95</v>
      </c>
      <c r="AB21" s="12">
        <v>0.98</v>
      </c>
      <c r="AC21" s="12">
        <v>2.99</v>
      </c>
    </row>
    <row r="22" spans="1:29" x14ac:dyDescent="0.35">
      <c r="A22" s="13"/>
      <c r="B22" s="12">
        <v>0</v>
      </c>
      <c r="C22" s="12">
        <v>0.76</v>
      </c>
      <c r="D22" s="12">
        <v>0.71</v>
      </c>
      <c r="E22" s="12">
        <v>2.0299999999999998</v>
      </c>
      <c r="F22" s="13"/>
      <c r="G22" s="13"/>
      <c r="H22" s="12">
        <v>7.0000000000000007E-2</v>
      </c>
      <c r="I22" s="12">
        <v>2.09</v>
      </c>
      <c r="J22" s="12">
        <v>0.75</v>
      </c>
      <c r="K22" s="12">
        <v>0.66</v>
      </c>
      <c r="L22" s="13"/>
      <c r="M22" s="13"/>
      <c r="N22" s="12">
        <v>0.48</v>
      </c>
      <c r="O22" s="12">
        <v>0.61</v>
      </c>
      <c r="P22" s="12">
        <v>1.19</v>
      </c>
      <c r="Q22" s="12">
        <v>2.11</v>
      </c>
      <c r="R22" s="13"/>
      <c r="S22" s="13"/>
      <c r="T22" s="12">
        <v>0.01</v>
      </c>
      <c r="U22" s="12">
        <v>2.41</v>
      </c>
      <c r="V22" s="12">
        <v>2.6</v>
      </c>
      <c r="W22" s="12">
        <v>1.17</v>
      </c>
      <c r="X22" s="13"/>
      <c r="Y22" s="13"/>
      <c r="Z22" s="12">
        <v>0.73</v>
      </c>
      <c r="AA22" s="12">
        <v>2.1800000000000002</v>
      </c>
      <c r="AB22" s="12">
        <v>1.01</v>
      </c>
      <c r="AC22" s="12">
        <v>1.75</v>
      </c>
    </row>
    <row r="23" spans="1:29" x14ac:dyDescent="0.35">
      <c r="A23" s="13"/>
      <c r="B23" s="12">
        <v>0</v>
      </c>
      <c r="C23" s="12">
        <v>0.8</v>
      </c>
      <c r="D23" s="12">
        <v>1.22</v>
      </c>
      <c r="E23" s="12">
        <v>3.51</v>
      </c>
      <c r="F23" s="13"/>
      <c r="G23" s="13"/>
      <c r="H23" s="12">
        <v>0.76</v>
      </c>
      <c r="I23" s="12">
        <v>1.18</v>
      </c>
      <c r="J23" s="12">
        <v>2.27</v>
      </c>
      <c r="K23" s="12">
        <v>2.4500000000000002</v>
      </c>
      <c r="L23" s="13"/>
      <c r="M23" s="13"/>
      <c r="N23" s="12">
        <v>0.71</v>
      </c>
      <c r="O23" s="12">
        <v>0.99</v>
      </c>
      <c r="P23" s="12">
        <v>2.1800000000000002</v>
      </c>
      <c r="Q23" s="12">
        <v>1.62</v>
      </c>
      <c r="R23" s="13"/>
      <c r="S23" s="13"/>
      <c r="T23" s="12">
        <v>0.28000000000000003</v>
      </c>
      <c r="U23" s="12">
        <v>1.55</v>
      </c>
      <c r="V23" s="12">
        <v>1.48</v>
      </c>
      <c r="W23" s="12">
        <v>1.42</v>
      </c>
      <c r="X23" s="13"/>
      <c r="Y23" s="13"/>
      <c r="Z23" s="12">
        <v>0.97</v>
      </c>
      <c r="AA23" s="12">
        <v>0.91</v>
      </c>
      <c r="AB23" s="12">
        <v>1.32</v>
      </c>
      <c r="AC23" s="12">
        <v>1.1499999999999999</v>
      </c>
    </row>
    <row r="24" spans="1:29" x14ac:dyDescent="0.35">
      <c r="A24" s="13"/>
      <c r="B24" s="12">
        <v>0.1</v>
      </c>
      <c r="C24" s="12">
        <v>0.75</v>
      </c>
      <c r="D24" s="12">
        <v>4.78</v>
      </c>
      <c r="E24" s="12">
        <v>7.89</v>
      </c>
      <c r="F24" s="13"/>
      <c r="G24" s="13"/>
      <c r="H24" s="12">
        <v>0.18</v>
      </c>
      <c r="I24" s="12">
        <v>1.31</v>
      </c>
      <c r="J24" s="12">
        <v>2.42</v>
      </c>
      <c r="K24" s="12">
        <v>2.85</v>
      </c>
      <c r="L24" s="13"/>
      <c r="M24" s="13"/>
      <c r="N24" s="12">
        <v>1.59</v>
      </c>
      <c r="O24" s="12">
        <v>1.37</v>
      </c>
      <c r="P24" s="12">
        <v>3.4</v>
      </c>
      <c r="Q24" s="12">
        <v>2.1800000000000002</v>
      </c>
      <c r="R24" s="13"/>
      <c r="S24" s="13"/>
      <c r="T24" s="12">
        <v>0.24</v>
      </c>
      <c r="U24" s="12">
        <v>1.68</v>
      </c>
      <c r="V24" s="12">
        <v>4.0199999999999996</v>
      </c>
      <c r="W24" s="12">
        <v>5.03</v>
      </c>
      <c r="X24" s="13"/>
      <c r="Y24" s="13"/>
      <c r="Z24" s="12">
        <v>1.33</v>
      </c>
      <c r="AA24" s="12">
        <v>1.08</v>
      </c>
      <c r="AB24" s="12">
        <v>2.29</v>
      </c>
      <c r="AC24" s="12">
        <v>2.46</v>
      </c>
    </row>
    <row r="25" spans="1:29" x14ac:dyDescent="0.35">
      <c r="A25" s="13"/>
      <c r="B25" s="12">
        <v>0.42</v>
      </c>
      <c r="C25" s="12">
        <v>2.2200000000000002</v>
      </c>
      <c r="D25" s="12">
        <v>1.29</v>
      </c>
      <c r="E25" s="12">
        <v>5.82</v>
      </c>
      <c r="F25" s="13"/>
      <c r="G25" s="13"/>
      <c r="H25" s="12">
        <v>0.5</v>
      </c>
      <c r="I25" s="12">
        <v>1.1000000000000001</v>
      </c>
      <c r="J25" s="12">
        <v>2.42</v>
      </c>
      <c r="K25" s="12">
        <v>2.87</v>
      </c>
      <c r="L25" s="13"/>
      <c r="M25" s="13"/>
      <c r="N25" s="12">
        <v>1.52</v>
      </c>
      <c r="O25" s="12">
        <v>1.2</v>
      </c>
      <c r="P25" s="12">
        <v>0.59</v>
      </c>
      <c r="Q25" s="12">
        <v>1.36</v>
      </c>
      <c r="R25" s="13"/>
      <c r="S25" s="13"/>
      <c r="T25" s="12">
        <v>0.36</v>
      </c>
      <c r="U25" s="12">
        <v>1.08</v>
      </c>
      <c r="V25" s="12">
        <v>1.21</v>
      </c>
      <c r="W25" s="12">
        <v>0.67</v>
      </c>
      <c r="X25" s="13"/>
      <c r="Y25" s="13"/>
      <c r="Z25" s="12">
        <v>1.34</v>
      </c>
      <c r="AA25" s="12">
        <v>0.47</v>
      </c>
      <c r="AB25" s="12">
        <v>2.46</v>
      </c>
      <c r="AC25" s="12">
        <v>1.25</v>
      </c>
    </row>
    <row r="26" spans="1:29" x14ac:dyDescent="0.35">
      <c r="A26" s="13"/>
      <c r="B26" s="12">
        <v>0.14000000000000001</v>
      </c>
      <c r="C26" s="12">
        <v>1.2</v>
      </c>
      <c r="D26" s="12">
        <v>2.4</v>
      </c>
      <c r="E26" s="12">
        <v>3.5</v>
      </c>
      <c r="F26" s="13"/>
      <c r="G26" s="13"/>
      <c r="H26" s="12">
        <v>0.5</v>
      </c>
      <c r="I26" s="12">
        <v>1.2</v>
      </c>
      <c r="J26" s="12">
        <v>1.8</v>
      </c>
      <c r="K26" s="12">
        <v>1.8</v>
      </c>
      <c r="L26" s="13"/>
      <c r="M26" s="13"/>
      <c r="N26" s="12">
        <v>0.9</v>
      </c>
      <c r="O26" s="12">
        <v>1.3</v>
      </c>
      <c r="P26" s="12">
        <v>0.6</v>
      </c>
      <c r="Q26" s="12">
        <v>1.4</v>
      </c>
      <c r="R26" s="13"/>
      <c r="S26" s="13"/>
      <c r="T26" s="12">
        <v>0.6</v>
      </c>
      <c r="U26" s="12">
        <v>1.8</v>
      </c>
      <c r="V26" s="12">
        <v>2.5</v>
      </c>
      <c r="W26" s="12">
        <v>2.2999999999999998</v>
      </c>
      <c r="X26" s="13"/>
      <c r="Y26" s="13"/>
      <c r="Z26" s="12">
        <v>1.2</v>
      </c>
      <c r="AA26" s="12">
        <v>1</v>
      </c>
      <c r="AB26" s="12">
        <v>1.4</v>
      </c>
      <c r="AC26" s="12">
        <v>1.6</v>
      </c>
    </row>
    <row r="27" spans="1:29" x14ac:dyDescent="0.35">
      <c r="A27" s="13" t="s">
        <v>8</v>
      </c>
      <c r="B27" s="13">
        <f>AVERAGE(B18:B26)</f>
        <v>0.12888888888888891</v>
      </c>
      <c r="C27" s="13">
        <f t="shared" ref="C27:AC27" si="1">AVERAGE(C18:C26)</f>
        <v>1.151111111111111</v>
      </c>
      <c r="D27" s="13">
        <f t="shared" si="1"/>
        <v>2.2899999999999996</v>
      </c>
      <c r="E27" s="13">
        <f t="shared" si="1"/>
        <v>3.4611111111111108</v>
      </c>
      <c r="F27" s="13"/>
      <c r="G27" s="13"/>
      <c r="H27" s="13">
        <f t="shared" si="1"/>
        <v>0.448888888888889</v>
      </c>
      <c r="I27" s="13">
        <f t="shared" si="1"/>
        <v>1.2888888888888888</v>
      </c>
      <c r="J27" s="13">
        <f t="shared" si="1"/>
        <v>1.7144444444444444</v>
      </c>
      <c r="K27" s="13">
        <f t="shared" si="1"/>
        <v>1.9666666666666666</v>
      </c>
      <c r="L27" s="13"/>
      <c r="M27" s="13"/>
      <c r="N27" s="13">
        <f t="shared" si="1"/>
        <v>0.90222222222222215</v>
      </c>
      <c r="O27" s="13">
        <f t="shared" si="1"/>
        <v>1.2155555555555557</v>
      </c>
      <c r="P27" s="13">
        <f t="shared" si="1"/>
        <v>2.1444444444444444</v>
      </c>
      <c r="Q27" s="13">
        <f t="shared" si="1"/>
        <v>2.1388888888888884</v>
      </c>
      <c r="R27" s="13"/>
      <c r="S27" s="13"/>
      <c r="T27" s="13">
        <f t="shared" si="1"/>
        <v>0.64999999999999991</v>
      </c>
      <c r="U27" s="13">
        <f t="shared" si="1"/>
        <v>1.8666666666666667</v>
      </c>
      <c r="V27" s="13">
        <f t="shared" si="1"/>
        <v>2.6466666666666665</v>
      </c>
      <c r="W27" s="13">
        <f t="shared" si="1"/>
        <v>2.2088888888888891</v>
      </c>
      <c r="X27" s="13"/>
      <c r="Y27" s="13"/>
      <c r="Z27" s="13">
        <f t="shared" si="1"/>
        <v>1.0844444444444443</v>
      </c>
      <c r="AA27" s="13">
        <f t="shared" si="1"/>
        <v>1.08</v>
      </c>
      <c r="AB27" s="13">
        <f t="shared" si="1"/>
        <v>1.3522222222222222</v>
      </c>
      <c r="AC27" s="13">
        <f t="shared" si="1"/>
        <v>1.6855555555555555</v>
      </c>
    </row>
    <row r="28" spans="1:29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 spans="1:29" x14ac:dyDescent="0.35">
      <c r="A29" s="13" t="s">
        <v>57</v>
      </c>
      <c r="B29" s="18" t="s">
        <v>0</v>
      </c>
      <c r="C29" s="18" t="s">
        <v>48</v>
      </c>
      <c r="D29" s="18" t="s">
        <v>49</v>
      </c>
      <c r="E29" s="18" t="s">
        <v>50</v>
      </c>
      <c r="F29" s="13"/>
      <c r="G29" s="13" t="s">
        <v>58</v>
      </c>
      <c r="H29" s="18" t="s">
        <v>0</v>
      </c>
      <c r="I29" s="18" t="s">
        <v>48</v>
      </c>
      <c r="J29" s="18" t="s">
        <v>49</v>
      </c>
      <c r="K29" s="18" t="s">
        <v>50</v>
      </c>
      <c r="L29" s="13"/>
      <c r="M29" s="13" t="s">
        <v>59</v>
      </c>
      <c r="N29" s="18" t="s">
        <v>0</v>
      </c>
      <c r="O29" s="18" t="s">
        <v>48</v>
      </c>
      <c r="P29" s="18" t="s">
        <v>49</v>
      </c>
      <c r="Q29" s="18" t="s">
        <v>50</v>
      </c>
      <c r="R29" s="13"/>
      <c r="S29" s="13" t="s">
        <v>60</v>
      </c>
      <c r="T29" s="18" t="s">
        <v>0</v>
      </c>
      <c r="U29" s="18" t="s">
        <v>48</v>
      </c>
      <c r="V29" s="18" t="s">
        <v>49</v>
      </c>
      <c r="W29" s="18" t="s">
        <v>50</v>
      </c>
      <c r="X29" s="13"/>
      <c r="Y29" s="13"/>
      <c r="Z29" s="18"/>
      <c r="AA29" s="18"/>
      <c r="AB29" s="18"/>
      <c r="AC29" s="18"/>
    </row>
    <row r="30" spans="1:29" x14ac:dyDescent="0.35">
      <c r="A30" s="13"/>
      <c r="B30" s="12">
        <v>1.65</v>
      </c>
      <c r="C30" s="12">
        <v>1.49</v>
      </c>
      <c r="D30" s="12">
        <v>1.0900000000000001</v>
      </c>
      <c r="E30" s="12">
        <v>0.17</v>
      </c>
      <c r="F30" s="13"/>
      <c r="G30" s="13"/>
      <c r="H30" s="12">
        <v>0.04</v>
      </c>
      <c r="I30" s="12">
        <v>1.06</v>
      </c>
      <c r="J30" s="12">
        <v>1.04</v>
      </c>
      <c r="K30" s="12">
        <v>0.87</v>
      </c>
      <c r="L30" s="13"/>
      <c r="M30" s="13"/>
      <c r="N30" s="12">
        <v>0.46</v>
      </c>
      <c r="O30" s="12">
        <v>1.89</v>
      </c>
      <c r="P30" s="12">
        <v>0.05</v>
      </c>
      <c r="Q30" s="12">
        <v>0.36</v>
      </c>
      <c r="R30" s="13"/>
      <c r="S30" s="13"/>
      <c r="T30" s="12">
        <v>0.02</v>
      </c>
      <c r="U30" s="12">
        <v>1.85</v>
      </c>
      <c r="V30" s="12">
        <v>0.04</v>
      </c>
      <c r="W30" s="12">
        <v>6.06</v>
      </c>
      <c r="X30" s="13"/>
      <c r="Y30" s="13"/>
      <c r="Z30" s="12"/>
      <c r="AA30" s="12"/>
      <c r="AB30" s="12"/>
      <c r="AC30" s="12"/>
    </row>
    <row r="31" spans="1:29" x14ac:dyDescent="0.35">
      <c r="A31" s="13"/>
      <c r="B31" s="12">
        <v>1.18</v>
      </c>
      <c r="C31" s="12">
        <v>0.71</v>
      </c>
      <c r="D31" s="12">
        <v>0.09</v>
      </c>
      <c r="E31" s="12">
        <v>1.1499999999999999</v>
      </c>
      <c r="F31" s="13"/>
      <c r="G31" s="13"/>
      <c r="H31" s="12">
        <v>0.44</v>
      </c>
      <c r="I31" s="12">
        <v>0.99</v>
      </c>
      <c r="J31" s="12">
        <v>1</v>
      </c>
      <c r="K31" s="12">
        <v>1.26</v>
      </c>
      <c r="L31" s="13"/>
      <c r="M31" s="13"/>
      <c r="N31" s="12">
        <v>0.45</v>
      </c>
      <c r="O31" s="12">
        <v>0.63</v>
      </c>
      <c r="P31" s="12">
        <v>0.63</v>
      </c>
      <c r="Q31" s="12">
        <v>0.51</v>
      </c>
      <c r="R31" s="13"/>
      <c r="S31" s="13"/>
      <c r="T31" s="12">
        <v>0</v>
      </c>
      <c r="U31" s="12">
        <v>0.4</v>
      </c>
      <c r="V31" s="12">
        <v>0.04</v>
      </c>
      <c r="W31" s="12">
        <v>5.15</v>
      </c>
      <c r="X31" s="13"/>
      <c r="Y31" s="13"/>
      <c r="Z31" s="12"/>
      <c r="AA31" s="12"/>
      <c r="AB31" s="12"/>
      <c r="AC31" s="12"/>
    </row>
    <row r="32" spans="1:29" x14ac:dyDescent="0.35">
      <c r="A32" s="13"/>
      <c r="B32" s="12">
        <v>0.98</v>
      </c>
      <c r="C32" s="12">
        <v>0.85</v>
      </c>
      <c r="D32" s="12">
        <v>0.03</v>
      </c>
      <c r="E32" s="12">
        <v>1.03</v>
      </c>
      <c r="F32" s="13"/>
      <c r="G32" s="13"/>
      <c r="H32" s="12">
        <v>0.73</v>
      </c>
      <c r="I32" s="12">
        <v>1.27</v>
      </c>
      <c r="J32" s="12">
        <v>2.71</v>
      </c>
      <c r="K32" s="12">
        <v>1.1200000000000001</v>
      </c>
      <c r="L32" s="13"/>
      <c r="M32" s="13"/>
      <c r="N32" s="12">
        <v>1.82</v>
      </c>
      <c r="O32" s="12">
        <v>0.73</v>
      </c>
      <c r="P32" s="12">
        <v>1.31</v>
      </c>
      <c r="Q32" s="12">
        <v>0.84</v>
      </c>
      <c r="R32" s="13"/>
      <c r="S32" s="13"/>
      <c r="T32" s="12">
        <v>0</v>
      </c>
      <c r="U32" s="12">
        <v>0.9</v>
      </c>
      <c r="V32" s="12">
        <v>0.01</v>
      </c>
      <c r="W32" s="12">
        <v>7.24</v>
      </c>
      <c r="X32" s="13"/>
      <c r="Y32" s="13"/>
      <c r="Z32" s="12"/>
      <c r="AA32" s="12"/>
      <c r="AB32" s="12"/>
      <c r="AC32" s="12"/>
    </row>
    <row r="33" spans="1:29" x14ac:dyDescent="0.35">
      <c r="A33" s="13"/>
      <c r="B33" s="12">
        <v>0.66</v>
      </c>
      <c r="C33" s="12">
        <v>1.1100000000000001</v>
      </c>
      <c r="D33" s="12">
        <v>1.33</v>
      </c>
      <c r="E33" s="12">
        <v>0.56000000000000005</v>
      </c>
      <c r="F33" s="13"/>
      <c r="G33" s="13"/>
      <c r="H33" s="12">
        <v>0.59</v>
      </c>
      <c r="I33" s="12">
        <v>0.75</v>
      </c>
      <c r="J33" s="12">
        <v>2.83</v>
      </c>
      <c r="K33" s="12">
        <v>2.25</v>
      </c>
      <c r="L33" s="13"/>
      <c r="M33" s="13"/>
      <c r="N33" s="12">
        <v>0.76</v>
      </c>
      <c r="O33" s="12">
        <v>1.1499999999999999</v>
      </c>
      <c r="P33" s="12">
        <v>2.6</v>
      </c>
      <c r="Q33" s="12">
        <v>1.1599999999999999</v>
      </c>
      <c r="R33" s="13"/>
      <c r="S33" s="13"/>
      <c r="T33" s="12">
        <v>0.5</v>
      </c>
      <c r="U33" s="12">
        <v>1.51</v>
      </c>
      <c r="V33" s="12">
        <v>3.78</v>
      </c>
      <c r="W33" s="12">
        <v>5.7</v>
      </c>
      <c r="X33" s="13"/>
      <c r="Y33" s="13"/>
      <c r="Z33" s="12"/>
      <c r="AA33" s="12"/>
      <c r="AB33" s="12"/>
      <c r="AC33" s="12"/>
    </row>
    <row r="34" spans="1:29" x14ac:dyDescent="0.35">
      <c r="A34" s="13"/>
      <c r="B34" s="12">
        <v>1.48</v>
      </c>
      <c r="C34" s="12">
        <v>0.67</v>
      </c>
      <c r="D34" s="12">
        <v>2.8</v>
      </c>
      <c r="E34" s="12">
        <v>0.56999999999999995</v>
      </c>
      <c r="F34" s="13"/>
      <c r="G34" s="13"/>
      <c r="H34" s="12">
        <v>0.02</v>
      </c>
      <c r="I34" s="12">
        <v>0.43</v>
      </c>
      <c r="J34" s="12">
        <v>0.99</v>
      </c>
      <c r="K34" s="12">
        <v>0.67</v>
      </c>
      <c r="L34" s="13"/>
      <c r="M34" s="13"/>
      <c r="N34" s="12">
        <v>1.49</v>
      </c>
      <c r="O34" s="12">
        <v>0.23</v>
      </c>
      <c r="P34" s="12">
        <v>0.01</v>
      </c>
      <c r="Q34" s="12">
        <v>0.6</v>
      </c>
      <c r="R34" s="13"/>
      <c r="S34" s="13"/>
      <c r="T34" s="12">
        <v>0</v>
      </c>
      <c r="U34" s="12">
        <v>4.21</v>
      </c>
      <c r="V34" s="12">
        <v>0.3</v>
      </c>
      <c r="W34" s="12">
        <v>3.17</v>
      </c>
      <c r="X34" s="13"/>
      <c r="Y34" s="13"/>
      <c r="Z34" s="13"/>
      <c r="AA34" s="13"/>
      <c r="AB34" s="13"/>
      <c r="AC34" s="13"/>
    </row>
    <row r="35" spans="1:29" x14ac:dyDescent="0.35">
      <c r="A35" s="13"/>
      <c r="B35" s="12">
        <v>0.72</v>
      </c>
      <c r="C35" s="12">
        <v>1.08</v>
      </c>
      <c r="D35" s="12">
        <v>1.0900000000000001</v>
      </c>
      <c r="E35" s="12">
        <v>0.71</v>
      </c>
      <c r="F35" s="13"/>
      <c r="G35" s="13"/>
      <c r="H35" s="12">
        <v>0.63</v>
      </c>
      <c r="I35" s="12">
        <v>0.84</v>
      </c>
      <c r="J35" s="12">
        <v>2.2400000000000002</v>
      </c>
      <c r="K35" s="12">
        <v>2</v>
      </c>
      <c r="L35" s="13"/>
      <c r="M35" s="13"/>
      <c r="N35" s="12">
        <v>1.03</v>
      </c>
      <c r="O35" s="12">
        <v>0.84</v>
      </c>
      <c r="P35" s="12">
        <v>0.68</v>
      </c>
      <c r="Q35" s="12">
        <v>0.4</v>
      </c>
      <c r="R35" s="13"/>
      <c r="S35" s="13"/>
      <c r="T35" s="12">
        <v>0</v>
      </c>
      <c r="U35" s="12">
        <v>0.21</v>
      </c>
      <c r="V35" s="12">
        <v>0.73</v>
      </c>
      <c r="W35" s="12">
        <v>0.28999999999999998</v>
      </c>
      <c r="X35" s="13"/>
      <c r="Y35" s="13"/>
      <c r="Z35" s="13"/>
      <c r="AA35" s="13"/>
      <c r="AB35" s="13"/>
      <c r="AC35" s="13"/>
    </row>
    <row r="36" spans="1:29" x14ac:dyDescent="0.35">
      <c r="A36" s="13"/>
      <c r="B36" s="12">
        <v>1.35</v>
      </c>
      <c r="C36" s="12">
        <v>1.18</v>
      </c>
      <c r="D36" s="12">
        <v>0.13</v>
      </c>
      <c r="E36" s="12">
        <v>1.1399999999999999</v>
      </c>
      <c r="F36" s="13"/>
      <c r="G36" s="13"/>
      <c r="H36" s="12">
        <v>1.49</v>
      </c>
      <c r="I36" s="12">
        <v>2.76</v>
      </c>
      <c r="J36" s="12">
        <v>0.42</v>
      </c>
      <c r="K36" s="12">
        <v>1</v>
      </c>
      <c r="L36" s="13"/>
      <c r="M36" s="13"/>
      <c r="N36" s="12">
        <v>2.4900000000000002</v>
      </c>
      <c r="O36" s="12">
        <v>1.01</v>
      </c>
      <c r="P36" s="12">
        <v>0.82</v>
      </c>
      <c r="Q36" s="12">
        <v>0.86</v>
      </c>
      <c r="R36" s="13"/>
      <c r="S36" s="13"/>
      <c r="T36" s="12">
        <v>0</v>
      </c>
      <c r="U36" s="12">
        <v>2.23</v>
      </c>
      <c r="V36" s="12">
        <v>0.26</v>
      </c>
      <c r="W36" s="12">
        <v>8.75</v>
      </c>
      <c r="X36" s="13"/>
      <c r="Y36" s="13"/>
      <c r="Z36" s="13"/>
      <c r="AA36" s="13"/>
      <c r="AB36" s="13"/>
      <c r="AC36" s="13"/>
    </row>
    <row r="37" spans="1:29" x14ac:dyDescent="0.35">
      <c r="A37" s="13"/>
      <c r="B37" s="12">
        <v>1.27</v>
      </c>
      <c r="C37" s="12">
        <v>1.18</v>
      </c>
      <c r="D37" s="12">
        <v>0.56999999999999995</v>
      </c>
      <c r="E37" s="12">
        <v>1.3</v>
      </c>
      <c r="F37" s="13"/>
      <c r="G37" s="13"/>
      <c r="H37" s="12">
        <v>0.95</v>
      </c>
      <c r="I37" s="12">
        <v>1.01</v>
      </c>
      <c r="J37" s="12">
        <v>0.86</v>
      </c>
      <c r="K37" s="12">
        <v>0.03</v>
      </c>
      <c r="L37" s="13"/>
      <c r="M37" s="13"/>
      <c r="N37" s="12">
        <v>1.26</v>
      </c>
      <c r="O37" s="12">
        <v>1.05</v>
      </c>
      <c r="P37" s="12">
        <v>0.86</v>
      </c>
      <c r="Q37" s="12">
        <v>2.3199999999999998</v>
      </c>
      <c r="R37" s="13"/>
      <c r="S37" s="13"/>
      <c r="T37" s="12">
        <v>0.57999999999999996</v>
      </c>
      <c r="U37" s="12">
        <v>0.3</v>
      </c>
      <c r="V37" s="12">
        <v>0.79</v>
      </c>
      <c r="W37" s="12">
        <v>3.58</v>
      </c>
      <c r="X37" s="13"/>
      <c r="Y37" s="13"/>
      <c r="Z37" s="13"/>
      <c r="AA37" s="13"/>
      <c r="AB37" s="13"/>
      <c r="AC37" s="13"/>
    </row>
    <row r="38" spans="1:29" x14ac:dyDescent="0.35">
      <c r="A38" s="13"/>
      <c r="B38" s="12">
        <v>1.2</v>
      </c>
      <c r="C38" s="12">
        <v>1.2</v>
      </c>
      <c r="D38" s="12">
        <v>0.9</v>
      </c>
      <c r="E38" s="12">
        <v>0.9</v>
      </c>
      <c r="F38" s="13"/>
      <c r="G38" s="13"/>
      <c r="H38" s="12">
        <v>0.7</v>
      </c>
      <c r="I38" s="12">
        <v>1.2</v>
      </c>
      <c r="J38" s="12">
        <v>1.8</v>
      </c>
      <c r="K38" s="12">
        <v>1.2</v>
      </c>
      <c r="L38" s="13"/>
      <c r="M38" s="13"/>
      <c r="N38" s="12">
        <v>1.1000000000000001</v>
      </c>
      <c r="O38" s="12">
        <v>0.92</v>
      </c>
      <c r="P38" s="12">
        <v>0.9</v>
      </c>
      <c r="Q38" s="12">
        <v>0.8</v>
      </c>
      <c r="R38" s="13"/>
      <c r="S38" s="13"/>
      <c r="T38" s="12">
        <v>0.12</v>
      </c>
      <c r="U38" s="12">
        <v>1.3</v>
      </c>
      <c r="V38" s="12">
        <v>0.6</v>
      </c>
      <c r="W38" s="12">
        <v>5</v>
      </c>
      <c r="X38" s="13"/>
      <c r="Y38" s="13"/>
      <c r="Z38" s="13"/>
      <c r="AA38" s="13"/>
      <c r="AB38" s="13"/>
      <c r="AC38" s="13"/>
    </row>
    <row r="39" spans="1:29" x14ac:dyDescent="0.35">
      <c r="A39" s="13" t="s">
        <v>8</v>
      </c>
      <c r="B39" s="13">
        <f>AVERAGE(B30:B38)</f>
        <v>1.1655555555555555</v>
      </c>
      <c r="C39" s="13">
        <f t="shared" ref="C39:Q39" si="2">AVERAGE(C30:C38)</f>
        <v>1.0522222222222222</v>
      </c>
      <c r="D39" s="13">
        <f t="shared" si="2"/>
        <v>0.89222222222222214</v>
      </c>
      <c r="E39" s="13">
        <f t="shared" si="2"/>
        <v>0.83666666666666656</v>
      </c>
      <c r="F39" s="13"/>
      <c r="G39" s="13"/>
      <c r="H39" s="13">
        <f t="shared" si="2"/>
        <v>0.62111111111111106</v>
      </c>
      <c r="I39" s="13">
        <f t="shared" si="2"/>
        <v>1.1455555555555554</v>
      </c>
      <c r="J39" s="13">
        <f t="shared" si="2"/>
        <v>1.5433333333333334</v>
      </c>
      <c r="K39" s="13">
        <f t="shared" si="2"/>
        <v>1.1555555555555554</v>
      </c>
      <c r="L39" s="13"/>
      <c r="M39" s="13"/>
      <c r="N39" s="13">
        <f t="shared" si="2"/>
        <v>1.2066666666666666</v>
      </c>
      <c r="O39" s="13">
        <f t="shared" si="2"/>
        <v>0.93888888888888899</v>
      </c>
      <c r="P39" s="13">
        <f t="shared" si="2"/>
        <v>0.87333333333333341</v>
      </c>
      <c r="Q39" s="13">
        <f t="shared" si="2"/>
        <v>0.87222222222222223</v>
      </c>
      <c r="R39" s="13"/>
      <c r="S39" s="13" t="s">
        <v>12</v>
      </c>
      <c r="T39" s="13">
        <f>AVERAGE(T30:T38)</f>
        <v>0.13555555555555557</v>
      </c>
      <c r="U39" s="13">
        <f t="shared" ref="U39:W39" si="3">AVERAGE(U30:U38)</f>
        <v>1.4344444444444449</v>
      </c>
      <c r="V39" s="13">
        <f t="shared" si="3"/>
        <v>0.72777777777777775</v>
      </c>
      <c r="W39" s="13">
        <f t="shared" si="3"/>
        <v>4.9933333333333332</v>
      </c>
      <c r="X39" s="13"/>
      <c r="Y39" s="13"/>
      <c r="Z39" s="13"/>
      <c r="AA39" s="13"/>
      <c r="AB39" s="13"/>
      <c r="AC39" s="13"/>
    </row>
    <row r="40" spans="1:29" x14ac:dyDescent="0.35"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 spans="1:29" x14ac:dyDescent="0.35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x14ac:dyDescent="0.3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x14ac:dyDescent="0.35"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x14ac:dyDescent="0.35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x14ac:dyDescent="0.35"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x14ac:dyDescent="0.35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x14ac:dyDescent="0.35"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x14ac:dyDescent="0.35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6:29" x14ac:dyDescent="0.35"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6:29" x14ac:dyDescent="0.35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E27D-EDE1-4DAA-BFFF-07CE7512DA58}">
  <dimension ref="A2:AC39"/>
  <sheetViews>
    <sheetView tabSelected="1" topLeftCell="A5" workbookViewId="0">
      <selection activeCell="G37" sqref="G37"/>
    </sheetView>
  </sheetViews>
  <sheetFormatPr defaultRowHeight="14.5" x14ac:dyDescent="0.35"/>
  <sheetData>
    <row r="2" spans="1:17" x14ac:dyDescent="0.35">
      <c r="A2" t="s">
        <v>61</v>
      </c>
      <c r="B2" s="3" t="s">
        <v>0</v>
      </c>
      <c r="C2" s="3" t="s">
        <v>48</v>
      </c>
      <c r="D2" s="3" t="s">
        <v>49</v>
      </c>
      <c r="E2" s="3" t="s">
        <v>50</v>
      </c>
      <c r="G2" t="s">
        <v>62</v>
      </c>
      <c r="H2" s="3" t="s">
        <v>0</v>
      </c>
      <c r="I2" s="3" t="s">
        <v>48</v>
      </c>
      <c r="J2" s="3" t="s">
        <v>49</v>
      </c>
      <c r="K2" s="3" t="s">
        <v>50</v>
      </c>
      <c r="M2" t="s">
        <v>63</v>
      </c>
      <c r="N2" s="3" t="s">
        <v>0</v>
      </c>
      <c r="O2" s="3" t="s">
        <v>48</v>
      </c>
      <c r="P2" s="3" t="s">
        <v>49</v>
      </c>
      <c r="Q2" s="3" t="s">
        <v>50</v>
      </c>
    </row>
    <row r="3" spans="1:17" x14ac:dyDescent="0.35">
      <c r="B3" s="2">
        <v>21.5</v>
      </c>
      <c r="C3" s="2">
        <v>84.89</v>
      </c>
      <c r="D3" s="2">
        <v>71.45</v>
      </c>
      <c r="E3" s="2">
        <v>75.94</v>
      </c>
      <c r="H3" s="2">
        <v>17.54</v>
      </c>
      <c r="I3" s="2">
        <v>40.86</v>
      </c>
      <c r="J3" s="2">
        <v>27.35</v>
      </c>
      <c r="K3" s="2">
        <v>40.93</v>
      </c>
      <c r="N3" s="2">
        <v>0</v>
      </c>
      <c r="O3" s="2">
        <v>0</v>
      </c>
      <c r="P3" s="2">
        <v>2.19</v>
      </c>
      <c r="Q3" s="2">
        <v>7.5</v>
      </c>
    </row>
    <row r="4" spans="1:17" x14ac:dyDescent="0.35">
      <c r="B4" s="2">
        <v>29.18</v>
      </c>
      <c r="C4" s="2">
        <v>134.41999999999999</v>
      </c>
      <c r="D4" s="2">
        <v>77.59</v>
      </c>
      <c r="E4" s="2">
        <v>116.98</v>
      </c>
      <c r="H4" s="2">
        <v>13.54</v>
      </c>
      <c r="I4" s="2">
        <v>51.79</v>
      </c>
      <c r="J4" s="2">
        <v>25.13</v>
      </c>
      <c r="K4" s="2">
        <v>35.07</v>
      </c>
      <c r="N4" s="2">
        <v>0</v>
      </c>
      <c r="O4" s="2">
        <v>0</v>
      </c>
      <c r="P4" s="2">
        <v>0</v>
      </c>
      <c r="Q4" s="2">
        <v>6.27</v>
      </c>
    </row>
    <row r="5" spans="1:17" x14ac:dyDescent="0.35">
      <c r="B5" s="2">
        <v>35.18</v>
      </c>
      <c r="C5" s="2">
        <v>156.51</v>
      </c>
      <c r="D5" s="2">
        <v>92.02</v>
      </c>
      <c r="E5" s="2">
        <v>111.47</v>
      </c>
      <c r="H5" s="2">
        <v>12.13</v>
      </c>
      <c r="I5" s="2">
        <v>46.84</v>
      </c>
      <c r="J5" s="2">
        <v>35.57</v>
      </c>
      <c r="K5" s="2">
        <v>37.1</v>
      </c>
      <c r="N5" s="2">
        <v>3.35</v>
      </c>
      <c r="O5" s="2">
        <v>2.9</v>
      </c>
      <c r="P5" s="2">
        <v>0</v>
      </c>
      <c r="Q5" s="2">
        <v>2.77</v>
      </c>
    </row>
    <row r="6" spans="1:17" x14ac:dyDescent="0.35">
      <c r="B6" s="2">
        <v>36.07</v>
      </c>
      <c r="C6" s="2">
        <v>153.5</v>
      </c>
      <c r="D6" s="2">
        <v>72.819999999999993</v>
      </c>
      <c r="E6" s="2">
        <v>94.28</v>
      </c>
      <c r="H6" s="2">
        <v>15.88</v>
      </c>
      <c r="I6" s="2">
        <v>37.700000000000003</v>
      </c>
      <c r="J6" s="2">
        <v>32.729999999999997</v>
      </c>
      <c r="K6" s="2">
        <v>31.78</v>
      </c>
      <c r="N6" s="2">
        <v>3.59</v>
      </c>
      <c r="O6" s="2">
        <v>4.55</v>
      </c>
      <c r="P6" s="2">
        <v>2.0699999999999998</v>
      </c>
      <c r="Q6" s="2">
        <v>2.81</v>
      </c>
    </row>
    <row r="7" spans="1:17" x14ac:dyDescent="0.35">
      <c r="B7" s="2">
        <v>34.39</v>
      </c>
      <c r="C7" s="2">
        <v>128.31</v>
      </c>
      <c r="D7" s="2">
        <v>71.53</v>
      </c>
      <c r="E7" s="2">
        <v>126.25</v>
      </c>
      <c r="H7" s="2">
        <v>20.14</v>
      </c>
      <c r="I7" s="2">
        <v>38.6</v>
      </c>
      <c r="J7" s="2">
        <v>26.92</v>
      </c>
      <c r="K7" s="2">
        <v>41.36</v>
      </c>
      <c r="N7" s="2">
        <v>2.1800000000000002</v>
      </c>
      <c r="O7" s="2">
        <v>4.03</v>
      </c>
      <c r="P7" s="2">
        <v>3.5</v>
      </c>
      <c r="Q7" s="2">
        <v>3.79</v>
      </c>
    </row>
    <row r="8" spans="1:17" x14ac:dyDescent="0.35">
      <c r="B8" s="2">
        <v>31.17</v>
      </c>
      <c r="C8" s="2">
        <v>153.22999999999999</v>
      </c>
      <c r="D8" s="2">
        <v>80.12</v>
      </c>
      <c r="E8" s="2">
        <v>179.02</v>
      </c>
      <c r="H8" s="2">
        <v>12.85</v>
      </c>
      <c r="I8" s="2">
        <v>40.03</v>
      </c>
      <c r="J8" s="2">
        <v>25.92</v>
      </c>
      <c r="K8" s="2">
        <v>34.32</v>
      </c>
      <c r="N8" s="2">
        <v>3.06</v>
      </c>
      <c r="O8" s="2">
        <v>6.26</v>
      </c>
      <c r="P8" s="2">
        <v>2.08</v>
      </c>
      <c r="Q8" s="2">
        <v>3.3</v>
      </c>
    </row>
    <row r="9" spans="1:17" x14ac:dyDescent="0.35">
      <c r="B9" s="2">
        <v>23.45</v>
      </c>
      <c r="C9" s="2">
        <v>81.260000000000005</v>
      </c>
      <c r="D9" s="2">
        <v>100.19</v>
      </c>
      <c r="E9" s="2">
        <v>119.77</v>
      </c>
      <c r="H9" s="2">
        <v>11.65</v>
      </c>
      <c r="I9" s="2">
        <v>35.9</v>
      </c>
      <c r="J9" s="2">
        <v>37.85</v>
      </c>
      <c r="K9" s="2">
        <v>53.59</v>
      </c>
      <c r="N9" s="2">
        <v>2.75</v>
      </c>
      <c r="O9" s="2">
        <v>2.4700000000000002</v>
      </c>
      <c r="P9" s="2">
        <v>2.56</v>
      </c>
      <c r="Q9" s="2">
        <v>8.26</v>
      </c>
    </row>
    <row r="10" spans="1:17" x14ac:dyDescent="0.35">
      <c r="B10" s="2">
        <v>18.84</v>
      </c>
      <c r="C10" s="2">
        <v>154.25</v>
      </c>
      <c r="D10" s="2">
        <v>72.930000000000007</v>
      </c>
      <c r="E10" s="2">
        <v>127.59</v>
      </c>
      <c r="H10" s="2">
        <v>15.18</v>
      </c>
      <c r="I10" s="2">
        <v>36.340000000000003</v>
      </c>
      <c r="J10" s="2">
        <v>27.86</v>
      </c>
      <c r="K10" s="2">
        <v>53.02</v>
      </c>
      <c r="N10" s="2">
        <v>2.29</v>
      </c>
      <c r="O10" s="2">
        <v>4.67</v>
      </c>
      <c r="P10" s="2">
        <v>4.62</v>
      </c>
      <c r="Q10" s="2">
        <v>4.3099999999999996</v>
      </c>
    </row>
    <row r="11" spans="1:17" x14ac:dyDescent="0.35">
      <c r="B11" s="2">
        <v>22.24</v>
      </c>
      <c r="C11" s="2">
        <v>162.69</v>
      </c>
      <c r="D11" s="2">
        <v>63.75</v>
      </c>
      <c r="E11" s="2">
        <v>121</v>
      </c>
      <c r="H11" s="2">
        <v>15.84</v>
      </c>
      <c r="I11" s="2">
        <v>38.479999999999997</v>
      </c>
      <c r="J11" s="2">
        <v>27.68</v>
      </c>
      <c r="K11" s="2">
        <v>41.97</v>
      </c>
      <c r="N11" s="2">
        <v>0</v>
      </c>
      <c r="O11" s="2">
        <v>4.38</v>
      </c>
      <c r="P11" s="2">
        <v>6.53</v>
      </c>
      <c r="Q11" s="2">
        <v>2.0299999999999998</v>
      </c>
    </row>
    <row r="12" spans="1:17" x14ac:dyDescent="0.35">
      <c r="B12" s="2">
        <v>19.079999999999998</v>
      </c>
      <c r="C12" s="2">
        <v>136.62</v>
      </c>
      <c r="D12" s="2">
        <v>79.64</v>
      </c>
      <c r="E12" s="2">
        <v>127.06</v>
      </c>
      <c r="H12" s="2">
        <v>17.39</v>
      </c>
      <c r="I12" s="2">
        <v>40.130000000000003</v>
      </c>
      <c r="J12" s="2">
        <v>22.96</v>
      </c>
      <c r="K12" s="2">
        <v>49.55</v>
      </c>
      <c r="N12" s="2">
        <v>0</v>
      </c>
      <c r="O12" s="2">
        <v>6.49</v>
      </c>
      <c r="P12" s="2">
        <v>5.67</v>
      </c>
      <c r="Q12" s="2">
        <v>5.51</v>
      </c>
    </row>
    <row r="13" spans="1:17" x14ac:dyDescent="0.35">
      <c r="B13" s="2">
        <v>16.399999999999999</v>
      </c>
      <c r="C13" s="2">
        <v>161.88999999999999</v>
      </c>
      <c r="D13" s="2">
        <v>106.14</v>
      </c>
      <c r="E13" s="2">
        <v>117.12</v>
      </c>
      <c r="H13" s="2">
        <v>12.74</v>
      </c>
      <c r="I13" s="2">
        <v>40.520000000000003</v>
      </c>
      <c r="J13" s="2">
        <v>49.26</v>
      </c>
      <c r="K13" s="2">
        <v>51.2</v>
      </c>
      <c r="N13" s="2">
        <v>0</v>
      </c>
      <c r="O13" s="2">
        <v>5.9</v>
      </c>
      <c r="P13" s="2">
        <v>6.31</v>
      </c>
      <c r="Q13" s="2">
        <v>6.06</v>
      </c>
    </row>
    <row r="14" spans="1:17" x14ac:dyDescent="0.35">
      <c r="B14" s="2">
        <v>21.26</v>
      </c>
      <c r="C14" s="2">
        <v>103.2</v>
      </c>
      <c r="D14" s="2">
        <v>90.7</v>
      </c>
      <c r="E14" s="2">
        <v>152.84</v>
      </c>
      <c r="H14" s="2">
        <v>19.89</v>
      </c>
      <c r="I14" s="2">
        <v>45.54</v>
      </c>
      <c r="J14" s="2">
        <v>28.65</v>
      </c>
      <c r="K14" s="2">
        <v>54.53</v>
      </c>
      <c r="N14" s="2">
        <v>3.1</v>
      </c>
      <c r="O14" s="2">
        <v>10.09</v>
      </c>
      <c r="P14" s="2">
        <v>9.7799999999999994</v>
      </c>
      <c r="Q14" s="2">
        <v>8.1199999999999992</v>
      </c>
    </row>
    <row r="15" spans="1:17" x14ac:dyDescent="0.35">
      <c r="A15" t="s">
        <v>8</v>
      </c>
      <c r="B15">
        <f>AVERAGE(B3:B14)</f>
        <v>25.73</v>
      </c>
      <c r="C15">
        <f t="shared" ref="C15:R15" si="0">AVERAGE(C3:C14)</f>
        <v>134.23083333333332</v>
      </c>
      <c r="D15">
        <f t="shared" si="0"/>
        <v>81.573333333333338</v>
      </c>
      <c r="E15">
        <f t="shared" si="0"/>
        <v>122.44333333333333</v>
      </c>
      <c r="H15">
        <f t="shared" si="0"/>
        <v>15.397499999999999</v>
      </c>
      <c r="I15">
        <f t="shared" si="0"/>
        <v>41.060833333333328</v>
      </c>
      <c r="J15">
        <f t="shared" si="0"/>
        <v>30.656666666666663</v>
      </c>
      <c r="K15">
        <f t="shared" si="0"/>
        <v>43.701666666666661</v>
      </c>
      <c r="N15">
        <f t="shared" si="0"/>
        <v>1.6933333333333334</v>
      </c>
      <c r="O15">
        <f t="shared" si="0"/>
        <v>4.3116666666666665</v>
      </c>
      <c r="P15">
        <f t="shared" si="0"/>
        <v>3.7758333333333334</v>
      </c>
      <c r="Q15">
        <f t="shared" si="0"/>
        <v>5.0608333333333331</v>
      </c>
    </row>
    <row r="18" spans="1:29" x14ac:dyDescent="0.35">
      <c r="A18" t="s">
        <v>64</v>
      </c>
      <c r="B18" s="3" t="s">
        <v>0</v>
      </c>
      <c r="C18" s="3" t="s">
        <v>48</v>
      </c>
      <c r="D18" s="3" t="s">
        <v>49</v>
      </c>
      <c r="E18" s="3" t="s">
        <v>50</v>
      </c>
      <c r="G18" t="s">
        <v>65</v>
      </c>
      <c r="H18" s="3" t="s">
        <v>0</v>
      </c>
      <c r="I18" s="3" t="s">
        <v>48</v>
      </c>
      <c r="J18" s="3" t="s">
        <v>49</v>
      </c>
      <c r="K18" s="3" t="s">
        <v>50</v>
      </c>
      <c r="M18" t="s">
        <v>66</v>
      </c>
      <c r="N18" s="3" t="s">
        <v>0</v>
      </c>
      <c r="O18" s="3" t="s">
        <v>48</v>
      </c>
      <c r="P18" s="3" t="s">
        <v>49</v>
      </c>
      <c r="Q18" s="3" t="s">
        <v>50</v>
      </c>
    </row>
    <row r="19" spans="1:29" x14ac:dyDescent="0.35">
      <c r="B19" s="2">
        <v>0</v>
      </c>
      <c r="C19" s="2">
        <v>0.55000000000000004</v>
      </c>
      <c r="D19" s="2">
        <v>2.25</v>
      </c>
      <c r="E19" s="2">
        <v>7.72</v>
      </c>
      <c r="H19" s="2">
        <v>0.64</v>
      </c>
      <c r="I19" s="2">
        <v>0.59</v>
      </c>
      <c r="J19" s="2">
        <v>0.41</v>
      </c>
      <c r="K19" s="2">
        <v>0.48</v>
      </c>
      <c r="N19" s="2">
        <v>0.09</v>
      </c>
      <c r="O19" s="2">
        <v>1.01</v>
      </c>
      <c r="P19" s="2">
        <v>0.33</v>
      </c>
      <c r="Q19" s="2">
        <v>0.26</v>
      </c>
    </row>
    <row r="20" spans="1:29" x14ac:dyDescent="0.35">
      <c r="B20" s="2">
        <v>0</v>
      </c>
      <c r="C20" s="2">
        <v>0.69</v>
      </c>
      <c r="D20" s="2">
        <v>1.24</v>
      </c>
      <c r="E20" s="2">
        <v>6.76</v>
      </c>
      <c r="H20" s="2">
        <v>0.83</v>
      </c>
      <c r="I20" s="2">
        <v>1.36</v>
      </c>
      <c r="J20" s="2">
        <v>0.38</v>
      </c>
      <c r="K20" s="2">
        <v>1.2</v>
      </c>
      <c r="N20" s="2">
        <v>0.56999999999999995</v>
      </c>
      <c r="O20" s="2">
        <v>0.69</v>
      </c>
      <c r="P20" s="2">
        <v>1.91</v>
      </c>
      <c r="Q20" s="2">
        <v>3.22</v>
      </c>
    </row>
    <row r="21" spans="1:29" x14ac:dyDescent="0.35">
      <c r="B21" s="2">
        <v>0</v>
      </c>
      <c r="C21" s="2">
        <v>1.54</v>
      </c>
      <c r="D21" s="2">
        <v>2.91</v>
      </c>
      <c r="E21" s="2">
        <v>3.9</v>
      </c>
      <c r="H21" s="2">
        <v>1.1000000000000001</v>
      </c>
      <c r="I21" s="2">
        <v>0.92</v>
      </c>
      <c r="J21" s="2">
        <v>0.82</v>
      </c>
      <c r="K21" s="2">
        <v>0.81</v>
      </c>
      <c r="N21" s="2">
        <v>0.54</v>
      </c>
      <c r="O21" s="2">
        <v>1.32</v>
      </c>
      <c r="P21" s="2">
        <v>1.86</v>
      </c>
      <c r="Q21" s="2">
        <v>1.55</v>
      </c>
    </row>
    <row r="22" spans="1:29" x14ac:dyDescent="0.35">
      <c r="B22" s="2">
        <v>0.35</v>
      </c>
      <c r="C22" s="2">
        <v>1.69</v>
      </c>
      <c r="D22" s="2">
        <v>4.83</v>
      </c>
      <c r="E22" s="2">
        <v>4.8899999999999997</v>
      </c>
      <c r="H22" s="2">
        <v>0.8</v>
      </c>
      <c r="I22" s="2">
        <v>1.37</v>
      </c>
      <c r="J22" s="2">
        <v>0.67</v>
      </c>
      <c r="K22" s="2">
        <v>3.51</v>
      </c>
      <c r="N22" s="2">
        <v>0.42</v>
      </c>
      <c r="O22" s="2">
        <v>1.0900000000000001</v>
      </c>
      <c r="P22" s="2">
        <v>2.94</v>
      </c>
      <c r="Q22" s="2">
        <v>2.27</v>
      </c>
    </row>
    <row r="23" spans="1:29" x14ac:dyDescent="0.35">
      <c r="B23" s="2">
        <v>0.9</v>
      </c>
      <c r="C23" s="2">
        <v>1.04</v>
      </c>
      <c r="D23" s="2">
        <v>2.5499999999999998</v>
      </c>
      <c r="E23" s="2">
        <v>6.78</v>
      </c>
      <c r="H23" s="2">
        <v>1.1299999999999999</v>
      </c>
      <c r="I23" s="2">
        <v>1.85</v>
      </c>
      <c r="J23" s="2">
        <v>1.74</v>
      </c>
      <c r="K23" s="2">
        <v>4.22</v>
      </c>
      <c r="N23" s="2">
        <v>0.42</v>
      </c>
      <c r="O23" s="2">
        <v>0.56999999999999995</v>
      </c>
      <c r="P23" s="2">
        <v>1.39</v>
      </c>
      <c r="Q23" s="2">
        <v>3.01</v>
      </c>
    </row>
    <row r="24" spans="1:29" x14ac:dyDescent="0.35">
      <c r="B24" s="2">
        <v>0.3</v>
      </c>
      <c r="C24" s="2">
        <v>1.06</v>
      </c>
      <c r="D24" s="2">
        <v>4.7300000000000004</v>
      </c>
      <c r="E24" s="2">
        <v>3.35</v>
      </c>
      <c r="H24" s="2">
        <v>0.56000000000000005</v>
      </c>
      <c r="I24" s="2">
        <v>1.4</v>
      </c>
      <c r="J24" s="2">
        <v>2.04</v>
      </c>
      <c r="K24" s="2">
        <v>3.41</v>
      </c>
      <c r="N24" s="2">
        <v>0.53</v>
      </c>
      <c r="O24" s="2">
        <v>0.82</v>
      </c>
      <c r="P24" s="2">
        <v>1.75</v>
      </c>
      <c r="Q24" s="2">
        <v>1.01</v>
      </c>
    </row>
    <row r="25" spans="1:29" x14ac:dyDescent="0.35">
      <c r="B25" s="2">
        <v>0.65</v>
      </c>
      <c r="C25" s="2">
        <v>0.34</v>
      </c>
      <c r="D25" s="2">
        <v>2.64</v>
      </c>
      <c r="E25" s="2">
        <v>2.56</v>
      </c>
      <c r="H25" s="2">
        <v>0.83</v>
      </c>
      <c r="I25" s="2">
        <v>0.91</v>
      </c>
      <c r="J25" s="2">
        <v>0.3</v>
      </c>
      <c r="K25" s="2">
        <v>3.8</v>
      </c>
      <c r="N25" s="2">
        <v>0.88</v>
      </c>
      <c r="O25" s="2">
        <v>1.82</v>
      </c>
      <c r="P25" s="2">
        <v>1.43</v>
      </c>
      <c r="Q25" s="2">
        <v>0.42</v>
      </c>
    </row>
    <row r="26" spans="1:29" x14ac:dyDescent="0.35">
      <c r="B26" s="2">
        <v>1.08</v>
      </c>
      <c r="C26" s="2">
        <v>2.69</v>
      </c>
      <c r="D26" s="2">
        <v>4.96</v>
      </c>
      <c r="E26" s="2">
        <v>3.91</v>
      </c>
      <c r="H26" s="2">
        <v>0.56000000000000005</v>
      </c>
      <c r="I26" s="2">
        <v>0.42</v>
      </c>
      <c r="J26" s="2">
        <v>0.82</v>
      </c>
      <c r="K26" s="2">
        <v>7.56</v>
      </c>
      <c r="N26" s="2">
        <v>0.8</v>
      </c>
      <c r="O26" s="2">
        <v>1.19</v>
      </c>
      <c r="P26" s="2">
        <v>3.79</v>
      </c>
      <c r="Q26" s="2">
        <v>1.95</v>
      </c>
    </row>
    <row r="27" spans="1:29" x14ac:dyDescent="0.35">
      <c r="B27" s="2">
        <v>0.45</v>
      </c>
      <c r="C27" s="2">
        <v>1.3</v>
      </c>
      <c r="D27" s="2">
        <v>3.4</v>
      </c>
      <c r="E27" s="2">
        <v>5</v>
      </c>
      <c r="H27" s="2">
        <v>0.9</v>
      </c>
      <c r="I27" s="2">
        <v>1.2</v>
      </c>
      <c r="J27" s="2">
        <v>0.9</v>
      </c>
      <c r="K27" s="2">
        <v>3.2</v>
      </c>
      <c r="N27" s="2">
        <v>0.7</v>
      </c>
      <c r="O27" s="2">
        <v>1</v>
      </c>
      <c r="P27" s="2">
        <v>2</v>
      </c>
      <c r="Q27" s="2">
        <v>1.9</v>
      </c>
    </row>
    <row r="28" spans="1:29" x14ac:dyDescent="0.35">
      <c r="A28" t="s">
        <v>8</v>
      </c>
      <c r="B28">
        <f>AVERAGE(B19:B27)</f>
        <v>0.4144444444444445</v>
      </c>
      <c r="C28">
        <f t="shared" ref="C28:Q28" si="1">AVERAGE(C19:C27)</f>
        <v>1.2111111111111112</v>
      </c>
      <c r="D28">
        <f t="shared" si="1"/>
        <v>3.278888888888889</v>
      </c>
      <c r="E28">
        <f t="shared" si="1"/>
        <v>4.985555555555556</v>
      </c>
      <c r="H28">
        <f t="shared" si="1"/>
        <v>0.81666666666666687</v>
      </c>
      <c r="I28">
        <f t="shared" si="1"/>
        <v>1.1133333333333333</v>
      </c>
      <c r="J28">
        <f t="shared" si="1"/>
        <v>0.89777777777777779</v>
      </c>
      <c r="K28">
        <f t="shared" si="1"/>
        <v>3.132222222222222</v>
      </c>
      <c r="N28">
        <f t="shared" si="1"/>
        <v>0.55000000000000004</v>
      </c>
      <c r="O28">
        <f t="shared" si="1"/>
        <v>1.0566666666666669</v>
      </c>
      <c r="P28">
        <f t="shared" si="1"/>
        <v>1.9333333333333331</v>
      </c>
      <c r="Q28">
        <f t="shared" si="1"/>
        <v>1.7322222222222221</v>
      </c>
    </row>
    <row r="29" spans="1:29" x14ac:dyDescent="0.35">
      <c r="A29" t="s">
        <v>67</v>
      </c>
      <c r="B29" s="3" t="s">
        <v>0</v>
      </c>
      <c r="C29" s="3" t="s">
        <v>48</v>
      </c>
      <c r="D29" s="3" t="s">
        <v>49</v>
      </c>
      <c r="E29" s="3" t="s">
        <v>50</v>
      </c>
      <c r="G29" t="s">
        <v>68</v>
      </c>
      <c r="H29" s="3" t="s">
        <v>0</v>
      </c>
      <c r="I29" s="3" t="s">
        <v>48</v>
      </c>
      <c r="J29" s="3" t="s">
        <v>49</v>
      </c>
      <c r="K29" s="3" t="s">
        <v>50</v>
      </c>
      <c r="M29" t="s">
        <v>69</v>
      </c>
      <c r="N29" s="3" t="s">
        <v>0</v>
      </c>
      <c r="O29" s="3" t="s">
        <v>48</v>
      </c>
      <c r="P29" s="3" t="s">
        <v>49</v>
      </c>
      <c r="Q29" s="3" t="s">
        <v>50</v>
      </c>
      <c r="S29" t="s">
        <v>70</v>
      </c>
      <c r="T29" s="3" t="s">
        <v>0</v>
      </c>
      <c r="U29" s="3" t="s">
        <v>48</v>
      </c>
      <c r="V29" s="3" t="s">
        <v>49</v>
      </c>
      <c r="W29" s="3" t="s">
        <v>50</v>
      </c>
      <c r="Y29" t="s">
        <v>71</v>
      </c>
      <c r="Z29" s="3" t="s">
        <v>0</v>
      </c>
      <c r="AA29" s="3" t="s">
        <v>48</v>
      </c>
      <c r="AB29" s="3" t="s">
        <v>49</v>
      </c>
      <c r="AC29" s="3" t="s">
        <v>50</v>
      </c>
    </row>
    <row r="30" spans="1:29" x14ac:dyDescent="0.35">
      <c r="B30" s="2">
        <v>0</v>
      </c>
      <c r="C30" s="2">
        <v>0.98</v>
      </c>
      <c r="D30" s="2">
        <v>3.5</v>
      </c>
      <c r="E30" s="2">
        <v>6.84</v>
      </c>
      <c r="H30" s="2">
        <v>0.08</v>
      </c>
      <c r="I30" s="2">
        <v>1.8</v>
      </c>
      <c r="J30" s="2">
        <v>6.23</v>
      </c>
      <c r="K30" s="2">
        <v>4.04</v>
      </c>
      <c r="N30" s="2">
        <v>0.16</v>
      </c>
      <c r="O30" s="2">
        <v>1.83</v>
      </c>
      <c r="P30" s="2">
        <v>0.77</v>
      </c>
      <c r="Q30" s="2">
        <v>2.65</v>
      </c>
      <c r="T30" s="2">
        <v>0.19</v>
      </c>
      <c r="U30" s="2">
        <v>0.71</v>
      </c>
      <c r="V30" s="2">
        <v>2.88</v>
      </c>
      <c r="W30" s="2">
        <v>14.79</v>
      </c>
      <c r="Z30" s="2">
        <v>1.02</v>
      </c>
      <c r="AA30" s="2">
        <v>2.08</v>
      </c>
      <c r="AB30" s="2">
        <v>1.78</v>
      </c>
      <c r="AC30" s="2">
        <v>3.06</v>
      </c>
    </row>
    <row r="31" spans="1:29" x14ac:dyDescent="0.35">
      <c r="B31" s="2">
        <v>1</v>
      </c>
      <c r="C31" s="2">
        <v>0.44</v>
      </c>
      <c r="D31" s="2">
        <v>1.28</v>
      </c>
      <c r="E31" s="2">
        <v>3.08</v>
      </c>
      <c r="H31" s="2">
        <v>1.1200000000000001</v>
      </c>
      <c r="I31" s="2">
        <v>0.22</v>
      </c>
      <c r="J31" s="2">
        <v>1.56</v>
      </c>
      <c r="K31" s="2">
        <v>5.9</v>
      </c>
      <c r="N31" s="2">
        <v>0.24</v>
      </c>
      <c r="O31" s="2">
        <v>1.87</v>
      </c>
      <c r="P31" s="2">
        <v>0.8</v>
      </c>
      <c r="Q31" s="2">
        <v>1.01</v>
      </c>
      <c r="T31" s="2">
        <v>0.1</v>
      </c>
      <c r="U31" s="2">
        <v>0.83</v>
      </c>
      <c r="V31" s="2">
        <v>3.95</v>
      </c>
      <c r="W31" s="2">
        <v>5.83</v>
      </c>
      <c r="Z31" s="2">
        <v>1.1000000000000001</v>
      </c>
      <c r="AA31" s="2">
        <v>0.19</v>
      </c>
      <c r="AB31" s="2">
        <v>1.37</v>
      </c>
      <c r="AC31" s="2">
        <v>1.63</v>
      </c>
    </row>
    <row r="32" spans="1:29" x14ac:dyDescent="0.35">
      <c r="B32" s="2">
        <v>0.94</v>
      </c>
      <c r="C32" s="2">
        <v>1.0900000000000001</v>
      </c>
      <c r="D32" s="2">
        <v>2.23</v>
      </c>
      <c r="E32" s="2">
        <v>2.3199999999999998</v>
      </c>
      <c r="H32" s="2">
        <v>0.69</v>
      </c>
      <c r="I32" s="2">
        <v>1.1200000000000001</v>
      </c>
      <c r="J32" s="2">
        <v>2.59</v>
      </c>
      <c r="K32" s="2">
        <v>3.35</v>
      </c>
      <c r="N32" s="2">
        <v>0.4</v>
      </c>
      <c r="O32" s="2">
        <v>1.23</v>
      </c>
      <c r="P32" s="2">
        <v>1.29</v>
      </c>
      <c r="Q32" s="2">
        <v>1.43</v>
      </c>
      <c r="T32" s="2">
        <v>4.1500000000000004</v>
      </c>
      <c r="U32" s="2">
        <v>0.65</v>
      </c>
      <c r="V32" s="2">
        <v>4.6100000000000003</v>
      </c>
      <c r="W32" s="2">
        <v>15.81</v>
      </c>
      <c r="Z32" s="2">
        <v>0.84</v>
      </c>
      <c r="AA32" s="2">
        <v>1.69</v>
      </c>
      <c r="AB32" s="2">
        <v>0.68</v>
      </c>
      <c r="AC32" s="2">
        <v>2.82</v>
      </c>
    </row>
    <row r="33" spans="1:29" x14ac:dyDescent="0.35">
      <c r="B33" s="2">
        <v>1.0900000000000001</v>
      </c>
      <c r="C33" s="2">
        <v>2.15</v>
      </c>
      <c r="D33" s="2">
        <v>5.01</v>
      </c>
      <c r="E33" s="2">
        <v>4.75</v>
      </c>
      <c r="H33" s="2">
        <v>0.81</v>
      </c>
      <c r="I33" s="2">
        <v>2.2200000000000002</v>
      </c>
      <c r="J33" s="2">
        <v>7.08</v>
      </c>
      <c r="K33" s="2">
        <v>8.64</v>
      </c>
      <c r="N33" s="2">
        <v>0.46</v>
      </c>
      <c r="O33" s="2">
        <v>2.2599999999999998</v>
      </c>
      <c r="P33" s="2">
        <v>1.07</v>
      </c>
      <c r="Q33" s="2">
        <v>1.05</v>
      </c>
      <c r="T33" s="2">
        <v>0.63</v>
      </c>
      <c r="U33" s="2">
        <v>2.62</v>
      </c>
      <c r="V33" s="2">
        <v>4.2699999999999996</v>
      </c>
      <c r="W33" s="2">
        <v>12.68</v>
      </c>
      <c r="Z33" s="2">
        <v>0.64</v>
      </c>
      <c r="AA33" s="2">
        <v>1.47</v>
      </c>
      <c r="AB33" s="2">
        <v>1.08</v>
      </c>
      <c r="AC33" s="2">
        <v>1.96</v>
      </c>
    </row>
    <row r="34" spans="1:29" x14ac:dyDescent="0.35">
      <c r="B34" s="2">
        <v>0.15</v>
      </c>
      <c r="C34" s="2">
        <v>1.1000000000000001</v>
      </c>
      <c r="D34" s="2">
        <v>0.93</v>
      </c>
      <c r="E34" s="2">
        <v>3.73</v>
      </c>
      <c r="H34" s="2">
        <v>0.52</v>
      </c>
      <c r="I34" s="2">
        <v>0.98</v>
      </c>
      <c r="J34" s="2">
        <v>2.29</v>
      </c>
      <c r="K34" s="2">
        <v>4.67</v>
      </c>
      <c r="N34" s="2">
        <v>0.69</v>
      </c>
      <c r="O34" s="2">
        <v>1.52</v>
      </c>
      <c r="P34" s="2">
        <v>2.0699999999999998</v>
      </c>
      <c r="Q34" s="2">
        <v>1.98</v>
      </c>
      <c r="T34" s="2">
        <v>0.28999999999999998</v>
      </c>
      <c r="U34" s="2">
        <v>2.1</v>
      </c>
      <c r="V34" s="2">
        <v>1.19</v>
      </c>
      <c r="W34" s="2">
        <v>2.62</v>
      </c>
      <c r="Z34" s="2">
        <v>2.19</v>
      </c>
      <c r="AA34" s="2">
        <v>1.69</v>
      </c>
      <c r="AB34" s="2">
        <v>1.8</v>
      </c>
      <c r="AC34" s="2">
        <v>3.62</v>
      </c>
    </row>
    <row r="35" spans="1:29" x14ac:dyDescent="0.35">
      <c r="B35" s="2">
        <v>0.33</v>
      </c>
      <c r="C35" s="2">
        <v>0.71</v>
      </c>
      <c r="D35" s="2">
        <v>1.03</v>
      </c>
      <c r="E35" s="2">
        <v>1.19</v>
      </c>
      <c r="H35" s="2">
        <v>0.74</v>
      </c>
      <c r="I35" s="2">
        <v>0.82</v>
      </c>
      <c r="J35" s="2">
        <v>2.96</v>
      </c>
      <c r="K35" s="2">
        <v>2.39</v>
      </c>
      <c r="N35" s="2">
        <v>0.99</v>
      </c>
      <c r="O35" s="2">
        <v>0.97</v>
      </c>
      <c r="P35" s="2">
        <v>1.49</v>
      </c>
      <c r="Q35" s="2">
        <v>2.5</v>
      </c>
      <c r="T35" s="2">
        <v>0.57999999999999996</v>
      </c>
      <c r="U35" s="2">
        <v>1.05</v>
      </c>
      <c r="V35" s="2">
        <v>0.89</v>
      </c>
      <c r="W35" s="2">
        <v>1.55</v>
      </c>
      <c r="Z35" s="2">
        <v>1.52</v>
      </c>
      <c r="AA35" s="2">
        <v>2.29</v>
      </c>
      <c r="AB35" s="2">
        <v>1.1599999999999999</v>
      </c>
      <c r="AC35" s="2">
        <v>1.29</v>
      </c>
    </row>
    <row r="36" spans="1:29" x14ac:dyDescent="0.35">
      <c r="B36" s="2">
        <v>0.88</v>
      </c>
      <c r="C36" s="2">
        <v>1.4</v>
      </c>
      <c r="D36" s="2">
        <v>0.9</v>
      </c>
      <c r="E36" s="2">
        <v>0.75</v>
      </c>
      <c r="H36" s="2">
        <v>0.68</v>
      </c>
      <c r="I36" s="2">
        <v>1.3</v>
      </c>
      <c r="J36" s="2">
        <v>1.68</v>
      </c>
      <c r="K36" s="2">
        <v>0.43</v>
      </c>
      <c r="N36" s="2">
        <v>1.07</v>
      </c>
      <c r="O36" s="2">
        <v>0.94</v>
      </c>
      <c r="P36" s="2">
        <v>1.34</v>
      </c>
      <c r="Q36" s="2">
        <v>0.98</v>
      </c>
      <c r="T36" s="2">
        <v>0.79</v>
      </c>
      <c r="U36" s="2">
        <v>0.74</v>
      </c>
      <c r="V36" s="2">
        <v>0.74</v>
      </c>
      <c r="W36" s="2">
        <v>5.05</v>
      </c>
      <c r="Z36" s="2">
        <v>0.09</v>
      </c>
      <c r="AA36" s="2">
        <v>0.46</v>
      </c>
      <c r="AB36" s="2">
        <v>0.71</v>
      </c>
      <c r="AC36" s="2">
        <v>1.52</v>
      </c>
    </row>
    <row r="37" spans="1:29" x14ac:dyDescent="0.35">
      <c r="B37" s="2">
        <v>0.33</v>
      </c>
      <c r="C37" s="2">
        <v>0.92</v>
      </c>
      <c r="D37" s="2">
        <v>3.81</v>
      </c>
      <c r="E37" s="2">
        <v>2.39</v>
      </c>
      <c r="H37" s="2">
        <v>0.61</v>
      </c>
      <c r="I37" s="2">
        <v>0.96</v>
      </c>
      <c r="J37" s="2">
        <v>1.29</v>
      </c>
      <c r="K37" s="2">
        <v>2.33</v>
      </c>
      <c r="N37" s="2">
        <v>0.85</v>
      </c>
      <c r="O37" s="2">
        <v>0.72</v>
      </c>
      <c r="P37" s="2">
        <v>2.33</v>
      </c>
      <c r="Q37" s="2">
        <v>0.62</v>
      </c>
      <c r="T37" s="2">
        <v>0.54</v>
      </c>
      <c r="U37" s="2">
        <v>0.62</v>
      </c>
      <c r="V37" s="2">
        <v>1.63</v>
      </c>
      <c r="W37" s="2">
        <v>1.19</v>
      </c>
      <c r="Z37" s="2">
        <v>1.38</v>
      </c>
      <c r="AA37" s="2">
        <v>1.39</v>
      </c>
      <c r="AB37" s="2">
        <v>1.02</v>
      </c>
      <c r="AC37" s="2">
        <v>2.74</v>
      </c>
    </row>
    <row r="38" spans="1:29" x14ac:dyDescent="0.35">
      <c r="B38" s="2">
        <v>0.7</v>
      </c>
      <c r="C38" s="2">
        <v>1.2</v>
      </c>
      <c r="D38" s="2">
        <v>2.4</v>
      </c>
      <c r="E38" s="2">
        <v>3.2</v>
      </c>
      <c r="H38" s="2">
        <v>0.6</v>
      </c>
      <c r="I38" s="2">
        <v>1.2</v>
      </c>
      <c r="J38" s="2">
        <v>3.2</v>
      </c>
      <c r="K38" s="2">
        <v>4</v>
      </c>
      <c r="N38" s="2">
        <v>0.6</v>
      </c>
      <c r="O38" s="2">
        <v>1.5</v>
      </c>
      <c r="P38" s="2">
        <v>1.4</v>
      </c>
      <c r="Q38" s="2">
        <v>1.6</v>
      </c>
      <c r="T38" s="2">
        <v>0.9</v>
      </c>
      <c r="U38" s="2">
        <v>1.3</v>
      </c>
      <c r="V38" s="2">
        <v>2.6</v>
      </c>
      <c r="W38" s="2">
        <v>7.5</v>
      </c>
      <c r="Z38" s="2">
        <v>1</v>
      </c>
      <c r="AA38" s="2">
        <v>1.5</v>
      </c>
      <c r="AB38" s="2">
        <v>1.3</v>
      </c>
      <c r="AC38" s="2">
        <v>2.4</v>
      </c>
    </row>
    <row r="39" spans="1:29" x14ac:dyDescent="0.35">
      <c r="A39" t="s">
        <v>8</v>
      </c>
      <c r="B39">
        <f>AVERAGE(B30:B38)</f>
        <v>0.60222222222222233</v>
      </c>
      <c r="C39">
        <f t="shared" ref="C39:AC39" si="2">AVERAGE(C30:C38)</f>
        <v>1.1099999999999999</v>
      </c>
      <c r="D39">
        <f t="shared" si="2"/>
        <v>2.3433333333333328</v>
      </c>
      <c r="E39">
        <f t="shared" si="2"/>
        <v>3.1388888888888893</v>
      </c>
      <c r="H39">
        <f t="shared" si="2"/>
        <v>0.64999999999999991</v>
      </c>
      <c r="I39">
        <f t="shared" si="2"/>
        <v>1.1800000000000002</v>
      </c>
      <c r="J39">
        <f t="shared" si="2"/>
        <v>3.2088888888888887</v>
      </c>
      <c r="K39">
        <f t="shared" si="2"/>
        <v>3.9722222222222223</v>
      </c>
      <c r="N39">
        <f t="shared" si="2"/>
        <v>0.60666666666666658</v>
      </c>
      <c r="O39">
        <f t="shared" si="2"/>
        <v>1.4266666666666667</v>
      </c>
      <c r="P39">
        <f t="shared" si="2"/>
        <v>1.3955555555555557</v>
      </c>
      <c r="Q39">
        <f t="shared" si="2"/>
        <v>1.5355555555555553</v>
      </c>
      <c r="T39">
        <f t="shared" si="2"/>
        <v>0.90777777777777779</v>
      </c>
      <c r="U39">
        <f t="shared" si="2"/>
        <v>1.18</v>
      </c>
      <c r="V39">
        <f t="shared" si="2"/>
        <v>2.528888888888889</v>
      </c>
      <c r="W39">
        <f t="shared" si="2"/>
        <v>7.4466666666666645</v>
      </c>
      <c r="Z39">
        <f t="shared" si="2"/>
        <v>1.0866666666666669</v>
      </c>
      <c r="AA39">
        <f t="shared" si="2"/>
        <v>1.417777777777778</v>
      </c>
      <c r="AB39">
        <f t="shared" si="2"/>
        <v>1.2111111111111112</v>
      </c>
      <c r="AC39">
        <f t="shared" si="2"/>
        <v>2.3377777777777777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 1</vt:lpstr>
      <vt:lpstr>Fig 2</vt:lpstr>
      <vt:lpstr>Fig 3</vt:lpstr>
      <vt:lpstr>Fig 5</vt:lpstr>
      <vt:lpstr>Fig 7</vt:lpstr>
      <vt:lpstr>Fig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wimonrat panpetch</dc:creator>
  <cp:lastModifiedBy>wimonrat panpetch</cp:lastModifiedBy>
  <dcterms:created xsi:type="dcterms:W3CDTF">2024-05-27T13:56:59Z</dcterms:created>
  <dcterms:modified xsi:type="dcterms:W3CDTF">2024-05-27T18:31:33Z</dcterms:modified>
</cp:coreProperties>
</file>