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so\Documents\The University of Warwick\MSBA\Term 1\Optimisation Models\Group Assignment\Final\"/>
    </mc:Choice>
  </mc:AlternateContent>
  <xr:revisionPtr revIDLastSave="0" documentId="13_ncr:1_{081948C2-7B74-4E30-BD86-2C345FE033CF}" xr6:coauthVersionLast="47" xr6:coauthVersionMax="47" xr10:uidLastSave="{00000000-0000-0000-0000-000000000000}"/>
  <bookViews>
    <workbookView xWindow="-98" yWindow="-98" windowWidth="23236" windowHeight="13875" tabRatio="707" xr2:uid="{00000000-000D-0000-FFFF-FFFF00000000}"/>
  </bookViews>
  <sheets>
    <sheet name="Results" sheetId="1" r:id="rId1"/>
    <sheet name="Problem1" sheetId="2" r:id="rId2"/>
    <sheet name="Problem2" sheetId="4" r:id="rId3"/>
    <sheet name="Problem3" sheetId="3" r:id="rId4"/>
    <sheet name="Problem4" sheetId="11" r:id="rId5"/>
    <sheet name="Problem5" sheetId="10" r:id="rId6"/>
    <sheet name="Problem6" sheetId="9" r:id="rId7"/>
    <sheet name="Problem7" sheetId="15" r:id="rId8"/>
    <sheet name="Problem8" sheetId="17" r:id="rId9"/>
    <sheet name="Problem9" sheetId="16" r:id="rId10"/>
    <sheet name="Problem10" sheetId="18" r:id="rId11"/>
  </sheets>
  <definedNames>
    <definedName name="AdminNote">Results!$A$39</definedName>
    <definedName name="FirstSolvedProblem">Results!$C$8</definedName>
    <definedName name="Mark">Results!$D$34</definedName>
    <definedName name="MessageToStudent">Results!$B$20:$E$32</definedName>
    <definedName name="SeriesNumber">Results!$C$5</definedName>
    <definedName name="Signature">Results!$B$36</definedName>
    <definedName name="StudentsID">Results!#REF!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<sst xmlns="http://schemas.openxmlformats.org/spreadsheetml/2006/main" count="131" uniqueCount="120">
  <si>
    <t xml:space="preserve"> Comments on the Assignment OM_2023</t>
  </si>
  <si>
    <t xml:space="preserve"> </t>
  </si>
  <si>
    <t>Group Number</t>
  </si>
  <si>
    <t>Solutions</t>
  </si>
  <si>
    <t>Problem 1</t>
  </si>
  <si>
    <t>Problem 2</t>
  </si>
  <si>
    <t>Problem 3</t>
  </si>
  <si>
    <t>Problem 4</t>
  </si>
  <si>
    <t>Problem 5</t>
  </si>
  <si>
    <t>Problem 6</t>
  </si>
  <si>
    <t>Problem 7</t>
  </si>
  <si>
    <t>Problem 8</t>
  </si>
  <si>
    <t>Problem 9</t>
  </si>
  <si>
    <t>Problem 10</t>
  </si>
  <si>
    <t>Percentage Mark:</t>
  </si>
  <si>
    <t>Signature</t>
  </si>
  <si>
    <t>Date</t>
  </si>
  <si>
    <t>ProductA</t>
  </si>
  <si>
    <t>ProductB</t>
  </si>
  <si>
    <t>RHS</t>
  </si>
  <si>
    <t>carbon</t>
  </si>
  <si>
    <t>sulphur</t>
  </si>
  <si>
    <t>Profit</t>
  </si>
  <si>
    <t>Southamptom</t>
  </si>
  <si>
    <t>Liverpool</t>
  </si>
  <si>
    <t>London</t>
  </si>
  <si>
    <t>Canley</t>
  </si>
  <si>
    <t>Kenilworth</t>
  </si>
  <si>
    <t>Solihull</t>
  </si>
  <si>
    <t>LHS</t>
  </si>
  <si>
    <t>HighGrade</t>
  </si>
  <si>
    <t>LowGrade</t>
  </si>
  <si>
    <t>Availability</t>
  </si>
  <si>
    <t>Cost</t>
  </si>
  <si>
    <t>Wool</t>
  </si>
  <si>
    <t>Nylon</t>
  </si>
  <si>
    <t>WorkHour</t>
  </si>
  <si>
    <t>SellPrice</t>
  </si>
  <si>
    <t>Project1</t>
  </si>
  <si>
    <t>Project2</t>
  </si>
  <si>
    <t>Project3</t>
  </si>
  <si>
    <t>Project4</t>
  </si>
  <si>
    <t>MaxHour</t>
  </si>
  <si>
    <t>Builder1</t>
  </si>
  <si>
    <t>Builder2</t>
  </si>
  <si>
    <t>Builder3</t>
  </si>
  <si>
    <t>RequiredHour</t>
  </si>
  <si>
    <t> </t>
  </si>
  <si>
    <t>oats</t>
  </si>
  <si>
    <t>corn</t>
  </si>
  <si>
    <t>soybeans</t>
  </si>
  <si>
    <t>vitamin</t>
  </si>
  <si>
    <t>maximum or minimum values</t>
  </si>
  <si>
    <t>cost_per_unit</t>
  </si>
  <si>
    <t>composition_1</t>
  </si>
  <si>
    <t>composition_2</t>
  </si>
  <si>
    <t>composition_3</t>
  </si>
  <si>
    <t>stock_oats</t>
  </si>
  <si>
    <t>stock_corn</t>
  </si>
  <si>
    <t>stock_soybeans</t>
  </si>
  <si>
    <t>stock_vitamin</t>
  </si>
  <si>
    <t>mix</t>
  </si>
  <si>
    <t>Month 1</t>
  </si>
  <si>
    <t>Month 2</t>
  </si>
  <si>
    <t>Month 3</t>
  </si>
  <si>
    <t>Month 4</t>
  </si>
  <si>
    <t>Bond Availabilty</t>
  </si>
  <si>
    <t>Bond 1</t>
  </si>
  <si>
    <t>Bond 2</t>
  </si>
  <si>
    <t>Bond 3</t>
  </si>
  <si>
    <t>Cash Availability</t>
  </si>
  <si>
    <t>Cash Demand</t>
  </si>
  <si>
    <t>Brazilian</t>
  </si>
  <si>
    <t>Mocha</t>
  </si>
  <si>
    <t>Columbian</t>
  </si>
  <si>
    <t>Mild</t>
  </si>
  <si>
    <t>SellingPrice_per_kg</t>
  </si>
  <si>
    <t>Special1_mix</t>
  </si>
  <si>
    <t>Special2_mix</t>
  </si>
  <si>
    <t>Dark1_mix</t>
  </si>
  <si>
    <t>Dark2_mix</t>
  </si>
  <si>
    <t>Regular1_mix</t>
  </si>
  <si>
    <t>Regular2_mix</t>
  </si>
  <si>
    <t>Cost_per_kg</t>
  </si>
  <si>
    <t>Stock_in_kg</t>
  </si>
  <si>
    <t>German_Sausage</t>
  </si>
  <si>
    <t>Italian_Sausage</t>
  </si>
  <si>
    <t>RHS/Available</t>
  </si>
  <si>
    <t>Selling_price_of_sausages</t>
  </si>
  <si>
    <t>Beef_Rib</t>
  </si>
  <si>
    <t>Beef_Shank</t>
  </si>
  <si>
    <t>Beef_Tongue</t>
  </si>
  <si>
    <t>Pork</t>
  </si>
  <si>
    <t>Lamb</t>
  </si>
  <si>
    <t>Minimum_Selling_Quantity_(kg)</t>
  </si>
  <si>
    <t xml:space="preserve">Beef_Content </t>
  </si>
  <si>
    <t>Pork_Content</t>
  </si>
  <si>
    <t>Lamb_Content</t>
  </si>
  <si>
    <t>Dallas</t>
  </si>
  <si>
    <t xml:space="preserve">Houston </t>
  </si>
  <si>
    <t>NewYork</t>
  </si>
  <si>
    <t>Chicago</t>
  </si>
  <si>
    <t>Supply</t>
  </si>
  <si>
    <t>LA</t>
  </si>
  <si>
    <t>SanDiego</t>
  </si>
  <si>
    <t>Houston</t>
  </si>
  <si>
    <t>RefineCost</t>
  </si>
  <si>
    <t>Demand</t>
  </si>
  <si>
    <t>Bonds</t>
  </si>
  <si>
    <t>A</t>
  </si>
  <si>
    <t>B</t>
  </si>
  <si>
    <t>C</t>
  </si>
  <si>
    <t>D</t>
  </si>
  <si>
    <t>E</t>
  </si>
  <si>
    <t>TotInvest</t>
  </si>
  <si>
    <t>Yield</t>
  </si>
  <si>
    <t>Maturity</t>
  </si>
  <si>
    <t>Risk</t>
  </si>
  <si>
    <t>TaxFree</t>
  </si>
  <si>
    <t>LRiskMaturity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</si>
</sst>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0"/>
      <name val="Arial"/>
    </font>
    <font>
      <sz val="2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2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2" borderId="0" xfId="0" applyFill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0" fillId="0" borderId="7" xfId="0" applyBorder="1" applyProtection="1">
      <protection locked="0"/>
    </xf>
    <xf numFmtId="164" fontId="0" fillId="0" borderId="7" xfId="0" applyNumberFormat="1" applyBorder="1" applyProtection="1">
      <protection locked="0"/>
    </xf>
    <xf numFmtId="2" fontId="0" fillId="0" borderId="0" xfId="0" applyNumberFormat="1" applyProtection="1">
      <protection locked="0"/>
    </xf>
    <xf numFmtId="9" fontId="3" fillId="0" borderId="0" xfId="0" applyNumberFormat="1" applyFon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3" borderId="14" xfId="0" applyFill="1" applyBorder="1"/>
    <xf numFmtId="0" fontId="0" fillId="3" borderId="15" xfId="0" applyFill="1" applyBorder="1"/>
    <xf numFmtId="0" fontId="0" fillId="3" borderId="13" xfId="0" applyFill="1" applyBorder="1"/>
    <xf numFmtId="0" fontId="0" fillId="3" borderId="1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0" fontId="0" fillId="3" borderId="0" xfId="0" applyFill="1"/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 vertical="center"/>
    </xf>
    <xf numFmtId="0" fontId="6" fillId="4" borderId="13" xfId="0" applyFont="1" applyFill="1" applyBorder="1"/>
    <xf numFmtId="0" fontId="6" fillId="3" borderId="13" xfId="0" applyFont="1" applyFill="1" applyBorder="1"/>
    <xf numFmtId="0" fontId="6" fillId="3" borderId="17" xfId="0" applyFont="1" applyFill="1" applyBorder="1"/>
    <xf numFmtId="0" fontId="0" fillId="3" borderId="17" xfId="0" applyFill="1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5" fillId="0" borderId="4" xfId="0" applyFont="1" applyBorder="1" applyAlignment="1" applyProtection="1">
      <alignment horizontal="left" vertical="top" indent="1"/>
      <protection locked="0"/>
    </xf>
    <xf numFmtId="0" fontId="5" fillId="0" borderId="5" xfId="0" applyFont="1" applyBorder="1" applyAlignment="1" applyProtection="1">
      <alignment horizontal="left" vertical="top" indent="1"/>
      <protection locked="0"/>
    </xf>
    <xf numFmtId="0" fontId="5" fillId="0" borderId="8" xfId="0" applyFont="1" applyBorder="1" applyAlignment="1" applyProtection="1">
      <alignment horizontal="left" vertical="top" indent="1"/>
      <protection locked="0"/>
    </xf>
    <xf numFmtId="0" fontId="5" fillId="0" borderId="3" xfId="0" applyFont="1" applyBorder="1" applyAlignment="1" applyProtection="1">
      <alignment horizontal="left" vertical="top" indent="1"/>
      <protection locked="0"/>
    </xf>
    <xf numFmtId="0" fontId="5" fillId="0" borderId="0" xfId="0" applyFont="1" applyAlignment="1" applyProtection="1">
      <alignment horizontal="left" vertical="top" indent="1"/>
      <protection locked="0"/>
    </xf>
    <xf numFmtId="0" fontId="5" fillId="0" borderId="9" xfId="0" applyFont="1" applyBorder="1" applyAlignment="1" applyProtection="1">
      <alignment horizontal="left" vertical="top" indent="1"/>
      <protection locked="0"/>
    </xf>
    <xf numFmtId="0" fontId="5" fillId="0" borderId="6" xfId="0" applyFont="1" applyBorder="1" applyAlignment="1" applyProtection="1">
      <alignment horizontal="left" vertical="top" indent="1"/>
      <protection locked="0"/>
    </xf>
    <xf numFmtId="0" fontId="5" fillId="0" borderId="7" xfId="0" applyFont="1" applyBorder="1" applyAlignment="1" applyProtection="1">
      <alignment horizontal="left" vertical="top" indent="1"/>
      <protection locked="0"/>
    </xf>
    <xf numFmtId="0" fontId="5" fillId="0" borderId="10" xfId="0" applyFont="1" applyBorder="1" applyAlignment="1" applyProtection="1">
      <alignment horizontal="left" vertical="top" indent="1"/>
      <protection locked="0"/>
    </xf>
    <xf numFmtId="0" fontId="5" fillId="0" borderId="4" xfId="0" applyFont="1" applyBorder="1" applyAlignment="1" applyProtection="1">
      <alignment horizontal="left" vertical="top" wrapText="1" indent="1"/>
      <protection locked="0"/>
    </xf>
    <xf numFmtId="0" fontId="5" fillId="0" borderId="5" xfId="0" applyFont="1" applyBorder="1" applyAlignment="1" applyProtection="1">
      <alignment horizontal="left" vertical="top" wrapText="1" indent="1"/>
      <protection locked="0"/>
    </xf>
    <xf numFmtId="0" fontId="5" fillId="0" borderId="8" xfId="0" applyFont="1" applyBorder="1" applyAlignment="1" applyProtection="1">
      <alignment horizontal="left" vertical="top" wrapText="1" indent="1"/>
      <protection locked="0"/>
    </xf>
    <xf numFmtId="0" fontId="5" fillId="0" borderId="3" xfId="0" applyFont="1" applyBorder="1" applyAlignment="1" applyProtection="1">
      <alignment horizontal="left" vertical="top" wrapText="1" indent="1"/>
      <protection locked="0"/>
    </xf>
    <xf numFmtId="0" fontId="5" fillId="0" borderId="0" xfId="0" applyFont="1" applyAlignment="1" applyProtection="1">
      <alignment horizontal="left" vertical="top" wrapText="1" indent="1"/>
      <protection locked="0"/>
    </xf>
    <xf numFmtId="0" fontId="5" fillId="0" borderId="9" xfId="0" applyFont="1" applyBorder="1" applyAlignment="1" applyProtection="1">
      <alignment horizontal="left" vertical="top" wrapText="1" indent="1"/>
      <protection locked="0"/>
    </xf>
    <xf numFmtId="0" fontId="5" fillId="0" borderId="6" xfId="0" applyFont="1" applyBorder="1" applyAlignment="1" applyProtection="1">
      <alignment horizontal="left" vertical="top" wrapText="1" indent="1"/>
      <protection locked="0"/>
    </xf>
    <xf numFmtId="0" fontId="5" fillId="0" borderId="7" xfId="0" applyFont="1" applyBorder="1" applyAlignment="1" applyProtection="1">
      <alignment horizontal="left" vertical="top" wrapText="1" indent="1"/>
      <protection locked="0"/>
    </xf>
    <xf numFmtId="0" fontId="5" fillId="0" borderId="10" xfId="0" applyFont="1" applyBorder="1" applyAlignment="1" applyProtection="1">
      <alignment horizontal="left" vertical="top" wrapText="1" indent="1"/>
      <protection locked="0"/>
    </xf>
    <xf numFmtId="0" fontId="0" fillId="0" borderId="11" xfId="0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5" borderId="11" xfId="0" applyFont="1" applyFill="1" applyBorder="1"/>
    <xf numFmtId="0" fontId="6" fillId="5" borderId="10" xfId="0" applyFont="1" applyFill="1" applyBorder="1"/>
    <xf numFmtId="0" fontId="6" fillId="5" borderId="12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6" fillId="3" borderId="10" xfId="0" applyFont="1" applyFill="1" applyBorder="1"/>
    <xf numFmtId="9" fontId="6" fillId="3" borderId="10" xfId="0" applyNumberFormat="1" applyFont="1" applyFill="1" applyBorder="1"/>
    <xf numFmtId="0" fontId="6" fillId="3" borderId="11" xfId="0" applyFont="1" applyFill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4" xfId="0" applyFont="1" applyBorder="1" applyAlignment="1" applyProtection="1">
      <alignment horizontal="left" vertical="top" wrapText="1" indent="1"/>
      <protection locked="0"/>
    </xf>
    <xf numFmtId="0" fontId="5" fillId="0" borderId="5" xfId="0" applyFont="1" applyBorder="1" applyAlignment="1" applyProtection="1">
      <alignment horizontal="left" vertical="top" wrapText="1" indent="1"/>
      <protection locked="0"/>
    </xf>
    <xf numFmtId="0" fontId="5" fillId="0" borderId="8" xfId="0" applyFont="1" applyBorder="1" applyAlignment="1" applyProtection="1">
      <alignment horizontal="left" vertical="top" wrapText="1" indent="1"/>
      <protection locked="0"/>
    </xf>
    <xf numFmtId="0" fontId="5" fillId="0" borderId="3" xfId="0" applyFont="1" applyBorder="1" applyAlignment="1" applyProtection="1">
      <alignment horizontal="left" vertical="top" wrapText="1" indent="1"/>
      <protection locked="0"/>
    </xf>
    <xf numFmtId="0" fontId="5" fillId="0" borderId="0" xfId="0" applyFont="1" applyAlignment="1" applyProtection="1">
      <alignment horizontal="left" vertical="top" wrapText="1" indent="1"/>
      <protection locked="0"/>
    </xf>
    <xf numFmtId="0" fontId="5" fillId="0" borderId="9" xfId="0" applyFont="1" applyBorder="1" applyAlignment="1" applyProtection="1">
      <alignment horizontal="left" vertical="top" wrapText="1" indent="1"/>
      <protection locked="0"/>
    </xf>
    <xf numFmtId="0" fontId="5" fillId="0" borderId="6" xfId="0" applyFont="1" applyBorder="1" applyAlignment="1" applyProtection="1">
      <alignment horizontal="left" vertical="top" wrapText="1" indent="1"/>
      <protection locked="0"/>
    </xf>
    <xf numFmtId="0" fontId="5" fillId="0" borderId="7" xfId="0" applyFont="1" applyBorder="1" applyAlignment="1" applyProtection="1">
      <alignment horizontal="left" vertical="top" wrapText="1" indent="1"/>
      <protection locked="0"/>
    </xf>
    <xf numFmtId="0" fontId="5" fillId="0" borderId="10" xfId="0" applyFont="1" applyBorder="1" applyAlignment="1" applyProtection="1">
      <alignment horizontal="left" vertical="top" wrapText="1" indent="1"/>
      <protection locked="0"/>
    </xf>
    <xf numFmtId="0" fontId="4" fillId="0" borderId="0" xfId="0" applyFont="1" applyAlignment="1" applyProtection="1">
      <alignment wrapText="1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14</xdr:col>
      <xdr:colOff>104775</xdr:colOff>
      <xdr:row>87</xdr:row>
      <xdr:rowOff>123825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388707F-F4E4-4EDA-9E78-13628C347013}"/>
            </a:ext>
            <a:ext uri="{147F2762-F138-4A5C-976F-8EAC2B608ADB}">
              <a16:predDERef xmlns:a16="http://schemas.microsoft.com/office/drawing/2014/main" pred="{989A5E64-6733-1C8F-C7A7-1D302211470C}"/>
            </a:ext>
          </a:extLst>
        </xdr:cNvPr>
        <xdr:cNvSpPr txBox="1"/>
      </xdr:nvSpPr>
      <xdr:spPr>
        <a:xfrm>
          <a:off x="3105150" y="57150"/>
          <a:ext cx="5267325" cy="14154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"""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Plant problem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LP model: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maximize 2.0*x[0] + 3.0*x[1]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s.t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4.0*x[0] + x[1] &lt;= 3700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3.0*x[0] + 3.0*x[1] &lt;= 2600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X[0],X[1]&gt;=0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the data read from Excel file: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	      ProductA	  ProductB	    RHS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carbon	    4	            1	    3700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sulphur	    3	            3	    2600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Profit	    2	            3	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"""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import numpy as np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from pyomo.environ import *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import pandas as pd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file_name = 'Group36_IB94Z0.xlsx'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df = pd.read_excel(file_name, 'Problem1', index_col=0)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product_names = df.loc[df.index[0], df.columns[:-1]].keys()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materials_names = df.loc[df.index[:-1], df.columns[0]].keys()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df_np = df.to_numpy()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profit_matrix = df_np[-1, 0:-1]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RHS = df_np[0:-1, -1]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LHS = df_np[-1, 0:-1]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print(LHS)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 = ConcreteModel()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productpoint = len(product_names)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materialpoint = len(materials_names)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model.x = Var(range(productpoint), domain = NonNegativeReals)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req_matrix = df_np[0:-1,0:-1]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print(req_matrix)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def obj_rule(model):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return sum(LHS[i]*model.x[i] for i in range(productpoint))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model.obj = Objective(rule=obj_rule, sense=maximize)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def cons_rule(model,j):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return sum(req_matrix[j,i]*model.x[i] for i in range((productpoint))) &lt;= RHS[j]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model.const = Constraint(range(materialpoint), rule=cons_rule)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solver = SolverFactory('glpk')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results = solver.solve(model, tee=True)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for i in range(productpoint):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print(product_names[i], round(model.x[i].value,2))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print('solved ')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else: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print("Solve failed.")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print('op profit is', round(model.obj(),2))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0</xdr:rowOff>
    </xdr:from>
    <xdr:to>
      <xdr:col>22</xdr:col>
      <xdr:colOff>9525</xdr:colOff>
      <xdr:row>106</xdr:row>
      <xdr:rowOff>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C3BC9782-D21B-42C1-AB82-63742BB03B07}"/>
            </a:ext>
          </a:extLst>
        </xdr:cNvPr>
        <xdr:cNvSpPr txBox="1"/>
      </xdr:nvSpPr>
      <xdr:spPr>
        <a:xfrm>
          <a:off x="5857875" y="0"/>
          <a:ext cx="7562850" cy="1716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Problem 10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LP Model: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maximise:  0.1*x[0] + 0.12*x[1] + 0.1*x[2] + 0.07*x[3] + 0.08*x[4]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s.t.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x[0] + x[1] + x[2] + x[3] + x[4] &lt;=  80000.0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x[0] + 0.0*x[1] + 0.0*x[2] + 0.0*x[3] - x[4] &lt;= -28000.0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0.0*x[0] + 0.0*x[1] + x[2] + 0.0*x[3] + x[4]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&lt;=</a:t>
          </a:r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  36000.0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0.01*x[0] + 0.012*x[1] - 0.09*x[2] + 0.07*x[3] - 0.072*x[4]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&lt;=</a:t>
          </a:r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      0.0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x[0] + 0.0*x[1] - x[2] + 0.0*x[3] + 0.0*x[4]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&lt;=</a:t>
          </a:r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      0.0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x[0], x[1], x[2], x[3], x[4] &gt;=0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The data read from Excel file: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Bonds	A	B	C	D	E	RHS	TotInvest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Yield	0.1	0.12	0.1	0.07	0.08	0	80000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Maturity	1	0	0	0	1	28000	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Risk	0	0	1	0	1	36000	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TaxFree	-0.01	-0.012	0.09	-0.07	0.072	0	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LRiskMaturity	1	0	1	0	0	0	0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Load the Pyomo Modelling Environment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Imports pandas package and names it as pd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Imports numpy package and names it as np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Read data from an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file_name = 'Group36_IB94Z0.xlsx'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pd.read_excel(file_name, "Problem1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0</a:t>
          </a:r>
          <a:r>
            <a:rPr lang="en-US" sz="1100">
              <a:latin typeface="+mn-lt"/>
              <a:ea typeface="+mn-lt"/>
              <a:cs typeface="+mn-lt"/>
            </a:rPr>
            <a:t>",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relevant information from the dataframe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bonds_names = df.loc[df.index[0], df.columns[0:-2]].keys()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cons_names = df.loc[df.index[1:], df.columns[0]].keys()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Multiplying the selected rows and columns by -1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df.loc["TaxFree", df.columns[:-1]] *= -1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df.loc["Maturity", df.columns[[0, -2 ,-1]]] *= -1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df.loc["LRiskMaturity", df.columns[2]]*=-1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converts df from dictionary to numpy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the required matricies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totyield = df_np[0, 0:-2]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rhs = df_np[1:,-2]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req_matrix = df_np[1:, 0:-1]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total_investment = df_np[0,-1]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Get the number of constraints and bonds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 = len(cons_names)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bonds = len(bonds_names)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Define decision variables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model.x = Var(range(bonds),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the objective function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objective_rule(model):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sum(totyield[i] * model.x[i] for i in range(bonds))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objective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model.profit = Objective(rule=objective_rule, sense=maximize)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constraint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j indicates the number of constraints to be added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cons_rule(model,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(sum(req_matrix[j, i] * model.x[i] for i in range(bonds)) &lt;= rhs[j])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constraints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j the number of constraints is an input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model.cons = Constraint(range(cons), rule=cons_rule)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Budget constraint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model.budget = Constraint(expr=sum(model.x[i] for i in range(bonds)) &lt;= total_investment)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Solve the linear programming problem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solver.solve(model, tee=False)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Display the results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print("Decision Variables:")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i in range(bonds):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print(f"Amount invested in bond {bonds_names[i]} = {round(model.x[i].value,2)}")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Print the solution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print("\nMaximal return is:", round(model.profit(),2))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152400</xdr:rowOff>
    </xdr:from>
    <xdr:to>
      <xdr:col>15</xdr:col>
      <xdr:colOff>533400</xdr:colOff>
      <xdr:row>89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EB222F-5D69-3194-A59D-8783693B8F0D}"/>
            </a:ext>
            <a:ext uri="{147F2762-F138-4A5C-976F-8EAC2B608ADB}">
              <a16:predDERef xmlns:a16="http://schemas.microsoft.com/office/drawing/2014/main" pred="{CA9C215A-2EDA-E0ED-5211-FC944E15277B}"/>
            </a:ext>
          </a:extLst>
        </xdr:cNvPr>
        <xdr:cNvSpPr txBox="1"/>
      </xdr:nvSpPr>
      <xdr:spPr>
        <a:xfrm>
          <a:off x="4124325" y="314325"/>
          <a:ext cx="5267325" cy="14154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"""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The truck problem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LP model: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maximize  2000.0*TL[0,0] + 2200.0*TL[0,1] + 2400.0*TL[0,2] + 1600.0*TL[1,0] + 1200.0*TL[1,1] + 2400.0*TL[1,2] + 2000.0*TL[2,0] + 2500.0*TL[2,1] + 1500.0*TL[2,2]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s.t.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TL[0,0] + TL[0,1] + TL[0,2] &lt;= 30.0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TL[1,0] + TL[1,1] + TL[1,2] &lt;= 60.0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TL[2,0] + TL[2,1] + TL[2,2] &lt;=  60.0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TL[0,0] + TL[1,0] + TL[2,0] &lt;=110.0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TL[0,1] + TL[1,1] + TL[2,1] &lt;= 20.0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TL[0,2] + TL[1,2] + TL[2,2] &lt;= 70.0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TL[0,0], TL[0,1], TL[0,2], TL[0,3], [1,0], TL[1,1], TL[1,2], TL[1,3], TL[2,0], TL[2,1], TL[2,2], TL[2,3] &gt;= 0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data read from excel file: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	Southamptom	Liverpool	London	RHS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Canley  	2000	2200	2400	30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Kenilworth	1600	1200	2400	60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Solihull	2000	2500	1500	60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LHS       	110	     20	     70	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"""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from pyomo.environ import*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import pandas as pd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import numpy  as np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file_name = 'Group36_IB94Z0.xlsx'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df = pd.read_excel(file_name, 'Problem2', index_col=0)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terminal_names = df.loc[df.index[0], df.columns[:-1]].keys()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warehouse_names = df.loc[df.index[:-1], df.columns[0]].keys()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df_np = df.to_numpy()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profit_matrix = df_np[0:-1, 0:-1]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RHS = df_np[0:-1, -1]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LHS = df_np[-1, 0:-1]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 = ConcreteModel()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model.TL = Var(range(len(warehouse_names)), range(len(terminal_names)), domain = NonNegativeReals)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def objective_rule(model):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return sum(profit_matrix[i,j]*model.TL[i,j] for i in range(len(warehouse_names)) for j in range(len(terminal_names)))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model.profit = Objective(rule = objective_rule, sense = maximize)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def const1_rule(model,i):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return (sum(model.TL[i,j]for j in range(len(warehouse_names)))&lt;= RHS[i])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model.const1 = Constraint(range(len(warehouse_names)), rule = const1_rule)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def const2_rule(model,j):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return (sum(model.TL[i,j]for i in range(len(terminal_names)))&lt;=LHS[j])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model.const2 = Constraint(range(len(terminal_names)), rule = const2_rule)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solver = SolverFactory('glpk')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results = solver.solve(model, tee=False)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if results.solver.termination_condition == TerminationCondition.optimal: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model.solutions.load_from(results)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else: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print("Solve failed.")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print(results)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for i in range(len(warehouse_names)):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for j in range(len(terminal_names)):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print('from warehouse', warehouse_names[i], 'to terminal', terminal_names[j], model.TL[i,j].value, ' units are transported')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print('total profit is: ', round(model.profit(),2))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19050</xdr:rowOff>
    </xdr:from>
    <xdr:to>
      <xdr:col>19</xdr:col>
      <xdr:colOff>76200</xdr:colOff>
      <xdr:row>97</xdr:row>
      <xdr:rowOff>123825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2BB34A10-CD2F-F4A0-8764-6AB1748A5831}"/>
            </a:ext>
            <a:ext uri="{147F2762-F138-4A5C-976F-8EAC2B608ADB}">
              <a16:predDERef xmlns:a16="http://schemas.microsoft.com/office/drawing/2014/main" pred="{D0C40B76-A9CA-40B5-A8B6-9C96F69A3B32}"/>
            </a:ext>
          </a:extLst>
        </xdr:cNvPr>
        <xdr:cNvSpPr txBox="1"/>
      </xdr:nvSpPr>
      <xdr:spPr>
        <a:xfrm>
          <a:off x="4686300" y="180975"/>
          <a:ext cx="7410450" cy="1564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Problem 3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LP Model: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maximise   850*x[0] + 550*x[1] - (240*x[0] + 180*x[1] + 30*x[0] + 70*x[1] + 105*x[0] + 30*x[1])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s.t.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40*x[0] + 30*x[1] &lt;= 1900.0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15*x[0] + 35*x[1] &lt;= 1300.0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35*x[0] + 10*x[1] &lt;=  900.0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x[0], x[1] &gt;= 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data read from Excel file: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	HighGrade	LowGrade	Availability	Cost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Wool	          40	     30	          1900	     6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Nylon	          15	     35	          1300	     2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WorkHour	     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</a:t>
          </a:r>
          <a:r>
            <a:rPr lang="en-US" sz="1100">
              <a:latin typeface="+mn-lt"/>
              <a:ea typeface="+mn-lt"/>
              <a:cs typeface="+mn-lt"/>
            </a:rPr>
            <a:t>35        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</a:t>
          </a:r>
          <a:r>
            <a:rPr lang="en-US" sz="1100">
              <a:latin typeface="+mn-lt"/>
              <a:ea typeface="+mn-lt"/>
              <a:cs typeface="+mn-lt"/>
            </a:rPr>
            <a:t>10	           900	     3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SellPrice	    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</a:t>
          </a:r>
          <a:r>
            <a:rPr lang="en-US" sz="1100">
              <a:latin typeface="+mn-lt"/>
              <a:ea typeface="+mn-lt"/>
              <a:cs typeface="+mn-lt"/>
            </a:rPr>
            <a:t>850	    550		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Imports pandas package and names it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Imports numpy package and names it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Load the Pyomo Modeling Environment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Reads data from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file_name='Group36_IB94Z0.xlsx'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pd.read_excel(file_name, "Problem3",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list with the name of the resource and grade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resource = df.loc[df.index[:-1], df.columns[0]].keys()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grade = df.loc[df.index[0], df.columns[0:-2]].keys()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Converts df from dictionary to numpy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the profit and cost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profit = df_np[-1,0:-2]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cost = df_np[0:-1,-1]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the availability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availability = df_np[0:-1,-2]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the resource matrix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resources_matrix = df_np[0:-1,0:-2]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Returns the number of resource and grade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resources = len(resource)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grades = len(grade)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variable called x for each grade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model.x = Var(range(grades),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the objective function rule: maximise the revenue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objective_rule(model):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(sum(profit[j] * model.x[j] for j in range(grades)))-(sum(cost[i] * resources_matrix[i,j] * model.x[j] for i in range(resources) for j in range(grades)))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objective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model.revenue = Objective(rule=objective_rule, sense=maximize)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constraint for availability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 indicates the number of constraints to be added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availability_rule(model,i):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(sum(resources_matrix[i,j]*model.x[j] for j in range(grades)) &lt;= availability[i])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constraints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model.resource = Constraint(range(resources), rule=availability_rule)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Solves the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solver.solve(model,tee=False)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failed.")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Prints the optimal point solution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j in range(grades):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print(round(model.x[j].value,2),'of', grade[j],'must be produced')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Prints the result of optimal function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opt_sol = np.zeros(grades)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j in range(grades):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opt_sol[j] = model.x[j]()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print('Total revenue is: ', round(model.revenue(),2))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57150</xdr:rowOff>
    </xdr:from>
    <xdr:to>
      <xdr:col>21</xdr:col>
      <xdr:colOff>171450</xdr:colOff>
      <xdr:row>118</xdr:row>
      <xdr:rowOff>95250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10558E6-46AB-A2CD-754E-DB6C6E9FBE1B}"/>
            </a:ext>
          </a:extLst>
        </xdr:cNvPr>
        <xdr:cNvSpPr txBox="1"/>
      </xdr:nvSpPr>
      <xdr:spPr>
        <a:xfrm>
          <a:off x="4038600" y="57150"/>
          <a:ext cx="8791575" cy="1914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Problem 4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Assumptions:</a:t>
          </a:r>
          <a:endParaRPr lang="en-ID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The given score is for each hour of each builder for each project.</a:t>
          </a:r>
          <a:endParaRPr lang="en-ID">
            <a:effectLst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LP Model: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maximise   70*T[0,0] + 50*T[0,1] + 50*T[0,2] + 60*T[0,3] + 70*T[1,0] + 70*T[1,1] + 90*T[1,2] + 80*T[1,3] + 70*T[2,0] + 20*T[2,1] + 70*T[2,2] + 30*T[2,3]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s.t.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T[0,0] + T[0,1] + T[0,2] + T[0,3] &lt;= 101.0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T[1,0] + T[1,1] + T[1,2] + T[1,3] &lt;= 101.0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T[2,0] + T[2,1] + T[2,2] + T[2,3] &lt;= 101.0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T[0,0] + T[1,0] + T[2,0] &gt;= 80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T[0,1] + T[1,1] + T[2,1] &gt;= 85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T[0,2] + T[1,2] + T[2,2] &gt;= 90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T[0,3] + T[1,3] + T[2,3] &gt;= 40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T[0,0], T[0,1], T[0,2], T[0,3], [1,0], T[1,1], T[1,2], T[1,3], T[2,0], T[2,1], T[2,2], T[2,3] &gt;= 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The data read from Excel file: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	Project1	Project2	Project3	Project4	MaxHour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Builder1	      70	      50	      50	      60	101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Builder2	      70	      70	      90	      80	101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Builder3	      70	      20	      70	      30	101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RequiredHour   	 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</a:t>
          </a:r>
          <a:r>
            <a:rPr lang="en-US" sz="1100">
              <a:latin typeface="+mn-lt"/>
              <a:ea typeface="+mn-lt"/>
              <a:cs typeface="+mn-lt"/>
            </a:rPr>
            <a:t>80	      85	      90	      40	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Imports pandas package and names it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Imports numpy package and names it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Load the Pyomo Modeling Environment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Reads data from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file_name='Group36_IB94Z0.xlsx'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pd.read_excel(file_name, "Problem4",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list with the name of the builder and project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builder = df.loc[df.index[:-1], df.columns[0]].keys()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project = df.loc[df.index[0], df.columns[0:-1]].keys()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Converts df from dictionary to numpy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the required hour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required_hour = df_np[-1,0:-1]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the maximum hour for builder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max_hour = df_np[0:-1,-1]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Extracts the score matrix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score_matrix = df_np[0:-1,0:-1]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Returns the number of builder and project points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builders = len(builder)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projects = len(project)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variable called T for each builder-project combination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 = Var(range(builders), range(projects),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the objective function rule: maximise the score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objective_rule(model):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sum(score_matrix[i,j] * model.T[i,j] for i in range(builders) for j in range(projects))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objective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model.score = Objective(rule=objective_rule, sense=maximize)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constraint for maximum work hour of each builder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 indicates the number of constraints to be added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builder_rule(model,i):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(sum(model.T[i,j] for j in range(projects)) &lt;= max_hour[i])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constraints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model.builder = Constraint(range(builders), rule=builder_rule)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a constraint for required hour for each project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j indicates the number of constraints to be added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project_rule (model,j):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(sum(model.T[i,j] for i in range(builders)) &gt;= required_hour[j])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Adds the constraints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model.project = Constraint(range(projects), rule=project_rule)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Solves the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solver.solve(model,tee=False)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failed.")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Prints the optimal point solution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i in range(builders):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j in range(projects):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print(builder[i], 'assigned to', project[j],'for', round(model.T[i,j].value,2),'hours')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Prints the result of optimal function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opt_sol = np.zeros((builders,projects))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i in range(builders):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j in range(projects):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opt_sol[i,j] = model.T[i,j]()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print('The maximum score is: ', round(model.score(),2))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85725</xdr:rowOff>
    </xdr:from>
    <xdr:to>
      <xdr:col>18</xdr:col>
      <xdr:colOff>323850</xdr:colOff>
      <xdr:row>99</xdr:row>
      <xdr:rowOff>9525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47D76634-E699-9774-17C9-9C3E54B1D0C6}"/>
            </a:ext>
          </a:extLst>
        </xdr:cNvPr>
        <xdr:cNvSpPr txBox="1"/>
      </xdr:nvSpPr>
      <xdr:spPr>
        <a:xfrm>
          <a:off x="4867275" y="85725"/>
          <a:ext cx="7077075" cy="1611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"""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Problem 5</a:t>
          </a: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LP model: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Minimise = 0.4x[0] + 1.3x[1] + 0.5x[2] + 1.7x[3]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s.t.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-0.4x[0] -0.4x[1] + 0.6x[2] - 0.4x[3] &gt;= 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-2x[0] + x[1] &lt;= 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-0.3x[0] - 0.3x[1] - 0.3x[2] + 0.7x[3] &gt;= 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x[0] &lt;= 200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x[1] &lt;= 200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x[2] &lt;= 100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x[3] &lt;= 300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x[0] + x[1] + x[2] + x[3] &gt;= 248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x[0], x[1], x[2], x[3] &gt;= 0</a:t>
          </a: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The data read from Excel: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 	       oats	corn	soybeans	vitamin	  maximum or minimum values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cost_per_unit	         0.4	 1.3	     0.5	   1.7	 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composition_1	       -0.4	-0.4	     0.6	 -0.4	                      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composition_2	       -2	 1	     0	   0	                      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composition_3	       -0.3	-0.3	    -0.3	   0.7	                      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stock_oats	         1	  0	     0	   0	                  200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stock_corn	         0	  1	     0	   0	                  200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stock_soybeans	         0	  0	     1	   0	                  100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stock_vitamin	         0	  0	     0	   1	                  300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mix	         1	  1	     1	   1	                  248</a:t>
          </a: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"""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# Import pandas package and names it as pd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 numpy package and names it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Load the Pyomo modeling environment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Read the data from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file_name = 'Group36_IB94Z0.xlsx'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pd.read_excel(file_name, 'Problem5',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lists with the name of month and bond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ingredient_names = df.loc[df.index[0],df.columns[0:-1]].keys()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cons_names = df.loc[df.index[1:],df.columns[0]].keys()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Convert df from dictionary to numpy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Multiply the composition 2 and stocks by -1 to convert the data from &lt;= to &gt;=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df_np[2] = df_np[2]*(-1)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df_np[4:8] = df_np[4:8]*(-1)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the cost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cost = df_np[0,0:-1]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the maximum or minimum value (RHS)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rhs = df_np[1:,-1]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the cost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req_matrix = df_np[1:,0:-1]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a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variables called x for mix combination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model.x = Var(range(len(ingredient_names)),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an objective function rule: minimise the cost of mix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obj_rule(model):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sum(cost[i] * model.x[i] for i in range(len(ingredient_names)))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 the objective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model.obj = Objective(rule=obj_rule, sense=minimize)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constraints for the problem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cons_rule(model,j):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sum(req_matrix[j,i]*model.x[i] for i in range(len(ingredient_names)))&gt;=rhs[j]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 the constraints for the problem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model.cons = Constraint(range(len(cons_names)), rule=cons_rule)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Solve the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 tee=False)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Print the optimal solution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results.solver.termination_condition == TerminationCondition.optimal: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print("Minimum total cost is GBP", round(model.obj(),2))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i in range(len(ingredient_names)):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print(round(model.x[i](),2), "kg of", ingredient_names[i], "must be used")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print('Solver failed to find the optimal solution')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123825</xdr:rowOff>
    </xdr:from>
    <xdr:to>
      <xdr:col>10</xdr:col>
      <xdr:colOff>1314450</xdr:colOff>
      <xdr:row>131</xdr:row>
      <xdr:rowOff>123825</xdr:rowOff>
    </xdr:to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ACC1CC4F-041A-17E3-A86B-92FE0FC3FEFB}"/>
            </a:ext>
            <a:ext uri="{147F2762-F138-4A5C-976F-8EAC2B608ADB}">
              <a16:predDERef xmlns:a16="http://schemas.microsoft.com/office/drawing/2014/main" pred="{8F10A116-403E-FDE1-401A-81747FBCA9D4}"/>
            </a:ext>
          </a:extLst>
        </xdr:cNvPr>
        <xdr:cNvSpPr txBox="1"/>
      </xdr:nvSpPr>
      <xdr:spPr>
        <a:xfrm>
          <a:off x="5019675" y="123825"/>
          <a:ext cx="7019925" cy="2121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"""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Problem 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+mn-lt"/>
            <a:cs typeface="Calibri" panose="020F0502020204030204" pitchFamily="34" charset="0"/>
          </a:endParaRPr>
        </a:p>
        <a:p>
          <a:r>
            <a:rPr lang="en-ID" sz="1100" b="0" i="0">
              <a:effectLst/>
              <a:latin typeface="+mn-lt"/>
              <a:ea typeface="+mn-ea"/>
              <a:cs typeface="+mn-cs"/>
            </a:rPr>
            <a:t>Assumption:</a:t>
          </a:r>
          <a:r>
            <a:rPr lang="en-ID" sz="1100">
              <a:effectLst/>
              <a:latin typeface="+mn-lt"/>
              <a:ea typeface="+mn-ea"/>
              <a:cs typeface="+mn-cs"/>
            </a:rPr>
            <a:t> </a:t>
          </a:r>
          <a:endParaRPr lang="en-ID">
            <a:effectLst/>
          </a:endParaRPr>
        </a:p>
        <a:p>
          <a:r>
            <a:rPr lang="en-ID" sz="1100" b="0" i="0">
              <a:effectLst/>
              <a:latin typeface="+mn-lt"/>
              <a:ea typeface="+mn-ea"/>
              <a:cs typeface="+mn-cs"/>
            </a:rPr>
            <a:t>Available cash will prioritized to be used before selling the bond</a:t>
          </a:r>
          <a:r>
            <a:rPr lang="en-ID" sz="1100">
              <a:effectLst/>
              <a:latin typeface="+mn-lt"/>
              <a:ea typeface="+mn-ea"/>
              <a:cs typeface="+mn-cs"/>
            </a:rPr>
            <a:t> </a:t>
          </a:r>
          <a:endParaRPr lang="en-ID">
            <a:effectLst/>
          </a:endParaRPr>
        </a:p>
        <a:p>
          <a:r>
            <a:rPr lang="en-ID" sz="1100" b="0" i="0">
              <a:effectLst/>
              <a:latin typeface="+mn-lt"/>
              <a:ea typeface="+mn-ea"/>
              <a:cs typeface="+mn-cs"/>
            </a:rPr>
            <a:t>Bond is sold only to cover the demand of the current month, not for the future month</a:t>
          </a:r>
          <a:r>
            <a:rPr lang="en-ID" sz="1100">
              <a:effectLst/>
              <a:latin typeface="+mn-lt"/>
              <a:ea typeface="+mn-ea"/>
              <a:cs typeface="+mn-cs"/>
            </a:rPr>
            <a:t> </a:t>
          </a:r>
          <a:endParaRPr lang="en-ID">
            <a:effectLst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LP model: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Minimise = 0.6x[0,0] + x[0,1], + 0.6x[0,2] + 0.55x[0.3] + 0.25x[1,0] + 0.95x[1,1] + 0.5x[2,0] + 0.7x[2,1] + 0.85x[2,2]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s.t.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x[0,0] + x[0,1] + x[0,2] + x[0.3] &lt;= 185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x[1,0] + x[1,1] &lt;= 245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x[2,0] + x[2,1] + x[2,2] &lt;= 245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x[0,0] + x[0,1] + x[0,2] + x[0,3] &gt;= 240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x[1,0] + x[1,1] + x[1,2] + x[1,3] &gt;= 180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x[2,0] + x[2,1] + x[2,2] + x[2,3] &gt;= 110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x[3,0] + x[3,1] + x[3,2] + x[3,3] &gt;= 190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x[0,0], x[0,1], x[0,2], x[0,3], x[1,0], x[1,1], x[1,2], x[1,3], x[2,0], x[2,1], x[2,2], x[2,3], x[3,0], x[3,1], x[3,2], x[3,3] &gt;= 0</a:t>
          </a:r>
          <a:endParaRPr lang="en-US" sz="1100" b="1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The data read from Excel: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	              Month 1	Month 2	 Month 3	Month 4	Bond Availabilty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Bond 1	                    0.6	                                  1	       0.6	      0.55	           185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Bond 2	                    0.25                                   0.95	       0	      0	           245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Bond 3	                    0.5	                                  0.7	       0.85	      0	           245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Cash Availability               360	                                  1	       1	      1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Cash Demand	               240	                              180	   110	  190	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>
              <a:latin typeface="+mn-lt"/>
              <a:ea typeface="+mn-lt"/>
              <a:cs typeface="+mn-lt"/>
            </a:rPr>
            <a:t>"""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 pandas package and names it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 numpy package and names it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Load the Pyomo modeling environment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Read the data from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file_name='Group36_IB94Z0.xlsx'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pd.read_excel(file_name, "Problem6",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lists with the name of month and bond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month_list = df.loc[df.index[0], df.columns[:-1]].keys()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bond_list = df.loc[df.index[:-2], df.columns[0]].keys()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Convert df from dictionary to numpy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penalty of selling bonds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penalty = df_np[:3,:4]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availability of bonds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bond_availability = df_np[:3,-1]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cash availability of cash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cash_available = df_np[-2,:-1]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cash demand from the data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cash_demand = df_np[-1,:-1]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a matrix showing the number of bond available after being sold and deducted by penalty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bond_after_penalty = 1 - penalty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Return the number of month and bond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month = len(month_list)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bond = len(bond_list)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a blank concrete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variables called c and x for bond supply-demand per month combination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model.x = Var(range(bond), range(month),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model.c = Var(range(month),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an objective function rule: minimise the cost of selling bonds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objective_rule(model):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sum(penalty[i,j] * model.x[i,j] for i in range(bond) for j in range(month))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 the objective function using the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model.cost = Objective(rule=objective_rule, sense=minimize)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a constraint for cash availability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cash_available_constraint_rule(model,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if j == 0 and cash_available[j] != 0: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model.c[j] == cash_available[j]  # Cash available at the initial value for the first month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elif j == 0: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model.c[j] == 0  # No bond sold in the beginning of the month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model.c[j] == model.c[j - 1] + sum(bond_after_penalty[i, j - 1] * model.x[i, j - 1] for i in range(bond)) - cash_demand[j - 1]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 the constraint for cash availability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model.cashAvailableConstraint = Constraint(range(month), rule=cash_available_constraint_rule)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a constraint for cash demand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cash_demand_rule(model,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sum(bond_after_penalty[i, j] * model.x[i, j] for i in range(bond)) + model.c[j] &gt;= cash_demand[j]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 the constraint for cash demand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model.cashdemandConstraint = Constraint(range(month), rule=cash_demand_rule)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a constraint for bond availability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supply_rule(model,i):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(sum(model.x[i,j] for j in range(month)) &lt;= bond_availability[i])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Add the constraint for bond availability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model.supplyConstraint = Constraint(range(bond), rule=supply_rule)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Solve the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 tee=False)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Print the optimal solution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print(f"Minimum penalty cost is GBP {round(model.cost(),2)}")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j in range(month):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print(f"Month {j + 1}:")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for i in range(bond):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print(f"  Bond {i + 1} sold: GBP {round(model.x[i, j].value,2)}")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  Cash available to be used: GBP {round(model.c[j].value,2)}")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  Cash demand: GBP {cash_demand[j]:,.2f}")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print("Solver failed to find the optimal solution")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23</xdr:col>
      <xdr:colOff>333375</xdr:colOff>
      <xdr:row>99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531D15-5FE2-4965-9FB7-561609FF2D19}"/>
            </a:ext>
            <a:ext uri="{147F2762-F138-4A5C-976F-8EAC2B608ADB}">
              <a16:predDERef xmlns:a16="http://schemas.microsoft.com/office/drawing/2014/main" pred="{C1BBC8FC-2F48-B9D8-1446-B4E17A7EB364}"/>
            </a:ext>
          </a:extLst>
        </xdr:cNvPr>
        <xdr:cNvSpPr txBox="1"/>
      </xdr:nvSpPr>
      <xdr:spPr>
        <a:xfrm>
          <a:off x="6705600" y="0"/>
          <a:ext cx="7648575" cy="1614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LP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maximize :  6.0*s[0] + 6.0*s[1] + 6.0*s[2] + 6.0*s[3] + 4.5*d[0] + 4.5*d[1] + 4.5*d[2] + 4.5*d[3] + 5.0*r[0] + 5.0*r[1] + 5.0*r[2] + 5.0*r[3] - (3.5*s[0] + 2.0*s[1] + 3.25*s[2] + 1.75*s[3] + 3.5*d[0] + 2.0*d[1] + 3.25*d[2] + 1.75*d[3] + 3.5*r[0] + 2.0*r[1] + 3.25*r[2] + 1.75*r[3])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s.t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 s[0] + d[0] + r[0]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&lt;= 290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s[1] + d[1] + r[1]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&lt;= 220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s[2] + d[2] + r[2]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&lt;= 230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s[3] + d[3] + r[3]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&lt;= 320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0.75*d[0] - 0.25*d[1] - 0.25*d[2] - 0.25*d[3]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0.25*d[0] + 0.25*d[1] + 0.25*d[2] - 0.75*d[3]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0.15*r[0] + 0.15*r[1] + 0.15*r[2] - 0.85*r[3]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0.75*r[0] - 0.25*r[1] - 0.25*r[2] - 0.25*r[3]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-0.35*s[0] - 0.35*s[1] + 0.65*s[2] - 0.35*s[3]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-0.25*s[0] + 0.75*s[1] - 0.25*s[2] - 0.25*s[3]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s[0]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,</a:t>
          </a:r>
          <a:r>
            <a:rPr lang="en-US" sz="1100">
              <a:latin typeface="+mn-lt"/>
              <a:ea typeface="+mn-lt"/>
              <a:cs typeface="+mn-lt"/>
            </a:rPr>
            <a:t> d[0]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,</a:t>
          </a:r>
          <a:r>
            <a:rPr lang="en-US" sz="1100">
              <a:latin typeface="+mn-lt"/>
              <a:ea typeface="+mn-lt"/>
              <a:cs typeface="+mn-lt"/>
            </a:rPr>
            <a:t> r[0]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, s[1] , d[1] , r[1], s[2] , d[2] , r[2] ,s[3] , d[3] , r[3] &gt;= 0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Data read from the excel file with table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	Brazilian	Mocha	Columbian	Mild	RHS	SellingPrice_per_kg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Special1_mix	-0.35	-0.35	0.65	-0.35	0	6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Special2_mix	-0.25	0.75	-0.25	-0.25	0	6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Dark1_mix	0.75	-0.25	-0.25	-0.25	0	4.5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Dark2_mix	-0.25	-0.25	-0.25	0.75	0	4.5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Regular1_mix	-0.15	-0.15	-0.15	0.85	0	5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Regular2_mix	0.75	-0.25	-0.25	-0.25	0	5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Cost_per_kg	3.5	2	3.25	1.75		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Stock_in_kg	290	220	230	320		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"""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#importing data from csv file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file_name='Group36_IB94Z0.xlsx'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pd.read_excel(file_name, "Problem7", index_col=0)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mix = df.loc[df.index[:-2], df.columns[0]].keys()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coffeetype = df.loc[df.index[0], df.columns[0:-2]].keys()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#extraction of different matrix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df_np[3,0:-1]=df_np[3,0:-1]*-1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df_np[4,0:-1]=df_np[4,0:-1]*-1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sellingprice = df_np[0:-2,-1]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cost = df_np[-2,0:-2]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stock = df_np[-1,0:-2]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smix_matrix = df_np[0:2,0:-2]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sRHS = df_np[0:2,-2]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dmix_matrix = df_np[2:4,0:-2]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dRHS = df_np[2:4,-2]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rmix_matrix = df_np[4:-2,0:-2]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rRHS = df_np[4:-2,-2]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mixtures = len(mix)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special = len(smix_matrix)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dark = len(dmix_matrix)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regular = len(rmix_matrix)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coffeetypes = len(coffeetype)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#building the model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 = Var(range(coffeetypes),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model.d = Var(range(coffeetypes),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model.r = Var(range(coffeetypes),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Objective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For selling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price calculation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sellingmix_obj_rule(model):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(sum(sellingprice[0] * model.s[j] for j in range(coffeetypes))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+ sum(sellingprice[2] * model.d[j] for j in range(coffeetypes))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+ sum(sellingprice[4] * model.r[j] for j in range(coffeetypes)))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#For cost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price calculation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costmix_obj_rule(model):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(sum(cost[j] * model.s[j] for j in range(coffeetypes))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+ sum(cost[j] * model.d[j] for j in range(coffeetypes))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    + sum(cost[j] * model.r[j] for j in range(coffeetypes)))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model.revenue = Objective(rule=sellingmix_obj_rule(model) - costmix_obj_rule(model), sense=maximize)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Constraints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calculation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stock_rule(model,j):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(model.s[j]+model.d[j]+model.r[j] &lt;= stock[j])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model.stock = Constraint(range(coffeetypes), rule=stock_rule)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smix_rule(model,i):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(sum(smix_matrix[i,j] * model.s[j] for j in range(coffeetypes)) &gt;= sRHS[i])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model.specialmix = Constraint(range(special), rule=smix_rule)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dmix_rule(model,i):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(sum(dmix_matrix[i,j] * model.d[j] for j in range(coffeetypes)) &gt;= dRHS[i])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model.darkmix = Constraint(range(dark), rule=dmix_rule)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rmix_rule(model,i):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(sum(rmix_matrix[i,j] * model.r[j] for j in range(coffeetypes)) &gt;= rRHS[i])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model.regularmix = Constraint(range(regular), rule=rmix_rule)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Solver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solver.solve(model,tee=False)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failed.")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j in range(coffeetypes):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print('The number of', coffeetype[j], 'in Special Mix is', round(model.s[j].value,2),'kg')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print('The number of', coffeetype[j], 'in Dark Mix is', round(model.d[j].value,2),'kg')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print('The number of', coffeetype[j], 'in Regular Mix is', round(model.r[j].value,2),'kg')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opt_sol = np.zeros(coffeetypes)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j in range(coffeetypes):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opt_sol[j] = model.s[j]()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print('Total revenue is: ', round(model.revenue(),2))   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333375</xdr:colOff>
      <xdr:row>104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DB3B08-6440-4A23-BA50-E7FEB3CFB902}"/>
            </a:ext>
            <a:ext uri="{147F2762-F138-4A5C-976F-8EAC2B608ADB}">
              <a16:predDERef xmlns:a16="http://schemas.microsoft.com/office/drawing/2014/main" pred="{82A0310B-FDD1-BC17-9239-9E1E775E33C2}"/>
            </a:ext>
          </a:extLst>
        </xdr:cNvPr>
        <xdr:cNvSpPr txBox="1"/>
      </xdr:nvSpPr>
      <xdr:spPr>
        <a:xfrm>
          <a:off x="5486400" y="0"/>
          <a:ext cx="7648575" cy="1833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LP Model: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maximize : 3.08 * (x[0,0] + x[1,0] + x[2,0] + x[3,0] + x[4,0]) + 3.1 * (x[0,1] + x[1,1] + x[2,1] + x[3,1] + x[0,0]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x[4,1]) - 2.60* (x[0,0] + x[0,1]) - 2.2* (x[1,0] + x[1,1]) - 2.4* (x[2,0] + x[2,1]) - 1.4* (x[3,0] + x[3,1]) - 2.5* (x[4,0] + x[4,1])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s.t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x[0,0] + x[0,1] &lt;= 360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x[1,0] + x[1,1] &lt;= 370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x[2,0] + x[2,1]&lt;=470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x[3,0] + x[3,1] &lt;= 380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x[4,0] + x[4,1 &lt;= 340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x[0,0] + x[1,0] + x[2,0] + x[3,0] + x[4,0] &gt;= 120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x[0,1] + x[1,1] + x[2,1] + x[3,1] + x[4,1] &gt;= 120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x[0,0] + x[1,0] + x[2,0] &gt;=  0.52*(x[0,0] + x[1,0] + x[2,0] + x[3,0] + x[4,0])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x[0,1] + x[1,1] + x[2,1] &gt;= 0.78*(x[0,1] + x[1,1] + x[2,1] + x[3,1] + x[4,1])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x[3,1] &lt;= 0.16*(x[0,0] + x[1,0] + x[2,0] + x[3,0] + x[4,0])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x[4,0] &lt;= 0.18*(x[0,1] + x[1,1] + x[2,1] + x[3,1] + x[4,1])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x[0,1] , x[1,1] , x[2,1] , x[3,1] , x[4,1],x[0,0] , x[1,0] , x[2,0] , x[3,0] , x[4,0] &gt;=0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Data read from the excel file with table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 	GermanSausage Italian Sausage	RHS/Available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Selling price	3.08	 3.1	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BeefRib	2.6	2.6	360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Beef Shank	2.2	2.2	370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Beef Tongue	2.4	2.4	470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Pork	1.4	1.4	380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Lamb	2.5	2.5	340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Minimum_sell 	120	120	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Beef Content 	52%	78%	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Pork Content	0	18%	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Lamb Content	16%	0	0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#importing the data from excel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file_name = "Group36_IB94Z0.xlsx"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pd.read_excel(file_name, "Problem8", index_col=0)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#extracting different matrix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types_of_sausages = df.loc[df.index[0],df.columns[0:-1]].keys()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types_of_meat = df.loc[df.index[1:-1],df.columns[0]].keys()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meat_combinations = df.loc[df.index[1:-4], df.columns[0]].keys()   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beef_combo = df.loc[df.index[1:-6], df.columns[0]].keys()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diff_meat_specs = df.loc[df.index[-3:], df.columns[0]].keys()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pork_lamb = df.loc[df.index[4:-4], df.columns[0]].keys()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converts df from dictionary to numpy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sausages_sell_price = df_np[0,0:-1]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cost_per_kilo = df_np[1:-4,0:-1]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selling_requirement = df_np[-4,0:-1]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available_meat_quantity = df_np[1:-4,-1]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percent_specification = df_np[-3:,0:-1]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#Building the model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model.z = Var(range(len(meat_combinations)),range(len(types_of_sausages)),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#calculation of max profit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max_profit(model):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sum(sausages_sell_price[j] * model.z[i,j] - cost_per_kilo[i,j] * model.z[i,j] for i in range(len(meat_combinations)) for j in range(len(types_of_sausages)))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model.profit = Objective(rule=max_profit, sense=maximize)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#minimum selling rule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minimum_sell(model,j):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(sum(model.z[i,j] for i in range(len(meat_combinations))) &gt;= selling_requirement[j])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model.selling = Constraint(range(len(types_of_sausages)), rule=minimum_sell)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#total kilo of each division of meat availabe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diffMeat_avalible(model,i):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(sum(model.z[i,j] for j in range(len(types_of_sausages))) &lt;= available_meat_quantity[i])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model.avalible = Constraint(range(len(meat_combinations)), rule=diffMeat_avalible)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Percentages restrictions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content_combos_beef(model,j):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return (sum(model.z[k,j] for k in range(len(beef_combo)))) &gt;= percent_specification[0,j] * (sum(model.z[i,j] for i in range(len(meat_combinations))))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model.sp = Constraint(range(len(types_of_sausages)), rule=content_combos_beef)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model.I_min_lamb =Constraint(expr= model.z[4,0] &lt;= percent_specification[2,0]*(sum(model.z[i, 0] for i in range(5))))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model.G_min_pork =Constraint(expr= model.z[3,1] &lt;= percent_specification[1,1]*(sum(model.z[i, 1] for i in range(5))))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 tee=False)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max_profit = round(model.profit(), 2)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print("Values of German sausages meat combinations")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i in range(len(meat_combinations)):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variable_value = (model.z[i, 0]())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print(types_of_meat[i],":", round(model.z[i,0].value,2),"kg")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print("Values of Italian sausages meat combinations")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i in range(len(meat_combinations)):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variable_value = (model.z[i, 1]())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print(types_of_meat[i],":", round(model.z[i,1].value,2),"kg")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german_sausage_total = sum(model.z[i, 0]() for i in range(len(meat_combinations)))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italian_sausage_total = sum(model.z[i, 1]() for i in range(len(meat_combinations)))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print("The total German sausage is",round(german_sausage_total,2),"kg")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print("The total Italian sausage is",round(italian_sausage_total,2 ),"kg")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print("Maximal profit that the company can achieve using the ingredients currently available on the market is ",round(max_profit,2))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print("Solver failed to reach optimal solution") 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400050</xdr:colOff>
      <xdr:row>124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1B3E26-F8B7-4687-A621-78AB15BF24C7}"/>
            </a:ext>
          </a:extLst>
        </xdr:cNvPr>
        <xdr:cNvSpPr txBox="1"/>
      </xdr:nvSpPr>
      <xdr:spPr>
        <a:xfrm>
          <a:off x="6096000" y="0"/>
          <a:ext cx="7105650" cy="2008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"""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Problem 9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LP Model: 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minimize : 40*x[0,0] + 40*x[0,1] + 30*x[1,0] + 20*x[1,1] + 45*y[0,0] + 25*y[0,1] + 45*y[1,0] + 40*y[1,1] + 70*x[0,0] + 65*x[0,1] + 70*x[1,0] + 65*x[1,1]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s.t.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x[0,0] + x[0,1] &lt;=  41.0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x[1,0] + x[1,1] &lt;=  45.5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y[0,0] + y[1,0] ==  36.5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y[0,1] + y[1,1] ==  32.5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y[0,0] + y[0,1] - (x[0,0] + x[1,0]) &lt;= 0.0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y[1,0] + y[1,1] - (x[0,1] + x[1,1]) &lt;= 0.0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x[0,0], x[0,1], x[1,0], x[1,1], y[0,0], y[0,1], y[1,0], y[1,1] &gt;= 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The data read from Excel file: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 	Dallas	Houston 	NewYork	Chicago	Supply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	40	40	0	0	41000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SanDiego	30	20	0	0	45500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Dallas	0	0	45	25	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Houston	0	0	45	40	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RefineCost	70	65	0	0	0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Demand	0	0	36500	32500	0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"""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Load the Pyomo Modelling Environment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pyomo.environ import *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Imports pandas package and names it as pd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pandas as pd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Imports numpy package and names it as np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import numpy as np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Read data from an Excel file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file_name = 'Group36_IB94Z0.xlsx'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 = pd.read_excel(file_name, 'Problem9', index_col=0)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relevant information from the dataframe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oilfield_names = df.loc[df.index[0:2], df.columns[0]].keys()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refineoil_names = df.loc[df.index[2], df.columns[0:2]].keys()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oilcustomer_names = df.loc[df.index[2], df.columns[2:-1]].keys()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converts df from dictionary to numpy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df_np = df.to_numpy()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cost matrices, demands and supplies from the numpy array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cost_matrix_refine = df_np[0:-1, 0:2]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cost_matrix_supply = df_np[2:-2, 2:-1]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supplies = df_np[0:2, 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demands = df_np[-1, 2:-1]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refinecost = df_np[-2, 0:2]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oilcustomer = df_np[2:-2, 2:-1]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Get the number of suppliers, demand points, and customers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supplierPoints = len(oilfield_names)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demandPoints = len(refineoil_names)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customerPoints = len(oilcustomer_names)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 a ConcreteModel instance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 = ConcreteModel()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Creates variables for each stage of the oil process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model.y = Var(range(supplierPoints), range(demandPoints), domain=NonNegativeReals)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model.x = Var(range(demandPoints), range(customerPoints), domain=NonNegativeReals)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Define the objective function to minimize total cost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supply_cost_total = sum(sum(model.x[i, j] * cost_matrix_refine[i, j] for j in range(demandPoints)) for i in range(supplierPoints))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refining_cost_total = sum(refinecost[j] * model.x[i, j] for i in range(supplierPoints) for j in range(customerPoints))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demand_cost_total = sum(cost_matrix_supply[i, j] * model.y[i, j] for i in range(supplierPoints) for j in range(customerPoints))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#Objective Function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model.cost = Objective(expr=supply_cost_total + demand_cost_total + refining_cost_total, sense=minimize)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Define constraints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i indicates the number of constraints to be added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torefinery_rule(model, i):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sum(model.x[i, j] for j in range(demandPoints)) &lt;= supplies[i] / 1000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j indicates the number of constraints to be added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fromrefinery_rule(model,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sum(model.y[i, j] for i in range(customerPoints)) == demands[j] / 1000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j indicates the number of constraints to be added	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def toandfrom_rule(model, j):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return sum(model.y[j, i] for i in range(demandPoints)) &lt;= sum(model.x[i, j] for i in range(supplierPoints))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Apply constraints to the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model.torefinery = Constraint(range(supplierPoints), rule=torefinery_rule)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model.fromrefinery = Constraint(range(demandPoints), rule=fromrefinery_rule)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model.toandfrom = Constraint(range(demandPoints), rule=toandfrom_rule)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Choose a solver and solve the model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solver = SolverFactory('glpk')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results = solver.solve(model, tee=False)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# Extract and print the optimal solution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if (results.solver.status == SolverStatus.ok) and (results.solver.termination_condition == TerminationCondition.optimal):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model.solutions.load_from(results)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else: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print("Solve failed.")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i in range(supplierPoints):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j in range(demandPoints):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print(f"{oilfield_names[i]} delivers to {refineoil_names[j]} for {round(model.x[i, j].value, 2)}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</a:t>
          </a:r>
          <a:r>
            <a:rPr lang="en-US" sz="1100">
              <a:latin typeface="+mn-lt"/>
              <a:ea typeface="+mn-lt"/>
              <a:cs typeface="+mn-lt"/>
            </a:rPr>
            <a:t> barrel")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i in range(customerPoints):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j in range(demandPoints):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print(f"{oilcustomer_names[i]} received from {refineoil_names[j]} for {round(model.y[i, j].value, 2)}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</a:t>
          </a:r>
          <a:r>
            <a:rPr lang="en-US" sz="1100">
              <a:latin typeface="+mn-lt"/>
              <a:ea typeface="+mn-lt"/>
              <a:cs typeface="+mn-lt"/>
            </a:rPr>
            <a:t> barrel")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opt_sol = np.zeros((supplierPoints, demandPoints))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for i in range(supplierPoints):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for j in range(demandPoints):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 opt_sol[i, j] = model.x[i, j]()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print('\nThe minimal cost is: ', round(model.cost(),2))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0"/>
  <sheetViews>
    <sheetView showGridLines="0" tabSelected="1" workbookViewId="0">
      <selection activeCell="E15" sqref="E15"/>
    </sheetView>
  </sheetViews>
  <sheetFormatPr defaultColWidth="8.86328125" defaultRowHeight="12.75" x14ac:dyDescent="0.35"/>
  <cols>
    <col min="2" max="2" width="17.1328125" customWidth="1"/>
    <col min="3" max="3" width="14.1328125" customWidth="1"/>
    <col min="4" max="4" width="17.86328125" customWidth="1"/>
    <col min="5" max="5" width="19.1328125" customWidth="1"/>
    <col min="6" max="6" width="8.3984375" customWidth="1"/>
  </cols>
  <sheetData>
    <row r="1" spans="1:5" ht="24.75" x14ac:dyDescent="0.65">
      <c r="A1" s="8" t="s">
        <v>0</v>
      </c>
      <c r="C1" s="1"/>
      <c r="D1" s="1"/>
    </row>
    <row r="2" spans="1:5" ht="24.75" x14ac:dyDescent="0.65">
      <c r="A2" s="8" t="s">
        <v>1</v>
      </c>
      <c r="C2" s="1"/>
      <c r="D2" s="1"/>
    </row>
    <row r="4" spans="1:5" ht="9.75" customHeight="1" thickBot="1" x14ac:dyDescent="0.45">
      <c r="B4" s="2"/>
    </row>
    <row r="5" spans="1:5" ht="15.4" thickBot="1" x14ac:dyDescent="0.45">
      <c r="B5" s="2" t="s">
        <v>2</v>
      </c>
      <c r="C5" s="4">
        <v>36</v>
      </c>
    </row>
    <row r="7" spans="1:5" ht="15" x14ac:dyDescent="0.4">
      <c r="B7" s="74" t="s">
        <v>3</v>
      </c>
      <c r="C7" s="74"/>
      <c r="E7" s="6"/>
    </row>
    <row r="8" spans="1:5" ht="15" x14ac:dyDescent="0.4">
      <c r="B8" s="3" t="s">
        <v>4</v>
      </c>
      <c r="C8" s="85">
        <v>2600</v>
      </c>
      <c r="E8" s="11"/>
    </row>
    <row r="9" spans="1:5" ht="15" x14ac:dyDescent="0.4">
      <c r="B9" s="3" t="s">
        <v>5</v>
      </c>
      <c r="C9" s="85">
        <v>338000</v>
      </c>
      <c r="E9" s="11"/>
    </row>
    <row r="10" spans="1:5" ht="15" x14ac:dyDescent="0.4">
      <c r="B10" s="3" t="s">
        <v>6</v>
      </c>
      <c r="C10" s="13">
        <v>16211.63</v>
      </c>
      <c r="E10" s="11"/>
    </row>
    <row r="11" spans="1:5" ht="15" x14ac:dyDescent="0.4">
      <c r="B11" s="3" t="s">
        <v>7</v>
      </c>
      <c r="C11" s="85">
        <v>21130</v>
      </c>
      <c r="E11" s="11"/>
    </row>
    <row r="12" spans="1:5" ht="15" x14ac:dyDescent="0.4">
      <c r="B12" s="3" t="s">
        <v>8</v>
      </c>
      <c r="C12" s="14">
        <v>205.84</v>
      </c>
      <c r="E12" s="11"/>
    </row>
    <row r="13" spans="1:5" ht="15" x14ac:dyDescent="0.4">
      <c r="B13" s="3" t="s">
        <v>9</v>
      </c>
      <c r="C13" s="86">
        <v>20</v>
      </c>
      <c r="E13" s="11"/>
    </row>
    <row r="14" spans="1:5" ht="15" x14ac:dyDescent="0.4">
      <c r="B14" s="3" t="s">
        <v>10</v>
      </c>
      <c r="C14" s="14">
        <v>3194.64</v>
      </c>
      <c r="E14" s="11"/>
    </row>
    <row r="15" spans="1:5" ht="15" x14ac:dyDescent="0.4">
      <c r="B15" s="3" t="s">
        <v>11</v>
      </c>
      <c r="C15" s="14">
        <v>1669.11</v>
      </c>
      <c r="E15" s="11"/>
    </row>
    <row r="16" spans="1:5" ht="15" x14ac:dyDescent="0.4">
      <c r="B16" s="3" t="s">
        <v>12</v>
      </c>
      <c r="C16" s="86">
        <v>9042.5</v>
      </c>
      <c r="E16" s="11"/>
    </row>
    <row r="17" spans="2:5" ht="15" x14ac:dyDescent="0.4">
      <c r="B17" s="3" t="s">
        <v>13</v>
      </c>
      <c r="C17" s="86">
        <v>8480</v>
      </c>
      <c r="E17" s="11"/>
    </row>
    <row r="18" spans="2:5" x14ac:dyDescent="0.35">
      <c r="C18" s="5"/>
    </row>
    <row r="20" spans="2:5" ht="15.75" customHeight="1" x14ac:dyDescent="0.35">
      <c r="B20" s="75"/>
      <c r="C20" s="76"/>
      <c r="D20" s="76"/>
      <c r="E20" s="77"/>
    </row>
    <row r="21" spans="2:5" ht="15.75" customHeight="1" x14ac:dyDescent="0.35">
      <c r="B21" s="78"/>
      <c r="C21" s="79"/>
      <c r="D21" s="79"/>
      <c r="E21" s="80"/>
    </row>
    <row r="22" spans="2:5" ht="15.75" customHeight="1" x14ac:dyDescent="0.35">
      <c r="B22" s="78"/>
      <c r="C22" s="79"/>
      <c r="D22" s="79"/>
      <c r="E22" s="80"/>
    </row>
    <row r="23" spans="2:5" ht="15.75" customHeight="1" x14ac:dyDescent="0.35">
      <c r="B23" s="78"/>
      <c r="C23" s="79"/>
      <c r="D23" s="79"/>
      <c r="E23" s="80"/>
    </row>
    <row r="24" spans="2:5" ht="15.75" customHeight="1" x14ac:dyDescent="0.35">
      <c r="B24" s="78"/>
      <c r="C24" s="79"/>
      <c r="D24" s="79"/>
      <c r="E24" s="80"/>
    </row>
    <row r="25" spans="2:5" ht="15.75" customHeight="1" x14ac:dyDescent="0.35">
      <c r="B25" s="78"/>
      <c r="C25" s="79"/>
      <c r="D25" s="79"/>
      <c r="E25" s="80"/>
    </row>
    <row r="26" spans="2:5" ht="15.75" customHeight="1" x14ac:dyDescent="0.35">
      <c r="B26" s="78"/>
      <c r="C26" s="79"/>
      <c r="D26" s="79"/>
      <c r="E26" s="80"/>
    </row>
    <row r="27" spans="2:5" ht="15.75" customHeight="1" x14ac:dyDescent="0.35">
      <c r="B27" s="78"/>
      <c r="C27" s="79"/>
      <c r="D27" s="79"/>
      <c r="E27" s="80"/>
    </row>
    <row r="28" spans="2:5" ht="15.75" customHeight="1" x14ac:dyDescent="0.35">
      <c r="B28" s="78"/>
      <c r="C28" s="79"/>
      <c r="D28" s="79"/>
      <c r="E28" s="80"/>
    </row>
    <row r="29" spans="2:5" ht="15.75" customHeight="1" x14ac:dyDescent="0.35">
      <c r="B29" s="78"/>
      <c r="C29" s="79"/>
      <c r="D29" s="79"/>
      <c r="E29" s="80"/>
    </row>
    <row r="30" spans="2:5" ht="15.75" customHeight="1" x14ac:dyDescent="0.35">
      <c r="B30" s="78"/>
      <c r="C30" s="79"/>
      <c r="D30" s="79"/>
      <c r="E30" s="80"/>
    </row>
    <row r="31" spans="2:5" ht="15.75" customHeight="1" x14ac:dyDescent="0.35">
      <c r="B31" s="78"/>
      <c r="C31" s="79"/>
      <c r="D31" s="79"/>
      <c r="E31" s="80"/>
    </row>
    <row r="32" spans="2:5" ht="55.5" customHeight="1" x14ac:dyDescent="0.35">
      <c r="B32" s="81"/>
      <c r="C32" s="82"/>
      <c r="D32" s="82"/>
      <c r="E32" s="83"/>
    </row>
    <row r="34" spans="1:6" ht="15" x14ac:dyDescent="0.4">
      <c r="B34" s="6" t="s">
        <v>14</v>
      </c>
      <c r="D34" s="12"/>
    </row>
    <row r="36" spans="1:6" x14ac:dyDescent="0.35">
      <c r="A36" s="6"/>
      <c r="B36" s="6" t="s">
        <v>15</v>
      </c>
      <c r="C36" s="6"/>
      <c r="D36" s="6"/>
      <c r="E36" s="6" t="s">
        <v>16</v>
      </c>
      <c r="F36" s="6"/>
    </row>
    <row r="37" spans="1:6" x14ac:dyDescent="0.35">
      <c r="A37" s="6"/>
      <c r="B37" s="9" t="s">
        <v>1</v>
      </c>
      <c r="C37" s="9" t="s">
        <v>1</v>
      </c>
      <c r="D37" s="6"/>
      <c r="E37" s="10"/>
      <c r="F37" s="7"/>
    </row>
    <row r="38" spans="1:6" x14ac:dyDescent="0.35">
      <c r="A38" s="6"/>
      <c r="B38" s="6"/>
      <c r="C38" s="6"/>
      <c r="D38" s="6"/>
      <c r="E38" s="6"/>
      <c r="F38" s="6"/>
    </row>
    <row r="39" spans="1:6" x14ac:dyDescent="0.35">
      <c r="A39" s="84"/>
      <c r="B39" s="84"/>
      <c r="C39" s="84"/>
      <c r="D39" s="84"/>
      <c r="E39" s="84"/>
      <c r="F39" s="84"/>
    </row>
    <row r="40" spans="1:6" x14ac:dyDescent="0.35">
      <c r="A40" s="6"/>
      <c r="B40" s="6"/>
      <c r="C40" s="6"/>
      <c r="D40" s="6"/>
      <c r="E40" s="6"/>
      <c r="F40" s="6"/>
    </row>
  </sheetData>
  <sheetProtection formatCells="0" selectLockedCells="1"/>
  <mergeCells count="3">
    <mergeCell ref="B7:C7"/>
    <mergeCell ref="B20:E32"/>
    <mergeCell ref="A39:F39"/>
  </mergeCells>
  <phoneticPr fontId="4" type="noConversion"/>
  <dataValidations count="2">
    <dataValidation type="decimal" operator="greaterThanOrEqual" allowBlank="1" showInputMessage="1" showErrorMessage="1" errorTitle="check input" error="should be decimal" promptTitle="should be decimal (&gt;=0)" sqref="C8:C12" xr:uid="{00000000-0002-0000-0000-000000000000}">
      <formula1>0</formula1>
    </dataValidation>
    <dataValidation type="whole" allowBlank="1" showInputMessage="1" showErrorMessage="1" sqref="C5" xr:uid="{00000000-0002-0000-0000-000001000000}">
      <formula1>1</formula1>
      <formula2>300</formula2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8F56-7489-4E00-BAAD-82621CF9F50F}">
  <dimension ref="A1:F7"/>
  <sheetViews>
    <sheetView workbookViewId="0">
      <selection activeCell="H23" sqref="H23"/>
    </sheetView>
  </sheetViews>
  <sheetFormatPr defaultRowHeight="12.75" x14ac:dyDescent="0.35"/>
  <sheetData>
    <row r="1" spans="1:6" x14ac:dyDescent="0.35">
      <c r="A1" s="14" t="s">
        <v>47</v>
      </c>
      <c r="B1" s="23" t="s">
        <v>98</v>
      </c>
      <c r="C1" s="23" t="s">
        <v>99</v>
      </c>
      <c r="D1" s="23" t="s">
        <v>100</v>
      </c>
      <c r="E1" s="23" t="s">
        <v>101</v>
      </c>
      <c r="F1" s="23" t="s">
        <v>102</v>
      </c>
    </row>
    <row r="2" spans="1:6" x14ac:dyDescent="0.35">
      <c r="A2" s="24" t="s">
        <v>103</v>
      </c>
      <c r="B2" s="17">
        <v>40</v>
      </c>
      <c r="C2" s="17">
        <v>40</v>
      </c>
      <c r="D2" s="21">
        <v>0</v>
      </c>
      <c r="E2" s="21">
        <v>0</v>
      </c>
      <c r="F2" s="21">
        <v>41000</v>
      </c>
    </row>
    <row r="3" spans="1:6" x14ac:dyDescent="0.35">
      <c r="A3" s="24" t="s">
        <v>104</v>
      </c>
      <c r="B3" s="17">
        <v>30</v>
      </c>
      <c r="C3" s="17">
        <v>20</v>
      </c>
      <c r="D3" s="21">
        <v>0</v>
      </c>
      <c r="E3" s="21">
        <v>0</v>
      </c>
      <c r="F3" s="21">
        <v>45500</v>
      </c>
    </row>
    <row r="4" spans="1:6" x14ac:dyDescent="0.35">
      <c r="A4" s="24" t="s">
        <v>98</v>
      </c>
      <c r="B4" s="21">
        <v>0</v>
      </c>
      <c r="C4" s="21">
        <v>0</v>
      </c>
      <c r="D4" s="17">
        <v>45</v>
      </c>
      <c r="E4" s="17">
        <v>25</v>
      </c>
      <c r="F4" s="21">
        <v>0</v>
      </c>
    </row>
    <row r="5" spans="1:6" x14ac:dyDescent="0.35">
      <c r="A5" s="24" t="s">
        <v>105</v>
      </c>
      <c r="B5" s="21">
        <v>0</v>
      </c>
      <c r="C5" s="21">
        <v>0</v>
      </c>
      <c r="D5" s="17">
        <v>45</v>
      </c>
      <c r="E5" s="17">
        <v>40</v>
      </c>
      <c r="F5" s="21">
        <v>0</v>
      </c>
    </row>
    <row r="6" spans="1:6" x14ac:dyDescent="0.35">
      <c r="A6" s="24" t="s">
        <v>106</v>
      </c>
      <c r="B6" s="17">
        <v>70</v>
      </c>
      <c r="C6" s="17">
        <v>65</v>
      </c>
      <c r="D6" s="21">
        <v>0</v>
      </c>
      <c r="E6" s="21">
        <v>0</v>
      </c>
      <c r="F6" s="21">
        <v>0</v>
      </c>
    </row>
    <row r="7" spans="1:6" x14ac:dyDescent="0.35">
      <c r="A7" s="24" t="s">
        <v>107</v>
      </c>
      <c r="B7" s="21">
        <v>0</v>
      </c>
      <c r="C7" s="21">
        <v>0</v>
      </c>
      <c r="D7" s="21">
        <v>36500</v>
      </c>
      <c r="E7" s="21">
        <v>32500</v>
      </c>
      <c r="F7" s="2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5170-381E-4631-AF43-9674F8FA63E4}">
  <dimension ref="A1:H6"/>
  <sheetViews>
    <sheetView workbookViewId="0">
      <selection activeCell="G37" sqref="G37"/>
    </sheetView>
  </sheetViews>
  <sheetFormatPr defaultRowHeight="12.75" x14ac:dyDescent="0.35"/>
  <sheetData>
    <row r="1" spans="1:8" x14ac:dyDescent="0.35">
      <c r="A1" s="33" t="s">
        <v>108</v>
      </c>
      <c r="B1" s="35" t="s">
        <v>109</v>
      </c>
      <c r="C1" s="35" t="s">
        <v>110</v>
      </c>
      <c r="D1" s="35" t="s">
        <v>111</v>
      </c>
      <c r="E1" s="35" t="s">
        <v>112</v>
      </c>
      <c r="F1" s="35" t="s">
        <v>113</v>
      </c>
      <c r="G1" s="72" t="s">
        <v>19</v>
      </c>
      <c r="H1" s="16" t="s">
        <v>114</v>
      </c>
    </row>
    <row r="2" spans="1:8" x14ac:dyDescent="0.35">
      <c r="A2" s="34" t="s">
        <v>115</v>
      </c>
      <c r="B2" s="36">
        <v>0.1</v>
      </c>
      <c r="C2" s="36">
        <v>0.12</v>
      </c>
      <c r="D2" s="36">
        <v>0.1</v>
      </c>
      <c r="E2" s="36">
        <v>7.0000000000000007E-2</v>
      </c>
      <c r="F2" s="36">
        <v>0.08</v>
      </c>
      <c r="G2" s="73">
        <v>0</v>
      </c>
      <c r="H2" s="16">
        <v>80000</v>
      </c>
    </row>
    <row r="3" spans="1:8" x14ac:dyDescent="0.35">
      <c r="A3" s="34" t="s">
        <v>116</v>
      </c>
      <c r="B3" s="36">
        <v>1</v>
      </c>
      <c r="C3" s="36">
        <v>0</v>
      </c>
      <c r="D3" s="36">
        <v>0</v>
      </c>
      <c r="E3" s="36">
        <v>0</v>
      </c>
      <c r="F3" s="36">
        <v>1</v>
      </c>
      <c r="G3" s="73">
        <v>28000</v>
      </c>
      <c r="H3" s="16">
        <v>0</v>
      </c>
    </row>
    <row r="4" spans="1:8" x14ac:dyDescent="0.35">
      <c r="A4" s="34" t="s">
        <v>117</v>
      </c>
      <c r="B4" s="36">
        <v>0</v>
      </c>
      <c r="C4" s="36">
        <v>0</v>
      </c>
      <c r="D4" s="36">
        <v>1</v>
      </c>
      <c r="E4" s="36">
        <v>0</v>
      </c>
      <c r="F4" s="36">
        <v>1</v>
      </c>
      <c r="G4" s="73">
        <v>36000</v>
      </c>
      <c r="H4" s="16">
        <v>0</v>
      </c>
    </row>
    <row r="5" spans="1:8" x14ac:dyDescent="0.35">
      <c r="A5" s="71" t="s">
        <v>118</v>
      </c>
      <c r="B5" s="36">
        <v>-0.01</v>
      </c>
      <c r="C5" s="36">
        <v>-1.2E-2</v>
      </c>
      <c r="D5" s="36">
        <v>0.09</v>
      </c>
      <c r="E5" s="36">
        <v>-7.0000000000000007E-2</v>
      </c>
      <c r="F5" s="36">
        <v>7.1999999999999995E-2</v>
      </c>
      <c r="G5" s="73">
        <v>0</v>
      </c>
      <c r="H5" s="16">
        <v>0</v>
      </c>
    </row>
    <row r="6" spans="1:8" x14ac:dyDescent="0.35">
      <c r="A6" s="16" t="s">
        <v>119</v>
      </c>
      <c r="B6" s="36">
        <v>1</v>
      </c>
      <c r="C6" s="36">
        <v>0</v>
      </c>
      <c r="D6" s="36">
        <v>1</v>
      </c>
      <c r="E6" s="36">
        <v>0</v>
      </c>
      <c r="F6" s="36">
        <v>0</v>
      </c>
      <c r="G6" s="73">
        <v>0</v>
      </c>
      <c r="H6" s="1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7"/>
  <sheetViews>
    <sheetView workbookViewId="0">
      <selection activeCell="D14" sqref="D14"/>
    </sheetView>
  </sheetViews>
  <sheetFormatPr defaultColWidth="8.86328125" defaultRowHeight="12.75" x14ac:dyDescent="0.35"/>
  <sheetData>
    <row r="1" spans="1:17" x14ac:dyDescent="0.35">
      <c r="A1" s="16" t="s">
        <v>1</v>
      </c>
      <c r="B1" s="16" t="s">
        <v>17</v>
      </c>
      <c r="C1" s="16" t="s">
        <v>18</v>
      </c>
      <c r="D1" s="16" t="s">
        <v>19</v>
      </c>
    </row>
    <row r="2" spans="1:17" ht="12.75" customHeight="1" x14ac:dyDescent="0.35">
      <c r="A2" s="16" t="s">
        <v>20</v>
      </c>
      <c r="B2" s="16">
        <v>4</v>
      </c>
      <c r="C2" s="16">
        <v>1</v>
      </c>
      <c r="D2" s="16">
        <v>3700</v>
      </c>
    </row>
    <row r="3" spans="1:17" ht="12.75" customHeight="1" x14ac:dyDescent="0.35">
      <c r="A3" s="16" t="s">
        <v>21</v>
      </c>
      <c r="B3" s="16">
        <v>3</v>
      </c>
      <c r="C3" s="16">
        <v>3</v>
      </c>
      <c r="D3" s="16">
        <v>2600</v>
      </c>
      <c r="L3" s="22"/>
      <c r="M3" s="22"/>
      <c r="N3" s="22"/>
      <c r="O3" s="22"/>
      <c r="P3" s="22"/>
      <c r="Q3" s="22"/>
    </row>
    <row r="4" spans="1:17" ht="12.75" customHeight="1" x14ac:dyDescent="0.35">
      <c r="A4" s="16" t="s">
        <v>22</v>
      </c>
      <c r="B4" s="16">
        <v>2</v>
      </c>
      <c r="C4" s="16">
        <v>3</v>
      </c>
      <c r="D4" s="16"/>
      <c r="G4" s="53"/>
      <c r="H4" s="54"/>
      <c r="I4" s="54"/>
      <c r="J4" s="55"/>
      <c r="L4" s="22"/>
      <c r="M4" s="22"/>
      <c r="N4" s="22"/>
      <c r="O4" s="22"/>
      <c r="P4" s="22"/>
      <c r="Q4" s="22"/>
    </row>
    <row r="5" spans="1:17" ht="12.75" customHeight="1" x14ac:dyDescent="0.35">
      <c r="G5" s="56"/>
      <c r="H5" s="57"/>
      <c r="I5" s="57"/>
      <c r="J5" s="58"/>
      <c r="L5" s="22"/>
      <c r="M5" s="22"/>
      <c r="N5" s="22"/>
      <c r="O5" s="22"/>
      <c r="P5" s="22"/>
      <c r="Q5" s="22"/>
    </row>
    <row r="6" spans="1:17" ht="12.75" customHeight="1" x14ac:dyDescent="0.35">
      <c r="G6" s="56"/>
      <c r="H6" s="57"/>
      <c r="I6" s="57"/>
      <c r="J6" s="58"/>
      <c r="L6" s="22"/>
      <c r="M6" s="22"/>
      <c r="N6" s="22"/>
      <c r="O6" s="22"/>
      <c r="P6" s="22"/>
      <c r="Q6" s="22"/>
    </row>
    <row r="7" spans="1:17" ht="12.75" customHeight="1" x14ac:dyDescent="0.35">
      <c r="G7" s="56"/>
      <c r="H7" s="57"/>
      <c r="I7" s="57"/>
      <c r="J7" s="58"/>
      <c r="L7" s="22"/>
      <c r="M7" s="22"/>
      <c r="N7" s="22"/>
      <c r="O7" s="22"/>
      <c r="P7" s="22"/>
      <c r="Q7" s="22"/>
    </row>
    <row r="8" spans="1:17" ht="12.75" customHeight="1" x14ac:dyDescent="0.35">
      <c r="G8" s="56"/>
      <c r="H8" s="57"/>
      <c r="I8" s="57"/>
      <c r="J8" s="58"/>
      <c r="L8" s="22"/>
      <c r="M8" s="22"/>
      <c r="N8" s="22"/>
      <c r="O8" s="22"/>
      <c r="P8" s="22"/>
      <c r="Q8" s="22"/>
    </row>
    <row r="9" spans="1:17" ht="12.75" customHeight="1" x14ac:dyDescent="0.35">
      <c r="G9" s="56"/>
      <c r="H9" s="57"/>
      <c r="I9" s="57"/>
      <c r="J9" s="58"/>
      <c r="L9" s="22"/>
      <c r="M9" s="22"/>
      <c r="N9" s="22"/>
      <c r="O9" s="22"/>
      <c r="P9" s="22"/>
      <c r="Q9" s="22"/>
    </row>
    <row r="10" spans="1:17" ht="12.75" customHeight="1" x14ac:dyDescent="0.35">
      <c r="G10" s="56"/>
      <c r="H10" s="57"/>
      <c r="I10" s="57"/>
      <c r="J10" s="58"/>
      <c r="L10" s="22"/>
      <c r="M10" s="22"/>
      <c r="N10" s="22"/>
      <c r="O10" s="22"/>
      <c r="P10" s="22"/>
      <c r="Q10" s="22"/>
    </row>
    <row r="11" spans="1:17" ht="12.75" customHeight="1" x14ac:dyDescent="0.35">
      <c r="G11" s="56"/>
      <c r="H11" s="57"/>
      <c r="I11" s="57"/>
      <c r="J11" s="58"/>
      <c r="L11" s="22"/>
      <c r="M11" s="22"/>
      <c r="N11" s="22"/>
      <c r="O11" s="22"/>
      <c r="P11" s="22"/>
      <c r="Q11" s="22"/>
    </row>
    <row r="12" spans="1:17" ht="12.75" customHeight="1" x14ac:dyDescent="0.35">
      <c r="G12" s="56"/>
      <c r="H12" s="57"/>
      <c r="I12" s="57"/>
      <c r="J12" s="58"/>
      <c r="L12" s="22"/>
      <c r="M12" s="22"/>
      <c r="N12" s="22"/>
      <c r="O12" s="22"/>
      <c r="P12" s="22"/>
      <c r="Q12" s="22"/>
    </row>
    <row r="13" spans="1:17" ht="12.75" customHeight="1" x14ac:dyDescent="0.35">
      <c r="G13" s="56"/>
      <c r="H13" s="57"/>
      <c r="I13" s="57"/>
      <c r="J13" s="58"/>
      <c r="L13" s="22"/>
      <c r="M13" s="22"/>
      <c r="N13" s="22"/>
      <c r="O13" s="22"/>
      <c r="P13" s="22"/>
      <c r="Q13" s="22"/>
    </row>
    <row r="14" spans="1:17" ht="12.75" customHeight="1" x14ac:dyDescent="0.35">
      <c r="G14" s="56"/>
      <c r="H14" s="57"/>
      <c r="I14" s="57"/>
      <c r="J14" s="58"/>
      <c r="L14" s="22"/>
      <c r="M14" s="22"/>
      <c r="N14" s="22"/>
      <c r="O14" s="22"/>
      <c r="P14" s="22"/>
      <c r="Q14" s="22"/>
    </row>
    <row r="15" spans="1:17" ht="12.95" customHeight="1" x14ac:dyDescent="0.35">
      <c r="G15" s="56"/>
      <c r="H15" s="57"/>
      <c r="I15" s="57"/>
      <c r="J15" s="58"/>
      <c r="L15" s="22"/>
      <c r="M15" s="22"/>
      <c r="N15" s="22"/>
      <c r="O15" s="22"/>
      <c r="P15" s="22"/>
      <c r="Q15" s="22"/>
    </row>
    <row r="16" spans="1:17" ht="12.95" customHeight="1" x14ac:dyDescent="0.35">
      <c r="G16" s="59"/>
      <c r="H16" s="60"/>
      <c r="I16" s="60"/>
      <c r="J16" s="61"/>
      <c r="L16" s="22"/>
      <c r="M16" s="22"/>
      <c r="N16" s="22"/>
      <c r="O16" s="22"/>
      <c r="P16" s="22"/>
      <c r="Q16" s="22"/>
    </row>
    <row r="17" spans="12:17" ht="12.95" customHeight="1" x14ac:dyDescent="0.35">
      <c r="L17" s="22"/>
      <c r="M17" s="22"/>
      <c r="N17" s="22"/>
      <c r="O17" s="22"/>
      <c r="P17" s="22"/>
      <c r="Q17" s="22"/>
    </row>
    <row r="18" spans="12:17" ht="12.95" customHeight="1" x14ac:dyDescent="0.35">
      <c r="L18" s="22"/>
      <c r="M18" s="22"/>
      <c r="N18" s="22"/>
      <c r="O18" s="22"/>
      <c r="P18" s="22"/>
      <c r="Q18" s="22"/>
    </row>
    <row r="19" spans="12:17" ht="12.95" customHeight="1" x14ac:dyDescent="0.35">
      <c r="L19" s="22"/>
      <c r="M19" s="22"/>
      <c r="N19" s="22"/>
      <c r="O19" s="22"/>
      <c r="P19" s="22"/>
      <c r="Q19" s="22"/>
    </row>
    <row r="20" spans="12:17" ht="12.95" customHeight="1" x14ac:dyDescent="0.35">
      <c r="L20" s="22"/>
      <c r="M20" s="22"/>
      <c r="N20" s="22"/>
      <c r="O20" s="22"/>
      <c r="P20" s="22"/>
      <c r="Q20" s="22"/>
    </row>
    <row r="21" spans="12:17" ht="12.95" customHeight="1" x14ac:dyDescent="0.35">
      <c r="L21" s="22"/>
      <c r="M21" s="22"/>
      <c r="N21" s="22"/>
      <c r="O21" s="22"/>
      <c r="P21" s="22"/>
      <c r="Q21" s="22"/>
    </row>
    <row r="22" spans="12:17" ht="12.95" customHeight="1" x14ac:dyDescent="0.35">
      <c r="L22" s="22"/>
      <c r="M22" s="22"/>
      <c r="N22" s="22"/>
      <c r="O22" s="22"/>
      <c r="P22" s="22"/>
      <c r="Q22" s="22"/>
    </row>
    <row r="23" spans="12:17" ht="12.95" customHeight="1" x14ac:dyDescent="0.35">
      <c r="L23" s="22"/>
      <c r="M23" s="22"/>
      <c r="N23" s="22"/>
      <c r="O23" s="22"/>
      <c r="P23" s="22"/>
      <c r="Q23" s="22"/>
    </row>
    <row r="24" spans="12:17" ht="12.95" customHeight="1" x14ac:dyDescent="0.35">
      <c r="L24" s="22"/>
      <c r="M24" s="22"/>
      <c r="N24" s="22"/>
      <c r="O24" s="22"/>
      <c r="P24" s="22"/>
      <c r="Q24" s="22"/>
    </row>
    <row r="25" spans="12:17" ht="12.95" customHeight="1" x14ac:dyDescent="0.35"/>
    <row r="26" spans="12:17" ht="12.95" customHeight="1" x14ac:dyDescent="0.35"/>
    <row r="27" spans="12:17" ht="12.95" customHeight="1" x14ac:dyDescent="0.35"/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"/>
  <sheetViews>
    <sheetView workbookViewId="0">
      <selection activeCell="R31" sqref="R31"/>
    </sheetView>
  </sheetViews>
  <sheetFormatPr defaultColWidth="8.86328125" defaultRowHeight="12.75" x14ac:dyDescent="0.35"/>
  <sheetData>
    <row r="1" spans="1:11" x14ac:dyDescent="0.35">
      <c r="A1" s="16" t="s">
        <v>1</v>
      </c>
      <c r="B1" s="16" t="s">
        <v>23</v>
      </c>
      <c r="C1" s="16" t="s">
        <v>24</v>
      </c>
      <c r="D1" s="16" t="s">
        <v>25</v>
      </c>
      <c r="E1" s="16" t="s">
        <v>19</v>
      </c>
    </row>
    <row r="2" spans="1:11" x14ac:dyDescent="0.35">
      <c r="A2" s="16" t="s">
        <v>26</v>
      </c>
      <c r="B2" s="16">
        <v>2000</v>
      </c>
      <c r="C2" s="16">
        <v>2200</v>
      </c>
      <c r="D2" s="16">
        <v>2400</v>
      </c>
      <c r="E2" s="16">
        <v>30</v>
      </c>
    </row>
    <row r="3" spans="1:11" ht="12.75" customHeight="1" x14ac:dyDescent="0.35">
      <c r="A3" s="16" t="s">
        <v>27</v>
      </c>
      <c r="B3" s="16">
        <v>1600</v>
      </c>
      <c r="C3" s="16">
        <v>1200</v>
      </c>
      <c r="D3" s="16">
        <v>2400</v>
      </c>
      <c r="E3" s="16">
        <v>60</v>
      </c>
    </row>
    <row r="4" spans="1:11" ht="12.75" customHeight="1" x14ac:dyDescent="0.35">
      <c r="A4" s="16" t="s">
        <v>28</v>
      </c>
      <c r="B4" s="16">
        <v>2000</v>
      </c>
      <c r="C4" s="16">
        <v>2500</v>
      </c>
      <c r="D4" s="16">
        <v>1500</v>
      </c>
      <c r="E4" s="16">
        <v>60</v>
      </c>
    </row>
    <row r="5" spans="1:11" ht="12.75" customHeight="1" x14ac:dyDescent="0.35">
      <c r="A5" s="16" t="s">
        <v>29</v>
      </c>
      <c r="B5" s="16">
        <v>110</v>
      </c>
      <c r="C5" s="16">
        <v>20</v>
      </c>
      <c r="D5" s="16">
        <v>70</v>
      </c>
      <c r="E5" s="16"/>
      <c r="H5" s="44"/>
      <c r="I5" s="45"/>
      <c r="J5" s="45"/>
      <c r="K5" s="46"/>
    </row>
    <row r="6" spans="1:11" ht="12.75" customHeight="1" x14ac:dyDescent="0.35">
      <c r="H6" s="47"/>
      <c r="I6" s="48"/>
      <c r="J6" s="48"/>
      <c r="K6" s="49"/>
    </row>
    <row r="7" spans="1:11" ht="12.75" customHeight="1" x14ac:dyDescent="0.35">
      <c r="H7" s="47"/>
      <c r="I7" s="48"/>
      <c r="J7" s="48"/>
      <c r="K7" s="49"/>
    </row>
    <row r="8" spans="1:11" ht="12.75" customHeight="1" x14ac:dyDescent="0.35">
      <c r="H8" s="47"/>
      <c r="I8" s="48"/>
      <c r="J8" s="48"/>
      <c r="K8" s="49"/>
    </row>
    <row r="9" spans="1:11" ht="12.75" customHeight="1" x14ac:dyDescent="0.35">
      <c r="H9" s="47"/>
      <c r="I9" s="48"/>
      <c r="J9" s="48"/>
      <c r="K9" s="49"/>
    </row>
    <row r="10" spans="1:11" ht="12.75" customHeight="1" x14ac:dyDescent="0.35">
      <c r="H10" s="47"/>
      <c r="I10" s="48"/>
      <c r="J10" s="48"/>
      <c r="K10" s="49"/>
    </row>
    <row r="11" spans="1:11" ht="12.75" customHeight="1" x14ac:dyDescent="0.35">
      <c r="H11" s="47"/>
      <c r="I11" s="48"/>
      <c r="J11" s="48"/>
      <c r="K11" s="49"/>
    </row>
    <row r="12" spans="1:11" ht="12.75" customHeight="1" x14ac:dyDescent="0.35">
      <c r="H12" s="47"/>
      <c r="I12" s="48"/>
      <c r="J12" s="48"/>
      <c r="K12" s="49"/>
    </row>
    <row r="13" spans="1:11" ht="12.75" customHeight="1" x14ac:dyDescent="0.35">
      <c r="H13" s="47"/>
      <c r="I13" s="48"/>
      <c r="J13" s="48"/>
      <c r="K13" s="49"/>
    </row>
    <row r="14" spans="1:11" ht="12.75" customHeight="1" x14ac:dyDescent="0.35">
      <c r="H14" s="47"/>
      <c r="I14" s="48"/>
      <c r="J14" s="48"/>
      <c r="K14" s="49"/>
    </row>
    <row r="15" spans="1:11" ht="12.75" customHeight="1" x14ac:dyDescent="0.35">
      <c r="H15" s="47"/>
      <c r="I15" s="48"/>
      <c r="J15" s="48"/>
      <c r="K15" s="49"/>
    </row>
    <row r="16" spans="1:11" ht="12.95" customHeight="1" x14ac:dyDescent="0.35">
      <c r="H16" s="47"/>
      <c r="I16" s="48"/>
      <c r="J16" s="48"/>
      <c r="K16" s="49"/>
    </row>
    <row r="17" spans="8:11" ht="12.95" customHeight="1" x14ac:dyDescent="0.35">
      <c r="H17" s="50"/>
      <c r="I17" s="51"/>
      <c r="J17" s="51"/>
      <c r="K17" s="52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5"/>
  <sheetViews>
    <sheetView workbookViewId="0">
      <selection activeCell="C36" sqref="C36"/>
    </sheetView>
  </sheetViews>
  <sheetFormatPr defaultColWidth="8.86328125" defaultRowHeight="12.75" x14ac:dyDescent="0.35"/>
  <cols>
    <col min="1" max="1" width="10.1328125" bestFit="1" customWidth="1"/>
    <col min="2" max="2" width="12.73046875" customWidth="1"/>
    <col min="3" max="3" width="12.3984375" customWidth="1"/>
    <col min="4" max="4" width="12.1328125" customWidth="1"/>
  </cols>
  <sheetData>
    <row r="1" spans="1:5" x14ac:dyDescent="0.35">
      <c r="A1" s="32"/>
      <c r="B1" s="27" t="s">
        <v>30</v>
      </c>
      <c r="C1" s="25" t="s">
        <v>31</v>
      </c>
      <c r="D1" s="29" t="s">
        <v>32</v>
      </c>
      <c r="E1" s="25" t="s">
        <v>33</v>
      </c>
    </row>
    <row r="2" spans="1:5" x14ac:dyDescent="0.35">
      <c r="A2" s="27" t="s">
        <v>34</v>
      </c>
      <c r="B2" s="26">
        <v>40</v>
      </c>
      <c r="C2" s="26">
        <v>30</v>
      </c>
      <c r="D2" s="30">
        <v>1900</v>
      </c>
      <c r="E2" s="26">
        <v>6</v>
      </c>
    </row>
    <row r="3" spans="1:5" x14ac:dyDescent="0.35">
      <c r="A3" s="28" t="s">
        <v>35</v>
      </c>
      <c r="B3" s="26">
        <v>15</v>
      </c>
      <c r="C3" s="26">
        <v>35</v>
      </c>
      <c r="D3" s="30">
        <v>1300</v>
      </c>
      <c r="E3" s="26">
        <v>2</v>
      </c>
    </row>
    <row r="4" spans="1:5" x14ac:dyDescent="0.35">
      <c r="A4" s="28" t="s">
        <v>36</v>
      </c>
      <c r="B4" s="26">
        <v>35</v>
      </c>
      <c r="C4" s="26">
        <v>10</v>
      </c>
      <c r="D4" s="30">
        <v>900</v>
      </c>
      <c r="E4" s="26">
        <v>3</v>
      </c>
    </row>
    <row r="5" spans="1:5" x14ac:dyDescent="0.35">
      <c r="A5" s="28" t="s">
        <v>37</v>
      </c>
      <c r="B5" s="26">
        <v>850</v>
      </c>
      <c r="C5" s="26">
        <v>550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5"/>
  <sheetViews>
    <sheetView topLeftCell="E1" workbookViewId="0">
      <selection activeCell="F10" sqref="F10"/>
    </sheetView>
  </sheetViews>
  <sheetFormatPr defaultColWidth="8.86328125" defaultRowHeight="12.75" x14ac:dyDescent="0.35"/>
  <cols>
    <col min="1" max="1" width="12.73046875" bestFit="1" customWidth="1"/>
  </cols>
  <sheetData>
    <row r="1" spans="1:6" x14ac:dyDescent="0.35">
      <c r="A1" s="27"/>
      <c r="B1" s="27" t="s">
        <v>38</v>
      </c>
      <c r="C1" s="27" t="s">
        <v>39</v>
      </c>
      <c r="D1" s="27" t="s">
        <v>40</v>
      </c>
      <c r="E1" s="27" t="s">
        <v>41</v>
      </c>
      <c r="F1" s="31" t="s">
        <v>42</v>
      </c>
    </row>
    <row r="2" spans="1:6" x14ac:dyDescent="0.35">
      <c r="A2" s="27" t="s">
        <v>43</v>
      </c>
      <c r="B2" s="27">
        <v>70</v>
      </c>
      <c r="C2" s="27">
        <v>50</v>
      </c>
      <c r="D2" s="27">
        <v>50</v>
      </c>
      <c r="E2" s="27">
        <v>60</v>
      </c>
      <c r="F2" s="31">
        <v>101</v>
      </c>
    </row>
    <row r="3" spans="1:6" x14ac:dyDescent="0.35">
      <c r="A3" s="27" t="s">
        <v>44</v>
      </c>
      <c r="B3" s="27">
        <v>70</v>
      </c>
      <c r="C3" s="27">
        <v>70</v>
      </c>
      <c r="D3" s="27">
        <v>90</v>
      </c>
      <c r="E3" s="27">
        <v>80</v>
      </c>
      <c r="F3" s="31">
        <v>101</v>
      </c>
    </row>
    <row r="4" spans="1:6" x14ac:dyDescent="0.35">
      <c r="A4" s="27" t="s">
        <v>45</v>
      </c>
      <c r="B4" s="27">
        <v>70</v>
      </c>
      <c r="C4" s="27">
        <v>20</v>
      </c>
      <c r="D4" s="27">
        <v>70</v>
      </c>
      <c r="E4" s="27">
        <v>30</v>
      </c>
      <c r="F4" s="31">
        <v>101</v>
      </c>
    </row>
    <row r="5" spans="1:6" x14ac:dyDescent="0.35">
      <c r="A5" s="31" t="s">
        <v>46</v>
      </c>
      <c r="B5" s="31">
        <v>80</v>
      </c>
      <c r="C5" s="31">
        <v>85</v>
      </c>
      <c r="D5" s="31">
        <v>90</v>
      </c>
      <c r="E5" s="31">
        <v>40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0"/>
  <sheetViews>
    <sheetView topLeftCell="D1" workbookViewId="0">
      <selection activeCell="F90" sqref="F90"/>
    </sheetView>
  </sheetViews>
  <sheetFormatPr defaultColWidth="8.86328125" defaultRowHeight="12.75" x14ac:dyDescent="0.35"/>
  <cols>
    <col min="1" max="1" width="16" style="20" customWidth="1"/>
    <col min="2" max="2" width="8.86328125" bestFit="1" customWidth="1"/>
    <col min="6" max="6" width="16.59765625" customWidth="1"/>
  </cols>
  <sheetData>
    <row r="1" spans="1:6" ht="25.5" x14ac:dyDescent="0.35">
      <c r="A1" s="18" t="s">
        <v>47</v>
      </c>
      <c r="B1" s="15" t="s">
        <v>48</v>
      </c>
      <c r="C1" s="15" t="s">
        <v>49</v>
      </c>
      <c r="D1" s="15" t="s">
        <v>50</v>
      </c>
      <c r="E1" s="15" t="s">
        <v>51</v>
      </c>
      <c r="F1" s="62" t="s">
        <v>52</v>
      </c>
    </row>
    <row r="2" spans="1:6" x14ac:dyDescent="0.35">
      <c r="A2" s="19" t="s">
        <v>53</v>
      </c>
      <c r="B2" s="37">
        <v>0.4</v>
      </c>
      <c r="C2" s="37">
        <v>1.3</v>
      </c>
      <c r="D2" s="37">
        <v>0.5</v>
      </c>
      <c r="E2" s="37">
        <v>1.7</v>
      </c>
      <c r="F2" s="37" t="s">
        <v>47</v>
      </c>
    </row>
    <row r="3" spans="1:6" x14ac:dyDescent="0.35">
      <c r="A3" s="19" t="s">
        <v>54</v>
      </c>
      <c r="B3" s="37">
        <v>-0.4</v>
      </c>
      <c r="C3" s="37">
        <v>-0.4</v>
      </c>
      <c r="D3" s="37">
        <v>0.6</v>
      </c>
      <c r="E3" s="37">
        <v>-0.4</v>
      </c>
      <c r="F3" s="37">
        <v>0</v>
      </c>
    </row>
    <row r="4" spans="1:6" x14ac:dyDescent="0.35">
      <c r="A4" s="19" t="s">
        <v>55</v>
      </c>
      <c r="B4" s="37">
        <v>-2</v>
      </c>
      <c r="C4" s="37">
        <v>1</v>
      </c>
      <c r="D4" s="37">
        <v>0</v>
      </c>
      <c r="E4" s="37">
        <v>0</v>
      </c>
      <c r="F4" s="37">
        <v>0</v>
      </c>
    </row>
    <row r="5" spans="1:6" x14ac:dyDescent="0.35">
      <c r="A5" s="19" t="s">
        <v>56</v>
      </c>
      <c r="B5" s="37">
        <v>-0.3</v>
      </c>
      <c r="C5" s="37">
        <v>-0.3</v>
      </c>
      <c r="D5" s="37">
        <v>-0.3</v>
      </c>
      <c r="E5" s="37">
        <v>0.7</v>
      </c>
      <c r="F5" s="37">
        <v>0</v>
      </c>
    </row>
    <row r="6" spans="1:6" x14ac:dyDescent="0.35">
      <c r="A6" s="19" t="s">
        <v>57</v>
      </c>
      <c r="B6" s="37">
        <v>1</v>
      </c>
      <c r="C6" s="37">
        <v>0</v>
      </c>
      <c r="D6" s="37">
        <v>0</v>
      </c>
      <c r="E6" s="37">
        <v>0</v>
      </c>
      <c r="F6" s="37">
        <v>200</v>
      </c>
    </row>
    <row r="7" spans="1:6" x14ac:dyDescent="0.35">
      <c r="A7" s="19" t="s">
        <v>58</v>
      </c>
      <c r="B7" s="37">
        <v>0</v>
      </c>
      <c r="C7" s="37">
        <v>1</v>
      </c>
      <c r="D7" s="37">
        <v>0</v>
      </c>
      <c r="E7" s="37">
        <v>0</v>
      </c>
      <c r="F7" s="37">
        <v>200</v>
      </c>
    </row>
    <row r="8" spans="1:6" x14ac:dyDescent="0.35">
      <c r="A8" s="19" t="s">
        <v>59</v>
      </c>
      <c r="B8" s="37">
        <v>0</v>
      </c>
      <c r="C8" s="37">
        <v>0</v>
      </c>
      <c r="D8" s="37">
        <v>1</v>
      </c>
      <c r="E8" s="37">
        <v>0</v>
      </c>
      <c r="F8" s="37">
        <v>100</v>
      </c>
    </row>
    <row r="9" spans="1:6" x14ac:dyDescent="0.35">
      <c r="A9" s="19" t="s">
        <v>60</v>
      </c>
      <c r="B9" s="37">
        <v>0</v>
      </c>
      <c r="C9" s="37">
        <v>0</v>
      </c>
      <c r="D9" s="37">
        <v>0</v>
      </c>
      <c r="E9" s="37">
        <v>1</v>
      </c>
      <c r="F9" s="37">
        <v>300</v>
      </c>
    </row>
    <row r="10" spans="1:6" x14ac:dyDescent="0.35">
      <c r="A10" s="19" t="s">
        <v>61</v>
      </c>
      <c r="B10" s="37">
        <v>1</v>
      </c>
      <c r="C10" s="37">
        <v>1</v>
      </c>
      <c r="D10" s="37">
        <v>1</v>
      </c>
      <c r="E10" s="37">
        <v>1</v>
      </c>
      <c r="F10" s="37">
        <v>248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6"/>
  <sheetViews>
    <sheetView workbookViewId="0">
      <selection activeCell="D11" sqref="D11"/>
    </sheetView>
  </sheetViews>
  <sheetFormatPr defaultColWidth="8.86328125" defaultRowHeight="12.75" customHeight="1" x14ac:dyDescent="0.35"/>
  <cols>
    <col min="1" max="1" width="15.73046875" customWidth="1"/>
    <col min="2" max="2" width="10" customWidth="1"/>
    <col min="3" max="3" width="8.86328125" customWidth="1"/>
    <col min="4" max="4" width="9.1328125" customWidth="1"/>
    <col min="5" max="5" width="9" customWidth="1"/>
    <col min="6" max="6" width="16.1328125" customWidth="1"/>
    <col min="7" max="17" width="23" bestFit="1" customWidth="1"/>
    <col min="18" max="18" width="15.59765625" customWidth="1"/>
  </cols>
  <sheetData>
    <row r="1" spans="1:6" ht="12.75" customHeight="1" x14ac:dyDescent="0.35">
      <c r="A1" s="16"/>
      <c r="B1" s="42" t="s">
        <v>62</v>
      </c>
      <c r="C1" s="42" t="s">
        <v>63</v>
      </c>
      <c r="D1" s="42" t="s">
        <v>64</v>
      </c>
      <c r="E1" s="42" t="s">
        <v>65</v>
      </c>
      <c r="F1" s="42" t="s">
        <v>66</v>
      </c>
    </row>
    <row r="2" spans="1:6" ht="12.75" customHeight="1" x14ac:dyDescent="0.35">
      <c r="A2" s="43" t="s">
        <v>67</v>
      </c>
      <c r="B2" s="16">
        <v>0.6</v>
      </c>
      <c r="C2" s="16">
        <v>1</v>
      </c>
      <c r="D2" s="16">
        <v>0.6</v>
      </c>
      <c r="E2" s="16">
        <v>0.55000000000000004</v>
      </c>
      <c r="F2" s="16">
        <v>185</v>
      </c>
    </row>
    <row r="3" spans="1:6" ht="12.75" customHeight="1" x14ac:dyDescent="0.35">
      <c r="A3" s="43" t="s">
        <v>68</v>
      </c>
      <c r="B3" s="16">
        <v>0.25</v>
      </c>
      <c r="C3" s="16">
        <v>0.95</v>
      </c>
      <c r="D3" s="16">
        <v>0</v>
      </c>
      <c r="E3" s="16">
        <v>0</v>
      </c>
      <c r="F3" s="16">
        <v>245</v>
      </c>
    </row>
    <row r="4" spans="1:6" ht="12.75" customHeight="1" x14ac:dyDescent="0.35">
      <c r="A4" s="43" t="s">
        <v>69</v>
      </c>
      <c r="B4" s="16">
        <v>0.5</v>
      </c>
      <c r="C4" s="16">
        <v>0.7</v>
      </c>
      <c r="D4" s="16">
        <v>0.85</v>
      </c>
      <c r="E4" s="16">
        <v>0</v>
      </c>
      <c r="F4" s="16">
        <v>245</v>
      </c>
    </row>
    <row r="5" spans="1:6" ht="12.75" customHeight="1" x14ac:dyDescent="0.35">
      <c r="A5" s="43" t="s">
        <v>70</v>
      </c>
      <c r="B5" s="16">
        <v>360</v>
      </c>
      <c r="C5" s="16">
        <v>1</v>
      </c>
      <c r="D5" s="16">
        <v>1</v>
      </c>
      <c r="E5" s="16">
        <v>1</v>
      </c>
      <c r="F5" s="16"/>
    </row>
    <row r="6" spans="1:6" ht="12.75" customHeight="1" x14ac:dyDescent="0.35">
      <c r="A6" s="43" t="s">
        <v>71</v>
      </c>
      <c r="B6" s="16">
        <v>240</v>
      </c>
      <c r="C6" s="16">
        <v>180</v>
      </c>
      <c r="D6" s="16">
        <v>110</v>
      </c>
      <c r="E6" s="16">
        <v>190</v>
      </c>
      <c r="F6" s="16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A2A4-E76F-42CC-9B50-BD4C20380D20}">
  <dimension ref="A1:G9"/>
  <sheetViews>
    <sheetView workbookViewId="0">
      <selection activeCell="H23" sqref="H23"/>
    </sheetView>
  </sheetViews>
  <sheetFormatPr defaultRowHeight="12.75" x14ac:dyDescent="0.35"/>
  <sheetData>
    <row r="1" spans="1:7" x14ac:dyDescent="0.35">
      <c r="A1" s="27"/>
      <c r="B1" s="27" t="s">
        <v>72</v>
      </c>
      <c r="C1" s="27" t="s">
        <v>73</v>
      </c>
      <c r="D1" s="27" t="s">
        <v>74</v>
      </c>
      <c r="E1" s="27" t="s">
        <v>75</v>
      </c>
      <c r="F1" s="39" t="s">
        <v>19</v>
      </c>
      <c r="G1" s="38" t="s">
        <v>76</v>
      </c>
    </row>
    <row r="2" spans="1:7" x14ac:dyDescent="0.35">
      <c r="A2" s="39" t="s">
        <v>77</v>
      </c>
      <c r="B2" s="27">
        <v>-0.35</v>
      </c>
      <c r="C2" s="27">
        <v>-0.35</v>
      </c>
      <c r="D2" s="27">
        <v>0.65</v>
      </c>
      <c r="E2" s="27">
        <v>-0.35</v>
      </c>
      <c r="F2" s="27">
        <v>0</v>
      </c>
      <c r="G2" s="31">
        <v>6</v>
      </c>
    </row>
    <row r="3" spans="1:7" x14ac:dyDescent="0.35">
      <c r="A3" s="39" t="s">
        <v>78</v>
      </c>
      <c r="B3" s="27">
        <v>-0.25</v>
      </c>
      <c r="C3" s="27">
        <v>0.75</v>
      </c>
      <c r="D3" s="27">
        <v>-0.25</v>
      </c>
      <c r="E3" s="27">
        <v>-0.25</v>
      </c>
      <c r="F3" s="27">
        <v>0</v>
      </c>
      <c r="G3" s="31">
        <v>6</v>
      </c>
    </row>
    <row r="4" spans="1:7" x14ac:dyDescent="0.35">
      <c r="A4" s="39" t="s">
        <v>79</v>
      </c>
      <c r="B4" s="27">
        <v>0.75</v>
      </c>
      <c r="C4" s="27">
        <v>-0.25</v>
      </c>
      <c r="D4" s="27">
        <v>-0.25</v>
      </c>
      <c r="E4" s="27">
        <v>-0.25</v>
      </c>
      <c r="F4" s="27">
        <v>0</v>
      </c>
      <c r="G4" s="31">
        <v>4.5</v>
      </c>
    </row>
    <row r="5" spans="1:7" x14ac:dyDescent="0.35">
      <c r="A5" s="39" t="s">
        <v>80</v>
      </c>
      <c r="B5" s="27">
        <v>-0.25</v>
      </c>
      <c r="C5" s="27">
        <v>-0.25</v>
      </c>
      <c r="D5" s="27">
        <v>-0.25</v>
      </c>
      <c r="E5" s="27">
        <v>0.75</v>
      </c>
      <c r="F5" s="27">
        <v>0</v>
      </c>
      <c r="G5" s="31">
        <v>4.5</v>
      </c>
    </row>
    <row r="6" spans="1:7" x14ac:dyDescent="0.35">
      <c r="A6" s="40" t="s">
        <v>81</v>
      </c>
      <c r="B6" s="41">
        <v>-0.15</v>
      </c>
      <c r="C6" s="41">
        <v>-0.15</v>
      </c>
      <c r="D6" s="41">
        <v>-0.15</v>
      </c>
      <c r="E6" s="41">
        <v>0.85</v>
      </c>
      <c r="F6" s="27">
        <v>0</v>
      </c>
      <c r="G6" s="31">
        <v>5</v>
      </c>
    </row>
    <row r="7" spans="1:7" x14ac:dyDescent="0.35">
      <c r="A7" s="39" t="s">
        <v>82</v>
      </c>
      <c r="B7" s="27">
        <v>0.75</v>
      </c>
      <c r="C7" s="27">
        <v>-0.25</v>
      </c>
      <c r="D7" s="27">
        <v>-0.25</v>
      </c>
      <c r="E7" s="27">
        <v>-0.25</v>
      </c>
      <c r="F7" s="25">
        <v>0</v>
      </c>
      <c r="G7" s="31">
        <v>5</v>
      </c>
    </row>
    <row r="8" spans="1:7" x14ac:dyDescent="0.35">
      <c r="A8" s="38" t="s">
        <v>83</v>
      </c>
      <c r="B8" s="31">
        <v>3.5</v>
      </c>
      <c r="C8" s="31">
        <v>2</v>
      </c>
      <c r="D8" s="31">
        <v>3.25</v>
      </c>
      <c r="E8" s="31">
        <v>1.75</v>
      </c>
    </row>
    <row r="9" spans="1:7" x14ac:dyDescent="0.35">
      <c r="A9" s="38" t="s">
        <v>84</v>
      </c>
      <c r="B9" s="31">
        <v>290</v>
      </c>
      <c r="C9" s="31">
        <v>220</v>
      </c>
      <c r="D9" s="31">
        <v>230</v>
      </c>
      <c r="E9" s="31">
        <v>320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52F-8B4F-4548-95CB-2D7E1BF1354E}">
  <dimension ref="A1:D11"/>
  <sheetViews>
    <sheetView workbookViewId="0">
      <selection activeCell="H9" sqref="H9"/>
    </sheetView>
  </sheetViews>
  <sheetFormatPr defaultRowHeight="12.75" x14ac:dyDescent="0.35"/>
  <sheetData>
    <row r="1" spans="1:4" x14ac:dyDescent="0.35">
      <c r="A1" s="63" t="s">
        <v>47</v>
      </c>
      <c r="B1" s="70" t="s">
        <v>85</v>
      </c>
      <c r="C1" s="70" t="s">
        <v>86</v>
      </c>
      <c r="D1" s="64" t="s">
        <v>87</v>
      </c>
    </row>
    <row r="2" spans="1:4" ht="38.25" x14ac:dyDescent="0.35">
      <c r="A2" s="66" t="s">
        <v>88</v>
      </c>
      <c r="B2" s="65">
        <v>3.08</v>
      </c>
      <c r="C2" s="65">
        <v>3.1</v>
      </c>
      <c r="D2" s="65">
        <v>0</v>
      </c>
    </row>
    <row r="3" spans="1:4" x14ac:dyDescent="0.35">
      <c r="A3" s="67" t="s">
        <v>89</v>
      </c>
      <c r="B3" s="68">
        <v>2.6</v>
      </c>
      <c r="C3" s="68">
        <v>2.6</v>
      </c>
      <c r="D3" s="65">
        <v>360</v>
      </c>
    </row>
    <row r="4" spans="1:4" ht="25.5" x14ac:dyDescent="0.35">
      <c r="A4" s="67" t="s">
        <v>90</v>
      </c>
      <c r="B4" s="68">
        <v>2.2000000000000002</v>
      </c>
      <c r="C4" s="68">
        <v>2.2000000000000002</v>
      </c>
      <c r="D4" s="65">
        <v>370</v>
      </c>
    </row>
    <row r="5" spans="1:4" ht="25.5" x14ac:dyDescent="0.35">
      <c r="A5" s="67" t="s">
        <v>91</v>
      </c>
      <c r="B5" s="68">
        <v>2.4</v>
      </c>
      <c r="C5" s="68">
        <v>2.4</v>
      </c>
      <c r="D5" s="65">
        <v>470</v>
      </c>
    </row>
    <row r="6" spans="1:4" x14ac:dyDescent="0.35">
      <c r="A6" s="67" t="s">
        <v>92</v>
      </c>
      <c r="B6" s="68">
        <v>1.4</v>
      </c>
      <c r="C6" s="68">
        <v>1.4</v>
      </c>
      <c r="D6" s="65">
        <v>380</v>
      </c>
    </row>
    <row r="7" spans="1:4" x14ac:dyDescent="0.35">
      <c r="A7" s="67" t="s">
        <v>93</v>
      </c>
      <c r="B7" s="68">
        <v>2.5</v>
      </c>
      <c r="C7" s="68">
        <v>2.5</v>
      </c>
      <c r="D7" s="65">
        <v>340</v>
      </c>
    </row>
    <row r="8" spans="1:4" ht="51" x14ac:dyDescent="0.35">
      <c r="A8" s="67" t="s">
        <v>94</v>
      </c>
      <c r="B8" s="68">
        <v>120</v>
      </c>
      <c r="C8" s="68">
        <v>120</v>
      </c>
      <c r="D8" s="65">
        <v>0</v>
      </c>
    </row>
    <row r="9" spans="1:4" ht="25.5" x14ac:dyDescent="0.35">
      <c r="A9" s="67" t="s">
        <v>95</v>
      </c>
      <c r="B9" s="69">
        <v>0.52</v>
      </c>
      <c r="C9" s="69">
        <v>0.78</v>
      </c>
      <c r="D9" s="65">
        <v>0</v>
      </c>
    </row>
    <row r="10" spans="1:4" ht="25.5" x14ac:dyDescent="0.35">
      <c r="A10" s="67" t="s">
        <v>96</v>
      </c>
      <c r="B10" s="68">
        <v>0</v>
      </c>
      <c r="C10" s="69">
        <v>0.18</v>
      </c>
      <c r="D10" s="65">
        <v>0</v>
      </c>
    </row>
    <row r="11" spans="1:4" ht="25.5" x14ac:dyDescent="0.35">
      <c r="A11" s="67" t="s">
        <v>97</v>
      </c>
      <c r="B11" s="69">
        <v>0.16</v>
      </c>
      <c r="C11" s="68">
        <v>0</v>
      </c>
      <c r="D11" s="65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E3295655A2784596EB5D4AB785D970" ma:contentTypeVersion="3" ma:contentTypeDescription="Create a new document." ma:contentTypeScope="" ma:versionID="44c7540b8a949479603d1b28a98c6cc4">
  <xsd:schema xmlns:xsd="http://www.w3.org/2001/XMLSchema" xmlns:xs="http://www.w3.org/2001/XMLSchema" xmlns:p="http://schemas.microsoft.com/office/2006/metadata/properties" xmlns:ns2="eba650ab-d4e0-46eb-ac03-a63187a96dc4" targetNamespace="http://schemas.microsoft.com/office/2006/metadata/properties" ma:root="true" ma:fieldsID="cde5b926e498fb4d0899d3f935e113ba" ns2:_="">
    <xsd:import namespace="eba650ab-d4e0-46eb-ac03-a63187a96d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650ab-d4e0-46eb-ac03-a63187a96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FCDFC3-BBD4-4A1D-9C94-9A9CD8E597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678A15-25E4-4F70-A981-60EE60E479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a650ab-d4e0-46eb-ac03-a63187a96d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BF5D6B-292F-4A10-A7C3-63C27FB03C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Results</vt:lpstr>
      <vt:lpstr>Problem1</vt:lpstr>
      <vt:lpstr>Problem2</vt:lpstr>
      <vt:lpstr>Problem3</vt:lpstr>
      <vt:lpstr>Problem4</vt:lpstr>
      <vt:lpstr>Problem5</vt:lpstr>
      <vt:lpstr>Problem6</vt:lpstr>
      <vt:lpstr>Problem7</vt:lpstr>
      <vt:lpstr>Problem8</vt:lpstr>
      <vt:lpstr>Problem9</vt:lpstr>
      <vt:lpstr>Problem10</vt:lpstr>
      <vt:lpstr>AdminNote</vt:lpstr>
      <vt:lpstr>FirstSolvedProblem</vt:lpstr>
      <vt:lpstr>Mark</vt:lpstr>
      <vt:lpstr>MessageToStudent</vt:lpstr>
      <vt:lpstr>SeriesNumber</vt:lpstr>
      <vt:lpstr>Signature</vt:lpstr>
    </vt:vector>
  </TitlesOfParts>
  <Manager/>
  <Company>wbs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Winson Sihar</cp:lastModifiedBy>
  <cp:revision/>
  <dcterms:created xsi:type="dcterms:W3CDTF">2003-04-01T08:41:13Z</dcterms:created>
  <dcterms:modified xsi:type="dcterms:W3CDTF">2023-11-20T20:28:58Z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0x0101006EE3295655A2784596EB5D4AB785D970</vt:lpwstr>
  </property>
</Properties>
</file>