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0210"/>
  <workbookPr/>
  <mc:AlternateContent xmlns:mc="http://schemas.openxmlformats.org/markup-compatibility/2006">
    <mc:Choice Requires="x15">
      <x15ac:absPath xmlns:x15ac="http://schemas.microsoft.com/office/spreadsheetml/2010/11/ac" url="/Users/sergiodealmeidabrunacci/Mobile_Developer/Mobile Application Dev Project/Test/"/>
    </mc:Choice>
  </mc:AlternateContent>
  <bookViews>
    <workbookView xWindow="0" yWindow="0" windowWidth="28800" windowHeight="18000" tabRatio="821"/>
  </bookViews>
  <sheets>
    <sheet name="Sprint 4" sheetId="122" r:id="rId1"/>
    <sheet name="Test Report" sheetId="107" r:id="rId2"/>
  </sheets>
  <externalReferences>
    <externalReference r:id="rId3"/>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8" i="107" l="1"/>
  <c r="G10" i="107"/>
  <c r="D8" i="107"/>
  <c r="D10" i="107"/>
  <c r="E13" i="107" s="1"/>
  <c r="B4" i="122"/>
  <c r="E8" i="107" s="1"/>
  <c r="E10" i="107" s="1"/>
  <c r="D3" i="122"/>
  <c r="F8" i="107" s="1"/>
  <c r="F10" i="107" s="1"/>
  <c r="E12" i="107" l="1"/>
</calcChain>
</file>

<file path=xl/sharedStrings.xml><?xml version="1.0" encoding="utf-8"?>
<sst xmlns="http://schemas.openxmlformats.org/spreadsheetml/2006/main" count="49" uniqueCount="43">
  <si>
    <t>TC1</t>
  </si>
  <si>
    <t>TC2</t>
  </si>
  <si>
    <t>TC3</t>
  </si>
  <si>
    <t>TC4</t>
  </si>
  <si>
    <t>Fail</t>
  </si>
  <si>
    <t>Date</t>
    <phoneticPr fontId="9"/>
  </si>
  <si>
    <t>Test Case Description</t>
  </si>
  <si>
    <t>Result</t>
  </si>
  <si>
    <t>Note:</t>
  </si>
  <si>
    <t>TEST REPORT</t>
  </si>
  <si>
    <t>Test Case Procedure</t>
  </si>
  <si>
    <t>No</t>
  </si>
  <si>
    <t>Module code</t>
  </si>
  <si>
    <t>Number of  test cases</t>
  </si>
  <si>
    <t>Sub total</t>
  </si>
  <si>
    <t>Test coverage</t>
  </si>
  <si>
    <t>%</t>
  </si>
  <si>
    <t>Test successful coverage</t>
  </si>
  <si>
    <t>Test date</t>
  </si>
  <si>
    <t>Number of test cases:</t>
  </si>
  <si>
    <t>Expected Output</t>
  </si>
  <si>
    <t>ID</t>
  </si>
  <si>
    <t>Note</t>
  </si>
  <si>
    <t>Pass</t>
  </si>
  <si>
    <t>Pending</t>
  </si>
  <si>
    <t>Tested By</t>
  </si>
  <si>
    <t>Patient-Clinical Data</t>
  </si>
  <si>
    <r>
      <t>System Name</t>
    </r>
    <r>
      <rPr>
        <b/>
        <sz val="14"/>
        <rFont val="ＭＳ Ｐゴシック"/>
        <family val="3"/>
        <charset val="128"/>
      </rPr>
      <t>：</t>
    </r>
  </si>
  <si>
    <t>Fernando</t>
  </si>
  <si>
    <t>List Details
Check if restaurant rate appears in the list</t>
  </si>
  <si>
    <t xml:space="preserve">Open the list of restaurants from the menu at the top-right corner
</t>
  </si>
  <si>
    <t>For each restaurant listed you might see the restaurant rate represented as five stars which will be filled in red according to its rate. For example, if the restaurant is rated 4.5, 4 white starts will have a full red background and the fifth star (from left to right) will be backgrounded partially red and grey.</t>
  </si>
  <si>
    <t>Increment Map Screen to use Android's GPS</t>
  </si>
  <si>
    <t>Input various longitude and latitude values of random location from google map</t>
  </si>
  <si>
    <t>Irvin</t>
  </si>
  <si>
    <t>Change of location on the map</t>
  </si>
  <si>
    <t>To be able to view detailed information of the restaurant clicked</t>
  </si>
  <si>
    <t>Click on all the restaurants one by one in the list opened after obtaining the result of the tests stated before</t>
  </si>
  <si>
    <t>To be able to view detailed information on each restaurant</t>
  </si>
  <si>
    <t>Sergio Brunacci</t>
  </si>
  <si>
    <t>Restaurant's price category will be shown in List and Details screen.</t>
  </si>
  <si>
    <t xml:space="preserve">Open the list of restaurants and their details and check the information about price category.
</t>
  </si>
  <si>
    <t>To be able to view price category for a choose restaurant in the list and detail screens.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</si>
</sst>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22">
    <font>
      <sz val="11"/>
      <name val="ＭＳ Ｐゴシック"/>
      <charset val="128"/>
    </font>
    <font>
      <sz val="11"/>
      <name val="ＭＳ Ｐゴシック"/>
      <family val="2"/>
      <charset val="128"/>
    </font>
    <font>
      <sz val="11"/>
      <name val="ＭＳ Ｐゴシック"/>
      <family val="2"/>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b/>
      <sz val="10"/>
      <name val="Tahoma"/>
      <family val="2"/>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family val="2"/>
      <charset val="128"/>
    </font>
    <font>
      <sz val="8"/>
      <name val="ＭＳ Ｐゴシック"/>
      <family val="2"/>
      <charset val="128"/>
    </font>
    <font>
      <sz val="12"/>
      <color indexed="8"/>
      <name val="Tahoma"/>
      <family val="2"/>
    </font>
    <font>
      <sz val="14"/>
      <name val="ＭＳ Ｐゴシック"/>
      <family val="2"/>
      <charset val="128"/>
    </font>
    <font>
      <b/>
      <sz val="14"/>
      <name val="Tahoma"/>
      <family val="2"/>
    </font>
    <font>
      <b/>
      <sz val="14"/>
      <name val="ＭＳ Ｐゴシック"/>
      <family val="3"/>
      <charset val="128"/>
    </font>
    <font>
      <sz val="14"/>
      <name val="Tahoma"/>
      <family val="2"/>
    </font>
    <font>
      <sz val="14"/>
      <color indexed="8"/>
      <name val="Tahoma"/>
      <family val="2"/>
    </font>
    <font>
      <b/>
      <sz val="14"/>
      <color indexed="9"/>
      <name val="Tahoma"/>
      <family val="2"/>
    </font>
  </fonts>
  <fills count="5">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56"/>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diagonal/>
    </border>
    <border>
      <left/>
      <right/>
      <top style="thin">
        <color auto="1"/>
      </top>
      <bottom/>
      <diagonal/>
    </border>
    <border>
      <left/>
      <right style="thin">
        <color auto="1"/>
      </right>
      <top style="thin">
        <color auto="1"/>
      </top>
      <bottom/>
      <diagonal/>
    </border>
  </borders>
  <cellStyleXfs count="4">
    <xf numFmtId="0" fontId="0" fillId="0" borderId="0"/>
    <xf numFmtId="0" fontId="2" fillId="0" borderId="0"/>
    <xf numFmtId="0" fontId="1" fillId="0" borderId="0" applyProtection="0"/>
    <xf numFmtId="0" fontId="3" fillId="0" borderId="0"/>
  </cellStyleXfs>
  <cellXfs count="71">
    <xf numFmtId="0" fontId="0" fillId="0" borderId="0" xfId="0"/>
    <xf numFmtId="0" fontId="6" fillId="0" borderId="0" xfId="0" applyFont="1" applyAlignment="1"/>
    <xf numFmtId="0" fontId="5" fillId="0" borderId="0" xfId="0" applyFont="1" applyAlignment="1">
      <alignment vertical="top"/>
    </xf>
    <xf numFmtId="0" fontId="7" fillId="0" borderId="0" xfId="1" applyFont="1" applyBorder="1"/>
    <xf numFmtId="0" fontId="8" fillId="0" borderId="0" xfId="1" applyFont="1" applyBorder="1"/>
    <xf numFmtId="0" fontId="4" fillId="0" borderId="0" xfId="1" applyFont="1" applyBorder="1"/>
    <xf numFmtId="164" fontId="4" fillId="0" borderId="0" xfId="1" applyNumberFormat="1" applyFont="1" applyBorder="1"/>
    <xf numFmtId="0" fontId="4" fillId="0" borderId="0" xfId="0" applyFont="1" applyBorder="1"/>
    <xf numFmtId="0" fontId="4" fillId="0" borderId="0" xfId="0" applyFont="1" applyBorder="1" applyAlignment="1"/>
    <xf numFmtId="0" fontId="4" fillId="0" borderId="0" xfId="0" applyFont="1" applyBorder="1" applyAlignment="1">
      <alignment horizontal="center"/>
    </xf>
    <xf numFmtId="10" fontId="4" fillId="0" borderId="0" xfId="0" applyNumberFormat="1" applyFont="1" applyBorder="1" applyAlignment="1">
      <alignment horizontal="center"/>
    </xf>
    <xf numFmtId="9" fontId="4" fillId="0" borderId="0" xfId="0" applyNumberFormat="1" applyFont="1" applyBorder="1" applyAlignment="1">
      <alignment horizontal="center"/>
    </xf>
    <xf numFmtId="2" fontId="10" fillId="0" borderId="0" xfId="0" applyNumberFormat="1" applyFont="1" applyBorder="1" applyAlignment="1">
      <alignment horizontal="right" wrapText="1"/>
    </xf>
    <xf numFmtId="0" fontId="6" fillId="0" borderId="0" xfId="0" applyFont="1" applyBorder="1" applyAlignment="1">
      <alignment horizontal="center" wrapText="1"/>
    </xf>
    <xf numFmtId="0" fontId="4" fillId="0" borderId="6" xfId="0" applyNumberFormat="1" applyFont="1" applyBorder="1" applyAlignment="1">
      <alignment horizontal="center"/>
    </xf>
    <xf numFmtId="0" fontId="4" fillId="0" borderId="6" xfId="0" applyNumberFormat="1" applyFont="1" applyBorder="1"/>
    <xf numFmtId="0" fontId="4" fillId="0" borderId="7" xfId="0" applyNumberFormat="1" applyFont="1" applyBorder="1" applyAlignment="1">
      <alignment horizontal="center"/>
    </xf>
    <xf numFmtId="0" fontId="4" fillId="0" borderId="8" xfId="0" applyNumberFormat="1" applyFont="1" applyBorder="1" applyAlignment="1">
      <alignment horizontal="center"/>
    </xf>
    <xf numFmtId="0" fontId="11" fillId="3" borderId="12" xfId="0" applyNumberFormat="1" applyFont="1" applyFill="1" applyBorder="1" applyAlignment="1">
      <alignment horizontal="center"/>
    </xf>
    <xf numFmtId="0" fontId="11" fillId="3" borderId="13" xfId="0" applyNumberFormat="1" applyFont="1" applyFill="1" applyBorder="1" applyAlignment="1">
      <alignment horizontal="center"/>
    </xf>
    <xf numFmtId="0" fontId="11" fillId="3" borderId="13" xfId="0" applyNumberFormat="1" applyFont="1" applyFill="1" applyBorder="1" applyAlignment="1">
      <alignment horizontal="center" wrapText="1"/>
    </xf>
    <xf numFmtId="0" fontId="11" fillId="3" borderId="14" xfId="0" applyNumberFormat="1" applyFont="1" applyFill="1" applyBorder="1" applyAlignment="1">
      <alignment horizontal="center" wrapText="1"/>
    </xf>
    <xf numFmtId="0" fontId="12" fillId="3" borderId="9" xfId="0" applyNumberFormat="1" applyFont="1" applyFill="1" applyBorder="1" applyAlignment="1">
      <alignment horizontal="center"/>
    </xf>
    <xf numFmtId="0" fontId="11" fillId="3" borderId="10" xfId="0" applyFont="1" applyFill="1" applyBorder="1"/>
    <xf numFmtId="0" fontId="12" fillId="3" borderId="10" xfId="0" applyFont="1" applyFill="1" applyBorder="1" applyAlignment="1">
      <alignment horizontal="center"/>
    </xf>
    <xf numFmtId="0" fontId="12" fillId="3" borderId="11" xfId="0" applyFont="1" applyFill="1" applyBorder="1" applyAlignment="1">
      <alignment horizontal="center"/>
    </xf>
    <xf numFmtId="0" fontId="0" fillId="0" borderId="0" xfId="0" applyAlignment="1">
      <alignment wrapText="1"/>
    </xf>
    <xf numFmtId="0" fontId="6" fillId="0" borderId="0" xfId="0" applyFont="1" applyBorder="1" applyAlignment="1"/>
    <xf numFmtId="0" fontId="4" fillId="0" borderId="0" xfId="0" applyFont="1" applyBorder="1" applyAlignment="1">
      <alignment wrapText="1"/>
    </xf>
    <xf numFmtId="0" fontId="4" fillId="0" borderId="7"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1" fontId="4" fillId="0" borderId="8" xfId="0" applyNumberFormat="1" applyFont="1" applyBorder="1" applyAlignment="1">
      <alignment horizontal="center" vertical="center" wrapText="1"/>
    </xf>
    <xf numFmtId="0" fontId="13" fillId="0" borderId="6" xfId="0" applyFont="1" applyBorder="1" applyAlignment="1">
      <alignment horizontal="center"/>
    </xf>
    <xf numFmtId="0" fontId="15" fillId="0" borderId="0" xfId="0" applyFont="1" applyAlignment="1"/>
    <xf numFmtId="0" fontId="0" fillId="0" borderId="0" xfId="0" applyAlignment="1"/>
    <xf numFmtId="164" fontId="4" fillId="0" borderId="7" xfId="0" applyNumberFormat="1" applyFont="1" applyBorder="1" applyAlignment="1">
      <alignment horizontal="center"/>
    </xf>
    <xf numFmtId="0" fontId="0" fillId="0" borderId="0" xfId="0" applyBorder="1"/>
    <xf numFmtId="0" fontId="16" fillId="0" borderId="0" xfId="0" applyFont="1"/>
    <xf numFmtId="0" fontId="17" fillId="2" borderId="15" xfId="2" applyFont="1" applyFill="1" applyBorder="1" applyAlignment="1">
      <alignment horizontal="left" wrapText="1"/>
    </xf>
    <xf numFmtId="0" fontId="19" fillId="2" borderId="0" xfId="2" applyFont="1" applyFill="1" applyBorder="1" applyAlignment="1">
      <alignment horizontal="left" wrapText="1"/>
    </xf>
    <xf numFmtId="0" fontId="20" fillId="0" borderId="0" xfId="0" applyFont="1" applyAlignment="1"/>
    <xf numFmtId="0" fontId="20" fillId="2" borderId="2"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3" xfId="0" applyFont="1" applyFill="1" applyBorder="1" applyAlignment="1">
      <alignment horizontal="center" vertical="center" wrapText="1"/>
    </xf>
    <xf numFmtId="0" fontId="20" fillId="2" borderId="0" xfId="0" applyFont="1" applyFill="1" applyBorder="1" applyAlignment="1">
      <alignment horizontal="center" wrapText="1"/>
    </xf>
    <xf numFmtId="0" fontId="20" fillId="2" borderId="4" xfId="0" applyFont="1" applyFill="1" applyBorder="1" applyAlignment="1">
      <alignment horizontal="center" vertical="center"/>
    </xf>
    <xf numFmtId="0" fontId="20" fillId="2" borderId="5" xfId="0" applyFont="1" applyFill="1" applyBorder="1" applyAlignment="1">
      <alignment horizontal="center" vertical="center" wrapText="1"/>
    </xf>
    <xf numFmtId="0" fontId="20" fillId="0" borderId="5" xfId="0" applyFont="1" applyBorder="1" applyAlignment="1">
      <alignment horizontal="center" vertical="center"/>
    </xf>
    <xf numFmtId="1" fontId="20" fillId="2" borderId="16" xfId="0" applyNumberFormat="1" applyFont="1" applyFill="1" applyBorder="1" applyAlignment="1">
      <alignment horizontal="center" vertical="center" wrapText="1"/>
    </xf>
    <xf numFmtId="1" fontId="20" fillId="2" borderId="0" xfId="0" applyNumberFormat="1" applyFont="1" applyFill="1" applyBorder="1" applyAlignment="1">
      <alignment horizontal="center" wrapText="1"/>
    </xf>
    <xf numFmtId="0" fontId="20" fillId="0" borderId="0" xfId="0" applyFont="1" applyBorder="1" applyAlignment="1"/>
    <xf numFmtId="0" fontId="20" fillId="0" borderId="1" xfId="0" applyFont="1" applyBorder="1" applyAlignment="1">
      <alignment vertical="top" wrapText="1"/>
    </xf>
    <xf numFmtId="14" fontId="20" fillId="0" borderId="1" xfId="0" applyNumberFormat="1" applyFont="1" applyBorder="1" applyAlignment="1">
      <alignment vertical="top" wrapText="1"/>
    </xf>
    <xf numFmtId="0" fontId="20" fillId="0" borderId="0" xfId="0" applyFont="1" applyAlignment="1">
      <alignment vertical="top"/>
    </xf>
    <xf numFmtId="0" fontId="19" fillId="2" borderId="21" xfId="2" applyFont="1" applyFill="1" applyBorder="1" applyAlignment="1">
      <alignment horizontal="left" wrapText="1"/>
    </xf>
    <xf numFmtId="0" fontId="19" fillId="2" borderId="22" xfId="2" applyFont="1" applyFill="1" applyBorder="1" applyAlignment="1">
      <alignment horizontal="left" wrapText="1"/>
    </xf>
    <xf numFmtId="0" fontId="21" fillId="4" borderId="1" xfId="2" applyFont="1" applyFill="1" applyBorder="1" applyAlignment="1">
      <alignment horizontal="center" vertical="center" wrapText="1"/>
    </xf>
    <xf numFmtId="0" fontId="20" fillId="2" borderId="0" xfId="0" applyFont="1" applyFill="1" applyBorder="1" applyAlignment="1">
      <alignment horizontal="center" wrapText="1"/>
    </xf>
    <xf numFmtId="0" fontId="20" fillId="2" borderId="28" xfId="0" applyFont="1" applyFill="1" applyBorder="1" applyAlignment="1">
      <alignment horizontal="center"/>
    </xf>
    <xf numFmtId="0" fontId="21" fillId="4" borderId="19" xfId="2" applyFont="1" applyFill="1" applyBorder="1" applyAlignment="1">
      <alignment horizontal="center" vertical="center" wrapText="1"/>
    </xf>
    <xf numFmtId="0" fontId="21" fillId="4" borderId="25" xfId="2" applyFont="1" applyFill="1" applyBorder="1" applyAlignment="1">
      <alignment horizontal="center" vertical="center" wrapText="1"/>
    </xf>
    <xf numFmtId="0" fontId="20" fillId="0" borderId="18" xfId="0" applyFont="1" applyBorder="1" applyAlignment="1">
      <alignment horizontal="left" vertical="top" wrapText="1"/>
    </xf>
    <xf numFmtId="0" fontId="20" fillId="0" borderId="20" xfId="0" applyFont="1" applyBorder="1" applyAlignment="1">
      <alignment horizontal="left" vertical="top" wrapText="1"/>
    </xf>
    <xf numFmtId="0" fontId="20" fillId="0" borderId="17" xfId="0" applyFont="1" applyBorder="1" applyAlignment="1">
      <alignment horizontal="left" vertical="top" wrapText="1"/>
    </xf>
    <xf numFmtId="0" fontId="21" fillId="4" borderId="1" xfId="2" applyFont="1" applyFill="1" applyBorder="1" applyAlignment="1">
      <alignment vertical="center" wrapText="1"/>
    </xf>
    <xf numFmtId="0" fontId="21" fillId="4" borderId="23" xfId="2" applyFont="1" applyFill="1" applyBorder="1" applyAlignment="1">
      <alignment horizontal="center" vertical="center" wrapText="1"/>
    </xf>
    <xf numFmtId="0" fontId="21" fillId="4" borderId="29" xfId="2" applyFont="1" applyFill="1" applyBorder="1" applyAlignment="1">
      <alignment horizontal="center" vertical="center" wrapText="1"/>
    </xf>
    <xf numFmtId="0" fontId="21" fillId="4" borderId="30" xfId="2" applyFont="1" applyFill="1" applyBorder="1" applyAlignment="1">
      <alignment horizontal="center" vertical="center" wrapText="1"/>
    </xf>
    <xf numFmtId="0" fontId="21" fillId="4" borderId="24" xfId="2" applyFont="1" applyFill="1" applyBorder="1" applyAlignment="1">
      <alignment horizontal="center" vertical="center" wrapText="1"/>
    </xf>
    <xf numFmtId="0" fontId="21" fillId="4" borderId="26" xfId="2" applyFont="1" applyFill="1" applyBorder="1" applyAlignment="1">
      <alignment horizontal="center" vertical="center" wrapText="1"/>
    </xf>
    <xf numFmtId="0" fontId="21" fillId="4" borderId="27" xfId="2" applyFont="1" applyFill="1" applyBorder="1" applyAlignment="1">
      <alignment horizontal="center" vertical="center" wrapText="1"/>
    </xf>
  </cellXfs>
  <cellStyles count="4">
    <cellStyle name="Normal" xfId="0" builtinId="0"/>
    <cellStyle name="Normal_Functional Test Case v1.0" xfId="1"/>
    <cellStyle name="Normal_Sheet1_Vanco_CR022a1_TestCase_v0.1" xfId="2"/>
    <cellStyle name="標準_結合試験(AllOvertheWorld)" xfId="3"/>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1"/>
  <sheetViews>
    <sheetView tabSelected="1" topLeftCell="A6" zoomScale="80" zoomScaleNormal="80" workbookViewId="0">
      <selection activeCell="D10" sqref="D10:F10"/>
    </sheetView>
  </sheetViews>
  <sheetFormatPr baseColWidth="10" defaultColWidth="8.83203125" defaultRowHeight="14"/>
  <cols>
    <col min="1" max="1" width="16.5" bestFit="1" customWidth="1"/>
    <col min="2" max="2" width="40.33203125" style="34" customWidth="1"/>
    <col min="3" max="3" width="42.1640625" customWidth="1"/>
    <col min="4" max="4" width="23.83203125" customWidth="1"/>
    <col min="6" max="6" width="27.83203125" customWidth="1"/>
    <col min="7" max="7" width="18.5" customWidth="1"/>
    <col min="8" max="8" width="17.1640625" customWidth="1"/>
    <col min="9" max="9" width="8.83203125" style="7"/>
    <col min="10" max="10" width="18" style="36" customWidth="1"/>
  </cols>
  <sheetData>
    <row r="1" spans="1:12" ht="18" thickBot="1">
      <c r="D1" s="37"/>
    </row>
    <row r="2" spans="1:12" s="1" customFormat="1" ht="36">
      <c r="A2" s="38" t="s">
        <v>27</v>
      </c>
      <c r="B2" s="54"/>
      <c r="C2" s="54"/>
      <c r="D2" s="55"/>
      <c r="E2" s="39"/>
      <c r="F2" s="39"/>
      <c r="G2" s="39"/>
      <c r="H2" s="57"/>
      <c r="I2" s="57"/>
      <c r="J2" s="57"/>
      <c r="K2" s="40"/>
      <c r="L2" s="40"/>
    </row>
    <row r="3" spans="1:12" s="1" customFormat="1" ht="18">
      <c r="A3" s="41" t="s">
        <v>23</v>
      </c>
      <c r="B3" s="42">
        <v>5</v>
      </c>
      <c r="C3" s="42" t="s">
        <v>24</v>
      </c>
      <c r="D3" s="43">
        <f>COUNTIF(I7:I668,"Pending")</f>
        <v>0</v>
      </c>
      <c r="E3" s="44"/>
      <c r="F3" s="44"/>
      <c r="G3" s="44"/>
      <c r="H3" s="57"/>
      <c r="I3" s="57"/>
      <c r="J3" s="57"/>
      <c r="K3" s="40"/>
      <c r="L3" s="40"/>
    </row>
    <row r="4" spans="1:12" s="1" customFormat="1" ht="19" thickBot="1">
      <c r="A4" s="45" t="s">
        <v>4</v>
      </c>
      <c r="B4" s="46">
        <f>COUNTIF(I8:I11,"Fail")</f>
        <v>0</v>
      </c>
      <c r="C4" s="47" t="s">
        <v>19</v>
      </c>
      <c r="D4" s="48">
        <v>5</v>
      </c>
      <c r="E4" s="49"/>
      <c r="F4" s="49"/>
      <c r="G4" s="49"/>
      <c r="H4" s="57"/>
      <c r="I4" s="57"/>
      <c r="J4" s="57"/>
      <c r="K4" s="40"/>
      <c r="L4" s="40"/>
    </row>
    <row r="5" spans="1:12" s="1" customFormat="1" ht="18">
      <c r="A5" s="58"/>
      <c r="B5" s="58"/>
      <c r="C5" s="58"/>
      <c r="D5" s="58"/>
      <c r="E5" s="44"/>
      <c r="F5" s="44"/>
      <c r="G5" s="44"/>
      <c r="H5" s="44"/>
      <c r="I5" s="44"/>
      <c r="J5" s="44"/>
      <c r="K5" s="40"/>
      <c r="L5" s="40"/>
    </row>
    <row r="6" spans="1:12" s="33" customFormat="1" ht="18">
      <c r="A6" s="56" t="s">
        <v>21</v>
      </c>
      <c r="B6" s="64" t="s">
        <v>6</v>
      </c>
      <c r="C6" s="56" t="s">
        <v>10</v>
      </c>
      <c r="D6" s="65" t="s">
        <v>20</v>
      </c>
      <c r="E6" s="66"/>
      <c r="F6" s="67"/>
      <c r="G6" s="59" t="s">
        <v>25</v>
      </c>
      <c r="H6" s="56" t="s">
        <v>18</v>
      </c>
      <c r="I6" s="56" t="s">
        <v>7</v>
      </c>
      <c r="J6" s="56" t="s">
        <v>22</v>
      </c>
      <c r="K6" s="40"/>
      <c r="L6" s="40"/>
    </row>
    <row r="7" spans="1:12" s="27" customFormat="1" ht="18">
      <c r="A7" s="56"/>
      <c r="B7" s="64"/>
      <c r="C7" s="56"/>
      <c r="D7" s="68"/>
      <c r="E7" s="69"/>
      <c r="F7" s="70"/>
      <c r="G7" s="60"/>
      <c r="H7" s="56"/>
      <c r="I7" s="56"/>
      <c r="J7" s="56"/>
      <c r="K7" s="50"/>
      <c r="L7" s="50"/>
    </row>
    <row r="8" spans="1:12" s="2" customFormat="1" ht="90" customHeight="1">
      <c r="A8" s="51" t="s">
        <v>0</v>
      </c>
      <c r="B8" s="51" t="s">
        <v>29</v>
      </c>
      <c r="C8" s="51" t="s">
        <v>30</v>
      </c>
      <c r="D8" s="61" t="s">
        <v>31</v>
      </c>
      <c r="E8" s="62"/>
      <c r="F8" s="63"/>
      <c r="G8" s="51" t="s">
        <v>34</v>
      </c>
      <c r="H8" s="52">
        <v>43186</v>
      </c>
      <c r="I8" s="51"/>
      <c r="J8" s="51"/>
      <c r="K8" s="53"/>
      <c r="L8" s="53"/>
    </row>
    <row r="9" spans="1:12" s="2" customFormat="1" ht="54">
      <c r="A9" s="51" t="s">
        <v>1</v>
      </c>
      <c r="B9" s="51" t="s">
        <v>32</v>
      </c>
      <c r="C9" s="51" t="s">
        <v>33</v>
      </c>
      <c r="D9" s="61" t="s">
        <v>35</v>
      </c>
      <c r="E9" s="62"/>
      <c r="F9" s="63"/>
      <c r="G9" s="51" t="s">
        <v>28</v>
      </c>
      <c r="H9" s="52">
        <v>43186</v>
      </c>
      <c r="I9" s="51"/>
      <c r="J9" s="51"/>
      <c r="K9" s="53"/>
      <c r="L9" s="53"/>
    </row>
    <row r="10" spans="1:12" s="2" customFormat="1" ht="72">
      <c r="A10" s="51" t="s">
        <v>2</v>
      </c>
      <c r="B10" s="51" t="s">
        <v>40</v>
      </c>
      <c r="C10" s="51" t="s">
        <v>41</v>
      </c>
      <c r="D10" s="61" t="s">
        <v>42</v>
      </c>
      <c r="E10" s="62"/>
      <c r="F10" s="63"/>
      <c r="G10" s="51" t="s">
        <v>39</v>
      </c>
      <c r="H10" s="52">
        <v>43186</v>
      </c>
      <c r="I10" s="51" t="s">
        <v>23</v>
      </c>
      <c r="J10" s="51"/>
      <c r="K10" s="53"/>
      <c r="L10" s="53"/>
    </row>
    <row r="11" spans="1:12" s="2" customFormat="1" ht="54">
      <c r="A11" s="51" t="s">
        <v>3</v>
      </c>
      <c r="B11" s="51" t="s">
        <v>36</v>
      </c>
      <c r="C11" s="51" t="s">
        <v>37</v>
      </c>
      <c r="D11" s="61" t="s">
        <v>38</v>
      </c>
      <c r="E11" s="62"/>
      <c r="F11" s="63"/>
      <c r="G11" s="51" t="s">
        <v>34</v>
      </c>
      <c r="H11" s="52">
        <v>43186</v>
      </c>
      <c r="I11" s="51"/>
      <c r="J11" s="51"/>
      <c r="K11" s="53"/>
      <c r="L11" s="53"/>
    </row>
  </sheetData>
  <mergeCells count="17">
    <mergeCell ref="D11:F11"/>
    <mergeCell ref="D6:F7"/>
    <mergeCell ref="D10:F10"/>
    <mergeCell ref="A6:A7"/>
    <mergeCell ref="B6:B7"/>
    <mergeCell ref="C6:C7"/>
    <mergeCell ref="D9:F9"/>
    <mergeCell ref="D8:F8"/>
    <mergeCell ref="B2:D2"/>
    <mergeCell ref="J6:J7"/>
    <mergeCell ref="H2:J2"/>
    <mergeCell ref="H6:H7"/>
    <mergeCell ref="I6:I7"/>
    <mergeCell ref="A5:D5"/>
    <mergeCell ref="H3:J3"/>
    <mergeCell ref="H4:J4"/>
    <mergeCell ref="G6:G7"/>
  </mergeCells>
  <phoneticPr fontId="14"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F21" sqref="F21"/>
    </sheetView>
  </sheetViews>
  <sheetFormatPr baseColWidth="10" defaultColWidth="8.83203125" defaultRowHeight="14"/>
  <cols>
    <col min="3" max="3" width="22.83203125" customWidth="1"/>
    <col min="7" max="7" width="18.83203125" customWidth="1"/>
  </cols>
  <sheetData>
    <row r="1" spans="1:7" ht="23">
      <c r="A1" s="3" t="s">
        <v>9</v>
      </c>
      <c r="B1" s="4"/>
      <c r="C1" s="5"/>
      <c r="D1" s="5"/>
      <c r="E1" s="5"/>
      <c r="F1" s="5"/>
      <c r="G1" s="6"/>
    </row>
    <row r="2" spans="1:7" ht="14.25" customHeight="1">
      <c r="A2" s="3"/>
      <c r="B2" s="4"/>
      <c r="C2" s="5"/>
      <c r="D2" s="5"/>
      <c r="E2" s="5"/>
      <c r="F2" s="5"/>
      <c r="G2" s="6"/>
    </row>
    <row r="3" spans="1:7">
      <c r="B3" s="7" t="s">
        <v>8</v>
      </c>
      <c r="C3" s="5"/>
      <c r="D3" s="5"/>
      <c r="E3" s="5"/>
      <c r="F3" s="5"/>
      <c r="G3" s="6"/>
    </row>
    <row r="4" spans="1:7">
      <c r="B4" s="7" t="s">
        <v>5</v>
      </c>
      <c r="C4" s="35"/>
      <c r="D4" s="7"/>
      <c r="E4" s="7"/>
      <c r="F4" s="7"/>
      <c r="G4" s="7"/>
    </row>
    <row r="5" spans="1:7">
      <c r="A5" s="7"/>
      <c r="B5" s="7"/>
      <c r="C5" s="7"/>
      <c r="D5" s="7"/>
      <c r="E5" s="7"/>
      <c r="F5" s="7"/>
      <c r="G5" s="7"/>
    </row>
    <row r="6" spans="1:7">
      <c r="A6" s="7"/>
      <c r="B6" s="7"/>
      <c r="C6" s="7"/>
      <c r="D6" s="7"/>
      <c r="E6" s="7"/>
      <c r="F6" s="7"/>
      <c r="G6" s="7"/>
    </row>
    <row r="7" spans="1:7" ht="26">
      <c r="A7" s="8"/>
      <c r="B7" s="18" t="s">
        <v>11</v>
      </c>
      <c r="C7" s="19" t="s">
        <v>12</v>
      </c>
      <c r="D7" s="20" t="s">
        <v>23</v>
      </c>
      <c r="E7" s="19" t="s">
        <v>4</v>
      </c>
      <c r="F7" s="19" t="s">
        <v>24</v>
      </c>
      <c r="G7" s="21" t="s">
        <v>13</v>
      </c>
    </row>
    <row r="8" spans="1:7" s="26" customFormat="1">
      <c r="A8" s="28"/>
      <c r="B8" s="29">
        <v>1</v>
      </c>
      <c r="C8" s="30" t="s">
        <v>26</v>
      </c>
      <c r="D8" s="31">
        <f>'Sprint 4'!B3</f>
        <v>5</v>
      </c>
      <c r="E8" s="30">
        <f>'Sprint 4'!B4</f>
        <v>0</v>
      </c>
      <c r="F8" s="30">
        <f>'Sprint 4'!D3</f>
        <v>0</v>
      </c>
      <c r="G8" s="31">
        <f>'Sprint 4'!D4</f>
        <v>5</v>
      </c>
    </row>
    <row r="9" spans="1:7">
      <c r="A9" s="7"/>
      <c r="B9" s="16"/>
      <c r="C9" s="15"/>
      <c r="D9" s="32"/>
      <c r="E9" s="14"/>
      <c r="F9" s="14"/>
      <c r="G9" s="17"/>
    </row>
    <row r="10" spans="1:7">
      <c r="A10" s="7"/>
      <c r="B10" s="22"/>
      <c r="C10" s="23" t="s">
        <v>14</v>
      </c>
      <c r="D10" s="24">
        <f>SUM(D6:D9)</f>
        <v>5</v>
      </c>
      <c r="E10" s="24">
        <f>SUM(E6:E9)</f>
        <v>0</v>
      </c>
      <c r="F10" s="24">
        <f>SUM(F6:F9)</f>
        <v>0</v>
      </c>
      <c r="G10" s="25">
        <f>SUM(G6:G9)</f>
        <v>5</v>
      </c>
    </row>
    <row r="11" spans="1:7">
      <c r="A11" s="7"/>
      <c r="B11" s="9"/>
      <c r="C11" s="7"/>
      <c r="D11" s="10"/>
      <c r="E11" s="11"/>
      <c r="F11" s="11"/>
      <c r="G11" s="11"/>
    </row>
    <row r="12" spans="1:7">
      <c r="A12" s="7"/>
      <c r="B12" s="7"/>
      <c r="C12" s="7" t="s">
        <v>15</v>
      </c>
      <c r="D12" s="7"/>
      <c r="E12" s="12">
        <f>(D10+E10)*100/G10</f>
        <v>100</v>
      </c>
      <c r="F12" s="7" t="s">
        <v>16</v>
      </c>
      <c r="G12" s="13"/>
    </row>
    <row r="13" spans="1:7">
      <c r="A13" s="7"/>
      <c r="B13" s="7"/>
      <c r="C13" s="7" t="s">
        <v>17</v>
      </c>
      <c r="D13" s="7"/>
      <c r="E13" s="12">
        <f>D10*100/G10</f>
        <v>100</v>
      </c>
      <c r="F13" s="7" t="s">
        <v>16</v>
      </c>
      <c r="G13" s="13"/>
    </row>
  </sheetData>
  <phoneticPr fontId="9"/>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Sprint 4</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Sergio de A. Brunacci</cp:lastModifiedBy>
  <cp:lastPrinted>2006-08-02T10:15:15Z</cp:lastPrinted>
  <dcterms:created xsi:type="dcterms:W3CDTF">2002-07-27T17:17:25Z</dcterms:created>
  <dcterms:modified xsi:type="dcterms:W3CDTF">2018-03-27T22:53:12Z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y fmtid="{D5CDD505-2E9C-101B-9397-08002B2CF9AE}" pid="3" name="WorkbookGuid">
    <vt:lpwstr>5ffa20b6-1fa2-4378-94ac-36d37c211cc7</vt:lpwstr>
  </property>
</Properties>
</file>