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FileKuliah\Bangkit\Dicoding\BelajarAndroidJetpackPro\Resources\asset-submission-2\"/>
    </mc:Choice>
  </mc:AlternateContent>
  <xr:revisionPtr revIDLastSave="0" documentId="13_ncr:1_{84F9BDC0-32DE-465B-9471-9C1023039A40}" xr6:coauthVersionLast="44" xr6:coauthVersionMax="44" xr10:uidLastSave="{00000000-0000-0000-0000-000000000000}"/>
  <bookViews>
    <workbookView xWindow="-120" yWindow="-120" windowWidth="29040" windowHeight="15840" xr2:uid="{00000000-000D-0000-FFFF-FFFF00000000}"/>
  </bookViews>
  <sheets>
    <sheet name="SHOWS" sheetId="1" r:id="rId1"/>
    <sheet name="Sheet4" sheetId="4"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6" i="1" l="1"/>
  <c r="P7" i="1"/>
  <c r="P8" i="1"/>
  <c r="P9" i="1"/>
  <c r="P10" i="1"/>
  <c r="P11" i="1"/>
  <c r="P12" i="1"/>
  <c r="P13" i="1"/>
  <c r="P14" i="1"/>
  <c r="P15" i="1"/>
  <c r="P16" i="1"/>
  <c r="P17" i="1"/>
  <c r="P18" i="1"/>
  <c r="P19" i="1"/>
  <c r="P20" i="1"/>
  <c r="P21" i="1"/>
  <c r="P22" i="1"/>
  <c r="P23" i="1"/>
  <c r="P24" i="1"/>
  <c r="P25" i="1"/>
  <c r="P26" i="1"/>
  <c r="P5" i="1"/>
  <c r="T6" i="1" l="1"/>
  <c r="T7" i="1"/>
  <c r="T8" i="1"/>
  <c r="T9" i="1"/>
  <c r="T10" i="1"/>
  <c r="T11" i="1"/>
  <c r="T12" i="1"/>
  <c r="T13" i="1"/>
  <c r="T14" i="1"/>
  <c r="T15" i="1"/>
  <c r="T16" i="1"/>
  <c r="T17" i="1"/>
  <c r="T18" i="1"/>
  <c r="T19" i="1"/>
  <c r="T20" i="1"/>
  <c r="T21" i="1"/>
  <c r="T22" i="1"/>
  <c r="T23" i="1"/>
  <c r="T24" i="1"/>
  <c r="T25" i="1"/>
  <c r="T26" i="1"/>
  <c r="T5" i="1"/>
  <c r="N6" i="1"/>
  <c r="O6" i="1"/>
  <c r="Q6" i="1"/>
  <c r="R6" i="1"/>
  <c r="S6" i="1"/>
  <c r="U6" i="1"/>
  <c r="V6" i="1"/>
  <c r="W6" i="1"/>
  <c r="X6" i="1"/>
  <c r="Y6" i="1"/>
  <c r="N7" i="1"/>
  <c r="O7" i="1"/>
  <c r="Q7" i="1"/>
  <c r="R7" i="1"/>
  <c r="S7" i="1"/>
  <c r="U7" i="1"/>
  <c r="V7" i="1"/>
  <c r="W7" i="1"/>
  <c r="X7" i="1"/>
  <c r="Y7" i="1"/>
  <c r="N8" i="1"/>
  <c r="O8" i="1"/>
  <c r="Q8" i="1"/>
  <c r="R8" i="1"/>
  <c r="S8" i="1"/>
  <c r="U8" i="1"/>
  <c r="V8" i="1"/>
  <c r="W8" i="1"/>
  <c r="X8" i="1"/>
  <c r="Y8" i="1"/>
  <c r="N9" i="1"/>
  <c r="O9" i="1"/>
  <c r="Q9" i="1"/>
  <c r="R9" i="1"/>
  <c r="S9" i="1"/>
  <c r="U9" i="1"/>
  <c r="V9" i="1"/>
  <c r="W9" i="1"/>
  <c r="X9" i="1"/>
  <c r="Y9" i="1"/>
  <c r="N10" i="1"/>
  <c r="O10" i="1"/>
  <c r="Q10" i="1"/>
  <c r="R10" i="1"/>
  <c r="S10" i="1"/>
  <c r="U10" i="1"/>
  <c r="V10" i="1"/>
  <c r="W10" i="1"/>
  <c r="X10" i="1"/>
  <c r="Y10" i="1"/>
  <c r="N11" i="1"/>
  <c r="O11" i="1"/>
  <c r="Q11" i="1"/>
  <c r="R11" i="1"/>
  <c r="S11" i="1"/>
  <c r="U11" i="1"/>
  <c r="V11" i="1"/>
  <c r="W11" i="1"/>
  <c r="X11" i="1"/>
  <c r="Y11" i="1"/>
  <c r="N12" i="1"/>
  <c r="O12" i="1"/>
  <c r="Q12" i="1"/>
  <c r="R12" i="1"/>
  <c r="S12" i="1"/>
  <c r="U12" i="1"/>
  <c r="V12" i="1"/>
  <c r="W12" i="1"/>
  <c r="X12" i="1"/>
  <c r="Y12" i="1"/>
  <c r="N13" i="1"/>
  <c r="O13" i="1"/>
  <c r="Q13" i="1"/>
  <c r="R13" i="1"/>
  <c r="S13" i="1"/>
  <c r="U13" i="1"/>
  <c r="V13" i="1"/>
  <c r="W13" i="1"/>
  <c r="X13" i="1"/>
  <c r="Y13" i="1"/>
  <c r="N14" i="1"/>
  <c r="O14" i="1"/>
  <c r="Q14" i="1"/>
  <c r="R14" i="1"/>
  <c r="S14" i="1"/>
  <c r="U14" i="1"/>
  <c r="V14" i="1"/>
  <c r="W14" i="1"/>
  <c r="X14" i="1"/>
  <c r="Y14" i="1"/>
  <c r="N15" i="1"/>
  <c r="O15" i="1"/>
  <c r="Q15" i="1"/>
  <c r="R15" i="1"/>
  <c r="S15" i="1"/>
  <c r="U15" i="1"/>
  <c r="V15" i="1"/>
  <c r="W15" i="1"/>
  <c r="X15" i="1"/>
  <c r="Y15" i="1"/>
  <c r="N16" i="1"/>
  <c r="O16" i="1"/>
  <c r="Q16" i="1"/>
  <c r="R16" i="1"/>
  <c r="S16" i="1"/>
  <c r="U16" i="1"/>
  <c r="V16" i="1"/>
  <c r="W16" i="1"/>
  <c r="X16" i="1"/>
  <c r="Y16" i="1"/>
  <c r="N17" i="1"/>
  <c r="O17" i="1"/>
  <c r="Q17" i="1"/>
  <c r="R17" i="1"/>
  <c r="S17" i="1"/>
  <c r="U17" i="1"/>
  <c r="V17" i="1"/>
  <c r="W17" i="1"/>
  <c r="X17" i="1"/>
  <c r="Y17" i="1"/>
  <c r="N18" i="1"/>
  <c r="O18" i="1"/>
  <c r="Q18" i="1"/>
  <c r="R18" i="1"/>
  <c r="S18" i="1"/>
  <c r="U18" i="1"/>
  <c r="V18" i="1"/>
  <c r="W18" i="1"/>
  <c r="X18" i="1"/>
  <c r="Y18" i="1"/>
  <c r="N19" i="1"/>
  <c r="O19" i="1"/>
  <c r="Q19" i="1"/>
  <c r="R19" i="1"/>
  <c r="S19" i="1"/>
  <c r="U19" i="1"/>
  <c r="V19" i="1"/>
  <c r="W19" i="1"/>
  <c r="X19" i="1"/>
  <c r="Y19" i="1"/>
  <c r="N20" i="1"/>
  <c r="O20" i="1"/>
  <c r="Q20" i="1"/>
  <c r="R20" i="1"/>
  <c r="S20" i="1"/>
  <c r="U20" i="1"/>
  <c r="V20" i="1"/>
  <c r="W20" i="1"/>
  <c r="X20" i="1"/>
  <c r="Y20" i="1"/>
  <c r="N21" i="1"/>
  <c r="O21" i="1"/>
  <c r="Q21" i="1"/>
  <c r="R21" i="1"/>
  <c r="S21" i="1"/>
  <c r="U21" i="1"/>
  <c r="V21" i="1"/>
  <c r="W21" i="1"/>
  <c r="X21" i="1"/>
  <c r="Y21" i="1"/>
  <c r="N22" i="1"/>
  <c r="O22" i="1"/>
  <c r="Q22" i="1"/>
  <c r="R22" i="1"/>
  <c r="S22" i="1"/>
  <c r="U22" i="1"/>
  <c r="V22" i="1"/>
  <c r="W22" i="1"/>
  <c r="X22" i="1"/>
  <c r="Y22" i="1"/>
  <c r="N23" i="1"/>
  <c r="O23" i="1"/>
  <c r="Q23" i="1"/>
  <c r="R23" i="1"/>
  <c r="S23" i="1"/>
  <c r="U23" i="1"/>
  <c r="V23" i="1"/>
  <c r="W23" i="1"/>
  <c r="X23" i="1"/>
  <c r="Y23" i="1"/>
  <c r="N24" i="1"/>
  <c r="O24" i="1"/>
  <c r="Q24" i="1"/>
  <c r="R24" i="1"/>
  <c r="S24" i="1"/>
  <c r="U24" i="1"/>
  <c r="V24" i="1"/>
  <c r="W24" i="1"/>
  <c r="X24" i="1"/>
  <c r="Y24" i="1"/>
  <c r="N25" i="1"/>
  <c r="O25" i="1"/>
  <c r="Q25" i="1"/>
  <c r="R25" i="1"/>
  <c r="S25" i="1"/>
  <c r="U25" i="1"/>
  <c r="V25" i="1"/>
  <c r="W25" i="1"/>
  <c r="X25" i="1"/>
  <c r="Y25" i="1"/>
  <c r="N26" i="1"/>
  <c r="O26" i="1"/>
  <c r="Q26" i="1"/>
  <c r="R26" i="1"/>
  <c r="S26" i="1"/>
  <c r="U26" i="1"/>
  <c r="V26" i="1"/>
  <c r="W26" i="1"/>
  <c r="X26" i="1"/>
  <c r="Y26" i="1"/>
  <c r="O5" i="1"/>
  <c r="Q5" i="1"/>
  <c r="R5" i="1"/>
  <c r="S5" i="1"/>
  <c r="U5" i="1"/>
  <c r="V5" i="1"/>
  <c r="W5" i="1"/>
  <c r="X5" i="1"/>
  <c r="Y5" i="1"/>
  <c r="N5" i="1"/>
</calcChain>
</file>

<file path=xl/sharedStrings.xml><?xml version="1.0" encoding="utf-8"?>
<sst xmlns="http://schemas.openxmlformats.org/spreadsheetml/2006/main" count="230" uniqueCount="135">
  <si>
    <t>id</t>
  </si>
  <si>
    <t>tagline</t>
  </si>
  <si>
    <t>overview</t>
  </si>
  <si>
    <t>release date</t>
  </si>
  <si>
    <t>user score</t>
  </si>
  <si>
    <t>category</t>
  </si>
  <si>
    <t>name</t>
  </si>
  <si>
    <t>movies</t>
  </si>
  <si>
    <t>tv shows</t>
  </si>
  <si>
    <t>title</t>
  </si>
  <si>
    <t>duration</t>
  </si>
  <si>
    <t>hour</t>
  </si>
  <si>
    <t>minute</t>
  </si>
  <si>
    <t>shows</t>
  </si>
  <si>
    <t>A Star Is Born</t>
  </si>
  <si>
    <t>link trailer</t>
  </si>
  <si>
    <t>https://youtu.be/nSbzyEJ8X9E</t>
  </si>
  <si>
    <t>Aquaman</t>
  </si>
  <si>
    <t>Home is calling</t>
  </si>
  <si>
    <t>https://youtu.be/2wcj6SrX4zw</t>
  </si>
  <si>
    <t>Bohemian Rhapsody</t>
  </si>
  <si>
    <t>PG-13</t>
  </si>
  <si>
    <t>PG-14</t>
  </si>
  <si>
    <t>Fearless lives forever</t>
  </si>
  <si>
    <t>https://youtu.be/mP0VHJYFOAU</t>
  </si>
  <si>
    <t>R</t>
  </si>
  <si>
    <t>Fantastic Beasts: The Crimes of Grindelwald</t>
  </si>
  <si>
    <t>Fate of One. Future of All.</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</si>
  <si>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</si>
  <si>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https://youtu.be/vvFybpmyB9E</t>
  </si>
  <si>
    <t>Godzilla vs. Kong</t>
  </si>
  <si>
    <t>One will fall.</t>
  </si>
  <si>
    <t>https://youtu.be/odM92ap8_c0</t>
  </si>
  <si>
    <t>In a time when monsters walk the Earth, humanity’s fight for its future sets Godzilla and Kong on a collision course that will see the two most powerful forces of nature on the planet collide in a spectacular battle for the ages.</t>
  </si>
  <si>
    <t>The Greatest Showman</t>
  </si>
  <si>
    <t>PG</t>
  </si>
  <si>
    <t>The impossible comes true.</t>
  </si>
  <si>
    <t>https://youtu.be/AXCTMGYUg9A</t>
  </si>
  <si>
    <t>The story of American showman P.T. Barnum, founder of the circus that became the famous traveling Ringling Bros. and Barnum &amp; Bailey Circus.</t>
  </si>
  <si>
    <t>The Half Of It</t>
  </si>
  <si>
    <t>Shy, straight-A student Ellie is hired by sweet but inarticulate jock Paul, who needs help wooing the most popular girl in school. But their new and unlikely friendship gets tricky when Ellie discovers she has feelings for the same girl.</t>
  </si>
  <si>
    <t>A different kind of love story.</t>
  </si>
  <si>
    <t>https://youtu.be/B-yhF7IScUE</t>
  </si>
  <si>
    <t>Avengers: Infinity War</t>
  </si>
  <si>
    <t>An entire universe. Once and for all.</t>
  </si>
  <si>
    <t>https://youtu.be/QwievZ1Tx-8</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</si>
  <si>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</si>
  <si>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Mortal Kombat</t>
  </si>
  <si>
    <t>https://youtu.be/QJHY4ggYCk4</t>
  </si>
  <si>
    <t>Get over here.</t>
  </si>
  <si>
    <t>Raya and the Last Dragon</t>
  </si>
  <si>
    <t>https://youtu.be/1VIZ89FEjYI</t>
  </si>
  <si>
    <t>A quest to save her world.</t>
  </si>
  <si>
    <t>R13+</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</si>
  <si>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</si>
  <si>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Spider-Man: Into the Spider-Verse</t>
  </si>
  <si>
    <t>More than one wears the mask.</t>
  </si>
  <si>
    <t>https://youtu.be/g4Hbz2jLxvQ</t>
  </si>
  <si>
    <t>Crash Landing on You</t>
  </si>
  <si>
    <t>A paragliding mishap drops a South Korean heiress in North Korea -- and into the life of an army officer, who decides he will help her hide.</t>
  </si>
  <si>
    <t>https://youtu.be/eXMjTXL2Vks</t>
  </si>
  <si>
    <t>She crash landed into his world.</t>
  </si>
  <si>
    <t>https://youtu.be/bjqEWgDVPe0</t>
  </si>
  <si>
    <t>Winter is coming.</t>
  </si>
  <si>
    <t>Game of Thrones</t>
  </si>
  <si>
    <t>The Good Doctor</t>
  </si>
  <si>
    <t>His mind is a mystery, his methods are a miracle.</t>
  </si>
  <si>
    <t>https://youtu.be/fYlZDTru55g</t>
  </si>
  <si>
    <t>Itaewon Class</t>
  </si>
  <si>
    <t>I want to live a life in which you can’t put a price on your convictions</t>
  </si>
  <si>
    <t>In a colorful Seoul neighborhood, an ex-con and his friends fight a mighty foe to make their ambitious dreams for their street bar a reality.</t>
  </si>
  <si>
    <t>https://youtu.be/NeaHNQJ1kCo</t>
  </si>
  <si>
    <t>Lucifer</t>
  </si>
  <si>
    <t>https://youtu.be/X4bF_quwNtw</t>
  </si>
  <si>
    <t>Something in The Rain</t>
  </si>
  <si>
    <t>https://youtu.be/srvL8tPKlo4</t>
  </si>
  <si>
    <t>Supergirl</t>
  </si>
  <si>
    <t>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t>
  </si>
  <si>
    <t>Do you like me that much? Yes</t>
  </si>
  <si>
    <t>A force againts fear.</t>
  </si>
  <si>
    <t>https://youtu.be/Mh8MYFadTmQ</t>
  </si>
  <si>
    <t>TV-14</t>
  </si>
  <si>
    <t>The Simpsons</t>
  </si>
  <si>
    <t>TV-PG</t>
  </si>
  <si>
    <t>https://youtu.be/DX1iplQQJTo</t>
  </si>
  <si>
    <t>Set in Springfield, the average American town, the show focuses on the antics and everyday adventures of the Simpson family; Homer, Marge, Bart, Lisa and Maggie, as well as a virtual cast of thousands. Since the beginning, the series has been a pop culture icon, attracting hundreds of celebrities to guest star. The show has also made name for itself in its fearless satirical take on politics, media and American life in general.</t>
  </si>
  <si>
    <t>The 100</t>
  </si>
  <si>
    <t>https://youtu.be/aDrsItJ_HU4</t>
  </si>
  <si>
    <t>Vincenzo</t>
  </si>
  <si>
    <t>https://youtu.be/S12-4mXCNj4</t>
  </si>
  <si>
    <t>Evil punished through evil</t>
  </si>
  <si>
    <t>Vincenzo Cassano is an Italian lawyer and Mafia consigliere who moves back to Korea due to a conflict within his organization. He ends up crossing paths with a sharp-tongued lawyer named Cha-young, and the two join forces in using villainous methods to take down villains who cannot be punished by the law.</t>
  </si>
  <si>
    <t>The World of The Married</t>
  </si>
  <si>
    <t>A turbulent twister of lies, betrayals and revenge tears apart the seemingly picture-perfect marriage between a doctor and a filmmaker.</t>
  </si>
  <si>
    <t>https://youtu.be/EpYQkWIWeV4</t>
  </si>
  <si>
    <t>Everything around me was perfect.</t>
  </si>
  <si>
    <t xml:space="preserve"> </t>
  </si>
  <si>
    <t>Seasoned musician Jackson Maine discovers — and falls in love with — struggling artist Ally. She has just about given up on her dream to make it big as a singer — until Jack coaxes her into the spotlight. But even as Ally\'s career takes off, the personal side of their relationship is breaking down, as Jack fights an ongoing battle with his own internal demons.</t>
  </si>
  <si>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</si>
  <si>
    <t>Singer Freddie Mercury, guitarist Brian May, drummer Roger Taylor and bass guitarist John Deacon take the music world by storm when they form the rock \'n\' roll band Queen in 1970. Hit songs become instant classics. When Mercury\'s increasingly wild lifestyle starts to spiral out of control, Queen soon faces its greatest challenge yet – finding a way to keep the band together amid the success and excess.</t>
  </si>
  <si>
    <t>Washed-up MMA fighter Cole Young, unaware of his heritage, and hunted by Emperor Shang Tsung\'s best warrior, Sub-Zero, seeks out and trains with Earth\'s greatest champions as he prepares to stand against the enemies of Outworld in a high stakes battle for the universe.</t>
  </si>
  <si>
    <t>Seven noble families fight for control of the mythical land of Westeros. Friction between the houses leads to full-scale war. All while a very ancient evil awakens in the farthest north. Amidst the war, a neglected military order of misfits, the Night\'s Watch, is all that stands between the realms of men and icy horrors beyond.</t>
  </si>
  <si>
    <t>A young surgeon with Savant syndrome is recruited into the surgical unit of a prestigious hospital. The question will arise: can a person who doesn\'t have the ability to relate to people actually save their lives</t>
  </si>
  <si>
    <t>It\'s good to be bad</t>
  </si>
  <si>
    <t>Bored and unhappy as the Lord of Hell, Lucifer Morningstar abandoned his throne and retired to Los Angeles, where he has teamed up with LAPD detective Chloe Decker to take down criminals. But the longer he\'s away from the underworld, the greater the threat that the worst of humanity could escape.</t>
  </si>
  <si>
    <t>On your marks, get set, d\'oh!</t>
  </si>
  <si>
    <t>Survival isn\'t who you are. It\'s who you become.</t>
  </si>
  <si>
    <t>100 years in the future, when the Earth has been abandoned due to radioactivity, the last surviving humans live on an ark orbiting the planet — but the ark won\'t last forever. So the repressive regime picks 100 expendable juvenile delinquents to send down to Earth to see if the planet is still habitable.</t>
  </si>
  <si>
    <t>Miles Morales is juggling his life between being a high school student and being a spider-man. When Wilson \"Kingpin\" Fisk uses a super collider, others from across the Spider-Verse are transported to this dimension.</t>
  </si>
  <si>
    <t>ratings</t>
  </si>
  <si>
    <t>Explore the relationship of two people as they go from being \"just acquaintances\" to \"a genuine couple\" — Yoon Jin Ah, a coffee shop supervisor in her 30s, and Seo Joon Hee, a designer at a video game company who has just returned from working abroad.</t>
  </si>
  <si>
    <t>poster</t>
  </si>
  <si>
    <t>poster_a_start_is_born</t>
  </si>
  <si>
    <t>poster_aquaman</t>
  </si>
  <si>
    <t>poster_bohemian</t>
  </si>
  <si>
    <t>poster_crimes</t>
  </si>
  <si>
    <t>poster_godzillakong</t>
  </si>
  <si>
    <t>poster_greatest_showman</t>
  </si>
  <si>
    <t>poster_halfofit</t>
  </si>
  <si>
    <t>poster_infinity_war</t>
  </si>
  <si>
    <t>poster_mortalkombat</t>
  </si>
  <si>
    <t>poster_rayalastdragon</t>
  </si>
  <si>
    <t>poster_spiderman</t>
  </si>
  <si>
    <t>poster_cloy</t>
  </si>
  <si>
    <t>poster_god</t>
  </si>
  <si>
    <t>poster_good_doctor</t>
  </si>
  <si>
    <t>poster_itaewon</t>
  </si>
  <si>
    <t>poster_lucifer</t>
  </si>
  <si>
    <t>poster_something</t>
  </si>
  <si>
    <t>poster_supergirl</t>
  </si>
  <si>
    <t>poster_the_simpson</t>
  </si>
  <si>
    <t>poster_the100</t>
  </si>
  <si>
    <t>poster_vincenzo</t>
  </si>
  <si>
    <t>poster_wom</t>
  </si>
  <si>
    <t>I just want to take another look at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</si>
</sst>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center"/>
    </xf>
    <xf numFmtId="0" fontId="1" fillId="0" borderId="0" xfId="0" applyFont="1" applyAlignment="1">
      <alignment vertical="center"/>
    </xf>
    <xf numFmtId="14" fontId="0" fillId="0" borderId="0" xfId="0" applyNumberFormat="1" applyAlignment="1">
      <alignment vertical="center"/>
    </xf>
    <xf numFmtId="164" fontId="0" fillId="0" borderId="0" xfId="0" applyNumberFormat="1" applyAlignment="1">
      <alignment vertical="center"/>
    </xf>
    <xf numFmtId="0" fontId="1" fillId="2" borderId="0" xfId="0" applyFont="1" applyFill="1" applyAlignment="1">
      <alignment vertical="center"/>
    </xf>
    <xf numFmtId="0" fontId="1" fillId="0" borderId="0" xfId="0" applyFont="1" applyAlignment="1">
      <alignment horizontal="center" vertical="center"/>
    </xf>
    <xf numFmtId="164" fontId="1"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6"/>
  <sheetViews>
    <sheetView tabSelected="1" zoomScale="115" zoomScaleNormal="115" workbookViewId="0">
      <selection activeCell="O5" sqref="O5:O26"/>
    </sheetView>
  </sheetViews>
  <sheetFormatPr defaultRowHeight="15" x14ac:dyDescent="0.25"/>
  <cols>
    <col min="1" max="2" width="9.140625" style="1"/>
    <col min="3" max="3" width="13" style="1" customWidth="1"/>
    <col min="4" max="4" width="23.5703125" style="1" customWidth="1"/>
    <col min="5" max="6" width="9.140625" style="1"/>
    <col min="7" max="7" width="14" style="4" customWidth="1"/>
    <col min="8" max="8" width="12.28515625" style="1" customWidth="1"/>
    <col min="9" max="9" width="10.5703125" style="1" customWidth="1"/>
    <col min="10" max="10" width="7.42578125" style="1" customWidth="1"/>
    <col min="11" max="11" width="10.5703125" style="1" customWidth="1"/>
    <col min="12" max="13" width="9.140625" style="1"/>
    <col min="14" max="14" width="9.140625" style="1" customWidth="1"/>
    <col min="15" max="19" width="9.140625" style="1"/>
    <col min="20" max="20" width="11.28515625" style="4" customWidth="1"/>
    <col min="21" max="24" width="9.140625" style="1"/>
    <col min="25" max="25" width="13.7109375" style="1" customWidth="1"/>
    <col min="26" max="16384" width="9.140625" style="1"/>
  </cols>
  <sheetData>
    <row r="1" spans="1:26" x14ac:dyDescent="0.25">
      <c r="A1" s="5" t="s">
        <v>13</v>
      </c>
    </row>
    <row r="3" spans="1:26" x14ac:dyDescent="0.25">
      <c r="A3" s="6" t="s">
        <v>0</v>
      </c>
      <c r="B3" s="6" t="s">
        <v>5</v>
      </c>
      <c r="C3" s="6" t="s">
        <v>111</v>
      </c>
      <c r="D3" s="6" t="s">
        <v>9</v>
      </c>
      <c r="E3" s="6" t="s">
        <v>10</v>
      </c>
      <c r="F3" s="6"/>
      <c r="G3" s="7" t="s">
        <v>3</v>
      </c>
      <c r="H3" s="6" t="s">
        <v>109</v>
      </c>
      <c r="I3" s="6" t="s">
        <v>4</v>
      </c>
      <c r="J3" s="6" t="s">
        <v>1</v>
      </c>
      <c r="K3" s="6" t="s">
        <v>15</v>
      </c>
      <c r="L3" s="6" t="s">
        <v>2</v>
      </c>
      <c r="N3" s="6" t="s">
        <v>0</v>
      </c>
      <c r="O3" s="6" t="s">
        <v>5</v>
      </c>
      <c r="P3" s="6" t="s">
        <v>111</v>
      </c>
      <c r="Q3" s="6" t="s">
        <v>9</v>
      </c>
      <c r="R3" s="6" t="s">
        <v>10</v>
      </c>
      <c r="S3" s="6"/>
      <c r="T3" s="7" t="s">
        <v>3</v>
      </c>
      <c r="U3" s="6" t="s">
        <v>109</v>
      </c>
      <c r="V3" s="6" t="s">
        <v>4</v>
      </c>
      <c r="W3" s="6" t="s">
        <v>1</v>
      </c>
      <c r="X3" s="6" t="s">
        <v>15</v>
      </c>
      <c r="Y3" s="6" t="s">
        <v>2</v>
      </c>
    </row>
    <row r="4" spans="1:26" x14ac:dyDescent="0.25">
      <c r="A4" s="6"/>
      <c r="B4" s="6"/>
      <c r="C4" s="6"/>
      <c r="D4" s="6"/>
      <c r="E4" s="2" t="s">
        <v>11</v>
      </c>
      <c r="F4" s="2" t="s">
        <v>12</v>
      </c>
      <c r="G4" s="7"/>
      <c r="H4" s="6"/>
      <c r="I4" s="6"/>
      <c r="J4" s="6"/>
      <c r="K4" s="6"/>
      <c r="L4" s="6"/>
      <c r="N4" s="6"/>
      <c r="O4" s="6"/>
      <c r="P4" s="6"/>
      <c r="Q4" s="6"/>
      <c r="R4" s="2" t="s">
        <v>11</v>
      </c>
      <c r="S4" s="2" t="s">
        <v>12</v>
      </c>
      <c r="T4" s="7"/>
      <c r="U4" s="6"/>
      <c r="V4" s="6"/>
      <c r="W4" s="6"/>
      <c r="X4" s="6"/>
      <c r="Y4" s="6"/>
    </row>
    <row r="5" spans="1:26" x14ac:dyDescent="0.25">
      <c r="A5" s="1">
        <v>1</v>
      </c>
      <c r="B5" s="1">
        <v>1</v>
      </c>
      <c r="C5" s="1" t="s">
        <v>112</v>
      </c>
      <c r="D5" s="1" t="s">
        <v>14</v>
      </c>
      <c r="E5" s="1">
        <v>2</v>
      </c>
      <c r="F5" s="1">
        <v>16</v>
      </c>
      <c r="G5" s="4">
        <v>43230</v>
      </c>
      <c r="H5" s="3" t="s">
        <v>25</v>
      </c>
      <c r="I5" s="1">
        <v>75</v>
      </c>
      <c r="J5" s="1" t="s">
        <v>134</v>
      </c>
      <c r="K5" s="1" t="s">
        <v>16</v>
      </c>
      <c r="L5" s="1" t="s">
        <v>97</v>
      </c>
      <c r="M5" s="1" t="s">
        <v>96</v>
      </c>
      <c r="N5" s="1" t="str">
        <f>CONCATENATE("&lt;item&gt;",A5, "&lt;/item&gt;")</f>
        <v>&lt;item&gt;1&lt;/item&gt;</v>
      </c>
      <c r="O5" s="1" t="str">
        <f>CONCATENATE("&lt;item&gt;",B5, "&lt;/item&gt;")</f>
        <v>&lt;item&gt;1&lt;/item&gt;</v>
      </c>
      <c r="P5" s="1" t="str">
        <f>CONCATENATE("&lt;item&gt;@drawable/",C5, "&lt;/item&gt;")</f>
        <v>&lt;item&gt;@drawable/poster_a_start_is_born&lt;/item&gt;</v>
      </c>
      <c r="Q5" s="1" t="str">
        <f t="shared" ref="Q5:Y5" si="0">CONCATENATE("&lt;item&gt;",D5, "&lt;/item&gt;")</f>
        <v>&lt;item&gt;A Star Is Born&lt;/item&gt;</v>
      </c>
      <c r="R5" s="1" t="str">
        <f t="shared" si="0"/>
        <v>&lt;item&gt;2&lt;/item&gt;</v>
      </c>
      <c r="S5" s="1" t="str">
        <f t="shared" si="0"/>
        <v>&lt;item&gt;16&lt;/item&gt;</v>
      </c>
      <c r="T5" s="4" t="str">
        <f>CONCATENATE("&lt;item&gt;", TEXT(G5, "dd/mm/yyyy"), "&lt;/item&gt;")</f>
        <v>&lt;item&gt;10/05/2018&lt;/item&gt;</v>
      </c>
      <c r="U5" s="1" t="str">
        <f t="shared" si="0"/>
        <v>&lt;item&gt;R&lt;/item&gt;</v>
      </c>
      <c r="V5" s="1" t="str">
        <f t="shared" si="0"/>
        <v>&lt;item&gt;75&lt;/item&gt;</v>
      </c>
      <c r="W5" s="1" t="str">
        <f t="shared" si="0"/>
        <v>&lt;item&gt;I just want to take another look at you.&lt;/item&gt;</v>
      </c>
      <c r="X5" s="1" t="str">
        <f t="shared" si="0"/>
        <v>&lt;item&gt;https://youtu.be/nSbzyEJ8X9E&lt;/item&gt;</v>
      </c>
      <c r="Y5" s="1" t="str">
        <f t="shared" si="0"/>
        <v>&lt;item&gt;Seasoned musician Jackson Maine discovers — and falls in love with — struggling artist Ally. She has just about given up on her dream to make it big as a singer — until Jack coaxes her into the spotlight. But even as Ally\'s career takes off, the personal side of their relationship is breaking down, as Jack fights an ongoing battle with his own internal demons.&lt;/item&gt;</v>
      </c>
      <c r="Z5" s="1" t="s">
        <v>96</v>
      </c>
    </row>
    <row r="6" spans="1:26" x14ac:dyDescent="0.25">
      <c r="A6" s="1">
        <v>2</v>
      </c>
      <c r="B6" s="1">
        <v>1</v>
      </c>
      <c r="C6" s="1" t="s">
        <v>113</v>
      </c>
      <c r="D6" s="1" t="s">
        <v>17</v>
      </c>
      <c r="E6" s="1">
        <v>2</v>
      </c>
      <c r="F6" s="1">
        <v>23</v>
      </c>
      <c r="G6" s="4">
        <v>43455</v>
      </c>
      <c r="H6" s="1" t="s">
        <v>21</v>
      </c>
      <c r="I6" s="1">
        <v>69</v>
      </c>
      <c r="J6" s="1" t="s">
        <v>18</v>
      </c>
      <c r="K6" s="1" t="s">
        <v>19</v>
      </c>
      <c r="L6" s="1" t="s">
        <v>98</v>
      </c>
      <c r="M6" s="1" t="s">
        <v>96</v>
      </c>
      <c r="N6" s="1" t="str">
        <f t="shared" ref="N6:N26" si="1">CONCATENATE("&lt;item&gt;",A6, "&lt;/item&gt;")</f>
        <v>&lt;item&gt;2&lt;/item&gt;</v>
      </c>
      <c r="O6" s="1" t="str">
        <f t="shared" ref="O6:O26" si="2">CONCATENATE("&lt;item&gt;",B6, "&lt;/item&gt;")</f>
        <v>&lt;item&gt;1&lt;/item&gt;</v>
      </c>
      <c r="P6" s="1" t="str">
        <f t="shared" ref="P6:P26" si="3">CONCATENATE("&lt;item&gt;@drawable/",C6, "&lt;/item&gt;")</f>
        <v>&lt;item&gt;@drawable/poster_aquaman&lt;/item&gt;</v>
      </c>
      <c r="Q6" s="1" t="str">
        <f t="shared" ref="Q6:Q26" si="4">CONCATENATE("&lt;item&gt;",D6, "&lt;/item&gt;")</f>
        <v>&lt;item&gt;Aquaman&lt;/item&gt;</v>
      </c>
      <c r="R6" s="1" t="str">
        <f t="shared" ref="R6:R26" si="5">CONCATENATE("&lt;item&gt;",E6, "&lt;/item&gt;")</f>
        <v>&lt;item&gt;2&lt;/item&gt;</v>
      </c>
      <c r="S6" s="1" t="str">
        <f t="shared" ref="S6:S26" si="6">CONCATENATE("&lt;item&gt;",F6, "&lt;/item&gt;")</f>
        <v>&lt;item&gt;23&lt;/item&gt;</v>
      </c>
      <c r="T6" s="4" t="str">
        <f t="shared" ref="T6:T26" si="7">CONCATENATE("&lt;item&gt;", TEXT(G6, "dd/mm/yyyy"), "&lt;/item&gt;")</f>
        <v>&lt;item&gt;21/12/2018&lt;/item&gt;</v>
      </c>
      <c r="U6" s="1" t="str">
        <f t="shared" ref="U6:U26" si="8">CONCATENATE("&lt;item&gt;",H6, "&lt;/item&gt;")</f>
        <v>&lt;item&gt;PG-13&lt;/item&gt;</v>
      </c>
      <c r="V6" s="1" t="str">
        <f t="shared" ref="V6:V26" si="9">CONCATENATE("&lt;item&gt;",I6, "&lt;/item&gt;")</f>
        <v>&lt;item&gt;69&lt;/item&gt;</v>
      </c>
      <c r="W6" s="1" t="str">
        <f t="shared" ref="W6:W26" si="10">CONCATENATE("&lt;item&gt;",J6, "&lt;/item&gt;")</f>
        <v>&lt;item&gt;Home is calling&lt;/item&gt;</v>
      </c>
      <c r="X6" s="1" t="str">
        <f t="shared" ref="X6:X26" si="11">CONCATENATE("&lt;item&gt;",K6, "&lt;/item&gt;")</f>
        <v>&lt;item&gt;https://youtu.be/2wcj6SrX4zw&lt;/item&gt;</v>
      </c>
      <c r="Y6" s="1" t="str">
        <f t="shared" ref="Y6:Y26" si="12">CONCATENATE("&lt;item&gt;",L6, "&lt;/item&gt;")</f>
        <v>&lt;item&gt;Once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throne.&lt;/item&gt;</v>
      </c>
      <c r="Z6" s="1" t="s">
        <v>96</v>
      </c>
    </row>
    <row r="7" spans="1:26" x14ac:dyDescent="0.25">
      <c r="A7" s="1">
        <v>3</v>
      </c>
      <c r="B7" s="1">
        <v>1</v>
      </c>
      <c r="C7" s="1" t="s">
        <v>114</v>
      </c>
      <c r="D7" s="1" t="s">
        <v>20</v>
      </c>
      <c r="E7" s="1">
        <v>2</v>
      </c>
      <c r="F7" s="1">
        <v>15</v>
      </c>
      <c r="G7" s="4">
        <v>43400</v>
      </c>
      <c r="H7" s="1" t="s">
        <v>21</v>
      </c>
      <c r="I7" s="1">
        <v>80</v>
      </c>
      <c r="J7" s="1" t="s">
        <v>23</v>
      </c>
      <c r="K7" s="1" t="s">
        <v>24</v>
      </c>
      <c r="L7" s="1" t="s">
        <v>99</v>
      </c>
      <c r="M7" s="1" t="s">
        <v>96</v>
      </c>
      <c r="N7" s="1" t="str">
        <f t="shared" si="1"/>
        <v>&lt;item&gt;3&lt;/item&gt;</v>
      </c>
      <c r="O7" s="1" t="str">
        <f t="shared" si="2"/>
        <v>&lt;item&gt;1&lt;/item&gt;</v>
      </c>
      <c r="P7" s="1" t="str">
        <f t="shared" si="3"/>
        <v>&lt;item&gt;@drawable/poster_bohemian&lt;/item&gt;</v>
      </c>
      <c r="Q7" s="1" t="str">
        <f t="shared" si="4"/>
        <v>&lt;item&gt;Bohemian Rhapsody&lt;/item&gt;</v>
      </c>
      <c r="R7" s="1" t="str">
        <f t="shared" si="5"/>
        <v>&lt;item&gt;2&lt;/item&gt;</v>
      </c>
      <c r="S7" s="1" t="str">
        <f t="shared" si="6"/>
        <v>&lt;item&gt;15&lt;/item&gt;</v>
      </c>
      <c r="T7" s="4" t="str">
        <f t="shared" si="7"/>
        <v>&lt;item&gt;27/10/2018&lt;/item&gt;</v>
      </c>
      <c r="U7" s="1" t="str">
        <f t="shared" si="8"/>
        <v>&lt;item&gt;PG-13&lt;/item&gt;</v>
      </c>
      <c r="V7" s="1" t="str">
        <f t="shared" si="9"/>
        <v>&lt;item&gt;80&lt;/item&gt;</v>
      </c>
      <c r="W7" s="1" t="str">
        <f t="shared" si="10"/>
        <v>&lt;item&gt;Fearless lives forever&lt;/item&gt;</v>
      </c>
      <c r="X7" s="1" t="str">
        <f t="shared" si="11"/>
        <v>&lt;item&gt;https://youtu.be/mP0VHJYFOAU&lt;/item&gt;</v>
      </c>
      <c r="Y7" s="1" t="str">
        <f t="shared" si="12"/>
        <v>&lt;item&gt;Singer Freddie Mercury, guitarist Brian May, drummer Roger Taylor and bass guitarist John Deacon take the music world by storm when they form the rock \'n\' roll band Queen in 1970. Hit songs become instant classics. When Mercury\'s increasingly wild lifestyle starts to spiral out of control, Queen soon faces its greatest challenge yet – finding a way to keep the band together amid the success and excess.&lt;/item&gt;</v>
      </c>
      <c r="Z7" s="1" t="s">
        <v>96</v>
      </c>
    </row>
    <row r="8" spans="1:26" x14ac:dyDescent="0.25">
      <c r="A8" s="1">
        <v>4</v>
      </c>
      <c r="B8" s="1">
        <v>1</v>
      </c>
      <c r="C8" s="1" t="s">
        <v>115</v>
      </c>
      <c r="D8" s="1" t="s">
        <v>26</v>
      </c>
      <c r="E8" s="1">
        <v>2</v>
      </c>
      <c r="F8" s="1">
        <v>14</v>
      </c>
      <c r="G8" s="4">
        <v>43420</v>
      </c>
      <c r="H8" s="1" t="s">
        <v>21</v>
      </c>
      <c r="I8" s="1">
        <v>69</v>
      </c>
      <c r="J8" s="1" t="s">
        <v>27</v>
      </c>
      <c r="K8" s="1" t="s">
        <v>29</v>
      </c>
      <c r="L8" s="1" t="s">
        <v>28</v>
      </c>
      <c r="M8" s="1" t="s">
        <v>96</v>
      </c>
      <c r="N8" s="1" t="str">
        <f t="shared" si="1"/>
        <v>&lt;item&gt;4&lt;/item&gt;</v>
      </c>
      <c r="O8" s="1" t="str">
        <f t="shared" si="2"/>
        <v>&lt;item&gt;1&lt;/item&gt;</v>
      </c>
      <c r="P8" s="1" t="str">
        <f t="shared" si="3"/>
        <v>&lt;item&gt;@drawable/poster_crimes&lt;/item&gt;</v>
      </c>
      <c r="Q8" s="1" t="str">
        <f t="shared" si="4"/>
        <v>&lt;item&gt;Fantastic Beasts: The Crimes of Grindelwald&lt;/item&gt;</v>
      </c>
      <c r="R8" s="1" t="str">
        <f t="shared" si="5"/>
        <v>&lt;item&gt;2&lt;/item&gt;</v>
      </c>
      <c r="S8" s="1" t="str">
        <f t="shared" si="6"/>
        <v>&lt;item&gt;14&lt;/item&gt;</v>
      </c>
      <c r="T8" s="4" t="str">
        <f t="shared" si="7"/>
        <v>&lt;item&gt;16/11/2018&lt;/item&gt;</v>
      </c>
      <c r="U8" s="1" t="str">
        <f t="shared" si="8"/>
        <v>&lt;item&gt;PG-13&lt;/item&gt;</v>
      </c>
      <c r="V8" s="1" t="str">
        <f t="shared" si="9"/>
        <v>&lt;item&gt;69&lt;/item&gt;</v>
      </c>
      <c r="W8" s="1" t="str">
        <f t="shared" si="10"/>
        <v>&lt;item&gt;Fate of One. Future of All.&lt;/item&gt;</v>
      </c>
      <c r="X8" s="1" t="str">
        <f t="shared" si="11"/>
        <v>&lt;item&gt;https://youtu.be/vvFybpmyB9E&lt;/item&gt;</v>
      </c>
      <c r="Y8" s="1" t="str">
        <f t="shared" si="12"/>
        <v>&lt;item&gt;Gellert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world.&lt;/item&gt;</v>
      </c>
      <c r="Z8" s="1" t="s">
        <v>96</v>
      </c>
    </row>
    <row r="9" spans="1:26" x14ac:dyDescent="0.25">
      <c r="A9" s="1">
        <v>5</v>
      </c>
      <c r="B9" s="1">
        <v>1</v>
      </c>
      <c r="C9" s="1" t="s">
        <v>116</v>
      </c>
      <c r="D9" s="1" t="s">
        <v>30</v>
      </c>
      <c r="E9" s="1">
        <v>1</v>
      </c>
      <c r="F9" s="1">
        <v>53</v>
      </c>
      <c r="G9" s="4">
        <v>44279</v>
      </c>
      <c r="H9" s="1" t="s">
        <v>21</v>
      </c>
      <c r="I9" s="1">
        <v>83</v>
      </c>
      <c r="J9" s="1" t="s">
        <v>31</v>
      </c>
      <c r="K9" s="1" t="s">
        <v>32</v>
      </c>
      <c r="L9" s="1" t="s">
        <v>33</v>
      </c>
      <c r="M9" s="1" t="s">
        <v>96</v>
      </c>
      <c r="N9" s="1" t="str">
        <f t="shared" si="1"/>
        <v>&lt;item&gt;5&lt;/item&gt;</v>
      </c>
      <c r="O9" s="1" t="str">
        <f t="shared" si="2"/>
        <v>&lt;item&gt;1&lt;/item&gt;</v>
      </c>
      <c r="P9" s="1" t="str">
        <f t="shared" si="3"/>
        <v>&lt;item&gt;@drawable/poster_godzillakong&lt;/item&gt;</v>
      </c>
      <c r="Q9" s="1" t="str">
        <f t="shared" si="4"/>
        <v>&lt;item&gt;Godzilla vs. Kong&lt;/item&gt;</v>
      </c>
      <c r="R9" s="1" t="str">
        <f t="shared" si="5"/>
        <v>&lt;item&gt;1&lt;/item&gt;</v>
      </c>
      <c r="S9" s="1" t="str">
        <f t="shared" si="6"/>
        <v>&lt;item&gt;53&lt;/item&gt;</v>
      </c>
      <c r="T9" s="4" t="str">
        <f t="shared" si="7"/>
        <v>&lt;item&gt;24/03/2021&lt;/item&gt;</v>
      </c>
      <c r="U9" s="1" t="str">
        <f t="shared" si="8"/>
        <v>&lt;item&gt;PG-13&lt;/item&gt;</v>
      </c>
      <c r="V9" s="1" t="str">
        <f t="shared" si="9"/>
        <v>&lt;item&gt;83&lt;/item&gt;</v>
      </c>
      <c r="W9" s="1" t="str">
        <f t="shared" si="10"/>
        <v>&lt;item&gt;One will fall.&lt;/item&gt;</v>
      </c>
      <c r="X9" s="1" t="str">
        <f t="shared" si="11"/>
        <v>&lt;item&gt;https://youtu.be/odM92ap8_c0&lt;/item&gt;</v>
      </c>
      <c r="Y9" s="1" t="str">
        <f t="shared" si="12"/>
        <v>&lt;item&gt;In a time when monsters walk the Earth, humanity’s fight for its future sets Godzilla and Kong on a collision course that will see the two most powerful forces of nature on the planet collide in a spectacular battle for the ages.&lt;/item&gt;</v>
      </c>
      <c r="Z9" s="1" t="s">
        <v>96</v>
      </c>
    </row>
    <row r="10" spans="1:26" x14ac:dyDescent="0.25">
      <c r="A10" s="1">
        <v>6</v>
      </c>
      <c r="B10" s="1">
        <v>1</v>
      </c>
      <c r="C10" s="1" t="s">
        <v>117</v>
      </c>
      <c r="D10" s="1" t="s">
        <v>34</v>
      </c>
      <c r="E10" s="1">
        <v>1</v>
      </c>
      <c r="F10" s="1">
        <v>45</v>
      </c>
      <c r="G10" s="4">
        <v>43096</v>
      </c>
      <c r="H10" s="1" t="s">
        <v>35</v>
      </c>
      <c r="I10" s="1">
        <v>80</v>
      </c>
      <c r="J10" s="1" t="s">
        <v>36</v>
      </c>
      <c r="K10" s="1" t="s">
        <v>37</v>
      </c>
      <c r="L10" s="1" t="s">
        <v>38</v>
      </c>
      <c r="M10" s="1" t="s">
        <v>96</v>
      </c>
      <c r="N10" s="1" t="str">
        <f t="shared" si="1"/>
        <v>&lt;item&gt;6&lt;/item&gt;</v>
      </c>
      <c r="O10" s="1" t="str">
        <f t="shared" si="2"/>
        <v>&lt;item&gt;1&lt;/item&gt;</v>
      </c>
      <c r="P10" s="1" t="str">
        <f t="shared" si="3"/>
        <v>&lt;item&gt;@drawable/poster_greatest_showman&lt;/item&gt;</v>
      </c>
      <c r="Q10" s="1" t="str">
        <f t="shared" si="4"/>
        <v>&lt;item&gt;The Greatest Showman&lt;/item&gt;</v>
      </c>
      <c r="R10" s="1" t="str">
        <f t="shared" si="5"/>
        <v>&lt;item&gt;1&lt;/item&gt;</v>
      </c>
      <c r="S10" s="1" t="str">
        <f t="shared" si="6"/>
        <v>&lt;item&gt;45&lt;/item&gt;</v>
      </c>
      <c r="T10" s="4" t="str">
        <f t="shared" si="7"/>
        <v>&lt;item&gt;27/12/2017&lt;/item&gt;</v>
      </c>
      <c r="U10" s="1" t="str">
        <f t="shared" si="8"/>
        <v>&lt;item&gt;PG&lt;/item&gt;</v>
      </c>
      <c r="V10" s="1" t="str">
        <f t="shared" si="9"/>
        <v>&lt;item&gt;80&lt;/item&gt;</v>
      </c>
      <c r="W10" s="1" t="str">
        <f t="shared" si="10"/>
        <v>&lt;item&gt;The impossible comes true.&lt;/item&gt;</v>
      </c>
      <c r="X10" s="1" t="str">
        <f t="shared" si="11"/>
        <v>&lt;item&gt;https://youtu.be/AXCTMGYUg9A&lt;/item&gt;</v>
      </c>
      <c r="Y10" s="1" t="str">
        <f t="shared" si="12"/>
        <v>&lt;item&gt;The story of American showman P.T. Barnum, founder of the circus that became the famous traveling Ringling Bros. and Barnum &amp; Bailey Circus.&lt;/item&gt;</v>
      </c>
      <c r="Z10" s="1" t="s">
        <v>96</v>
      </c>
    </row>
    <row r="11" spans="1:26" x14ac:dyDescent="0.25">
      <c r="A11" s="1">
        <v>7</v>
      </c>
      <c r="B11" s="1">
        <v>1</v>
      </c>
      <c r="C11" s="1" t="s">
        <v>118</v>
      </c>
      <c r="D11" s="1" t="s">
        <v>39</v>
      </c>
      <c r="E11" s="1">
        <v>1</v>
      </c>
      <c r="F11" s="1">
        <v>44</v>
      </c>
      <c r="G11" s="4">
        <v>43835</v>
      </c>
      <c r="H11" s="1" t="s">
        <v>21</v>
      </c>
      <c r="I11" s="1">
        <v>72</v>
      </c>
      <c r="J11" s="1" t="s">
        <v>41</v>
      </c>
      <c r="K11" s="1" t="s">
        <v>42</v>
      </c>
      <c r="L11" s="1" t="s">
        <v>40</v>
      </c>
      <c r="M11" s="1" t="s">
        <v>96</v>
      </c>
      <c r="N11" s="1" t="str">
        <f t="shared" si="1"/>
        <v>&lt;item&gt;7&lt;/item&gt;</v>
      </c>
      <c r="O11" s="1" t="str">
        <f t="shared" si="2"/>
        <v>&lt;item&gt;1&lt;/item&gt;</v>
      </c>
      <c r="P11" s="1" t="str">
        <f t="shared" si="3"/>
        <v>&lt;item&gt;@drawable/poster_halfofit&lt;/item&gt;</v>
      </c>
      <c r="Q11" s="1" t="str">
        <f t="shared" si="4"/>
        <v>&lt;item&gt;The Half Of It&lt;/item&gt;</v>
      </c>
      <c r="R11" s="1" t="str">
        <f t="shared" si="5"/>
        <v>&lt;item&gt;1&lt;/item&gt;</v>
      </c>
      <c r="S11" s="1" t="str">
        <f t="shared" si="6"/>
        <v>&lt;item&gt;44&lt;/item&gt;</v>
      </c>
      <c r="T11" s="4" t="str">
        <f t="shared" si="7"/>
        <v>&lt;item&gt;05/01/2020&lt;/item&gt;</v>
      </c>
      <c r="U11" s="1" t="str">
        <f t="shared" si="8"/>
        <v>&lt;item&gt;PG-13&lt;/item&gt;</v>
      </c>
      <c r="V11" s="1" t="str">
        <f t="shared" si="9"/>
        <v>&lt;item&gt;72&lt;/item&gt;</v>
      </c>
      <c r="W11" s="1" t="str">
        <f t="shared" si="10"/>
        <v>&lt;item&gt;A different kind of love story.&lt;/item&gt;</v>
      </c>
      <c r="X11" s="1" t="str">
        <f t="shared" si="11"/>
        <v>&lt;item&gt;https://youtu.be/B-yhF7IScUE&lt;/item&gt;</v>
      </c>
      <c r="Y11" s="1" t="str">
        <f t="shared" si="12"/>
        <v>&lt;item&gt;Shy, straight-A student Ellie is hired by sweet but inarticulate jock Paul, who needs help wooing the most popular girl in school. But their new and unlikely friendship gets tricky when Ellie discovers she has feelings for the same girl.&lt;/item&gt;</v>
      </c>
      <c r="Z11" s="1" t="s">
        <v>96</v>
      </c>
    </row>
    <row r="12" spans="1:26" x14ac:dyDescent="0.25">
      <c r="A12" s="1">
        <v>8</v>
      </c>
      <c r="B12" s="1">
        <v>1</v>
      </c>
      <c r="C12" s="1" t="s">
        <v>119</v>
      </c>
      <c r="D12" s="1" t="s">
        <v>43</v>
      </c>
      <c r="E12" s="1">
        <v>2</v>
      </c>
      <c r="F12" s="1">
        <v>29</v>
      </c>
      <c r="G12" s="4">
        <v>43217</v>
      </c>
      <c r="H12" s="1" t="s">
        <v>21</v>
      </c>
      <c r="I12" s="1">
        <v>83</v>
      </c>
      <c r="J12" s="1" t="s">
        <v>44</v>
      </c>
      <c r="K12" s="1" t="s">
        <v>45</v>
      </c>
      <c r="L12" s="1" t="s">
        <v>46</v>
      </c>
      <c r="M12" s="1" t="s">
        <v>96</v>
      </c>
      <c r="N12" s="1" t="str">
        <f t="shared" si="1"/>
        <v>&lt;item&gt;8&lt;/item&gt;</v>
      </c>
      <c r="O12" s="1" t="str">
        <f t="shared" si="2"/>
        <v>&lt;item&gt;1&lt;/item&gt;</v>
      </c>
      <c r="P12" s="1" t="str">
        <f t="shared" si="3"/>
        <v>&lt;item&gt;@drawable/poster_infinity_war&lt;/item&gt;</v>
      </c>
      <c r="Q12" s="1" t="str">
        <f t="shared" si="4"/>
        <v>&lt;item&gt;Avengers: Infinity War&lt;/item&gt;</v>
      </c>
      <c r="R12" s="1" t="str">
        <f t="shared" si="5"/>
        <v>&lt;item&gt;2&lt;/item&gt;</v>
      </c>
      <c r="S12" s="1" t="str">
        <f t="shared" si="6"/>
        <v>&lt;item&gt;29&lt;/item&gt;</v>
      </c>
      <c r="T12" s="4" t="str">
        <f t="shared" si="7"/>
        <v>&lt;item&gt;27/04/2018&lt;/item&gt;</v>
      </c>
      <c r="U12" s="1" t="str">
        <f t="shared" si="8"/>
        <v>&lt;item&gt;PG-13&lt;/item&gt;</v>
      </c>
      <c r="V12" s="1" t="str">
        <f t="shared" si="9"/>
        <v>&lt;item&gt;83&lt;/item&gt;</v>
      </c>
      <c r="W12" s="1" t="str">
        <f t="shared" si="10"/>
        <v>&lt;item&gt;An entire universe. Once and for all.&lt;/item&gt;</v>
      </c>
      <c r="X12" s="1" t="str">
        <f t="shared" si="11"/>
        <v>&lt;item&gt;https://youtu.be/QwievZ1Tx-8&lt;/item&gt;</v>
      </c>
      <c r="Y12" s="1" t="str">
        <f t="shared" si="12"/>
        <v>&lt;item&gt;As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uncertain.&lt;/item&gt;</v>
      </c>
      <c r="Z12" s="1" t="s">
        <v>96</v>
      </c>
    </row>
    <row r="13" spans="1:26" x14ac:dyDescent="0.25">
      <c r="A13" s="1">
        <v>9</v>
      </c>
      <c r="B13" s="1">
        <v>1</v>
      </c>
      <c r="C13" s="1" t="s">
        <v>120</v>
      </c>
      <c r="D13" s="1" t="s">
        <v>47</v>
      </c>
      <c r="E13" s="1">
        <v>1</v>
      </c>
      <c r="F13" s="1">
        <v>50</v>
      </c>
      <c r="G13" s="4">
        <v>44300</v>
      </c>
      <c r="H13" s="1" t="s">
        <v>25</v>
      </c>
      <c r="I13" s="1">
        <v>73</v>
      </c>
      <c r="J13" s="1" t="s">
        <v>49</v>
      </c>
      <c r="K13" s="1" t="s">
        <v>48</v>
      </c>
      <c r="L13" s="1" t="s">
        <v>100</v>
      </c>
      <c r="M13" s="1" t="s">
        <v>96</v>
      </c>
      <c r="N13" s="1" t="str">
        <f t="shared" si="1"/>
        <v>&lt;item&gt;9&lt;/item&gt;</v>
      </c>
      <c r="O13" s="1" t="str">
        <f t="shared" si="2"/>
        <v>&lt;item&gt;1&lt;/item&gt;</v>
      </c>
      <c r="P13" s="1" t="str">
        <f t="shared" si="3"/>
        <v>&lt;item&gt;@drawable/poster_mortalkombat&lt;/item&gt;</v>
      </c>
      <c r="Q13" s="1" t="str">
        <f t="shared" si="4"/>
        <v>&lt;item&gt;Mortal Kombat&lt;/item&gt;</v>
      </c>
      <c r="R13" s="1" t="str">
        <f t="shared" si="5"/>
        <v>&lt;item&gt;1&lt;/item&gt;</v>
      </c>
      <c r="S13" s="1" t="str">
        <f t="shared" si="6"/>
        <v>&lt;item&gt;50&lt;/item&gt;</v>
      </c>
      <c r="T13" s="4" t="str">
        <f t="shared" si="7"/>
        <v>&lt;item&gt;14/04/2021&lt;/item&gt;</v>
      </c>
      <c r="U13" s="1" t="str">
        <f t="shared" si="8"/>
        <v>&lt;item&gt;R&lt;/item&gt;</v>
      </c>
      <c r="V13" s="1" t="str">
        <f t="shared" si="9"/>
        <v>&lt;item&gt;73&lt;/item&gt;</v>
      </c>
      <c r="W13" s="1" t="str">
        <f t="shared" si="10"/>
        <v>&lt;item&gt;Get over here.&lt;/item&gt;</v>
      </c>
      <c r="X13" s="1" t="str">
        <f t="shared" si="11"/>
        <v>&lt;item&gt;https://youtu.be/QJHY4ggYCk4&lt;/item&gt;</v>
      </c>
      <c r="Y13" s="1" t="str">
        <f t="shared" si="12"/>
        <v>&lt;item&gt;Washed-up MMA fighter Cole Young, unaware of his heritage, and hunted by Emperor Shang Tsung\'s best warrior, Sub-Zero, seeks out and trains with Earth\'s greatest champions as he prepares to stand against the enemies of Outworld in a high stakes battle for the universe.&lt;/item&gt;</v>
      </c>
      <c r="Z13" s="1" t="s">
        <v>96</v>
      </c>
    </row>
    <row r="14" spans="1:26" x14ac:dyDescent="0.25">
      <c r="A14" s="1">
        <v>10</v>
      </c>
      <c r="B14" s="1">
        <v>1</v>
      </c>
      <c r="C14" s="1" t="s">
        <v>121</v>
      </c>
      <c r="D14" s="1" t="s">
        <v>50</v>
      </c>
      <c r="E14" s="1">
        <v>1</v>
      </c>
      <c r="F14" s="1">
        <v>47</v>
      </c>
      <c r="G14" s="4">
        <v>44258</v>
      </c>
      <c r="H14" s="1" t="s">
        <v>53</v>
      </c>
      <c r="I14" s="1">
        <v>83</v>
      </c>
      <c r="J14" s="1" t="s">
        <v>52</v>
      </c>
      <c r="K14" s="1" t="s">
        <v>51</v>
      </c>
      <c r="L14" s="1" t="s">
        <v>54</v>
      </c>
      <c r="M14" s="1" t="s">
        <v>96</v>
      </c>
      <c r="N14" s="1" t="str">
        <f t="shared" si="1"/>
        <v>&lt;item&gt;10&lt;/item&gt;</v>
      </c>
      <c r="O14" s="1" t="str">
        <f t="shared" si="2"/>
        <v>&lt;item&gt;1&lt;/item&gt;</v>
      </c>
      <c r="P14" s="1" t="str">
        <f t="shared" si="3"/>
        <v>&lt;item&gt;@drawable/poster_rayalastdragon&lt;/item&gt;</v>
      </c>
      <c r="Q14" s="1" t="str">
        <f t="shared" si="4"/>
        <v>&lt;item&gt;Raya and the Last Dragon&lt;/item&gt;</v>
      </c>
      <c r="R14" s="1" t="str">
        <f t="shared" si="5"/>
        <v>&lt;item&gt;1&lt;/item&gt;</v>
      </c>
      <c r="S14" s="1" t="str">
        <f t="shared" si="6"/>
        <v>&lt;item&gt;47&lt;/item&gt;</v>
      </c>
      <c r="T14" s="4" t="str">
        <f t="shared" si="7"/>
        <v>&lt;item&gt;03/03/2021&lt;/item&gt;</v>
      </c>
      <c r="U14" s="1" t="str">
        <f t="shared" si="8"/>
        <v>&lt;item&gt;R13+&lt;/item&gt;</v>
      </c>
      <c r="V14" s="1" t="str">
        <f t="shared" si="9"/>
        <v>&lt;item&gt;83&lt;/item&gt;</v>
      </c>
      <c r="W14" s="1" t="str">
        <f t="shared" si="10"/>
        <v>&lt;item&gt;A quest to save her world.&lt;/item&gt;</v>
      </c>
      <c r="X14" s="1" t="str">
        <f t="shared" si="11"/>
        <v>&lt;item&gt;https://youtu.be/1VIZ89FEjYI&lt;/item&gt;</v>
      </c>
      <c r="Y14" s="1" t="str">
        <f t="shared" si="12"/>
        <v>&lt;item&gt;Long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people.&lt;/item&gt;</v>
      </c>
      <c r="Z14" s="1" t="s">
        <v>96</v>
      </c>
    </row>
    <row r="15" spans="1:26" x14ac:dyDescent="0.25">
      <c r="A15" s="1">
        <v>11</v>
      </c>
      <c r="B15" s="1">
        <v>1</v>
      </c>
      <c r="C15" s="1" t="s">
        <v>122</v>
      </c>
      <c r="D15" s="1" t="s">
        <v>55</v>
      </c>
      <c r="E15" s="1">
        <v>1</v>
      </c>
      <c r="F15" s="1">
        <v>57</v>
      </c>
      <c r="G15" s="4">
        <v>43448</v>
      </c>
      <c r="H15" s="1" t="s">
        <v>35</v>
      </c>
      <c r="I15" s="1">
        <v>84</v>
      </c>
      <c r="J15" s="1" t="s">
        <v>56</v>
      </c>
      <c r="K15" s="1" t="s">
        <v>57</v>
      </c>
      <c r="L15" s="1" t="s">
        <v>108</v>
      </c>
      <c r="M15" s="1" t="s">
        <v>96</v>
      </c>
      <c r="N15" s="1" t="str">
        <f t="shared" si="1"/>
        <v>&lt;item&gt;11&lt;/item&gt;</v>
      </c>
      <c r="O15" s="1" t="str">
        <f t="shared" si="2"/>
        <v>&lt;item&gt;1&lt;/item&gt;</v>
      </c>
      <c r="P15" s="1" t="str">
        <f t="shared" si="3"/>
        <v>&lt;item&gt;@drawable/poster_spiderman&lt;/item&gt;</v>
      </c>
      <c r="Q15" s="1" t="str">
        <f t="shared" si="4"/>
        <v>&lt;item&gt;Spider-Man: Into the Spider-Verse&lt;/item&gt;</v>
      </c>
      <c r="R15" s="1" t="str">
        <f t="shared" si="5"/>
        <v>&lt;item&gt;1&lt;/item&gt;</v>
      </c>
      <c r="S15" s="1" t="str">
        <f t="shared" si="6"/>
        <v>&lt;item&gt;57&lt;/item&gt;</v>
      </c>
      <c r="T15" s="4" t="str">
        <f t="shared" si="7"/>
        <v>&lt;item&gt;14/12/2018&lt;/item&gt;</v>
      </c>
      <c r="U15" s="1" t="str">
        <f t="shared" si="8"/>
        <v>&lt;item&gt;PG&lt;/item&gt;</v>
      </c>
      <c r="V15" s="1" t="str">
        <f t="shared" si="9"/>
        <v>&lt;item&gt;84&lt;/item&gt;</v>
      </c>
      <c r="W15" s="1" t="str">
        <f t="shared" si="10"/>
        <v>&lt;item&gt;More than one wears the mask.&lt;/item&gt;</v>
      </c>
      <c r="X15" s="1" t="str">
        <f t="shared" si="11"/>
        <v>&lt;item&gt;https://youtu.be/g4Hbz2jLxvQ&lt;/item&gt;</v>
      </c>
      <c r="Y15" s="1" t="str">
        <f t="shared" si="12"/>
        <v>&lt;item&gt;Miles Morales is juggling his life between being a high school student and being a spider-man. When Wilson \"Kingpin\" Fisk uses a super collider, others from across the Spider-Verse are transported to this dimension.&lt;/item&gt;</v>
      </c>
      <c r="Z15" s="1" t="s">
        <v>96</v>
      </c>
    </row>
    <row r="16" spans="1:26" x14ac:dyDescent="0.25">
      <c r="A16" s="1">
        <v>12</v>
      </c>
      <c r="B16" s="1">
        <v>2</v>
      </c>
      <c r="C16" s="1" t="s">
        <v>123</v>
      </c>
      <c r="D16" s="1" t="s">
        <v>58</v>
      </c>
      <c r="E16" s="1">
        <v>0</v>
      </c>
      <c r="F16" s="1">
        <v>0</v>
      </c>
      <c r="G16" s="4">
        <v>43813</v>
      </c>
      <c r="H16" s="1" t="s">
        <v>25</v>
      </c>
      <c r="I16" s="1">
        <v>86</v>
      </c>
      <c r="J16" s="1" t="s">
        <v>61</v>
      </c>
      <c r="K16" s="1" t="s">
        <v>60</v>
      </c>
      <c r="L16" s="1" t="s">
        <v>59</v>
      </c>
      <c r="M16" s="1" t="s">
        <v>96</v>
      </c>
      <c r="N16" s="1" t="str">
        <f t="shared" si="1"/>
        <v>&lt;item&gt;12&lt;/item&gt;</v>
      </c>
      <c r="O16" s="1" t="str">
        <f t="shared" si="2"/>
        <v>&lt;item&gt;2&lt;/item&gt;</v>
      </c>
      <c r="P16" s="1" t="str">
        <f t="shared" si="3"/>
        <v>&lt;item&gt;@drawable/poster_cloy&lt;/item&gt;</v>
      </c>
      <c r="Q16" s="1" t="str">
        <f t="shared" si="4"/>
        <v>&lt;item&gt;Crash Landing on You&lt;/item&gt;</v>
      </c>
      <c r="R16" s="1" t="str">
        <f t="shared" si="5"/>
        <v>&lt;item&gt;0&lt;/item&gt;</v>
      </c>
      <c r="S16" s="1" t="str">
        <f t="shared" si="6"/>
        <v>&lt;item&gt;0&lt;/item&gt;</v>
      </c>
      <c r="T16" s="4" t="str">
        <f t="shared" si="7"/>
        <v>&lt;item&gt;14/12/2019&lt;/item&gt;</v>
      </c>
      <c r="U16" s="1" t="str">
        <f t="shared" si="8"/>
        <v>&lt;item&gt;R&lt;/item&gt;</v>
      </c>
      <c r="V16" s="1" t="str">
        <f t="shared" si="9"/>
        <v>&lt;item&gt;86&lt;/item&gt;</v>
      </c>
      <c r="W16" s="1" t="str">
        <f t="shared" si="10"/>
        <v>&lt;item&gt;She crash landed into his world.&lt;/item&gt;</v>
      </c>
      <c r="X16" s="1" t="str">
        <f t="shared" si="11"/>
        <v>&lt;item&gt;https://youtu.be/eXMjTXL2Vks&lt;/item&gt;</v>
      </c>
      <c r="Y16" s="1" t="str">
        <f t="shared" si="12"/>
        <v>&lt;item&gt;A paragliding mishap drops a South Korean heiress in North Korea -- and into the life of an army officer, who decides he will help her hide.&lt;/item&gt;</v>
      </c>
      <c r="Z16" s="1" t="s">
        <v>96</v>
      </c>
    </row>
    <row r="17" spans="1:26" x14ac:dyDescent="0.25">
      <c r="A17" s="1">
        <v>13</v>
      </c>
      <c r="B17" s="1">
        <v>2</v>
      </c>
      <c r="C17" s="1" t="s">
        <v>124</v>
      </c>
      <c r="D17" s="1" t="s">
        <v>64</v>
      </c>
      <c r="E17" s="1">
        <v>0</v>
      </c>
      <c r="F17" s="1">
        <v>0</v>
      </c>
      <c r="G17" s="4">
        <v>40650</v>
      </c>
      <c r="H17" s="1" t="s">
        <v>25</v>
      </c>
      <c r="I17" s="1">
        <v>84</v>
      </c>
      <c r="J17" s="1" t="s">
        <v>63</v>
      </c>
      <c r="K17" s="1" t="s">
        <v>62</v>
      </c>
      <c r="L17" s="1" t="s">
        <v>101</v>
      </c>
      <c r="M17" s="1" t="s">
        <v>96</v>
      </c>
      <c r="N17" s="1" t="str">
        <f t="shared" si="1"/>
        <v>&lt;item&gt;13&lt;/item&gt;</v>
      </c>
      <c r="O17" s="1" t="str">
        <f t="shared" si="2"/>
        <v>&lt;item&gt;2&lt;/item&gt;</v>
      </c>
      <c r="P17" s="1" t="str">
        <f t="shared" si="3"/>
        <v>&lt;item&gt;@drawable/poster_god&lt;/item&gt;</v>
      </c>
      <c r="Q17" s="1" t="str">
        <f t="shared" si="4"/>
        <v>&lt;item&gt;Game of Thrones&lt;/item&gt;</v>
      </c>
      <c r="R17" s="1" t="str">
        <f t="shared" si="5"/>
        <v>&lt;item&gt;0&lt;/item&gt;</v>
      </c>
      <c r="S17" s="1" t="str">
        <f t="shared" si="6"/>
        <v>&lt;item&gt;0&lt;/item&gt;</v>
      </c>
      <c r="T17" s="4" t="str">
        <f t="shared" si="7"/>
        <v>&lt;item&gt;17/04/2011&lt;/item&gt;</v>
      </c>
      <c r="U17" s="1" t="str">
        <f t="shared" si="8"/>
        <v>&lt;item&gt;R&lt;/item&gt;</v>
      </c>
      <c r="V17" s="1" t="str">
        <f t="shared" si="9"/>
        <v>&lt;item&gt;84&lt;/item&gt;</v>
      </c>
      <c r="W17" s="1" t="str">
        <f t="shared" si="10"/>
        <v>&lt;item&gt;Winter is coming.&lt;/item&gt;</v>
      </c>
      <c r="X17" s="1" t="str">
        <f t="shared" si="11"/>
        <v>&lt;item&gt;https://youtu.be/bjqEWgDVPe0&lt;/item&gt;</v>
      </c>
      <c r="Y17" s="1" t="str">
        <f t="shared" si="12"/>
        <v>&lt;item&gt;Seven noble families fight for control of the mythical land of Westeros. Friction between the houses leads to full-scale war. All while a very ancient evil awakens in the farthest north. Amidst the war, a neglected military order of misfits, the Night\'s Watch, is all that stands between the realms of men and icy horrors beyond.&lt;/item&gt;</v>
      </c>
      <c r="Z17" s="1" t="s">
        <v>96</v>
      </c>
    </row>
    <row r="18" spans="1:26" x14ac:dyDescent="0.25">
      <c r="A18" s="1">
        <v>14</v>
      </c>
      <c r="B18" s="1">
        <v>2</v>
      </c>
      <c r="C18" s="1" t="s">
        <v>125</v>
      </c>
      <c r="D18" s="1" t="s">
        <v>65</v>
      </c>
      <c r="E18" s="1">
        <v>0</v>
      </c>
      <c r="F18" s="1">
        <v>0</v>
      </c>
      <c r="G18" s="4">
        <v>43003</v>
      </c>
      <c r="H18" s="1" t="s">
        <v>22</v>
      </c>
      <c r="I18" s="1">
        <v>86</v>
      </c>
      <c r="J18" s="1" t="s">
        <v>66</v>
      </c>
      <c r="K18" s="1" t="s">
        <v>67</v>
      </c>
      <c r="L18" s="1" t="s">
        <v>102</v>
      </c>
      <c r="M18" s="1" t="s">
        <v>96</v>
      </c>
      <c r="N18" s="1" t="str">
        <f t="shared" si="1"/>
        <v>&lt;item&gt;14&lt;/item&gt;</v>
      </c>
      <c r="O18" s="1" t="str">
        <f t="shared" si="2"/>
        <v>&lt;item&gt;2&lt;/item&gt;</v>
      </c>
      <c r="P18" s="1" t="str">
        <f t="shared" si="3"/>
        <v>&lt;item&gt;@drawable/poster_good_doctor&lt;/item&gt;</v>
      </c>
      <c r="Q18" s="1" t="str">
        <f t="shared" si="4"/>
        <v>&lt;item&gt;The Good Doctor&lt;/item&gt;</v>
      </c>
      <c r="R18" s="1" t="str">
        <f t="shared" si="5"/>
        <v>&lt;item&gt;0&lt;/item&gt;</v>
      </c>
      <c r="S18" s="1" t="str">
        <f t="shared" si="6"/>
        <v>&lt;item&gt;0&lt;/item&gt;</v>
      </c>
      <c r="T18" s="4" t="str">
        <f t="shared" si="7"/>
        <v>&lt;item&gt;25/09/2017&lt;/item&gt;</v>
      </c>
      <c r="U18" s="1" t="str">
        <f t="shared" si="8"/>
        <v>&lt;item&gt;PG-14&lt;/item&gt;</v>
      </c>
      <c r="V18" s="1" t="str">
        <f t="shared" si="9"/>
        <v>&lt;item&gt;86&lt;/item&gt;</v>
      </c>
      <c r="W18" s="1" t="str">
        <f t="shared" si="10"/>
        <v>&lt;item&gt;His mind is a mystery, his methods are a miracle.&lt;/item&gt;</v>
      </c>
      <c r="X18" s="1" t="str">
        <f t="shared" si="11"/>
        <v>&lt;item&gt;https://youtu.be/fYlZDTru55g&lt;/item&gt;</v>
      </c>
      <c r="Y18" s="1" t="str">
        <f t="shared" si="12"/>
        <v>&lt;item&gt;A young surgeon with Savant syndrome is recruited into the surgical unit of a prestigious hospital. The question will arise: can a person who doesn\'t have the ability to relate to people actually save their lives&lt;/item&gt;</v>
      </c>
      <c r="Z18" s="1" t="s">
        <v>96</v>
      </c>
    </row>
    <row r="19" spans="1:26" x14ac:dyDescent="0.25">
      <c r="A19" s="1">
        <v>15</v>
      </c>
      <c r="B19" s="1">
        <v>2</v>
      </c>
      <c r="C19" s="1" t="s">
        <v>126</v>
      </c>
      <c r="D19" s="1" t="s">
        <v>68</v>
      </c>
      <c r="E19" s="1">
        <v>0</v>
      </c>
      <c r="F19" s="1">
        <v>0</v>
      </c>
      <c r="G19" s="4">
        <v>43861</v>
      </c>
      <c r="H19" s="1" t="s">
        <v>25</v>
      </c>
      <c r="I19" s="1">
        <v>84</v>
      </c>
      <c r="J19" s="1" t="s">
        <v>69</v>
      </c>
      <c r="K19" s="1" t="s">
        <v>71</v>
      </c>
      <c r="L19" s="1" t="s">
        <v>70</v>
      </c>
      <c r="M19" s="1" t="s">
        <v>96</v>
      </c>
      <c r="N19" s="1" t="str">
        <f t="shared" si="1"/>
        <v>&lt;item&gt;15&lt;/item&gt;</v>
      </c>
      <c r="O19" s="1" t="str">
        <f t="shared" si="2"/>
        <v>&lt;item&gt;2&lt;/item&gt;</v>
      </c>
      <c r="P19" s="1" t="str">
        <f t="shared" si="3"/>
        <v>&lt;item&gt;@drawable/poster_itaewon&lt;/item&gt;</v>
      </c>
      <c r="Q19" s="1" t="str">
        <f t="shared" si="4"/>
        <v>&lt;item&gt;Itaewon Class&lt;/item&gt;</v>
      </c>
      <c r="R19" s="1" t="str">
        <f t="shared" si="5"/>
        <v>&lt;item&gt;0&lt;/item&gt;</v>
      </c>
      <c r="S19" s="1" t="str">
        <f t="shared" si="6"/>
        <v>&lt;item&gt;0&lt;/item&gt;</v>
      </c>
      <c r="T19" s="4" t="str">
        <f t="shared" si="7"/>
        <v>&lt;item&gt;31/01/2020&lt;/item&gt;</v>
      </c>
      <c r="U19" s="1" t="str">
        <f t="shared" si="8"/>
        <v>&lt;item&gt;R&lt;/item&gt;</v>
      </c>
      <c r="V19" s="1" t="str">
        <f t="shared" si="9"/>
        <v>&lt;item&gt;84&lt;/item&gt;</v>
      </c>
      <c r="W19" s="1" t="str">
        <f t="shared" si="10"/>
        <v>&lt;item&gt;I want to live a life in which you can’t put a price on your convictions&lt;/item&gt;</v>
      </c>
      <c r="X19" s="1" t="str">
        <f t="shared" si="11"/>
        <v>&lt;item&gt;https://youtu.be/NeaHNQJ1kCo&lt;/item&gt;</v>
      </c>
      <c r="Y19" s="1" t="str">
        <f t="shared" si="12"/>
        <v>&lt;item&gt;In a colorful Seoul neighborhood, an ex-con and his friends fight a mighty foe to make their ambitious dreams for their street bar a reality.&lt;/item&gt;</v>
      </c>
      <c r="Z19" s="1" t="s">
        <v>96</v>
      </c>
    </row>
    <row r="20" spans="1:26" x14ac:dyDescent="0.25">
      <c r="A20" s="1">
        <v>16</v>
      </c>
      <c r="B20" s="1">
        <v>2</v>
      </c>
      <c r="C20" s="1" t="s">
        <v>127</v>
      </c>
      <c r="D20" s="1" t="s">
        <v>72</v>
      </c>
      <c r="E20" s="1">
        <v>0</v>
      </c>
      <c r="F20" s="1">
        <v>0</v>
      </c>
      <c r="G20" s="4">
        <v>42394</v>
      </c>
      <c r="H20" s="1" t="s">
        <v>25</v>
      </c>
      <c r="I20" s="1">
        <v>85</v>
      </c>
      <c r="J20" s="1" t="s">
        <v>103</v>
      </c>
      <c r="K20" s="1" t="s">
        <v>73</v>
      </c>
      <c r="L20" s="1" t="s">
        <v>104</v>
      </c>
      <c r="M20" s="1" t="s">
        <v>96</v>
      </c>
      <c r="N20" s="1" t="str">
        <f t="shared" si="1"/>
        <v>&lt;item&gt;16&lt;/item&gt;</v>
      </c>
      <c r="O20" s="1" t="str">
        <f t="shared" si="2"/>
        <v>&lt;item&gt;2&lt;/item&gt;</v>
      </c>
      <c r="P20" s="1" t="str">
        <f t="shared" si="3"/>
        <v>&lt;item&gt;@drawable/poster_lucifer&lt;/item&gt;</v>
      </c>
      <c r="Q20" s="1" t="str">
        <f t="shared" si="4"/>
        <v>&lt;item&gt;Lucifer&lt;/item&gt;</v>
      </c>
      <c r="R20" s="1" t="str">
        <f t="shared" si="5"/>
        <v>&lt;item&gt;0&lt;/item&gt;</v>
      </c>
      <c r="S20" s="1" t="str">
        <f t="shared" si="6"/>
        <v>&lt;item&gt;0&lt;/item&gt;</v>
      </c>
      <c r="T20" s="4" t="str">
        <f t="shared" si="7"/>
        <v>&lt;item&gt;25/01/2016&lt;/item&gt;</v>
      </c>
      <c r="U20" s="1" t="str">
        <f t="shared" si="8"/>
        <v>&lt;item&gt;R&lt;/item&gt;</v>
      </c>
      <c r="V20" s="1" t="str">
        <f t="shared" si="9"/>
        <v>&lt;item&gt;85&lt;/item&gt;</v>
      </c>
      <c r="W20" s="1" t="str">
        <f t="shared" si="10"/>
        <v>&lt;item&gt;It\'s good to be bad&lt;/item&gt;</v>
      </c>
      <c r="X20" s="1" t="str">
        <f t="shared" si="11"/>
        <v>&lt;item&gt;https://youtu.be/X4bF_quwNtw&lt;/item&gt;</v>
      </c>
      <c r="Y20" s="1" t="str">
        <f t="shared" si="12"/>
        <v>&lt;item&gt;Bored and unhappy as the Lord of Hell, Lucifer Morningstar abandoned his throne and retired to Los Angeles, where he has teamed up with LAPD detective Chloe Decker to take down criminals. But the longer he\'s away from the underworld, the greater the threat that the worst of humanity could escape.&lt;/item&gt;</v>
      </c>
      <c r="Z20" s="1" t="s">
        <v>96</v>
      </c>
    </row>
    <row r="21" spans="1:26" x14ac:dyDescent="0.25">
      <c r="A21" s="1">
        <v>17</v>
      </c>
      <c r="B21" s="1">
        <v>2</v>
      </c>
      <c r="C21" s="1" t="s">
        <v>128</v>
      </c>
      <c r="D21" s="1" t="s">
        <v>74</v>
      </c>
      <c r="E21" s="1">
        <v>0</v>
      </c>
      <c r="F21" s="1">
        <v>0</v>
      </c>
      <c r="G21" s="4">
        <v>43189</v>
      </c>
      <c r="H21" s="1" t="s">
        <v>25</v>
      </c>
      <c r="I21" s="1">
        <v>81</v>
      </c>
      <c r="J21" s="1" t="s">
        <v>78</v>
      </c>
      <c r="K21" s="1" t="s">
        <v>75</v>
      </c>
      <c r="L21" s="1" t="s">
        <v>110</v>
      </c>
      <c r="M21" s="1" t="s">
        <v>96</v>
      </c>
      <c r="N21" s="1" t="str">
        <f t="shared" si="1"/>
        <v>&lt;item&gt;17&lt;/item&gt;</v>
      </c>
      <c r="O21" s="1" t="str">
        <f t="shared" si="2"/>
        <v>&lt;item&gt;2&lt;/item&gt;</v>
      </c>
      <c r="P21" s="1" t="str">
        <f t="shared" si="3"/>
        <v>&lt;item&gt;@drawable/poster_something&lt;/item&gt;</v>
      </c>
      <c r="Q21" s="1" t="str">
        <f t="shared" si="4"/>
        <v>&lt;item&gt;Something in The Rain&lt;/item&gt;</v>
      </c>
      <c r="R21" s="1" t="str">
        <f t="shared" si="5"/>
        <v>&lt;item&gt;0&lt;/item&gt;</v>
      </c>
      <c r="S21" s="1" t="str">
        <f t="shared" si="6"/>
        <v>&lt;item&gt;0&lt;/item&gt;</v>
      </c>
      <c r="T21" s="4" t="str">
        <f t="shared" si="7"/>
        <v>&lt;item&gt;30/03/2018&lt;/item&gt;</v>
      </c>
      <c r="U21" s="1" t="str">
        <f t="shared" si="8"/>
        <v>&lt;item&gt;R&lt;/item&gt;</v>
      </c>
      <c r="V21" s="1" t="str">
        <f t="shared" si="9"/>
        <v>&lt;item&gt;81&lt;/item&gt;</v>
      </c>
      <c r="W21" s="1" t="str">
        <f t="shared" si="10"/>
        <v>&lt;item&gt;Do you like me that much? Yes&lt;/item&gt;</v>
      </c>
      <c r="X21" s="1" t="str">
        <f t="shared" si="11"/>
        <v>&lt;item&gt;https://youtu.be/srvL8tPKlo4&lt;/item&gt;</v>
      </c>
      <c r="Y21" s="1" t="str">
        <f t="shared" si="12"/>
        <v>&lt;item&gt;Explore the relationship of two people as they go from being \"just acquaintances\" to \"a genuine couple\" — Yoon Jin Ah, a coffee shop supervisor in her 30s, and Seo Joon Hee, a designer at a video game company who has just returned from working abroad.&lt;/item&gt;</v>
      </c>
      <c r="Z21" s="1" t="s">
        <v>96</v>
      </c>
    </row>
    <row r="22" spans="1:26" x14ac:dyDescent="0.25">
      <c r="A22" s="1">
        <v>18</v>
      </c>
      <c r="B22" s="1">
        <v>2</v>
      </c>
      <c r="C22" s="1" t="s">
        <v>129</v>
      </c>
      <c r="D22" s="1" t="s">
        <v>76</v>
      </c>
      <c r="E22" s="1">
        <v>0</v>
      </c>
      <c r="F22" s="1">
        <v>0</v>
      </c>
      <c r="G22" s="4">
        <v>42303</v>
      </c>
      <c r="H22" s="1" t="s">
        <v>81</v>
      </c>
      <c r="I22" s="1">
        <v>72</v>
      </c>
      <c r="J22" s="1" t="s">
        <v>79</v>
      </c>
      <c r="K22" s="1" t="s">
        <v>80</v>
      </c>
      <c r="L22" s="1" t="s">
        <v>77</v>
      </c>
      <c r="M22" s="1" t="s">
        <v>96</v>
      </c>
      <c r="N22" s="1" t="str">
        <f t="shared" si="1"/>
        <v>&lt;item&gt;18&lt;/item&gt;</v>
      </c>
      <c r="O22" s="1" t="str">
        <f t="shared" si="2"/>
        <v>&lt;item&gt;2&lt;/item&gt;</v>
      </c>
      <c r="P22" s="1" t="str">
        <f t="shared" si="3"/>
        <v>&lt;item&gt;@drawable/poster_supergirl&lt;/item&gt;</v>
      </c>
      <c r="Q22" s="1" t="str">
        <f t="shared" si="4"/>
        <v>&lt;item&gt;Supergirl&lt;/item&gt;</v>
      </c>
      <c r="R22" s="1" t="str">
        <f t="shared" si="5"/>
        <v>&lt;item&gt;0&lt;/item&gt;</v>
      </c>
      <c r="S22" s="1" t="str">
        <f t="shared" si="6"/>
        <v>&lt;item&gt;0&lt;/item&gt;</v>
      </c>
      <c r="T22" s="4" t="str">
        <f t="shared" si="7"/>
        <v>&lt;item&gt;26/10/2015&lt;/item&gt;</v>
      </c>
      <c r="U22" s="1" t="str">
        <f t="shared" si="8"/>
        <v>&lt;item&gt;TV-14&lt;/item&gt;</v>
      </c>
      <c r="V22" s="1" t="str">
        <f t="shared" si="9"/>
        <v>&lt;item&gt;72&lt;/item&gt;</v>
      </c>
      <c r="W22" s="1" t="str">
        <f t="shared" si="10"/>
        <v>&lt;item&gt;A force againts fear.&lt;/item&gt;</v>
      </c>
      <c r="X22" s="1" t="str">
        <f t="shared" si="11"/>
        <v>&lt;item&gt;https://youtu.be/Mh8MYFadTmQ&lt;/item&gt;</v>
      </c>
      <c r="Y22" s="1" t="str">
        <f t="shared" si="12"/>
        <v>&lt;item&gt;Twenty-four-year-old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heroism.&lt;/item&gt;</v>
      </c>
      <c r="Z22" s="1" t="s">
        <v>96</v>
      </c>
    </row>
    <row r="23" spans="1:26" x14ac:dyDescent="0.25">
      <c r="A23" s="1">
        <v>19</v>
      </c>
      <c r="B23" s="1">
        <v>2</v>
      </c>
      <c r="C23" s="1" t="s">
        <v>130</v>
      </c>
      <c r="D23" s="1" t="s">
        <v>82</v>
      </c>
      <c r="E23" s="1">
        <v>0</v>
      </c>
      <c r="F23" s="1">
        <v>0</v>
      </c>
      <c r="G23" s="4">
        <v>32859</v>
      </c>
      <c r="H23" s="1" t="s">
        <v>83</v>
      </c>
      <c r="I23" s="1">
        <v>78</v>
      </c>
      <c r="J23" s="1" t="s">
        <v>105</v>
      </c>
      <c r="K23" s="1" t="s">
        <v>84</v>
      </c>
      <c r="L23" s="1" t="s">
        <v>85</v>
      </c>
      <c r="M23" s="1" t="s">
        <v>96</v>
      </c>
      <c r="N23" s="1" t="str">
        <f t="shared" si="1"/>
        <v>&lt;item&gt;19&lt;/item&gt;</v>
      </c>
      <c r="O23" s="1" t="str">
        <f t="shared" si="2"/>
        <v>&lt;item&gt;2&lt;/item&gt;</v>
      </c>
      <c r="P23" s="1" t="str">
        <f t="shared" si="3"/>
        <v>&lt;item&gt;@drawable/poster_the_simpson&lt;/item&gt;</v>
      </c>
      <c r="Q23" s="1" t="str">
        <f t="shared" si="4"/>
        <v>&lt;item&gt;The Simpsons&lt;/item&gt;</v>
      </c>
      <c r="R23" s="1" t="str">
        <f t="shared" si="5"/>
        <v>&lt;item&gt;0&lt;/item&gt;</v>
      </c>
      <c r="S23" s="1" t="str">
        <f t="shared" si="6"/>
        <v>&lt;item&gt;0&lt;/item&gt;</v>
      </c>
      <c r="T23" s="4" t="str">
        <f t="shared" si="7"/>
        <v>&lt;item&gt;17/12/1989&lt;/item&gt;</v>
      </c>
      <c r="U23" s="1" t="str">
        <f t="shared" si="8"/>
        <v>&lt;item&gt;TV-PG&lt;/item&gt;</v>
      </c>
      <c r="V23" s="1" t="str">
        <f t="shared" si="9"/>
        <v>&lt;item&gt;78&lt;/item&gt;</v>
      </c>
      <c r="W23" s="1" t="str">
        <f t="shared" si="10"/>
        <v>&lt;item&gt;On your marks, get set, d\'oh!&lt;/item&gt;</v>
      </c>
      <c r="X23" s="1" t="str">
        <f t="shared" si="11"/>
        <v>&lt;item&gt;https://youtu.be/DX1iplQQJTo&lt;/item&gt;</v>
      </c>
      <c r="Y23" s="1" t="str">
        <f t="shared" si="12"/>
        <v>&lt;item&gt;Set in Springfield, the average American town, the show focuses on the antics and everyday adventures of the Simpson family; Homer, Marge, Bart, Lisa and Maggie, as well as a virtual cast of thousands. Since the beginning, the series has been a pop culture icon, attracting hundreds of celebrities to guest star. The show has also made name for itself in its fearless satirical take on politics, media and American life in general.&lt;/item&gt;</v>
      </c>
      <c r="Z23" s="1" t="s">
        <v>96</v>
      </c>
    </row>
    <row r="24" spans="1:26" x14ac:dyDescent="0.25">
      <c r="A24" s="1">
        <v>20</v>
      </c>
      <c r="B24" s="1">
        <v>2</v>
      </c>
      <c r="C24" s="1" t="s">
        <v>131</v>
      </c>
      <c r="D24" s="1" t="s">
        <v>86</v>
      </c>
      <c r="E24" s="1">
        <v>0</v>
      </c>
      <c r="F24" s="1">
        <v>0</v>
      </c>
      <c r="G24" s="4">
        <v>38065</v>
      </c>
      <c r="H24" s="1" t="s">
        <v>81</v>
      </c>
      <c r="I24" s="1">
        <v>81</v>
      </c>
      <c r="J24" s="1" t="s">
        <v>106</v>
      </c>
      <c r="K24" s="1" t="s">
        <v>87</v>
      </c>
      <c r="L24" s="1" t="s">
        <v>107</v>
      </c>
      <c r="M24" s="1" t="s">
        <v>96</v>
      </c>
      <c r="N24" s="1" t="str">
        <f t="shared" si="1"/>
        <v>&lt;item&gt;20&lt;/item&gt;</v>
      </c>
      <c r="O24" s="1" t="str">
        <f t="shared" si="2"/>
        <v>&lt;item&gt;2&lt;/item&gt;</v>
      </c>
      <c r="P24" s="1" t="str">
        <f t="shared" si="3"/>
        <v>&lt;item&gt;@drawable/poster_the100&lt;/item&gt;</v>
      </c>
      <c r="Q24" s="1" t="str">
        <f t="shared" si="4"/>
        <v>&lt;item&gt;The 100&lt;/item&gt;</v>
      </c>
      <c r="R24" s="1" t="str">
        <f t="shared" si="5"/>
        <v>&lt;item&gt;0&lt;/item&gt;</v>
      </c>
      <c r="S24" s="1" t="str">
        <f t="shared" si="6"/>
        <v>&lt;item&gt;0&lt;/item&gt;</v>
      </c>
      <c r="T24" s="4" t="str">
        <f t="shared" si="7"/>
        <v>&lt;item&gt;19/03/2004&lt;/item&gt;</v>
      </c>
      <c r="U24" s="1" t="str">
        <f t="shared" si="8"/>
        <v>&lt;item&gt;TV-14&lt;/item&gt;</v>
      </c>
      <c r="V24" s="1" t="str">
        <f t="shared" si="9"/>
        <v>&lt;item&gt;81&lt;/item&gt;</v>
      </c>
      <c r="W24" s="1" t="str">
        <f t="shared" si="10"/>
        <v>&lt;item&gt;Survival isn\'t who you are. It\'s who you become.&lt;/item&gt;</v>
      </c>
      <c r="X24" s="1" t="str">
        <f t="shared" si="11"/>
        <v>&lt;item&gt;https://youtu.be/aDrsItJ_HU4&lt;/item&gt;</v>
      </c>
      <c r="Y24" s="1" t="str">
        <f t="shared" si="12"/>
        <v>&lt;item&gt;100 years in the future, when the Earth has been abandoned due to radioactivity, the last surviving humans live on an ark orbiting the planet — but the ark won\'t last forever. So the repressive regime picks 100 expendable juvenile delinquents to send down to Earth to see if the planet is still habitable.&lt;/item&gt;</v>
      </c>
      <c r="Z24" s="1" t="s">
        <v>96</v>
      </c>
    </row>
    <row r="25" spans="1:26" x14ac:dyDescent="0.25">
      <c r="A25" s="1">
        <v>21</v>
      </c>
      <c r="B25" s="1">
        <v>2</v>
      </c>
      <c r="C25" s="1" t="s">
        <v>132</v>
      </c>
      <c r="D25" s="1" t="s">
        <v>88</v>
      </c>
      <c r="E25" s="1">
        <v>0</v>
      </c>
      <c r="F25" s="1">
        <v>0</v>
      </c>
      <c r="G25" s="4">
        <v>44247</v>
      </c>
      <c r="H25" s="1" t="s">
        <v>25</v>
      </c>
      <c r="I25" s="1">
        <v>87</v>
      </c>
      <c r="J25" s="1" t="s">
        <v>90</v>
      </c>
      <c r="K25" s="1" t="s">
        <v>89</v>
      </c>
      <c r="L25" s="1" t="s">
        <v>91</v>
      </c>
      <c r="M25" s="1" t="s">
        <v>96</v>
      </c>
      <c r="N25" s="1" t="str">
        <f t="shared" si="1"/>
        <v>&lt;item&gt;21&lt;/item&gt;</v>
      </c>
      <c r="O25" s="1" t="str">
        <f t="shared" si="2"/>
        <v>&lt;item&gt;2&lt;/item&gt;</v>
      </c>
      <c r="P25" s="1" t="str">
        <f t="shared" si="3"/>
        <v>&lt;item&gt;@drawable/poster_vincenzo&lt;/item&gt;</v>
      </c>
      <c r="Q25" s="1" t="str">
        <f t="shared" si="4"/>
        <v>&lt;item&gt;Vincenzo&lt;/item&gt;</v>
      </c>
      <c r="R25" s="1" t="str">
        <f t="shared" si="5"/>
        <v>&lt;item&gt;0&lt;/item&gt;</v>
      </c>
      <c r="S25" s="1" t="str">
        <f t="shared" si="6"/>
        <v>&lt;item&gt;0&lt;/item&gt;</v>
      </c>
      <c r="T25" s="4" t="str">
        <f t="shared" si="7"/>
        <v>&lt;item&gt;20/02/2021&lt;/item&gt;</v>
      </c>
      <c r="U25" s="1" t="str">
        <f t="shared" si="8"/>
        <v>&lt;item&gt;R&lt;/item&gt;</v>
      </c>
      <c r="V25" s="1" t="str">
        <f t="shared" si="9"/>
        <v>&lt;item&gt;87&lt;/item&gt;</v>
      </c>
      <c r="W25" s="1" t="str">
        <f t="shared" si="10"/>
        <v>&lt;item&gt;Evil punished through evil&lt;/item&gt;</v>
      </c>
      <c r="X25" s="1" t="str">
        <f t="shared" si="11"/>
        <v>&lt;item&gt;https://youtu.be/S12-4mXCNj4&lt;/item&gt;</v>
      </c>
      <c r="Y25" s="1" t="str">
        <f t="shared" si="12"/>
        <v>&lt;item&gt;Vincenzo Cassano is an Italian lawyer and Mafia consigliere who moves back to Korea due to a conflict within his organization. He ends up crossing paths with a sharp-tongued lawyer named Cha-young, and the two join forces in using villainous methods to take down villains who cannot be punished by the law.&lt;/item&gt;</v>
      </c>
      <c r="Z25" s="1" t="s">
        <v>96</v>
      </c>
    </row>
    <row r="26" spans="1:26" x14ac:dyDescent="0.25">
      <c r="A26" s="1">
        <v>22</v>
      </c>
      <c r="B26" s="1">
        <v>2</v>
      </c>
      <c r="C26" s="1" t="s">
        <v>133</v>
      </c>
      <c r="D26" s="1" t="s">
        <v>92</v>
      </c>
      <c r="E26" s="1">
        <v>0</v>
      </c>
      <c r="F26" s="1">
        <v>0</v>
      </c>
      <c r="G26" s="4">
        <v>43917</v>
      </c>
      <c r="H26" s="1" t="s">
        <v>25</v>
      </c>
      <c r="I26" s="1">
        <v>75</v>
      </c>
      <c r="J26" s="1" t="s">
        <v>95</v>
      </c>
      <c r="K26" s="1" t="s">
        <v>94</v>
      </c>
      <c r="L26" s="1" t="s">
        <v>93</v>
      </c>
      <c r="M26" s="1" t="s">
        <v>96</v>
      </c>
      <c r="N26" s="1" t="str">
        <f t="shared" si="1"/>
        <v>&lt;item&gt;22&lt;/item&gt;</v>
      </c>
      <c r="O26" s="1" t="str">
        <f t="shared" si="2"/>
        <v>&lt;item&gt;2&lt;/item&gt;</v>
      </c>
      <c r="P26" s="1" t="str">
        <f t="shared" si="3"/>
        <v>&lt;item&gt;@drawable/poster_wom&lt;/item&gt;</v>
      </c>
      <c r="Q26" s="1" t="str">
        <f t="shared" si="4"/>
        <v>&lt;item&gt;The World of The Married&lt;/item&gt;</v>
      </c>
      <c r="R26" s="1" t="str">
        <f t="shared" si="5"/>
        <v>&lt;item&gt;0&lt;/item&gt;</v>
      </c>
      <c r="S26" s="1" t="str">
        <f t="shared" si="6"/>
        <v>&lt;item&gt;0&lt;/item&gt;</v>
      </c>
      <c r="T26" s="4" t="str">
        <f t="shared" si="7"/>
        <v>&lt;item&gt;27/03/2020&lt;/item&gt;</v>
      </c>
      <c r="U26" s="1" t="str">
        <f t="shared" si="8"/>
        <v>&lt;item&gt;R&lt;/item&gt;</v>
      </c>
      <c r="V26" s="1" t="str">
        <f t="shared" si="9"/>
        <v>&lt;item&gt;75&lt;/item&gt;</v>
      </c>
      <c r="W26" s="1" t="str">
        <f t="shared" si="10"/>
        <v>&lt;item&gt;Everything around me was perfect.&lt;/item&gt;</v>
      </c>
      <c r="X26" s="1" t="str">
        <f t="shared" si="11"/>
        <v>&lt;item&gt;https://youtu.be/EpYQkWIWeV4&lt;/item&gt;</v>
      </c>
      <c r="Y26" s="1" t="str">
        <f t="shared" si="12"/>
        <v>&lt;item&gt;A turbulent twister of lies, betrayals and revenge tears apart the seemingly picture-perfect marriage between a doctor and a filmmaker.&lt;/item&gt;</v>
      </c>
      <c r="Z26" s="1" t="s">
        <v>96</v>
      </c>
    </row>
  </sheetData>
  <mergeCells count="22">
    <mergeCell ref="X3:X4"/>
    <mergeCell ref="Y3:Y4"/>
    <mergeCell ref="Q3:Q4"/>
    <mergeCell ref="R3:S3"/>
    <mergeCell ref="T3:T4"/>
    <mergeCell ref="U3:U4"/>
    <mergeCell ref="V3:V4"/>
    <mergeCell ref="W3:W4"/>
    <mergeCell ref="P3:P4"/>
    <mergeCell ref="O3:O4"/>
    <mergeCell ref="E3:F3"/>
    <mergeCell ref="A3:A4"/>
    <mergeCell ref="B3:B4"/>
    <mergeCell ref="D3:D4"/>
    <mergeCell ref="J3:J4"/>
    <mergeCell ref="L3:L4"/>
    <mergeCell ref="C3:C4"/>
    <mergeCell ref="G3:G4"/>
    <mergeCell ref="I3:I4"/>
    <mergeCell ref="K3:K4"/>
    <mergeCell ref="H3:H4"/>
    <mergeCell ref="N3:N4"/>
  </mergeCells>
  <phoneticPr fontId="2" type="noConversion"/>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BBD21-79EE-4E7D-AFD1-59569343B493}">
  <dimension ref="A1:A22"/>
  <sheetViews>
    <sheetView workbookViewId="0">
      <selection sqref="A1:A22"/>
    </sheetView>
  </sheetViews>
  <sheetFormatPr defaultRowHeight="15" x14ac:dyDescent="0.25"/>
  <sheetData>
    <row r="1" spans="1:1" x14ac:dyDescent="0.25">
      <c r="A1" s="1" t="s">
        <v>97</v>
      </c>
    </row>
    <row r="2" spans="1:1" x14ac:dyDescent="0.25">
      <c r="A2" s="1" t="s">
        <v>98</v>
      </c>
    </row>
    <row r="3" spans="1:1" x14ac:dyDescent="0.25">
      <c r="A3" s="1" t="s">
        <v>99</v>
      </c>
    </row>
    <row r="4" spans="1:1" x14ac:dyDescent="0.25">
      <c r="A4" s="1" t="s">
        <v>28</v>
      </c>
    </row>
    <row r="5" spans="1:1" x14ac:dyDescent="0.25">
      <c r="A5" s="1" t="s">
        <v>33</v>
      </c>
    </row>
    <row r="6" spans="1:1" x14ac:dyDescent="0.25">
      <c r="A6" s="1" t="s">
        <v>38</v>
      </c>
    </row>
    <row r="7" spans="1:1" x14ac:dyDescent="0.25">
      <c r="A7" s="1" t="s">
        <v>40</v>
      </c>
    </row>
    <row r="8" spans="1:1" x14ac:dyDescent="0.25">
      <c r="A8" s="1" t="s">
        <v>46</v>
      </c>
    </row>
    <row r="9" spans="1:1" x14ac:dyDescent="0.25">
      <c r="A9" s="1" t="s">
        <v>100</v>
      </c>
    </row>
    <row r="10" spans="1:1" x14ac:dyDescent="0.25">
      <c r="A10" s="1" t="s">
        <v>54</v>
      </c>
    </row>
    <row r="11" spans="1:1" x14ac:dyDescent="0.25">
      <c r="A11" s="1" t="s">
        <v>108</v>
      </c>
    </row>
    <row r="12" spans="1:1" x14ac:dyDescent="0.25">
      <c r="A12" s="1" t="s">
        <v>59</v>
      </c>
    </row>
    <row r="13" spans="1:1" x14ac:dyDescent="0.25">
      <c r="A13" s="1" t="s">
        <v>101</v>
      </c>
    </row>
    <row r="14" spans="1:1" x14ac:dyDescent="0.25">
      <c r="A14" s="1" t="s">
        <v>102</v>
      </c>
    </row>
    <row r="15" spans="1:1" x14ac:dyDescent="0.25">
      <c r="A15" s="1" t="s">
        <v>70</v>
      </c>
    </row>
    <row r="16" spans="1:1" x14ac:dyDescent="0.25">
      <c r="A16" s="1" t="s">
        <v>104</v>
      </c>
    </row>
    <row r="17" spans="1:1" x14ac:dyDescent="0.25">
      <c r="A17" s="1" t="s">
        <v>110</v>
      </c>
    </row>
    <row r="18" spans="1:1" x14ac:dyDescent="0.25">
      <c r="A18" s="1" t="s">
        <v>77</v>
      </c>
    </row>
    <row r="19" spans="1:1" x14ac:dyDescent="0.25">
      <c r="A19" s="1" t="s">
        <v>85</v>
      </c>
    </row>
    <row r="20" spans="1:1" x14ac:dyDescent="0.25">
      <c r="A20" s="1" t="s">
        <v>107</v>
      </c>
    </row>
    <row r="21" spans="1:1" x14ac:dyDescent="0.25">
      <c r="A21" s="1" t="s">
        <v>91</v>
      </c>
    </row>
    <row r="22" spans="1:1" x14ac:dyDescent="0.25">
      <c r="A22" s="1" t="s">
        <v>93</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9E297-4481-4FF7-9E1F-2222D900BEBA}">
  <dimension ref="A1:B5"/>
  <sheetViews>
    <sheetView zoomScale="115" zoomScaleNormal="115" workbookViewId="0">
      <selection activeCell="C5" sqref="C5"/>
    </sheetView>
  </sheetViews>
  <sheetFormatPr defaultRowHeight="15" x14ac:dyDescent="0.25"/>
  <sheetData>
    <row r="1" spans="1:2" x14ac:dyDescent="0.25">
      <c r="A1" t="s">
        <v>5</v>
      </c>
    </row>
    <row r="3" spans="1:2" x14ac:dyDescent="0.25">
      <c r="A3" t="s">
        <v>0</v>
      </c>
      <c r="B3" t="s">
        <v>6</v>
      </c>
    </row>
    <row r="4" spans="1:2" x14ac:dyDescent="0.25">
      <c r="A4">
        <v>1</v>
      </c>
      <c r="B4" t="s">
        <v>7</v>
      </c>
    </row>
    <row r="5" spans="1:2" x14ac:dyDescent="0.25">
      <c r="A5">
        <v>2</v>
      </c>
      <c r="B5"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SHOWS</vt:lpstr>
      <vt:lpstr>Sheet4</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Winda Angellina</dc:creator>
  <cp:lastModifiedBy>Winda Angellina</cp:lastModifiedBy>
  <dcterms:created xsi:type="dcterms:W3CDTF">2015-06-05T18:17:20Z</dcterms:created>
  <dcterms:modified xsi:type="dcterms:W3CDTF">2021-04-24T18:07:05Z</dcterms:modified>
</cp:coreProperties>
</file>