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odl\OneDrive\Desktop\"/>
    </mc:Choice>
  </mc:AlternateContent>
  <bookViews>
    <workbookView xWindow="0" yWindow="0" windowWidth="25600" windowHeight="13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H11" i="1"/>
  <c r="I11" i="1"/>
  <c r="J11" i="1"/>
  <c r="F12" i="1"/>
  <c r="H12" i="1"/>
  <c r="I12" i="1"/>
  <c r="J12" i="1" s="1"/>
  <c r="F13" i="1"/>
  <c r="H13" i="1"/>
  <c r="I13" i="1"/>
  <c r="J13" i="1" s="1"/>
  <c r="F14" i="1"/>
  <c r="H14" i="1"/>
  <c r="I14" i="1"/>
  <c r="J14" i="1"/>
  <c r="F15" i="1"/>
  <c r="H15" i="1"/>
  <c r="I15" i="1"/>
  <c r="J15" i="1"/>
  <c r="F16" i="1"/>
  <c r="H16" i="1"/>
  <c r="I16" i="1"/>
  <c r="J16" i="1"/>
  <c r="F7" i="1"/>
  <c r="I7" i="1" s="1"/>
  <c r="H7" i="1"/>
  <c r="F8" i="1"/>
  <c r="I8" i="1" s="1"/>
  <c r="H8" i="1"/>
  <c r="F9" i="1"/>
  <c r="I9" i="1" s="1"/>
  <c r="H9" i="1"/>
  <c r="F10" i="1"/>
  <c r="I10" i="1" s="1"/>
  <c r="H10" i="1"/>
  <c r="J6" i="1"/>
  <c r="I6" i="1"/>
  <c r="H6" i="1"/>
  <c r="F6" i="1"/>
  <c r="J10" i="1" l="1"/>
  <c r="J8" i="1"/>
  <c r="J7" i="1"/>
  <c r="J9" i="1"/>
</calcChain>
</file>

<file path=xl/sharedStrings.xml><?xml version="1.0" encoding="utf-8"?>
<sst xmlns="http://schemas.openxmlformats.org/spreadsheetml/2006/main" count="6" uniqueCount="6">
  <si>
    <t>v_init</t>
    <phoneticPr fontId="1" type="noConversion"/>
  </si>
  <si>
    <t>theta</t>
    <phoneticPr fontId="1" type="noConversion"/>
  </si>
  <si>
    <t>y0</t>
    <phoneticPr fontId="1" type="noConversion"/>
  </si>
  <si>
    <t>R</t>
    <phoneticPr fontId="1" type="noConversion"/>
  </si>
  <si>
    <t>dt</t>
    <phoneticPr fontId="1" type="noConversion"/>
  </si>
  <si>
    <t>R'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</si>
</sst>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J16"/>
  <sheetViews>
    <sheetView tabSelected="1" workbookViewId="0">
      <selection activeCell="I21" sqref="I21"/>
    </sheetView>
  </sheetViews>
  <sheetFormatPr defaultRowHeight="17" x14ac:dyDescent="0.45"/>
  <sheetData>
    <row r="5" spans="5:10" x14ac:dyDescent="0.45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</row>
    <row r="6" spans="5:10" x14ac:dyDescent="0.45">
      <c r="E6" s="1">
        <v>3</v>
      </c>
      <c r="F6" s="1">
        <f>PI()/6</f>
        <v>0.52359877559829882</v>
      </c>
      <c r="G6" s="1">
        <v>0.15</v>
      </c>
      <c r="H6" s="1">
        <f>E6*E6*SIN(2*F6)/9.8</f>
        <v>0.79532945245509656</v>
      </c>
      <c r="I6" s="1">
        <f>SQRT(E6*SIN(F6)/9.8*E6*SIN(F6)/9.8+2*G6/9.8)-E6*SIN(F6)/9.8</f>
        <v>7.9403790814173841E-2</v>
      </c>
      <c r="J6" s="1">
        <f>E6*COS(F6)*I6+H6</f>
        <v>1.0016265524606767</v>
      </c>
    </row>
    <row r="7" spans="5:10" x14ac:dyDescent="0.45">
      <c r="E7" s="1">
        <v>4</v>
      </c>
      <c r="F7" s="1">
        <f t="shared" ref="F7:F16" si="0">PI()/6</f>
        <v>0.52359877559829882</v>
      </c>
      <c r="G7" s="1">
        <v>1.1499999999999999</v>
      </c>
      <c r="H7" s="1">
        <f t="shared" ref="H7:H11" si="1">E7*E7*SIN(2*F7)/9.8</f>
        <v>1.4139190265868384</v>
      </c>
      <c r="I7" s="1">
        <f t="shared" ref="I7:I11" si="2">SQRT(E7*SIN(F7)/9.8*E7*SIN(F7)/9.8+2*G7/9.8)-E7*SIN(F7)/9.8</f>
        <v>0.32160191315882686</v>
      </c>
      <c r="J7" s="1">
        <f t="shared" ref="J7:J11" si="3">E7*COS(F7)*I7+H7</f>
        <v>2.5279807333917228</v>
      </c>
    </row>
    <row r="8" spans="5:10" x14ac:dyDescent="0.45">
      <c r="E8" s="1">
        <v>5</v>
      </c>
      <c r="F8" s="1">
        <f t="shared" si="0"/>
        <v>0.52359877559829882</v>
      </c>
      <c r="G8" s="1">
        <v>2.15</v>
      </c>
      <c r="H8" s="1">
        <f t="shared" si="1"/>
        <v>2.2092484790419351</v>
      </c>
      <c r="I8" s="1">
        <f t="shared" si="2"/>
        <v>0.4547236852832115</v>
      </c>
      <c r="J8" s="1">
        <f t="shared" si="3"/>
        <v>4.178259794830641</v>
      </c>
    </row>
    <row r="9" spans="5:10" x14ac:dyDescent="0.45">
      <c r="E9" s="1">
        <v>6</v>
      </c>
      <c r="F9" s="1">
        <f t="shared" si="0"/>
        <v>0.52359877559829882</v>
      </c>
      <c r="G9" s="1">
        <v>3.15</v>
      </c>
      <c r="H9" s="1">
        <f t="shared" si="1"/>
        <v>3.1813178098203863</v>
      </c>
      <c r="I9" s="1">
        <f t="shared" si="2"/>
        <v>0.55211300625772575</v>
      </c>
      <c r="J9" s="1">
        <f t="shared" si="3"/>
        <v>6.0501811448943101</v>
      </c>
    </row>
    <row r="10" spans="5:10" x14ac:dyDescent="0.45">
      <c r="E10" s="1">
        <v>7</v>
      </c>
      <c r="F10" s="1">
        <f t="shared" si="0"/>
        <v>0.52359877559829882</v>
      </c>
      <c r="G10" s="1">
        <v>4.1500000000000004</v>
      </c>
      <c r="H10" s="1">
        <f t="shared" si="1"/>
        <v>4.3301270189221928</v>
      </c>
      <c r="I10" s="1">
        <f t="shared" si="2"/>
        <v>0.63001964007751821</v>
      </c>
      <c r="J10" s="1">
        <f t="shared" si="3"/>
        <v>8.1494181112540094</v>
      </c>
    </row>
    <row r="11" spans="5:10" x14ac:dyDescent="0.45">
      <c r="E11" s="1">
        <v>8</v>
      </c>
      <c r="F11" s="1">
        <f t="shared" si="0"/>
        <v>0.52359877559829882</v>
      </c>
      <c r="G11" s="1">
        <v>5.15</v>
      </c>
      <c r="H11" s="1">
        <f t="shared" si="1"/>
        <v>5.6556761063473537</v>
      </c>
      <c r="I11" s="1">
        <f t="shared" si="2"/>
        <v>0.69529387446352964</v>
      </c>
      <c r="J11" s="1">
        <f t="shared" si="3"/>
        <v>10.472813373396354</v>
      </c>
    </row>
    <row r="12" spans="5:10" x14ac:dyDescent="0.45">
      <c r="E12" s="1">
        <v>9</v>
      </c>
      <c r="F12" s="1">
        <f t="shared" si="0"/>
        <v>0.52359877559829882</v>
      </c>
      <c r="G12" s="1">
        <v>6.15</v>
      </c>
      <c r="H12" s="1">
        <f t="shared" ref="H12:H16" si="4">E12*E12*SIN(2*F12)/9.8</f>
        <v>7.1579650720958705</v>
      </c>
      <c r="I12" s="1">
        <f t="shared" ref="I12:I16" si="5">SQRT(E12*SIN(F12)/9.8*E12*SIN(F12)/9.8+2*G12/9.8)-E12*SIN(F12)/9.8</f>
        <v>0.75158124458744457</v>
      </c>
      <c r="J12" s="1">
        <f t="shared" ref="J12:J16" si="6">E12*COS(F12)*I12+H12</f>
        <v>13.015961129481745</v>
      </c>
    </row>
    <row r="13" spans="5:10" x14ac:dyDescent="0.45">
      <c r="E13" s="1">
        <v>10</v>
      </c>
      <c r="F13" s="1">
        <f t="shared" si="0"/>
        <v>0.52359877559829882</v>
      </c>
      <c r="G13" s="1">
        <v>7.15</v>
      </c>
      <c r="H13" s="1">
        <f t="shared" si="4"/>
        <v>8.8369939161677404</v>
      </c>
      <c r="I13" s="1">
        <f t="shared" si="5"/>
        <v>0.801089889368513</v>
      </c>
      <c r="J13" s="1">
        <f t="shared" si="6"/>
        <v>15.774635865247719</v>
      </c>
    </row>
    <row r="14" spans="5:10" x14ac:dyDescent="0.45">
      <c r="E14" s="1">
        <v>11</v>
      </c>
      <c r="F14" s="1">
        <f t="shared" si="0"/>
        <v>0.52359877559829882</v>
      </c>
      <c r="G14" s="1">
        <v>8.15</v>
      </c>
      <c r="H14" s="1">
        <f t="shared" si="4"/>
        <v>10.692762638562966</v>
      </c>
      <c r="I14" s="1">
        <f t="shared" si="5"/>
        <v>0.84527408257062975</v>
      </c>
      <c r="J14" s="1">
        <f t="shared" si="6"/>
        <v>18.745079753897222</v>
      </c>
    </row>
    <row r="15" spans="5:10" x14ac:dyDescent="0.45">
      <c r="E15" s="1">
        <v>12</v>
      </c>
      <c r="F15" s="1">
        <f t="shared" si="0"/>
        <v>0.52359877559829882</v>
      </c>
      <c r="G15" s="1">
        <v>9.15</v>
      </c>
      <c r="H15" s="1">
        <f t="shared" si="4"/>
        <v>12.725271239281545</v>
      </c>
      <c r="I15" s="1">
        <f t="shared" si="5"/>
        <v>0.88514975738474455</v>
      </c>
      <c r="J15" s="1">
        <f t="shared" si="6"/>
        <v>21.924017351867398</v>
      </c>
    </row>
    <row r="16" spans="5:10" x14ac:dyDescent="0.45">
      <c r="E16" s="1">
        <v>13</v>
      </c>
      <c r="F16" s="1">
        <f t="shared" si="0"/>
        <v>0.52359877559829882</v>
      </c>
      <c r="G16" s="1">
        <v>10.15</v>
      </c>
      <c r="H16" s="1">
        <f t="shared" si="4"/>
        <v>14.934519718323481</v>
      </c>
      <c r="I16" s="1">
        <f t="shared" si="5"/>
        <v>0.92145846720029556</v>
      </c>
      <c r="J16" s="1">
        <f t="shared" si="6"/>
        <v>25.308603452983917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박예성</dc:creator>
  <cp:lastModifiedBy>박예성</cp:lastModifiedBy>
  <dcterms:created xsi:type="dcterms:W3CDTF">2025-03-31T03:09:56Z</dcterms:created>
  <dcterms:modified xsi:type="dcterms:W3CDTF">2025-03-31T03:20:32Z</dcterms:modified>
</cp:coreProperties>
</file>