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7890" tabRatio="767"/>
  </bookViews>
  <sheets>
    <sheet name="BP-K9107W5AA0" sheetId="1" r:id="rId1"/>
    <sheet name="LED焊接工艺" sheetId="3" r:id="rId2"/>
    <sheet name="IR焊接工艺" sheetId="4" r:id="rId3"/>
    <sheet name="贴片工艺" sheetId="5" r:id="rId4"/>
  </sheets>
  <definedNames>
    <definedName name="_xlnm._FilterDatabase" localSheetId="0" hidden="1">'BP-K9107W5AA0'!$A$4:$M$43</definedName>
    <definedName name="_xlnm.Print_Area" localSheetId="2">IR焊接工艺!$A$1:$I$39</definedName>
    <definedName name="_xlnm.Print_Area" localSheetId="1">LED焊接工艺!$A$1:$I$39</definedName>
  </definedNames>
  <calcPr calcId="144525"/>
</workbook>
</file>

<file path=xl/sharedStrings.xml><?xml version="1.0" encoding="utf-8"?>
<sst xmlns="http://schemas.openxmlformats.org/spreadsheetml/2006/main" count="191">
  <si>
    <t>深圳市蓝电智创科技有限公司BOM表</t>
  </si>
  <si>
    <t>BOM表类型:</t>
  </si>
  <si>
    <t>使用阶段：</t>
  </si>
  <si>
    <t>(ERP)PCB编号：</t>
  </si>
  <si>
    <t>（适用）标准产品型号：</t>
  </si>
  <si>
    <t>K9</t>
  </si>
  <si>
    <t>板号：BP-K9107W5AA0</t>
  </si>
  <si>
    <t>序号</t>
  </si>
  <si>
    <t>级别</t>
  </si>
  <si>
    <t>封装</t>
  </si>
  <si>
    <t>量值</t>
  </si>
  <si>
    <t>物料编号</t>
  </si>
  <si>
    <t>物料名称</t>
  </si>
  <si>
    <t>物料参数/规格</t>
  </si>
  <si>
    <t>品牌</t>
  </si>
  <si>
    <t>标注</t>
  </si>
  <si>
    <t>用量</t>
  </si>
  <si>
    <t>贴片焊点</t>
  </si>
  <si>
    <t>贴片焊点总数</t>
  </si>
  <si>
    <t>位号</t>
  </si>
  <si>
    <t>单价</t>
  </si>
  <si>
    <t>总价</t>
  </si>
  <si>
    <t>MVC12PCAB0</t>
  </si>
  <si>
    <t>PCB光板</t>
  </si>
  <si>
    <t>BP-K9107W5AA0 2018-03-03，单板尺寸：53x74，板厚1mm，两层板</t>
  </si>
  <si>
    <t>拼板(5*2)</t>
  </si>
  <si>
    <t>贴片PCBA</t>
  </si>
  <si>
    <t>DZ03V012800</t>
  </si>
  <si>
    <t>SMD电容</t>
  </si>
  <si>
    <t>10nF/50V±20%  0402</t>
  </si>
  <si>
    <t>C0, C2, C3, C5, C7</t>
  </si>
  <si>
    <t>res0603</t>
  </si>
  <si>
    <t>0R</t>
  </si>
  <si>
    <t>DZ03V004101</t>
  </si>
  <si>
    <t>10uF/10V±20%  0603</t>
  </si>
  <si>
    <t>C1</t>
  </si>
  <si>
    <t>2K</t>
  </si>
  <si>
    <t>33nF/16V±20% 0402</t>
  </si>
  <si>
    <t>C4</t>
  </si>
  <si>
    <t>DZ03V000100</t>
  </si>
  <si>
    <t>100nF/50V±20%  0402</t>
  </si>
  <si>
    <t>C6, C8, C10, C13, C28</t>
  </si>
  <si>
    <t>22R</t>
  </si>
  <si>
    <t>DZ03V015100</t>
  </si>
  <si>
    <t>1nF/50V±10%  0402</t>
  </si>
  <si>
    <t>C9</t>
  </si>
  <si>
    <t>DZ03V005600</t>
  </si>
  <si>
    <t>10uF/16V±20%  0805</t>
  </si>
  <si>
    <t>C11, C12, C18, C19, C29</t>
  </si>
  <si>
    <t>4K7</t>
  </si>
  <si>
    <t>DZ03V014901</t>
  </si>
  <si>
    <t>22uF/10V±20%  0805</t>
  </si>
  <si>
    <t>C14, C15, C17</t>
  </si>
  <si>
    <t>10pF/50V±20%  0402</t>
  </si>
  <si>
    <t>C16</t>
  </si>
  <si>
    <t>10K</t>
  </si>
  <si>
    <t>100nF/50V±10%  1206</t>
  </si>
  <si>
    <t>C20, C23, C27</t>
  </si>
  <si>
    <t>DZ03V003200</t>
  </si>
  <si>
    <t>22nF/50V±20%  0603</t>
  </si>
  <si>
    <t>C21, C22, C26</t>
  </si>
  <si>
    <t>470R</t>
  </si>
  <si>
    <t>47nF/50V±10%  1206</t>
  </si>
  <si>
    <t>C24</t>
  </si>
  <si>
    <t>22nF/50V±10%  1206</t>
  </si>
  <si>
    <t>C25</t>
  </si>
  <si>
    <t>1K</t>
  </si>
  <si>
    <t>DZ02V0034R0</t>
  </si>
  <si>
    <t>SMD二极管</t>
  </si>
  <si>
    <t>LED0603</t>
  </si>
  <si>
    <t>D2</t>
  </si>
  <si>
    <t>1K5</t>
  </si>
  <si>
    <t>DZ17V013000</t>
  </si>
  <si>
    <t>USB座</t>
  </si>
  <si>
    <t>沉板式 MICRO USB 5P B TYPE</t>
  </si>
  <si>
    <t>后焊</t>
  </si>
  <si>
    <t>J1</t>
  </si>
  <si>
    <t>49R9</t>
  </si>
  <si>
    <t>LED-RGB</t>
  </si>
  <si>
    <t>LED10, LED11, LED12, LED13, LED14, LED15</t>
  </si>
  <si>
    <t>47K</t>
  </si>
  <si>
    <t>MOSFET(场效应管）</t>
  </si>
  <si>
    <t>Q0, Q6</t>
  </si>
  <si>
    <t>15K</t>
  </si>
  <si>
    <t>2N7002</t>
  </si>
  <si>
    <t>Q1</t>
  </si>
  <si>
    <t>100R</t>
  </si>
  <si>
    <t>Q11</t>
  </si>
  <si>
    <t>SMD三极管</t>
  </si>
  <si>
    <t>Q4, Q5, Q9, Q10</t>
  </si>
  <si>
    <t>DZ08V000500</t>
  </si>
  <si>
    <t>IN4148 0.3A 40V SOD-123(1206)</t>
  </si>
  <si>
    <t>D1, D3</t>
  </si>
  <si>
    <t>5K6</t>
  </si>
  <si>
    <t>Q12, Q13, Q114</t>
  </si>
  <si>
    <t>30K</t>
  </si>
  <si>
    <t>SMD电阻</t>
  </si>
  <si>
    <t>1/8W-0R033±1%  0805</t>
  </si>
  <si>
    <t>R1</t>
  </si>
  <si>
    <t>20K</t>
  </si>
  <si>
    <t>DZ02V016400</t>
  </si>
  <si>
    <t>1/16W-1K±1%  0402</t>
  </si>
  <si>
    <t>R2, R4, R8, R13, R14, R29, R30, R32, R34, R35, R37, R38, R39, R40</t>
  </si>
  <si>
    <t>cap0805</t>
  </si>
  <si>
    <t>10uF</t>
  </si>
  <si>
    <t>1/16W-33K±1%  0402</t>
  </si>
  <si>
    <t>R3, R6, R9</t>
  </si>
  <si>
    <t>cap0603</t>
  </si>
  <si>
    <t>1/16W-2.2K±1%  0402</t>
  </si>
  <si>
    <t>R5, R24</t>
  </si>
  <si>
    <t>DZ02V016500</t>
  </si>
  <si>
    <t>1/16W-100K±1%  0402</t>
  </si>
  <si>
    <t>R7, R26, R27, R28, R31, R33, R36</t>
  </si>
  <si>
    <t>100NF</t>
  </si>
  <si>
    <t>1/16W-68K±1%  0402</t>
  </si>
  <si>
    <t>R10, R15</t>
  </si>
  <si>
    <t>1UF</t>
  </si>
  <si>
    <t>DZ02V016700</t>
  </si>
  <si>
    <t>1/16W-1M±1%  0402</t>
  </si>
  <si>
    <t>R11</t>
  </si>
  <si>
    <t>ECAP3_5D8_0L7_0</t>
  </si>
  <si>
    <t>470uF/35V</t>
  </si>
  <si>
    <t>1/16W-10K±1%  0402</t>
  </si>
  <si>
    <t>R12, R16, R19, R22, R25</t>
  </si>
  <si>
    <t>cap0402</t>
  </si>
  <si>
    <t>100nF</t>
  </si>
  <si>
    <t>DZ02V017000</t>
  </si>
  <si>
    <t>1/16W-4K7±1%  0402</t>
  </si>
  <si>
    <t>R20, R21</t>
  </si>
  <si>
    <t>SMD_ECAP_D6_3L7_7</t>
  </si>
  <si>
    <t>100uF/35V</t>
  </si>
  <si>
    <t>1/16W-220R±1% 0402</t>
  </si>
  <si>
    <t>R41, R42, R43, R44, R45, R46</t>
  </si>
  <si>
    <t>cap1206</t>
  </si>
  <si>
    <t>22uF</t>
  </si>
  <si>
    <t>DZ02V014900</t>
  </si>
  <si>
    <t>1/16W-10R±1%  0402</t>
  </si>
  <si>
    <t>R50</t>
  </si>
  <si>
    <t>82pF</t>
  </si>
  <si>
    <t>SMD IC(MCU)</t>
  </si>
  <si>
    <t>Nuvoton N76E003 TSSOP20</t>
  </si>
  <si>
    <t>Nuvoton</t>
  </si>
  <si>
    <t>U3</t>
  </si>
  <si>
    <t>1nF</t>
  </si>
  <si>
    <t>SMD IC（运放）</t>
  </si>
  <si>
    <t xml:space="preserve">LM358  </t>
  </si>
  <si>
    <t>U1</t>
  </si>
  <si>
    <t>47nF</t>
  </si>
  <si>
    <t>SMD IC（稳压）</t>
  </si>
  <si>
    <t>TL431</t>
  </si>
  <si>
    <t>U2</t>
  </si>
  <si>
    <t>2.2nF</t>
  </si>
  <si>
    <t>SMD IC（降压）</t>
  </si>
  <si>
    <t>U4</t>
  </si>
  <si>
    <t>PCAP3528B</t>
  </si>
  <si>
    <t>47uF</t>
  </si>
  <si>
    <t>SMD IC（数字逻辑）</t>
  </si>
  <si>
    <t>CD4069</t>
  </si>
  <si>
    <t>U5</t>
  </si>
  <si>
    <t>合计</t>
  </si>
  <si>
    <t>更改前内容描述</t>
  </si>
  <si>
    <t>更改后内容描述</t>
  </si>
  <si>
    <t>更改原因</t>
  </si>
  <si>
    <t>提案人</t>
  </si>
  <si>
    <t>更改人/更改日期</t>
  </si>
  <si>
    <t>受控状态:</t>
  </si>
  <si>
    <t>QR-RD-001-A/O</t>
  </si>
  <si>
    <t>编制：</t>
  </si>
  <si>
    <t>黄有君</t>
  </si>
  <si>
    <t>审核：黄有君</t>
  </si>
  <si>
    <t>批准:</t>
  </si>
  <si>
    <t>日期：</t>
  </si>
  <si>
    <t>LED灯焊接工艺</t>
  </si>
  <si>
    <t>机型：UMX144</t>
  </si>
  <si>
    <t>PCB光板：MVC12PCAD</t>
  </si>
  <si>
    <t>LED灯焊接工艺：如图</t>
  </si>
  <si>
    <t>编号：P01V0183R0</t>
  </si>
  <si>
    <t>位号：</t>
  </si>
  <si>
    <t>LED1,LED2,LED3</t>
  </si>
  <si>
    <t xml:space="preserve"> </t>
  </si>
  <si>
    <t>注：焊接时请结合本公司所提供机箱！</t>
  </si>
  <si>
    <t>谢姣玲</t>
  </si>
  <si>
    <t>审核：</t>
  </si>
  <si>
    <t>周安心</t>
  </si>
  <si>
    <t>IR焊接工艺：如图</t>
  </si>
  <si>
    <t>IR1</t>
  </si>
  <si>
    <t>贴片工艺</t>
  </si>
  <si>
    <t>：</t>
  </si>
  <si>
    <r>
      <rPr>
        <b/>
        <sz val="10.5"/>
        <color rgb="FF0000FF"/>
        <rFont val="宋体"/>
        <charset val="134"/>
      </rPr>
      <t>贴片一般一个元件算一个点（比如</t>
    </r>
    <r>
      <rPr>
        <b/>
        <sz val="10.5"/>
        <color rgb="FF0000FF"/>
        <rFont val="Tahoma"/>
        <charset val="134"/>
      </rPr>
      <t>0603-1206</t>
    </r>
    <r>
      <rPr>
        <b/>
        <sz val="10.5"/>
        <color rgb="FF0000FF"/>
        <rFont val="宋体"/>
        <charset val="134"/>
      </rPr>
      <t>电阻就是</t>
    </r>
    <r>
      <rPr>
        <b/>
        <sz val="10.5"/>
        <color rgb="FF0000FF"/>
        <rFont val="Tahoma"/>
        <charset val="134"/>
      </rPr>
      <t>1</t>
    </r>
    <r>
      <rPr>
        <b/>
        <sz val="10.5"/>
        <color rgb="FF0000FF"/>
        <rFont val="宋体"/>
        <charset val="134"/>
      </rPr>
      <t>个点，三极管就是</t>
    </r>
    <r>
      <rPr>
        <b/>
        <sz val="10.5"/>
        <color rgb="FF0000FF"/>
        <rFont val="Tahoma"/>
        <charset val="134"/>
      </rPr>
      <t>2</t>
    </r>
    <r>
      <rPr>
        <b/>
        <sz val="10.5"/>
        <color rgb="FF0000FF"/>
        <rFont val="宋体"/>
        <charset val="134"/>
      </rPr>
      <t>个点），焊盘较大的会算做两个点（比如大电容大电感）。</t>
    </r>
  </si>
  <si>
    <t>SOP16算16个点</t>
  </si>
  <si>
    <t>https://item.taobao.com/item.htm?spm=a230r.1.14.20.3cdb1b1eBnu8Ce&amp;id=526050116023&amp;ns=1&amp;abbucket=11#detail</t>
  </si>
</sst>
</file>

<file path=xl/styles.xml><?xml version="1.0" encoding="utf-8"?>
<styleSheet xmlns="http://schemas.openxmlformats.org/spreadsheetml/2006/main">
  <numFmts count="9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00_ "/>
    <numFmt numFmtId="177" formatCode="0.000_ ;[Red]\-0.000\ "/>
    <numFmt numFmtId="178" formatCode="[$￥-804]#,##0;[Red][$￥-804]\-#,##0"/>
    <numFmt numFmtId="179" formatCode="0.0000_ ;[Red]\-0.0000\ "/>
    <numFmt numFmtId="180" formatCode="#,##0.0000_ "/>
  </numFmts>
  <fonts count="37">
    <font>
      <sz val="11"/>
      <color indexed="8"/>
      <name val="宋体"/>
      <charset val="134"/>
    </font>
    <font>
      <b/>
      <sz val="10.5"/>
      <color rgb="FF0000FF"/>
      <name val="宋体"/>
      <charset val="134"/>
    </font>
    <font>
      <sz val="10.5"/>
      <color rgb="FFFF0000"/>
      <name val="Tahoma"/>
      <charset val="134"/>
    </font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8"/>
      <color indexed="8"/>
      <name val="宋体"/>
      <charset val="134"/>
    </font>
    <font>
      <b/>
      <sz val="11"/>
      <color indexed="8"/>
      <name val="宋体"/>
      <charset val="134"/>
    </font>
    <font>
      <b/>
      <sz val="8"/>
      <color indexed="8"/>
      <name val="宋体"/>
      <charset val="134"/>
    </font>
    <font>
      <sz val="10"/>
      <color indexed="8"/>
      <name val="宋体"/>
      <charset val="134"/>
    </font>
    <font>
      <sz val="10"/>
      <color rgb="FFFFFF00"/>
      <name val="宋体"/>
      <charset val="134"/>
    </font>
    <font>
      <b/>
      <sz val="9"/>
      <color indexed="8"/>
      <name val="宋体"/>
      <charset val="134"/>
    </font>
    <font>
      <sz val="11"/>
      <name val="宋体"/>
      <charset val="134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11"/>
      <color theme="1"/>
      <name val="宋体"/>
      <charset val="134"/>
    </font>
    <font>
      <b/>
      <sz val="11"/>
      <name val="宋体"/>
      <charset val="134"/>
    </font>
    <font>
      <sz val="11"/>
      <color rgb="FFFF0000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0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indexed="62"/>
      <name val="宋体"/>
      <charset val="134"/>
    </font>
    <font>
      <sz val="11"/>
      <color indexed="60"/>
      <name val="宋体"/>
      <charset val="134"/>
    </font>
    <font>
      <sz val="11"/>
      <color indexed="9"/>
      <name val="宋体"/>
      <charset val="134"/>
    </font>
    <font>
      <u/>
      <sz val="11"/>
      <color rgb="FF800080"/>
      <name val="宋体"/>
      <charset val="0"/>
      <scheme val="minor"/>
    </font>
    <font>
      <b/>
      <sz val="15"/>
      <color indexed="62"/>
      <name val="宋体"/>
      <charset val="134"/>
    </font>
    <font>
      <b/>
      <sz val="11"/>
      <color indexed="62"/>
      <name val="宋体"/>
      <charset val="134"/>
    </font>
    <font>
      <sz val="11"/>
      <color indexed="10"/>
      <name val="宋体"/>
      <charset val="134"/>
    </font>
    <font>
      <b/>
      <sz val="13"/>
      <color indexed="62"/>
      <name val="宋体"/>
      <charset val="134"/>
    </font>
    <font>
      <b/>
      <sz val="18"/>
      <color indexed="62"/>
      <name val="宋体"/>
      <charset val="134"/>
    </font>
    <font>
      <i/>
      <sz val="11"/>
      <color indexed="23"/>
      <name val="宋体"/>
      <charset val="134"/>
    </font>
    <font>
      <sz val="11"/>
      <color indexed="52"/>
      <name val="宋体"/>
      <charset val="134"/>
    </font>
    <font>
      <b/>
      <sz val="11"/>
      <color indexed="63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sz val="11"/>
      <color indexed="17"/>
      <name val="宋体"/>
      <charset val="134"/>
    </font>
    <font>
      <b/>
      <sz val="10.5"/>
      <color rgb="FF0000FF"/>
      <name val="Tahoma"/>
      <charset val="134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B0F0"/>
      </left>
      <right style="thin">
        <color rgb="FF00B0F0"/>
      </right>
      <top/>
      <bottom style="thin">
        <color rgb="FF00B0F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67">
    <xf numFmtId="178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1" fillId="8" borderId="6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" fillId="10" borderId="7" applyNumberFormat="0" applyFont="0" applyAlignment="0" applyProtection="0">
      <alignment vertical="center"/>
    </xf>
    <xf numFmtId="178" fontId="0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32" fillId="13" borderId="12" applyNumberFormat="0" applyAlignment="0" applyProtection="0">
      <alignment vertical="center"/>
    </xf>
    <xf numFmtId="0" fontId="33" fillId="13" borderId="6" applyNumberFormat="0" applyAlignment="0" applyProtection="0">
      <alignment vertical="center"/>
    </xf>
    <xf numFmtId="0" fontId="34" fillId="14" borderId="13" applyNumberFormat="0" applyAlignment="0" applyProtection="0">
      <alignment vertical="center"/>
    </xf>
    <xf numFmtId="178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6" fillId="0" borderId="15" applyNumberFormat="0" applyFill="0" applyAlignment="0" applyProtection="0">
      <alignment vertical="center"/>
    </xf>
    <xf numFmtId="178" fontId="0" fillId="0" borderId="0">
      <alignment vertical="center"/>
    </xf>
    <xf numFmtId="0" fontId="35" fillId="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178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178" fontId="0" fillId="0" borderId="0">
      <alignment vertical="center"/>
    </xf>
    <xf numFmtId="0" fontId="23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3" fillId="0" borderId="0">
      <alignment vertical="center"/>
    </xf>
    <xf numFmtId="0" fontId="23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8" borderId="0" applyNumberFormat="0" applyBorder="0" applyAlignment="0" applyProtection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8" fontId="0" fillId="0" borderId="0">
      <alignment vertical="center"/>
    </xf>
    <xf numFmtId="0" fontId="0" fillId="0" borderId="0">
      <alignment vertical="center"/>
    </xf>
    <xf numFmtId="0" fontId="0" fillId="15" borderId="14" applyNumberFormat="0" applyFont="0" applyAlignment="0" applyProtection="0">
      <alignment vertical="center"/>
    </xf>
  </cellStyleXfs>
  <cellXfs count="108">
    <xf numFmtId="178" fontId="0" fillId="0" borderId="0" xfId="0">
      <alignment vertical="center"/>
    </xf>
    <xf numFmtId="178" fontId="1" fillId="0" borderId="0" xfId="0" applyFont="1">
      <alignment vertical="center"/>
    </xf>
    <xf numFmtId="178" fontId="2" fillId="0" borderId="0" xfId="0" applyFont="1">
      <alignment vertical="center"/>
    </xf>
    <xf numFmtId="0" fontId="3" fillId="0" borderId="0" xfId="49">
      <alignment vertical="center"/>
    </xf>
    <xf numFmtId="0" fontId="4" fillId="0" borderId="1" xfId="49" applyFont="1" applyBorder="1" applyAlignment="1">
      <alignment horizontal="center" vertical="center" wrapText="1"/>
    </xf>
    <xf numFmtId="0" fontId="3" fillId="0" borderId="1" xfId="49" applyBorder="1" applyAlignment="1">
      <alignment vertical="center"/>
    </xf>
    <xf numFmtId="0" fontId="3" fillId="0" borderId="1" xfId="49" applyFont="1" applyBorder="1" applyAlignment="1">
      <alignment vertical="center"/>
    </xf>
    <xf numFmtId="0" fontId="3" fillId="0" borderId="1" xfId="49" applyBorder="1" applyAlignment="1">
      <alignment horizontal="center" vertical="center" wrapText="1"/>
    </xf>
    <xf numFmtId="0" fontId="3" fillId="0" borderId="0" xfId="49" applyAlignment="1">
      <alignment horizontal="center" vertical="center"/>
    </xf>
    <xf numFmtId="14" fontId="3" fillId="0" borderId="0" xfId="49" applyNumberFormat="1">
      <alignment vertical="center"/>
    </xf>
    <xf numFmtId="0" fontId="0" fillId="0" borderId="0" xfId="55" applyFill="1" applyAlignment="1">
      <alignment vertical="center" wrapText="1"/>
    </xf>
    <xf numFmtId="0" fontId="0" fillId="2" borderId="0" xfId="55" applyFill="1" applyAlignment="1">
      <alignment vertical="center" wrapText="1"/>
    </xf>
    <xf numFmtId="0" fontId="0" fillId="0" borderId="0" xfId="55" applyFill="1">
      <alignment vertical="center"/>
    </xf>
    <xf numFmtId="0" fontId="0" fillId="0" borderId="0" xfId="55" applyNumberFormat="1" applyFill="1" applyAlignment="1">
      <alignment vertical="center"/>
    </xf>
    <xf numFmtId="0" fontId="0" fillId="0" borderId="0" xfId="55" applyNumberFormat="1" applyFill="1" applyAlignment="1">
      <alignment vertical="center" wrapText="1"/>
    </xf>
    <xf numFmtId="0" fontId="0" fillId="0" borderId="0" xfId="55" applyNumberFormat="1" applyFill="1">
      <alignment vertical="center"/>
    </xf>
    <xf numFmtId="41" fontId="0" fillId="0" borderId="0" xfId="55" applyNumberFormat="1" applyFill="1">
      <alignment vertical="center"/>
    </xf>
    <xf numFmtId="0" fontId="0" fillId="0" borderId="0" xfId="55" applyFill="1" applyAlignment="1">
      <alignment horizontal="center" vertical="center"/>
    </xf>
    <xf numFmtId="176" fontId="0" fillId="0" borderId="0" xfId="55" applyNumberFormat="1" applyFill="1">
      <alignment vertical="center"/>
    </xf>
    <xf numFmtId="0" fontId="5" fillId="0" borderId="0" xfId="55" applyFont="1" applyFill="1" applyAlignment="1">
      <alignment horizontal="center" vertical="center"/>
    </xf>
    <xf numFmtId="0" fontId="6" fillId="0" borderId="0" xfId="55" applyNumberFormat="1" applyFont="1" applyFill="1" applyAlignment="1">
      <alignment horizontal="left" vertical="center" wrapText="1"/>
    </xf>
    <xf numFmtId="41" fontId="7" fillId="0" borderId="0" xfId="55" applyNumberFormat="1" applyFont="1" applyFill="1" applyAlignment="1">
      <alignment horizontal="left" vertical="center" wrapText="1"/>
    </xf>
    <xf numFmtId="0" fontId="8" fillId="0" borderId="0" xfId="55" applyFont="1" applyFill="1" applyAlignment="1">
      <alignment vertical="center" wrapText="1"/>
    </xf>
    <xf numFmtId="0" fontId="9" fillId="0" borderId="0" xfId="59" applyNumberFormat="1" applyFont="1" applyFill="1" applyAlignment="1">
      <alignment horizontal="left" vertical="center" wrapText="1"/>
    </xf>
    <xf numFmtId="41" fontId="10" fillId="0" borderId="0" xfId="55" applyNumberFormat="1" applyFont="1" applyFill="1" applyAlignment="1">
      <alignment horizontal="center" vertical="center" wrapText="1"/>
    </xf>
    <xf numFmtId="0" fontId="6" fillId="3" borderId="1" xfId="55" applyFont="1" applyFill="1" applyBorder="1" applyAlignment="1">
      <alignment horizontal="center" vertical="center" wrapText="1"/>
    </xf>
    <xf numFmtId="0" fontId="6" fillId="3" borderId="1" xfId="55" applyNumberFormat="1" applyFont="1" applyFill="1" applyBorder="1" applyAlignment="1">
      <alignment horizontal="center" vertical="center"/>
    </xf>
    <xf numFmtId="0" fontId="6" fillId="3" borderId="1" xfId="55" applyNumberFormat="1" applyFont="1" applyFill="1" applyBorder="1" applyAlignment="1">
      <alignment horizontal="center" vertical="center" wrapText="1"/>
    </xf>
    <xf numFmtId="41" fontId="6" fillId="3" borderId="1" xfId="55" applyNumberFormat="1" applyFont="1" applyFill="1" applyBorder="1" applyAlignment="1">
      <alignment horizontal="center" vertical="center" wrapText="1"/>
    </xf>
    <xf numFmtId="0" fontId="11" fillId="0" borderId="1" xfId="55" applyFont="1" applyFill="1" applyBorder="1" applyAlignment="1">
      <alignment horizontal="center" vertical="center" wrapText="1"/>
    </xf>
    <xf numFmtId="0" fontId="11" fillId="0" borderId="1" xfId="55" applyNumberFormat="1" applyFont="1" applyFill="1" applyBorder="1" applyAlignment="1">
      <alignment horizontal="center" vertical="center"/>
    </xf>
    <xf numFmtId="0" fontId="11" fillId="0" borderId="1" xfId="55" applyNumberFormat="1" applyFont="1" applyFill="1" applyBorder="1" applyAlignment="1">
      <alignment vertical="center" wrapText="1"/>
    </xf>
    <xf numFmtId="0" fontId="11" fillId="0" borderId="2" xfId="55" applyNumberFormat="1" applyFont="1" applyFill="1" applyBorder="1" applyAlignment="1">
      <alignment vertical="center" wrapText="1"/>
    </xf>
    <xf numFmtId="0" fontId="11" fillId="0" borderId="1" xfId="55" applyFont="1" applyFill="1" applyBorder="1" applyAlignment="1">
      <alignment vertical="center" wrapText="1"/>
    </xf>
    <xf numFmtId="0" fontId="0" fillId="0" borderId="1" xfId="55" applyFill="1" applyBorder="1" applyAlignment="1">
      <alignment horizontal="center" vertical="center" wrapText="1"/>
    </xf>
    <xf numFmtId="178" fontId="12" fillId="0" borderId="1" xfId="0" applyFont="1" applyFill="1" applyBorder="1" applyAlignment="1">
      <alignment vertical="center" wrapText="1"/>
    </xf>
    <xf numFmtId="178" fontId="12" fillId="0" borderId="1" xfId="0" applyFont="1" applyFill="1" applyBorder="1" applyAlignment="1">
      <alignment vertical="center"/>
    </xf>
    <xf numFmtId="0" fontId="11" fillId="2" borderId="1" xfId="55" applyFont="1" applyFill="1" applyBorder="1" applyAlignment="1">
      <alignment horizontal="center" vertical="center" wrapText="1"/>
    </xf>
    <xf numFmtId="0" fontId="11" fillId="2" borderId="1" xfId="55" applyNumberFormat="1" applyFont="1" applyFill="1" applyBorder="1" applyAlignment="1">
      <alignment horizontal="center" vertical="center"/>
    </xf>
    <xf numFmtId="0" fontId="11" fillId="2" borderId="1" xfId="55" applyNumberFormat="1" applyFont="1" applyFill="1" applyBorder="1" applyAlignment="1">
      <alignment vertical="center" wrapText="1"/>
    </xf>
    <xf numFmtId="178" fontId="12" fillId="2" borderId="1" xfId="0" applyFont="1" applyFill="1" applyBorder="1" applyAlignment="1">
      <alignment vertical="center"/>
    </xf>
    <xf numFmtId="178" fontId="12" fillId="2" borderId="1" xfId="0" applyFont="1" applyFill="1" applyBorder="1" applyAlignment="1">
      <alignment horizontal="left" vertical="center" wrapText="1"/>
    </xf>
    <xf numFmtId="0" fontId="11" fillId="2" borderId="1" xfId="55" applyFont="1" applyFill="1" applyBorder="1" applyAlignment="1">
      <alignment vertical="center" wrapText="1"/>
    </xf>
    <xf numFmtId="178" fontId="13" fillId="2" borderId="1" xfId="0" applyFont="1" applyFill="1" applyBorder="1" applyAlignment="1">
      <alignment vertical="center" wrapText="1"/>
    </xf>
    <xf numFmtId="178" fontId="13" fillId="0" borderId="1" xfId="0" applyFont="1" applyFill="1" applyBorder="1" applyAlignment="1">
      <alignment vertical="center" wrapText="1"/>
    </xf>
    <xf numFmtId="0" fontId="11" fillId="0" borderId="1" xfId="65" applyFont="1" applyFill="1" applyBorder="1" applyAlignment="1">
      <alignment vertical="center"/>
    </xf>
    <xf numFmtId="41" fontId="11" fillId="0" borderId="1" xfId="55" applyNumberFormat="1" applyFont="1" applyFill="1" applyBorder="1" applyAlignment="1">
      <alignment vertical="center" wrapText="1"/>
    </xf>
    <xf numFmtId="0" fontId="11" fillId="0" borderId="1" xfId="55" applyNumberFormat="1" applyFont="1" applyFill="1" applyBorder="1" applyAlignment="1">
      <alignment horizontal="center" vertical="center" wrapText="1"/>
    </xf>
    <xf numFmtId="0" fontId="11" fillId="0" borderId="3" xfId="65" applyFont="1" applyFill="1" applyBorder="1" applyAlignment="1">
      <alignment vertical="center"/>
    </xf>
    <xf numFmtId="0" fontId="11" fillId="0" borderId="3" xfId="55" applyNumberFormat="1" applyFont="1" applyFill="1" applyBorder="1" applyAlignment="1">
      <alignment vertical="center" wrapText="1"/>
    </xf>
    <xf numFmtId="178" fontId="12" fillId="0" borderId="4" xfId="0" applyFont="1" applyFill="1" applyBorder="1" applyAlignment="1">
      <alignment vertical="center"/>
    </xf>
    <xf numFmtId="0" fontId="11" fillId="0" borderId="3" xfId="55" applyNumberFormat="1" applyFont="1" applyFill="1" applyBorder="1" applyAlignment="1">
      <alignment horizontal="center" vertical="center" wrapText="1"/>
    </xf>
    <xf numFmtId="41" fontId="11" fillId="0" borderId="3" xfId="55" applyNumberFormat="1" applyFont="1" applyFill="1" applyBorder="1" applyAlignment="1">
      <alignment vertical="center" wrapText="1"/>
    </xf>
    <xf numFmtId="0" fontId="3" fillId="0" borderId="1" xfId="55" applyNumberFormat="1" applyFont="1" applyFill="1" applyBorder="1" applyAlignment="1">
      <alignment horizontal="center" vertical="center" wrapText="1"/>
    </xf>
    <xf numFmtId="0" fontId="14" fillId="0" borderId="1" xfId="55" applyNumberFormat="1" applyFont="1" applyFill="1" applyBorder="1" applyAlignment="1">
      <alignment horizontal="left" vertical="center" wrapText="1"/>
    </xf>
    <xf numFmtId="178" fontId="12" fillId="0" borderId="1" xfId="0" applyFont="1" applyFill="1" applyBorder="1" applyAlignment="1">
      <alignment horizontal="left" vertical="center" wrapText="1"/>
    </xf>
    <xf numFmtId="0" fontId="11" fillId="0" borderId="1" xfId="55" applyNumberFormat="1" applyFont="1" applyFill="1" applyBorder="1" applyAlignment="1">
      <alignment horizontal="left" vertical="center" wrapText="1"/>
    </xf>
    <xf numFmtId="0" fontId="11" fillId="0" borderId="0" xfId="55" applyFont="1" applyFill="1" applyBorder="1" applyAlignment="1">
      <alignment horizontal="center" vertical="center" wrapText="1"/>
    </xf>
    <xf numFmtId="0" fontId="11" fillId="0" borderId="0" xfId="65" applyFont="1" applyFill="1" applyBorder="1" applyAlignment="1">
      <alignment vertical="center"/>
    </xf>
    <xf numFmtId="0" fontId="11" fillId="0" borderId="0" xfId="55" applyNumberFormat="1" applyFont="1" applyFill="1" applyBorder="1" applyAlignment="1">
      <alignment vertical="center" wrapText="1"/>
    </xf>
    <xf numFmtId="41" fontId="11" fillId="0" borderId="0" xfId="55" applyNumberFormat="1" applyFont="1" applyFill="1" applyBorder="1" applyAlignment="1">
      <alignment vertical="center" wrapText="1"/>
    </xf>
    <xf numFmtId="0" fontId="6" fillId="4" borderId="1" xfId="59" applyNumberFormat="1" applyFont="1" applyFill="1" applyBorder="1">
      <alignment vertical="center"/>
    </xf>
    <xf numFmtId="0" fontId="6" fillId="4" borderId="1" xfId="59" applyNumberFormat="1" applyFont="1" applyFill="1" applyBorder="1" applyAlignment="1">
      <alignment horizontal="center" vertical="center"/>
    </xf>
    <xf numFmtId="41" fontId="6" fillId="4" borderId="5" xfId="59" applyNumberFormat="1" applyFont="1" applyFill="1" applyBorder="1" applyAlignment="1">
      <alignment horizontal="center" vertical="center"/>
    </xf>
    <xf numFmtId="0" fontId="11" fillId="0" borderId="1" xfId="59" applyNumberFormat="1" applyFont="1" applyFill="1" applyBorder="1" applyAlignment="1">
      <alignment horizontal="center" vertical="center"/>
    </xf>
    <xf numFmtId="0" fontId="0" fillId="0" borderId="1" xfId="59" applyNumberFormat="1" applyFont="1" applyFill="1" applyBorder="1" applyAlignment="1">
      <alignment horizontal="center" vertical="center"/>
    </xf>
    <xf numFmtId="41" fontId="0" fillId="0" borderId="5" xfId="59" applyNumberFormat="1" applyFont="1" applyFill="1" applyBorder="1" applyAlignment="1">
      <alignment horizontal="center" vertical="center"/>
    </xf>
    <xf numFmtId="0" fontId="6" fillId="0" borderId="0" xfId="59" applyNumberFormat="1" applyFont="1" applyFill="1" applyAlignment="1">
      <alignment vertical="center" wrapText="1"/>
    </xf>
    <xf numFmtId="0" fontId="0" fillId="0" borderId="0" xfId="59" applyNumberFormat="1" applyFill="1">
      <alignment vertical="center"/>
    </xf>
    <xf numFmtId="41" fontId="0" fillId="0" borderId="0" xfId="59" applyNumberFormat="1" applyFill="1">
      <alignment vertical="center"/>
    </xf>
    <xf numFmtId="0" fontId="0" fillId="0" borderId="0" xfId="55" applyFill="1" applyAlignment="1">
      <alignment vertical="center"/>
    </xf>
    <xf numFmtId="0" fontId="15" fillId="0" borderId="0" xfId="59" applyNumberFormat="1" applyFont="1" applyFill="1" applyAlignment="1">
      <alignment horizontal="center" vertical="center"/>
    </xf>
    <xf numFmtId="14" fontId="0" fillId="0" borderId="0" xfId="59" applyNumberFormat="1" applyFill="1" applyAlignment="1">
      <alignment horizontal="left" vertical="center"/>
    </xf>
    <xf numFmtId="0" fontId="0" fillId="0" borderId="0" xfId="59" applyNumberFormat="1" applyFill="1" applyAlignment="1">
      <alignment vertical="center" wrapText="1"/>
    </xf>
    <xf numFmtId="0" fontId="5" fillId="0" borderId="0" xfId="55" applyFont="1" applyFill="1" applyAlignment="1">
      <alignment horizontal="center" vertical="center" wrapText="1"/>
    </xf>
    <xf numFmtId="0" fontId="0" fillId="0" borderId="0" xfId="55" applyFill="1" applyAlignment="1">
      <alignment horizontal="center" vertical="center" wrapText="1"/>
    </xf>
    <xf numFmtId="0" fontId="0" fillId="0" borderId="0" xfId="55" applyFill="1" applyAlignment="1">
      <alignment horizontal="left" vertical="center" wrapText="1"/>
    </xf>
    <xf numFmtId="0" fontId="8" fillId="0" borderId="0" xfId="55" applyNumberFormat="1" applyFont="1" applyFill="1" applyAlignment="1">
      <alignment vertical="center" wrapText="1"/>
    </xf>
    <xf numFmtId="0" fontId="0" fillId="0" borderId="0" xfId="55" applyFont="1" applyFill="1" applyBorder="1" applyAlignment="1">
      <alignment horizontal="center" vertical="center" wrapText="1"/>
    </xf>
    <xf numFmtId="0" fontId="0" fillId="0" borderId="0" xfId="55" applyFont="1" applyFill="1" applyBorder="1" applyAlignment="1">
      <alignment vertical="center" wrapText="1"/>
    </xf>
    <xf numFmtId="176" fontId="6" fillId="3" borderId="1" xfId="55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vertical="center"/>
    </xf>
    <xf numFmtId="176" fontId="0" fillId="0" borderId="1" xfId="55" applyNumberFormat="1" applyFill="1" applyBorder="1" applyAlignment="1">
      <alignment vertical="center" wrapText="1"/>
    </xf>
    <xf numFmtId="176" fontId="0" fillId="5" borderId="1" xfId="55" applyNumberFormat="1" applyFill="1" applyBorder="1" applyAlignment="1">
      <alignment vertical="center" wrapText="1"/>
    </xf>
    <xf numFmtId="0" fontId="3" fillId="0" borderId="1" xfId="0" applyNumberFormat="1" applyFont="1" applyFill="1" applyBorder="1" applyAlignment="1">
      <alignment vertical="center" wrapText="1"/>
    </xf>
    <xf numFmtId="179" fontId="3" fillId="0" borderId="0" xfId="0" applyNumberFormat="1" applyFont="1" applyFill="1" applyAlignment="1">
      <alignment vertical="center"/>
    </xf>
    <xf numFmtId="0" fontId="3" fillId="2" borderId="1" xfId="0" applyNumberFormat="1" applyFont="1" applyFill="1" applyBorder="1" applyAlignment="1">
      <alignment vertical="center"/>
    </xf>
    <xf numFmtId="0" fontId="16" fillId="2" borderId="1" xfId="0" applyNumberFormat="1" applyFont="1" applyFill="1" applyBorder="1" applyAlignment="1">
      <alignment vertical="center" wrapText="1"/>
    </xf>
    <xf numFmtId="176" fontId="0" fillId="2" borderId="1" xfId="55" applyNumberFormat="1" applyFill="1" applyBorder="1" applyAlignment="1">
      <alignment vertical="center" wrapText="1"/>
    </xf>
    <xf numFmtId="176" fontId="17" fillId="0" borderId="1" xfId="0" applyNumberFormat="1" applyFont="1" applyFill="1" applyBorder="1" applyAlignment="1">
      <alignment vertical="center" wrapText="1"/>
    </xf>
    <xf numFmtId="180" fontId="3" fillId="0" borderId="0" xfId="0" applyNumberFormat="1" applyFont="1" applyFill="1" applyAlignment="1">
      <alignment horizontal="right" vertical="center" wrapText="1"/>
    </xf>
    <xf numFmtId="180" fontId="3" fillId="0" borderId="0" xfId="0" applyNumberFormat="1" applyFont="1" applyFill="1" applyAlignment="1">
      <alignment horizontal="right" vertical="center"/>
    </xf>
    <xf numFmtId="0" fontId="3" fillId="0" borderId="3" xfId="0" applyNumberFormat="1" applyFont="1" applyFill="1" applyBorder="1" applyAlignment="1">
      <alignment vertical="center"/>
    </xf>
    <xf numFmtId="0" fontId="3" fillId="0" borderId="3" xfId="0" applyNumberFormat="1" applyFont="1" applyFill="1" applyBorder="1" applyAlignment="1">
      <alignment vertical="center" wrapText="1"/>
    </xf>
    <xf numFmtId="176" fontId="12" fillId="0" borderId="1" xfId="0" applyNumberFormat="1" applyFont="1" applyFill="1" applyBorder="1" applyAlignment="1">
      <alignment vertical="center"/>
    </xf>
    <xf numFmtId="176" fontId="3" fillId="0" borderId="0" xfId="0" applyNumberFormat="1" applyFont="1" applyFill="1" applyAlignment="1">
      <alignment vertical="center"/>
    </xf>
    <xf numFmtId="177" fontId="18" fillId="0" borderId="0" xfId="0" applyNumberFormat="1" applyFont="1" applyFill="1" applyAlignment="1">
      <alignment vertical="center"/>
    </xf>
    <xf numFmtId="177" fontId="3" fillId="0" borderId="0" xfId="0" applyNumberFormat="1" applyFont="1" applyFill="1" applyAlignment="1">
      <alignment vertical="center"/>
    </xf>
    <xf numFmtId="0" fontId="11" fillId="0" borderId="0" xfId="65" applyFont="1" applyFill="1" applyBorder="1" applyAlignment="1">
      <alignment horizontal="center" vertical="center" wrapText="1"/>
    </xf>
    <xf numFmtId="0" fontId="11" fillId="0" borderId="0" xfId="65" applyFont="1" applyFill="1" applyBorder="1" applyAlignment="1">
      <alignment vertical="center" wrapText="1"/>
    </xf>
    <xf numFmtId="41" fontId="6" fillId="4" borderId="2" xfId="59" applyNumberFormat="1" applyFont="1" applyFill="1" applyBorder="1" applyAlignment="1">
      <alignment horizontal="center" vertical="center"/>
    </xf>
    <xf numFmtId="0" fontId="6" fillId="4" borderId="1" xfId="59" applyNumberFormat="1" applyFont="1" applyFill="1" applyBorder="1" applyAlignment="1">
      <alignment horizontal="center" vertical="center" wrapText="1"/>
    </xf>
    <xf numFmtId="41" fontId="0" fillId="0" borderId="2" xfId="59" applyNumberFormat="1" applyFont="1" applyFill="1" applyBorder="1" applyAlignment="1">
      <alignment horizontal="center" vertical="center"/>
    </xf>
    <xf numFmtId="0" fontId="0" fillId="0" borderId="1" xfId="59" applyNumberFormat="1" applyFont="1" applyFill="1" applyBorder="1" applyAlignment="1">
      <alignment horizontal="center" vertical="center" wrapText="1"/>
    </xf>
    <xf numFmtId="0" fontId="19" fillId="0" borderId="0" xfId="59" applyNumberFormat="1" applyFont="1" applyFill="1" applyBorder="1" applyAlignment="1">
      <alignment horizontal="right" vertical="center"/>
    </xf>
    <xf numFmtId="0" fontId="19" fillId="0" borderId="0" xfId="59" applyNumberFormat="1" applyFont="1" applyFill="1" applyBorder="1" applyAlignment="1">
      <alignment horizontal="right" vertical="center" wrapText="1"/>
    </xf>
    <xf numFmtId="0" fontId="6" fillId="0" borderId="0" xfId="59" applyNumberFormat="1" applyFont="1" applyFill="1" applyAlignment="1">
      <alignment horizontal="center" vertical="center"/>
    </xf>
    <xf numFmtId="0" fontId="0" fillId="0" borderId="0" xfId="59" applyNumberFormat="1" applyFill="1" applyAlignment="1">
      <alignment horizontal="center" vertical="center"/>
    </xf>
  </cellXfs>
  <cellStyles count="6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常规 6" xfId="14"/>
    <cellStyle name="60% - 强调文字颜色 2" xfId="15" builtinId="36"/>
    <cellStyle name="标题 4" xfId="16" builtinId="19"/>
    <cellStyle name="警告文本" xfId="17" builtinId="11"/>
    <cellStyle name="标题" xfId="18" builtinId="15"/>
    <cellStyle name="常规 2 5" xfId="19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常规 32 2" xfId="29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常规 32" xfId="34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常规 154" xfId="39"/>
    <cellStyle name="20% - 强调文字颜色 1" xfId="40" builtinId="30"/>
    <cellStyle name="40% - 强调文字颜色 1" xfId="41" builtinId="31"/>
    <cellStyle name="20% - 强调文字颜色 2" xfId="42" builtinId="34"/>
    <cellStyle name="40% - 强调文字颜色 2" xfId="43" builtinId="35"/>
    <cellStyle name="强调文字颜色 3" xfId="44" builtinId="37"/>
    <cellStyle name="常规 3 2" xfId="45"/>
    <cellStyle name="强调文字颜色 4" xfId="46" builtinId="41"/>
    <cellStyle name="20% - 强调文字颜色 4" xfId="47" builtinId="42"/>
    <cellStyle name="40% - 强调文字颜色 4" xfId="48" builtinId="43"/>
    <cellStyle name="常规 3 3" xfId="49"/>
    <cellStyle name="强调文字颜色 5" xfId="50" builtinId="45"/>
    <cellStyle name="常规 2 2" xfId="51"/>
    <cellStyle name="40% - 强调文字颜色 5" xfId="52" builtinId="47"/>
    <cellStyle name="60% - 强调文字颜色 5" xfId="53" builtinId="48"/>
    <cellStyle name="强调文字颜色 6" xfId="54" builtinId="49"/>
    <cellStyle name="常规 2 3" xfId="55"/>
    <cellStyle name="40% - 强调文字颜色 6" xfId="56" builtinId="51"/>
    <cellStyle name="常规 2 3 2" xfId="57"/>
    <cellStyle name="60% - 强调文字颜色 6" xfId="58" builtinId="52"/>
    <cellStyle name="常规 140" xfId="59"/>
    <cellStyle name="常规 153" xfId="60"/>
    <cellStyle name="常规 2" xfId="61"/>
    <cellStyle name="常规 2 4" xfId="62"/>
    <cellStyle name="常规 2 4 2" xfId="63"/>
    <cellStyle name="常规 28" xfId="64"/>
    <cellStyle name="常规 3" xfId="65"/>
    <cellStyle name="注释 2" xfId="66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checked="Checked" val="0"/>
</file>

<file path=xl/ctrlProps/ctrlProp2.xml><?xml version="1.0" encoding="utf-8"?>
<formControlPr xmlns="http://schemas.microsoft.com/office/spreadsheetml/2009/9/main" objectType="CheckBox" val="0"/>
</file>

<file path=xl/ctrlProps/ctrlProp3.xml><?xml version="1.0" encoding="utf-8"?>
<formControlPr xmlns="http://schemas.microsoft.com/office/spreadsheetml/2009/9/main" objectType="CheckBox" val="0"/>
</file>

<file path=xl/ctrlProps/ctrlProp4.xml><?xml version="1.0" encoding="utf-8"?>
<formControlPr xmlns="http://schemas.microsoft.com/office/spreadsheetml/2009/9/main" objectType="CheckBox" checked="Checked" val="0"/>
</file>

<file path=xl/ctrlProps/ctrlProp5.xml><?xml version="1.0" encoding="utf-8"?>
<formControlPr xmlns="http://schemas.microsoft.com/office/spreadsheetml/2009/9/main" objectType="CheckBox" val="0"/>
</file>

<file path=xl/ctrlProps/ctrlProp6.xml><?xml version="1.0" encoding="utf-8"?>
<formControlPr xmlns="http://schemas.microsoft.com/office/spreadsheetml/2009/9/main" objectType="CheckBox" val="0"/>
</file>

<file path=xl/ctrlProps/ctrlProp7.xml><?xml version="1.0" encoding="utf-8"?>
<formControlPr xmlns="http://schemas.microsoft.com/office/spreadsheetml/2009/9/main" objectType="CheckBox" checked="Checked" val="0"/>
</file>

<file path=xl/ctrlProps/ctrlProp8.xml><?xml version="1.0" encoding="utf-8"?>
<formControlPr xmlns="http://schemas.microsoft.com/office/spreadsheetml/2009/9/main" objectType="CheckBox" val="0"/>
</file>

<file path=xl/ctrlProps/ctrlProp9.xml><?xml version="1.0" encoding="utf-8"?>
<formControlPr xmlns="http://schemas.microsoft.com/office/spreadsheetml/2009/9/main" objectType="CheckBox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</xdr:row>
          <xdr:rowOff>38100</xdr:rowOff>
        </xdr:from>
        <xdr:to>
          <xdr:col>5</xdr:col>
          <xdr:colOff>904875</xdr:colOff>
          <xdr:row>2</xdr:row>
          <xdr:rowOff>76200</xdr:rowOff>
        </xdr:to>
        <xdr:sp>
          <xdr:nvSpPr>
            <xdr:cNvPr id="28673" name="Check Box 1025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>
            <a:xfrm>
              <a:off x="1781175" y="323850"/>
              <a:ext cx="838200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PCBA半成品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</xdr:row>
          <xdr:rowOff>38100</xdr:rowOff>
        </xdr:from>
        <xdr:to>
          <xdr:col>6</xdr:col>
          <xdr:colOff>704850</xdr:colOff>
          <xdr:row>2</xdr:row>
          <xdr:rowOff>76200</xdr:rowOff>
        </xdr:to>
        <xdr:sp>
          <xdr:nvSpPr>
            <xdr:cNvPr id="28674" name="Check Box 1026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>
            <a:xfrm>
              <a:off x="3276600" y="323850"/>
              <a:ext cx="63817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组装品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790575</xdr:colOff>
          <xdr:row>1</xdr:row>
          <xdr:rowOff>38100</xdr:rowOff>
        </xdr:from>
        <xdr:to>
          <xdr:col>6</xdr:col>
          <xdr:colOff>1333500</xdr:colOff>
          <xdr:row>2</xdr:row>
          <xdr:rowOff>76200</xdr:rowOff>
        </xdr:to>
        <xdr:sp>
          <xdr:nvSpPr>
            <xdr:cNvPr id="28675" name="Check Box 1027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>
            <a:xfrm>
              <a:off x="4000500" y="323850"/>
              <a:ext cx="54292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成品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581025</xdr:colOff>
          <xdr:row>1</xdr:row>
          <xdr:rowOff>0</xdr:rowOff>
        </xdr:from>
        <xdr:to>
          <xdr:col>8</xdr:col>
          <xdr:colOff>76200</xdr:colOff>
          <xdr:row>2</xdr:row>
          <xdr:rowOff>38100</xdr:rowOff>
        </xdr:to>
        <xdr:sp>
          <xdr:nvSpPr>
            <xdr:cNvPr id="28676" name="Check Box 1028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>
            <a:xfrm>
              <a:off x="5915025" y="285750"/>
              <a:ext cx="54292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样品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400050</xdr:colOff>
          <xdr:row>0</xdr:row>
          <xdr:rowOff>266700</xdr:rowOff>
        </xdr:from>
        <xdr:to>
          <xdr:col>8</xdr:col>
          <xdr:colOff>1038225</xdr:colOff>
          <xdr:row>2</xdr:row>
          <xdr:rowOff>19050</xdr:rowOff>
        </xdr:to>
        <xdr:sp>
          <xdr:nvSpPr>
            <xdr:cNvPr id="28677" name="Check Box 1029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>
            <a:xfrm>
              <a:off x="6781800" y="266700"/>
              <a:ext cx="63817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试产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209550</xdr:colOff>
          <xdr:row>1</xdr:row>
          <xdr:rowOff>0</xdr:rowOff>
        </xdr:from>
        <xdr:to>
          <xdr:col>10</xdr:col>
          <xdr:colOff>257175</xdr:colOff>
          <xdr:row>2</xdr:row>
          <xdr:rowOff>38100</xdr:rowOff>
        </xdr:to>
        <xdr:sp>
          <xdr:nvSpPr>
            <xdr:cNvPr id="28678" name="Check Box 1030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>
            <a:xfrm>
              <a:off x="7686675" y="285750"/>
              <a:ext cx="54292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量产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</xdr:row>
          <xdr:rowOff>38100</xdr:rowOff>
        </xdr:from>
        <xdr:to>
          <xdr:col>5</xdr:col>
          <xdr:colOff>904875</xdr:colOff>
          <xdr:row>2</xdr:row>
          <xdr:rowOff>76200</xdr:rowOff>
        </xdr:to>
        <xdr:sp>
          <xdr:nvSpPr>
            <xdr:cNvPr id="28679" name="Check Box 1031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>
            <a:xfrm>
              <a:off x="1781175" y="323850"/>
              <a:ext cx="838200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PCBA半成品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</xdr:row>
          <xdr:rowOff>38100</xdr:rowOff>
        </xdr:from>
        <xdr:to>
          <xdr:col>6</xdr:col>
          <xdr:colOff>704850</xdr:colOff>
          <xdr:row>2</xdr:row>
          <xdr:rowOff>76200</xdr:rowOff>
        </xdr:to>
        <xdr:sp>
          <xdr:nvSpPr>
            <xdr:cNvPr id="28680" name="Check Box 1032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>
            <a:xfrm>
              <a:off x="3276600" y="323850"/>
              <a:ext cx="63817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组装品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790575</xdr:colOff>
          <xdr:row>1</xdr:row>
          <xdr:rowOff>38100</xdr:rowOff>
        </xdr:from>
        <xdr:to>
          <xdr:col>6</xdr:col>
          <xdr:colOff>1333500</xdr:colOff>
          <xdr:row>2</xdr:row>
          <xdr:rowOff>76200</xdr:rowOff>
        </xdr:to>
        <xdr:sp>
          <xdr:nvSpPr>
            <xdr:cNvPr id="28681" name="Check Box 1033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>
            <a:xfrm>
              <a:off x="4000500" y="323850"/>
              <a:ext cx="54292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成品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200025</xdr:colOff>
      <xdr:row>4</xdr:row>
      <xdr:rowOff>123825</xdr:rowOff>
    </xdr:from>
    <xdr:to>
      <xdr:col>8</xdr:col>
      <xdr:colOff>1266825</xdr:colOff>
      <xdr:row>29</xdr:row>
      <xdr:rowOff>152400</xdr:rowOff>
    </xdr:to>
    <xdr:pic>
      <xdr:nvPicPr>
        <xdr:cNvPr id="31745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00025" y="1009650"/>
          <a:ext cx="6781800" cy="4314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504825</xdr:colOff>
      <xdr:row>4</xdr:row>
      <xdr:rowOff>85725</xdr:rowOff>
    </xdr:from>
    <xdr:to>
      <xdr:col>8</xdr:col>
      <xdr:colOff>1096717</xdr:colOff>
      <xdr:row>32</xdr:row>
      <xdr:rowOff>152400</xdr:rowOff>
    </xdr:to>
    <xdr:pic>
      <xdr:nvPicPr>
        <xdr:cNvPr id="32769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504825" y="971550"/>
          <a:ext cx="6306820" cy="4867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220980</xdr:colOff>
      <xdr:row>24</xdr:row>
      <xdr:rowOff>133350</xdr:rowOff>
    </xdr:from>
    <xdr:to>
      <xdr:col>12</xdr:col>
      <xdr:colOff>476885</xdr:colOff>
      <xdr:row>48</xdr:row>
      <xdr:rowOff>104140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20980" y="4248150"/>
          <a:ext cx="8485505" cy="4085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8</xdr:row>
      <xdr:rowOff>0</xdr:rowOff>
    </xdr:from>
    <xdr:to>
      <xdr:col>11</xdr:col>
      <xdr:colOff>160655</xdr:colOff>
      <xdr:row>24</xdr:row>
      <xdr:rowOff>142240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1371600"/>
          <a:ext cx="7704455" cy="2885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257175</xdr:colOff>
      <xdr:row>50</xdr:row>
      <xdr:rowOff>57150</xdr:rowOff>
    </xdr:from>
    <xdr:to>
      <xdr:col>12</xdr:col>
      <xdr:colOff>65405</xdr:colOff>
      <xdr:row>75</xdr:row>
      <xdr:rowOff>151765</xdr:rowOff>
    </xdr:to>
    <xdr:pic>
      <xdr:nvPicPr>
        <xdr:cNvPr id="4" name="图片 3" descr="AO}6EGHOO[QW_2F$MGGJ7FX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57175" y="8629650"/>
          <a:ext cx="8037830" cy="43808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7.xml"/><Relationship Id="rId8" Type="http://schemas.openxmlformats.org/officeDocument/2006/relationships/ctrlProp" Target="../ctrlProps/ctrlProp6.xm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1" Type="http://schemas.openxmlformats.org/officeDocument/2006/relationships/ctrlProp" Target="../ctrlProps/ctrlProp9.xml"/><Relationship Id="rId10" Type="http://schemas.openxmlformats.org/officeDocument/2006/relationships/ctrlProp" Target="../ctrlProps/ctrlProp8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4"/>
  <sheetViews>
    <sheetView tabSelected="1" topLeftCell="F1" workbookViewId="0">
      <selection activeCell="F20" sqref="$A20:$XFD20"/>
    </sheetView>
  </sheetViews>
  <sheetFormatPr defaultColWidth="9" defaultRowHeight="13.5"/>
  <cols>
    <col min="1" max="1" width="5.375" style="12" customWidth="1"/>
    <col min="2" max="2" width="5" style="10" customWidth="1"/>
    <col min="3" max="3" width="9.75" style="13" hidden="1" customWidth="1"/>
    <col min="4" max="4" width="13.25" style="13" hidden="1" customWidth="1"/>
    <col min="5" max="5" width="12.125" style="14" customWidth="1"/>
    <col min="6" max="6" width="19.625" style="15" customWidth="1"/>
    <col min="7" max="7" width="27.875" style="15" customWidth="1"/>
    <col min="8" max="8" width="13.75" style="16" customWidth="1"/>
    <col min="9" max="9" width="14.375" style="15" customWidth="1"/>
    <col min="10" max="11" width="6.5" style="17" customWidth="1"/>
    <col min="12" max="12" width="7.5" style="17" customWidth="1"/>
    <col min="13" max="13" width="38.375" style="10" customWidth="1"/>
    <col min="14" max="15" width="9.375" style="18"/>
    <col min="16" max="16384" width="9" style="12"/>
  </cols>
  <sheetData>
    <row r="1" ht="22.5" spans="1:13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74"/>
    </row>
    <row r="2" ht="17.25" customHeight="1" spans="1:13">
      <c r="A2" s="10"/>
      <c r="E2" s="20" t="s">
        <v>1</v>
      </c>
      <c r="F2" s="14"/>
      <c r="G2" s="14"/>
      <c r="H2" s="21" t="s">
        <v>2</v>
      </c>
      <c r="I2" s="14"/>
      <c r="J2" s="75"/>
      <c r="K2" s="75"/>
      <c r="L2" s="75"/>
      <c r="M2" s="76"/>
    </row>
    <row r="3" ht="35.25" customHeight="1" spans="1:13">
      <c r="A3" s="22"/>
      <c r="E3" s="20" t="s">
        <v>3</v>
      </c>
      <c r="F3" s="14"/>
      <c r="G3" s="23"/>
      <c r="H3" s="24" t="s">
        <v>4</v>
      </c>
      <c r="I3" s="77" t="s">
        <v>5</v>
      </c>
      <c r="J3" s="78"/>
      <c r="K3" s="78"/>
      <c r="L3" s="78"/>
      <c r="M3" s="79" t="s">
        <v>6</v>
      </c>
    </row>
    <row r="4" s="10" customFormat="1" ht="27" spans="1:15">
      <c r="A4" s="25" t="s">
        <v>7</v>
      </c>
      <c r="B4" s="25" t="s">
        <v>8</v>
      </c>
      <c r="C4" s="26" t="s">
        <v>9</v>
      </c>
      <c r="D4" s="26" t="s">
        <v>10</v>
      </c>
      <c r="E4" s="27" t="s">
        <v>11</v>
      </c>
      <c r="F4" s="27" t="s">
        <v>12</v>
      </c>
      <c r="G4" s="27" t="s">
        <v>13</v>
      </c>
      <c r="H4" s="28" t="s">
        <v>14</v>
      </c>
      <c r="I4" s="27" t="s">
        <v>15</v>
      </c>
      <c r="J4" s="25" t="s">
        <v>16</v>
      </c>
      <c r="K4" s="25" t="s">
        <v>17</v>
      </c>
      <c r="L4" s="25" t="s">
        <v>18</v>
      </c>
      <c r="M4" s="25" t="s">
        <v>19</v>
      </c>
      <c r="N4" s="80" t="s">
        <v>20</v>
      </c>
      <c r="O4" s="25" t="s">
        <v>21</v>
      </c>
    </row>
    <row r="5" s="10" customFormat="1" ht="40.5" spans="1:15">
      <c r="A5" s="29">
        <v>2</v>
      </c>
      <c r="B5" s="29">
        <v>1</v>
      </c>
      <c r="C5" s="30"/>
      <c r="D5" s="30" t="s">
        <v>22</v>
      </c>
      <c r="E5" s="31"/>
      <c r="F5" s="31" t="s">
        <v>23</v>
      </c>
      <c r="G5" s="32" t="s">
        <v>24</v>
      </c>
      <c r="H5" s="33"/>
      <c r="I5" s="31" t="s">
        <v>25</v>
      </c>
      <c r="J5" s="81">
        <v>1</v>
      </c>
      <c r="K5" s="81"/>
      <c r="L5" s="81"/>
      <c r="M5" s="33"/>
      <c r="N5" s="82"/>
      <c r="O5" s="83"/>
    </row>
    <row r="6" s="10" customFormat="1" ht="40.5" spans="1:15">
      <c r="A6" s="29">
        <v>2</v>
      </c>
      <c r="B6" s="29">
        <v>1</v>
      </c>
      <c r="C6" s="30"/>
      <c r="D6" s="30" t="s">
        <v>22</v>
      </c>
      <c r="E6" s="31"/>
      <c r="F6" s="31" t="s">
        <v>26</v>
      </c>
      <c r="G6" s="32" t="s">
        <v>24</v>
      </c>
      <c r="H6" s="33"/>
      <c r="I6" s="31" t="s">
        <v>25</v>
      </c>
      <c r="J6" s="81">
        <v>1</v>
      </c>
      <c r="K6" s="81"/>
      <c r="L6" s="81">
        <f>SUM(L7:L43)</f>
        <v>131</v>
      </c>
      <c r="M6" s="33"/>
      <c r="N6" s="82"/>
      <c r="O6" s="83"/>
    </row>
    <row r="7" s="10" customFormat="1" spans="1:15">
      <c r="A7" s="34">
        <v>3</v>
      </c>
      <c r="B7" s="29">
        <v>2</v>
      </c>
      <c r="C7" s="30"/>
      <c r="D7" s="30"/>
      <c r="E7" s="35" t="s">
        <v>27</v>
      </c>
      <c r="F7" s="35" t="s">
        <v>28</v>
      </c>
      <c r="G7" s="32" t="s">
        <v>29</v>
      </c>
      <c r="H7" s="33"/>
      <c r="I7" s="31"/>
      <c r="J7" s="81">
        <v>5</v>
      </c>
      <c r="K7" s="81">
        <v>1</v>
      </c>
      <c r="L7" s="81">
        <f>K7*J7</f>
        <v>5</v>
      </c>
      <c r="M7" s="84" t="s">
        <v>30</v>
      </c>
      <c r="N7" s="85"/>
      <c r="O7" s="83"/>
    </row>
    <row r="8" s="10" customFormat="1" ht="24" customHeight="1" spans="1:15">
      <c r="A8" s="29">
        <v>4</v>
      </c>
      <c r="B8" s="29">
        <v>3</v>
      </c>
      <c r="C8" s="30" t="s">
        <v>31</v>
      </c>
      <c r="D8" s="30" t="s">
        <v>32</v>
      </c>
      <c r="E8" s="35" t="s">
        <v>33</v>
      </c>
      <c r="F8" s="36" t="s">
        <v>28</v>
      </c>
      <c r="G8" s="35" t="s">
        <v>34</v>
      </c>
      <c r="H8" s="33"/>
      <c r="I8" s="31"/>
      <c r="J8" s="81">
        <v>1</v>
      </c>
      <c r="K8" s="81">
        <v>1</v>
      </c>
      <c r="L8" s="81">
        <f>K8*J8</f>
        <v>1</v>
      </c>
      <c r="M8" s="84" t="s">
        <v>35</v>
      </c>
      <c r="N8" s="85"/>
      <c r="O8" s="83"/>
    </row>
    <row r="9" s="10" customFormat="1" spans="1:15">
      <c r="A9" s="29">
        <v>6</v>
      </c>
      <c r="B9" s="29">
        <v>4</v>
      </c>
      <c r="C9" s="30" t="s">
        <v>31</v>
      </c>
      <c r="D9" s="30" t="s">
        <v>36</v>
      </c>
      <c r="E9" s="31"/>
      <c r="F9" s="36" t="s">
        <v>28</v>
      </c>
      <c r="G9" s="35" t="s">
        <v>37</v>
      </c>
      <c r="H9" s="33"/>
      <c r="I9" s="31"/>
      <c r="J9" s="81">
        <v>1</v>
      </c>
      <c r="K9" s="81">
        <v>1</v>
      </c>
      <c r="L9" s="81">
        <f>K9*J9</f>
        <v>1</v>
      </c>
      <c r="M9" s="84" t="s">
        <v>38</v>
      </c>
      <c r="N9" s="85"/>
      <c r="O9" s="83"/>
    </row>
    <row r="10" s="10" customFormat="1" spans="1:15">
      <c r="A10" s="34">
        <v>7</v>
      </c>
      <c r="B10" s="29">
        <v>5</v>
      </c>
      <c r="C10" s="30"/>
      <c r="D10" s="30"/>
      <c r="E10" s="35" t="s">
        <v>39</v>
      </c>
      <c r="F10" s="36" t="s">
        <v>28</v>
      </c>
      <c r="G10" s="35" t="s">
        <v>40</v>
      </c>
      <c r="H10" s="33"/>
      <c r="I10" s="31"/>
      <c r="J10" s="81">
        <v>5</v>
      </c>
      <c r="K10" s="81">
        <v>1</v>
      </c>
      <c r="L10" s="81">
        <f>K10*J10</f>
        <v>5</v>
      </c>
      <c r="M10" s="84" t="s">
        <v>41</v>
      </c>
      <c r="N10" s="85"/>
      <c r="O10" s="83"/>
    </row>
    <row r="11" s="10" customFormat="1" spans="1:15">
      <c r="A11" s="29">
        <v>8</v>
      </c>
      <c r="B11" s="29">
        <v>6</v>
      </c>
      <c r="C11" s="30" t="s">
        <v>31</v>
      </c>
      <c r="D11" s="30" t="s">
        <v>42</v>
      </c>
      <c r="E11" s="35" t="s">
        <v>43</v>
      </c>
      <c r="F11" s="36" t="s">
        <v>28</v>
      </c>
      <c r="G11" s="35" t="s">
        <v>44</v>
      </c>
      <c r="H11" s="33"/>
      <c r="I11" s="31"/>
      <c r="J11" s="81">
        <v>1</v>
      </c>
      <c r="K11" s="81">
        <v>1</v>
      </c>
      <c r="L11" s="81">
        <f>K11*J11</f>
        <v>1</v>
      </c>
      <c r="M11" s="84" t="s">
        <v>45</v>
      </c>
      <c r="N11" s="85"/>
      <c r="O11" s="83"/>
    </row>
    <row r="12" s="10" customFormat="1" spans="1:15">
      <c r="A12" s="34">
        <v>9</v>
      </c>
      <c r="B12" s="29">
        <v>7</v>
      </c>
      <c r="C12" s="30"/>
      <c r="D12" s="30"/>
      <c r="E12" s="35" t="s">
        <v>46</v>
      </c>
      <c r="F12" s="36" t="s">
        <v>28</v>
      </c>
      <c r="G12" s="31" t="s">
        <v>47</v>
      </c>
      <c r="H12" s="33"/>
      <c r="I12" s="31"/>
      <c r="J12" s="81">
        <v>5</v>
      </c>
      <c r="K12" s="81">
        <v>1</v>
      </c>
      <c r="L12" s="81">
        <f>K12*J12</f>
        <v>5</v>
      </c>
      <c r="M12" s="84" t="s">
        <v>48</v>
      </c>
      <c r="N12" s="85"/>
      <c r="O12" s="83"/>
    </row>
    <row r="13" s="10" customFormat="1" spans="1:15">
      <c r="A13" s="29">
        <v>10</v>
      </c>
      <c r="B13" s="29">
        <v>8</v>
      </c>
      <c r="C13" s="30" t="s">
        <v>31</v>
      </c>
      <c r="D13" s="30" t="s">
        <v>49</v>
      </c>
      <c r="E13" s="35" t="s">
        <v>50</v>
      </c>
      <c r="F13" s="36" t="s">
        <v>28</v>
      </c>
      <c r="G13" s="35" t="s">
        <v>51</v>
      </c>
      <c r="H13" s="33"/>
      <c r="I13" s="31"/>
      <c r="J13" s="81">
        <v>3</v>
      </c>
      <c r="K13" s="81">
        <v>1</v>
      </c>
      <c r="L13" s="81">
        <f>K13*J13</f>
        <v>3</v>
      </c>
      <c r="M13" s="84" t="s">
        <v>52</v>
      </c>
      <c r="N13" s="85"/>
      <c r="O13" s="83"/>
    </row>
    <row r="14" s="10" customFormat="1" spans="1:15">
      <c r="A14" s="34">
        <v>11</v>
      </c>
      <c r="B14" s="29">
        <v>9</v>
      </c>
      <c r="C14" s="30"/>
      <c r="D14" s="30"/>
      <c r="E14" s="31"/>
      <c r="F14" s="36" t="s">
        <v>28</v>
      </c>
      <c r="G14" s="35" t="s">
        <v>53</v>
      </c>
      <c r="H14" s="33"/>
      <c r="I14" s="31"/>
      <c r="J14" s="81">
        <v>1</v>
      </c>
      <c r="K14" s="81">
        <v>1</v>
      </c>
      <c r="L14" s="81">
        <f>K14*J14</f>
        <v>1</v>
      </c>
      <c r="M14" s="84" t="s">
        <v>54</v>
      </c>
      <c r="N14" s="85"/>
      <c r="O14" s="83"/>
    </row>
    <row r="15" s="11" customFormat="1" spans="1:15">
      <c r="A15" s="37">
        <v>12</v>
      </c>
      <c r="B15" s="37">
        <v>10</v>
      </c>
      <c r="C15" s="38" t="s">
        <v>31</v>
      </c>
      <c r="D15" s="38" t="s">
        <v>55</v>
      </c>
      <c r="E15" s="39"/>
      <c r="F15" s="40" t="s">
        <v>28</v>
      </c>
      <c r="G15" s="41" t="s">
        <v>56</v>
      </c>
      <c r="H15" s="42"/>
      <c r="I15" s="39"/>
      <c r="J15" s="86">
        <v>3</v>
      </c>
      <c r="K15" s="86">
        <v>1</v>
      </c>
      <c r="L15" s="81">
        <f>K15*J15</f>
        <v>3</v>
      </c>
      <c r="M15" s="87" t="s">
        <v>57</v>
      </c>
      <c r="N15" s="88"/>
      <c r="O15" s="83"/>
    </row>
    <row r="16" s="10" customFormat="1" spans="1:15">
      <c r="A16" s="34">
        <v>13</v>
      </c>
      <c r="B16" s="29">
        <v>11</v>
      </c>
      <c r="C16" s="30" t="s">
        <v>31</v>
      </c>
      <c r="D16" s="30" t="s">
        <v>55</v>
      </c>
      <c r="E16" s="35" t="s">
        <v>58</v>
      </c>
      <c r="F16" s="36" t="s">
        <v>28</v>
      </c>
      <c r="G16" s="35" t="s">
        <v>59</v>
      </c>
      <c r="H16" s="33"/>
      <c r="I16" s="31"/>
      <c r="J16" s="81">
        <v>3</v>
      </c>
      <c r="K16" s="81">
        <v>1</v>
      </c>
      <c r="L16" s="81">
        <f>K16*J16</f>
        <v>3</v>
      </c>
      <c r="M16" s="84" t="s">
        <v>60</v>
      </c>
      <c r="N16" s="85"/>
      <c r="O16" s="83"/>
    </row>
    <row r="17" s="11" customFormat="1" spans="1:15">
      <c r="A17" s="37">
        <v>14</v>
      </c>
      <c r="B17" s="37">
        <v>12</v>
      </c>
      <c r="C17" s="38" t="s">
        <v>31</v>
      </c>
      <c r="D17" s="38" t="s">
        <v>61</v>
      </c>
      <c r="E17" s="43"/>
      <c r="F17" s="40" t="s">
        <v>28</v>
      </c>
      <c r="G17" s="43" t="s">
        <v>62</v>
      </c>
      <c r="H17" s="42"/>
      <c r="I17" s="39"/>
      <c r="J17" s="86">
        <v>1</v>
      </c>
      <c r="K17" s="86">
        <v>1</v>
      </c>
      <c r="L17" s="81">
        <f>K17*J17</f>
        <v>1</v>
      </c>
      <c r="M17" s="87" t="s">
        <v>63</v>
      </c>
      <c r="N17" s="88"/>
      <c r="O17" s="83"/>
    </row>
    <row r="18" s="10" customFormat="1" spans="1:15">
      <c r="A18" s="34">
        <v>15</v>
      </c>
      <c r="B18" s="29">
        <v>13</v>
      </c>
      <c r="C18" s="30" t="s">
        <v>31</v>
      </c>
      <c r="D18" s="30" t="s">
        <v>32</v>
      </c>
      <c r="E18" s="31"/>
      <c r="F18" s="36" t="s">
        <v>28</v>
      </c>
      <c r="G18" s="44" t="s">
        <v>64</v>
      </c>
      <c r="H18" s="33"/>
      <c r="I18" s="31"/>
      <c r="J18" s="81">
        <v>1</v>
      </c>
      <c r="K18" s="81">
        <v>1</v>
      </c>
      <c r="L18" s="81">
        <f>K18*J18</f>
        <v>1</v>
      </c>
      <c r="M18" s="84" t="s">
        <v>65</v>
      </c>
      <c r="N18" s="85"/>
      <c r="O18" s="83"/>
    </row>
    <row r="19" s="10" customFormat="1" spans="1:15">
      <c r="A19" s="34">
        <v>17</v>
      </c>
      <c r="B19" s="29">
        <v>15</v>
      </c>
      <c r="C19" s="45" t="s">
        <v>31</v>
      </c>
      <c r="D19" s="45" t="s">
        <v>66</v>
      </c>
      <c r="E19" s="31" t="s">
        <v>67</v>
      </c>
      <c r="F19" s="31" t="s">
        <v>68</v>
      </c>
      <c r="G19" s="31" t="s">
        <v>69</v>
      </c>
      <c r="H19" s="46"/>
      <c r="I19" s="31"/>
      <c r="J19" s="81">
        <v>1</v>
      </c>
      <c r="K19" s="81">
        <v>1</v>
      </c>
      <c r="L19" s="81">
        <f>K19*J19</f>
        <v>1</v>
      </c>
      <c r="M19" s="84" t="s">
        <v>70</v>
      </c>
      <c r="N19" s="89"/>
      <c r="O19" s="83"/>
    </row>
    <row r="20" s="10" customFormat="1" spans="1:15">
      <c r="A20" s="29">
        <v>18</v>
      </c>
      <c r="B20" s="29">
        <v>16</v>
      </c>
      <c r="C20" s="45" t="s">
        <v>31</v>
      </c>
      <c r="D20" s="45" t="s">
        <v>71</v>
      </c>
      <c r="E20" s="35" t="s">
        <v>72</v>
      </c>
      <c r="F20" s="35" t="s">
        <v>73</v>
      </c>
      <c r="G20" s="35" t="s">
        <v>74</v>
      </c>
      <c r="H20" s="46"/>
      <c r="I20" s="31" t="s">
        <v>75</v>
      </c>
      <c r="J20" s="81">
        <v>1</v>
      </c>
      <c r="K20" s="81">
        <v>4</v>
      </c>
      <c r="L20" s="81">
        <f>K20*J20</f>
        <v>4</v>
      </c>
      <c r="M20" s="84" t="s">
        <v>76</v>
      </c>
      <c r="N20" s="82"/>
      <c r="O20" s="83"/>
    </row>
    <row r="21" s="10" customFormat="1" ht="15" customHeight="1" spans="1:15">
      <c r="A21" s="34">
        <v>19</v>
      </c>
      <c r="B21" s="29">
        <v>17</v>
      </c>
      <c r="C21" s="45" t="s">
        <v>31</v>
      </c>
      <c r="D21" s="45" t="s">
        <v>77</v>
      </c>
      <c r="E21" s="31"/>
      <c r="F21" s="31" t="s">
        <v>68</v>
      </c>
      <c r="G21" s="35" t="s">
        <v>78</v>
      </c>
      <c r="H21" s="46"/>
      <c r="I21" s="31"/>
      <c r="J21" s="81">
        <v>6</v>
      </c>
      <c r="K21" s="81">
        <v>3</v>
      </c>
      <c r="L21" s="81">
        <f>K21*J21</f>
        <v>18</v>
      </c>
      <c r="M21" s="84" t="s">
        <v>79</v>
      </c>
      <c r="N21" s="89"/>
      <c r="O21" s="83"/>
    </row>
    <row r="22" s="10" customFormat="1" spans="1:15">
      <c r="A22" s="34">
        <v>21</v>
      </c>
      <c r="B22" s="29">
        <v>19</v>
      </c>
      <c r="C22" s="45" t="s">
        <v>31</v>
      </c>
      <c r="D22" s="45" t="s">
        <v>80</v>
      </c>
      <c r="E22" s="31"/>
      <c r="F22" s="36" t="s">
        <v>81</v>
      </c>
      <c r="G22" s="47">
        <v>4953</v>
      </c>
      <c r="H22" s="46"/>
      <c r="I22" s="31"/>
      <c r="J22" s="81">
        <v>2</v>
      </c>
      <c r="K22" s="81">
        <v>2</v>
      </c>
      <c r="L22" s="81">
        <f t="shared" ref="L22:L45" si="0">K22*J22</f>
        <v>4</v>
      </c>
      <c r="M22" s="84" t="s">
        <v>82</v>
      </c>
      <c r="N22" s="90"/>
      <c r="O22" s="83"/>
    </row>
    <row r="23" s="10" customFormat="1" spans="1:15">
      <c r="A23" s="29">
        <v>22</v>
      </c>
      <c r="B23" s="29">
        <v>20</v>
      </c>
      <c r="C23" s="45" t="s">
        <v>31</v>
      </c>
      <c r="D23" s="45" t="s">
        <v>83</v>
      </c>
      <c r="E23" s="31"/>
      <c r="F23" s="36" t="s">
        <v>81</v>
      </c>
      <c r="G23" s="47" t="s">
        <v>84</v>
      </c>
      <c r="H23" s="46"/>
      <c r="I23" s="31"/>
      <c r="J23" s="81">
        <v>1</v>
      </c>
      <c r="K23" s="81">
        <v>1.5</v>
      </c>
      <c r="L23" s="81">
        <f t="shared" si="0"/>
        <v>1.5</v>
      </c>
      <c r="M23" s="84" t="s">
        <v>85</v>
      </c>
      <c r="N23" s="91"/>
      <c r="O23" s="83"/>
    </row>
    <row r="24" s="10" customFormat="1" spans="1:15">
      <c r="A24" s="29">
        <v>24</v>
      </c>
      <c r="B24" s="29">
        <v>22</v>
      </c>
      <c r="C24" s="48" t="s">
        <v>31</v>
      </c>
      <c r="D24" s="48" t="s">
        <v>86</v>
      </c>
      <c r="E24" s="49"/>
      <c r="F24" s="50" t="s">
        <v>81</v>
      </c>
      <c r="G24" s="51">
        <v>9926</v>
      </c>
      <c r="H24" s="52"/>
      <c r="I24" s="49"/>
      <c r="J24" s="92">
        <v>1</v>
      </c>
      <c r="K24" s="92">
        <v>2</v>
      </c>
      <c r="L24" s="81">
        <f t="shared" si="0"/>
        <v>2</v>
      </c>
      <c r="M24" s="93" t="s">
        <v>87</v>
      </c>
      <c r="N24" s="91"/>
      <c r="O24" s="83"/>
    </row>
    <row r="25" s="10" customFormat="1" spans="1:15">
      <c r="A25" s="34">
        <v>23</v>
      </c>
      <c r="B25" s="29">
        <v>21</v>
      </c>
      <c r="C25" s="45" t="s">
        <v>31</v>
      </c>
      <c r="D25" s="45" t="s">
        <v>86</v>
      </c>
      <c r="E25" s="31"/>
      <c r="F25" s="31" t="s">
        <v>88</v>
      </c>
      <c r="G25" s="47">
        <v>2227</v>
      </c>
      <c r="H25" s="46"/>
      <c r="I25" s="31"/>
      <c r="J25" s="81">
        <v>4</v>
      </c>
      <c r="K25" s="81">
        <v>1.5</v>
      </c>
      <c r="L25" s="81">
        <f t="shared" si="0"/>
        <v>6</v>
      </c>
      <c r="M25" s="84" t="s">
        <v>89</v>
      </c>
      <c r="N25" s="91"/>
      <c r="O25" s="83"/>
    </row>
    <row r="26" s="10" customFormat="1" spans="1:15">
      <c r="A26" s="29">
        <v>16</v>
      </c>
      <c r="B26" s="29">
        <v>14</v>
      </c>
      <c r="C26" s="45" t="s">
        <v>31</v>
      </c>
      <c r="D26" s="45" t="s">
        <v>66</v>
      </c>
      <c r="E26" s="35" t="s">
        <v>90</v>
      </c>
      <c r="F26" s="31" t="s">
        <v>68</v>
      </c>
      <c r="G26" s="35" t="s">
        <v>91</v>
      </c>
      <c r="H26" s="33"/>
      <c r="I26" s="31"/>
      <c r="J26" s="81">
        <v>2</v>
      </c>
      <c r="K26" s="81">
        <v>1.5</v>
      </c>
      <c r="L26" s="81">
        <f t="shared" si="0"/>
        <v>3</v>
      </c>
      <c r="M26" s="84" t="s">
        <v>92</v>
      </c>
      <c r="N26" s="91"/>
      <c r="O26" s="83"/>
    </row>
    <row r="27" s="10" customFormat="1" spans="1:15">
      <c r="A27" s="34">
        <v>25</v>
      </c>
      <c r="B27" s="29">
        <v>23</v>
      </c>
      <c r="C27" s="45" t="s">
        <v>31</v>
      </c>
      <c r="D27" s="45" t="s">
        <v>93</v>
      </c>
      <c r="E27" s="31"/>
      <c r="F27" s="31" t="s">
        <v>88</v>
      </c>
      <c r="G27" s="47">
        <v>8550</v>
      </c>
      <c r="H27" s="46"/>
      <c r="I27" s="31"/>
      <c r="J27" s="81">
        <v>3</v>
      </c>
      <c r="K27" s="81">
        <v>1.5</v>
      </c>
      <c r="L27" s="81">
        <f t="shared" si="0"/>
        <v>4.5</v>
      </c>
      <c r="M27" s="84" t="s">
        <v>94</v>
      </c>
      <c r="N27" s="91"/>
      <c r="O27" s="83"/>
    </row>
    <row r="28" s="10" customFormat="1" spans="1:15">
      <c r="A28" s="29">
        <v>26</v>
      </c>
      <c r="B28" s="29">
        <v>24</v>
      </c>
      <c r="C28" s="45" t="s">
        <v>31</v>
      </c>
      <c r="D28" s="45" t="s">
        <v>95</v>
      </c>
      <c r="E28" s="31"/>
      <c r="F28" s="31" t="s">
        <v>96</v>
      </c>
      <c r="G28" s="35" t="s">
        <v>97</v>
      </c>
      <c r="H28" s="46"/>
      <c r="I28" s="31"/>
      <c r="J28" s="81">
        <v>1</v>
      </c>
      <c r="K28" s="81">
        <v>1</v>
      </c>
      <c r="L28" s="81">
        <f t="shared" si="0"/>
        <v>1</v>
      </c>
      <c r="M28" s="84" t="s">
        <v>98</v>
      </c>
      <c r="N28" s="94"/>
      <c r="O28" s="83"/>
    </row>
    <row r="29" s="10" customFormat="1" ht="27" spans="1:15">
      <c r="A29" s="34">
        <v>27</v>
      </c>
      <c r="B29" s="29">
        <v>25</v>
      </c>
      <c r="C29" s="45" t="s">
        <v>31</v>
      </c>
      <c r="D29" s="45" t="s">
        <v>99</v>
      </c>
      <c r="E29" s="35" t="s">
        <v>100</v>
      </c>
      <c r="F29" s="31" t="s">
        <v>96</v>
      </c>
      <c r="G29" s="35" t="s">
        <v>101</v>
      </c>
      <c r="H29" s="46"/>
      <c r="I29" s="31"/>
      <c r="J29" s="81">
        <v>14</v>
      </c>
      <c r="K29" s="81">
        <v>1</v>
      </c>
      <c r="L29" s="81">
        <f t="shared" si="0"/>
        <v>14</v>
      </c>
      <c r="M29" s="84" t="s">
        <v>102</v>
      </c>
      <c r="N29" s="94"/>
      <c r="O29" s="83"/>
    </row>
    <row r="30" s="10" customFormat="1" spans="1:15">
      <c r="A30" s="29">
        <v>28</v>
      </c>
      <c r="B30" s="29">
        <v>26</v>
      </c>
      <c r="C30" s="30" t="s">
        <v>103</v>
      </c>
      <c r="D30" s="30" t="s">
        <v>104</v>
      </c>
      <c r="E30" s="31"/>
      <c r="F30" s="31" t="s">
        <v>96</v>
      </c>
      <c r="G30" s="35" t="s">
        <v>105</v>
      </c>
      <c r="H30" s="33"/>
      <c r="I30" s="31"/>
      <c r="J30" s="81">
        <v>3</v>
      </c>
      <c r="K30" s="81">
        <v>1</v>
      </c>
      <c r="L30" s="81">
        <f t="shared" si="0"/>
        <v>3</v>
      </c>
      <c r="M30" s="84" t="s">
        <v>106</v>
      </c>
      <c r="N30" s="94"/>
      <c r="O30" s="83"/>
    </row>
    <row r="31" s="10" customFormat="1" spans="1:15">
      <c r="A31" s="34">
        <v>29</v>
      </c>
      <c r="B31" s="29">
        <v>27</v>
      </c>
      <c r="C31" s="30" t="s">
        <v>107</v>
      </c>
      <c r="D31" s="30" t="s">
        <v>104</v>
      </c>
      <c r="E31" s="31"/>
      <c r="F31" s="31" t="s">
        <v>96</v>
      </c>
      <c r="G31" s="35" t="s">
        <v>108</v>
      </c>
      <c r="H31" s="33"/>
      <c r="I31" s="31"/>
      <c r="J31" s="81">
        <v>2</v>
      </c>
      <c r="K31" s="81">
        <v>1</v>
      </c>
      <c r="L31" s="81">
        <f t="shared" si="0"/>
        <v>2</v>
      </c>
      <c r="M31" s="84" t="s">
        <v>109</v>
      </c>
      <c r="N31" s="94"/>
      <c r="O31" s="83"/>
    </row>
    <row r="32" s="10" customFormat="1" spans="1:15">
      <c r="A32" s="29">
        <v>30</v>
      </c>
      <c r="B32" s="29">
        <v>28</v>
      </c>
      <c r="C32" s="30"/>
      <c r="D32" s="30"/>
      <c r="E32" s="35" t="s">
        <v>110</v>
      </c>
      <c r="F32" s="31" t="s">
        <v>96</v>
      </c>
      <c r="G32" s="35" t="s">
        <v>111</v>
      </c>
      <c r="H32" s="33"/>
      <c r="I32" s="31"/>
      <c r="J32" s="81">
        <v>7</v>
      </c>
      <c r="K32" s="81">
        <v>1</v>
      </c>
      <c r="L32" s="81">
        <f t="shared" si="0"/>
        <v>7</v>
      </c>
      <c r="M32" s="84" t="s">
        <v>112</v>
      </c>
      <c r="N32" s="94"/>
      <c r="O32" s="83"/>
    </row>
    <row r="33" s="10" customFormat="1" spans="1:15">
      <c r="A33" s="34">
        <v>31</v>
      </c>
      <c r="B33" s="29">
        <v>29</v>
      </c>
      <c r="C33" s="30" t="s">
        <v>107</v>
      </c>
      <c r="D33" s="30" t="s">
        <v>113</v>
      </c>
      <c r="E33" s="31"/>
      <c r="F33" s="31" t="s">
        <v>96</v>
      </c>
      <c r="G33" s="35" t="s">
        <v>114</v>
      </c>
      <c r="H33" s="33"/>
      <c r="I33" s="31"/>
      <c r="J33" s="81">
        <v>2</v>
      </c>
      <c r="K33" s="81">
        <v>1</v>
      </c>
      <c r="L33" s="81">
        <f t="shared" si="0"/>
        <v>2</v>
      </c>
      <c r="M33" s="84" t="s">
        <v>115</v>
      </c>
      <c r="N33" s="94"/>
      <c r="O33" s="83"/>
    </row>
    <row r="34" s="10" customFormat="1" spans="1:15">
      <c r="A34" s="29">
        <v>32</v>
      </c>
      <c r="B34" s="29">
        <v>30</v>
      </c>
      <c r="C34" s="30" t="s">
        <v>107</v>
      </c>
      <c r="D34" s="30" t="s">
        <v>116</v>
      </c>
      <c r="E34" s="35" t="s">
        <v>117</v>
      </c>
      <c r="F34" s="31" t="s">
        <v>96</v>
      </c>
      <c r="G34" s="35" t="s">
        <v>118</v>
      </c>
      <c r="H34" s="33"/>
      <c r="I34" s="31"/>
      <c r="J34" s="81">
        <v>1</v>
      </c>
      <c r="K34" s="81">
        <v>1</v>
      </c>
      <c r="L34" s="81">
        <f t="shared" si="0"/>
        <v>1</v>
      </c>
      <c r="M34" s="84" t="s">
        <v>119</v>
      </c>
      <c r="N34" s="94"/>
      <c r="O34" s="83"/>
    </row>
    <row r="35" s="10" customFormat="1" spans="1:15">
      <c r="A35" s="34">
        <v>33</v>
      </c>
      <c r="B35" s="29">
        <v>31</v>
      </c>
      <c r="C35" s="30" t="s">
        <v>120</v>
      </c>
      <c r="D35" s="30" t="s">
        <v>121</v>
      </c>
      <c r="E35" s="53" t="s">
        <v>117</v>
      </c>
      <c r="F35" s="31" t="s">
        <v>96</v>
      </c>
      <c r="G35" s="54" t="s">
        <v>122</v>
      </c>
      <c r="H35" s="33"/>
      <c r="I35" s="31"/>
      <c r="J35" s="81">
        <v>5</v>
      </c>
      <c r="K35" s="81">
        <v>1</v>
      </c>
      <c r="L35" s="81">
        <f t="shared" si="0"/>
        <v>5</v>
      </c>
      <c r="M35" s="84" t="s">
        <v>123</v>
      </c>
      <c r="N35" s="94"/>
      <c r="O35" s="83"/>
    </row>
    <row r="36" s="10" customFormat="1" spans="1:15">
      <c r="A36" s="29">
        <v>34</v>
      </c>
      <c r="B36" s="29">
        <v>32</v>
      </c>
      <c r="C36" s="30" t="s">
        <v>124</v>
      </c>
      <c r="D36" s="30" t="s">
        <v>125</v>
      </c>
      <c r="E36" s="31" t="s">
        <v>126</v>
      </c>
      <c r="F36" s="31" t="s">
        <v>96</v>
      </c>
      <c r="G36" s="31" t="s">
        <v>127</v>
      </c>
      <c r="H36" s="33"/>
      <c r="I36" s="31"/>
      <c r="J36" s="81">
        <v>2</v>
      </c>
      <c r="K36" s="81">
        <v>1</v>
      </c>
      <c r="L36" s="81">
        <f t="shared" si="0"/>
        <v>2</v>
      </c>
      <c r="M36" s="84" t="s">
        <v>128</v>
      </c>
      <c r="N36" s="94"/>
      <c r="O36" s="83"/>
    </row>
    <row r="37" s="10" customFormat="1" spans="1:15">
      <c r="A37" s="34">
        <v>35</v>
      </c>
      <c r="B37" s="29">
        <v>33</v>
      </c>
      <c r="C37" s="30" t="s">
        <v>129</v>
      </c>
      <c r="D37" s="30" t="s">
        <v>130</v>
      </c>
      <c r="E37" s="31"/>
      <c r="F37" s="31" t="s">
        <v>96</v>
      </c>
      <c r="G37" s="31" t="s">
        <v>131</v>
      </c>
      <c r="H37" s="33"/>
      <c r="I37" s="31"/>
      <c r="J37" s="81">
        <v>6</v>
      </c>
      <c r="K37" s="81">
        <v>1</v>
      </c>
      <c r="L37" s="81">
        <f t="shared" si="0"/>
        <v>6</v>
      </c>
      <c r="M37" s="84" t="s">
        <v>132</v>
      </c>
      <c r="N37" s="94"/>
      <c r="O37" s="83"/>
    </row>
    <row r="38" s="10" customFormat="1" spans="1:15">
      <c r="A38" s="29">
        <v>36</v>
      </c>
      <c r="B38" s="29">
        <v>34</v>
      </c>
      <c r="C38" s="30" t="s">
        <v>133</v>
      </c>
      <c r="D38" s="30" t="s">
        <v>134</v>
      </c>
      <c r="E38" s="31" t="s">
        <v>135</v>
      </c>
      <c r="F38" s="31" t="s">
        <v>96</v>
      </c>
      <c r="G38" s="31" t="s">
        <v>136</v>
      </c>
      <c r="H38" s="33"/>
      <c r="I38" s="31"/>
      <c r="J38" s="81">
        <v>1</v>
      </c>
      <c r="K38" s="81">
        <v>1</v>
      </c>
      <c r="L38" s="81">
        <f t="shared" si="0"/>
        <v>1</v>
      </c>
      <c r="M38" s="84" t="s">
        <v>137</v>
      </c>
      <c r="N38" s="94"/>
      <c r="O38" s="83"/>
    </row>
    <row r="39" s="10" customFormat="1" spans="1:15">
      <c r="A39" s="29">
        <v>40</v>
      </c>
      <c r="B39" s="29">
        <v>38</v>
      </c>
      <c r="C39" s="30" t="s">
        <v>107</v>
      </c>
      <c r="D39" s="30" t="s">
        <v>138</v>
      </c>
      <c r="E39" s="31"/>
      <c r="F39" s="35" t="s">
        <v>139</v>
      </c>
      <c r="G39" s="35" t="s">
        <v>140</v>
      </c>
      <c r="H39" s="55" t="s">
        <v>141</v>
      </c>
      <c r="I39" s="31"/>
      <c r="J39" s="81">
        <v>1</v>
      </c>
      <c r="K39" s="81">
        <v>5</v>
      </c>
      <c r="L39" s="81">
        <f>K39*J39</f>
        <v>5</v>
      </c>
      <c r="M39" s="84" t="s">
        <v>142</v>
      </c>
      <c r="N39" s="95"/>
      <c r="O39" s="83"/>
    </row>
    <row r="40" s="10" customFormat="1" spans="1:15">
      <c r="A40" s="29">
        <v>38</v>
      </c>
      <c r="B40" s="29">
        <v>36</v>
      </c>
      <c r="C40" s="30" t="s">
        <v>107</v>
      </c>
      <c r="D40" s="30" t="s">
        <v>143</v>
      </c>
      <c r="E40" s="31"/>
      <c r="F40" s="31" t="s">
        <v>144</v>
      </c>
      <c r="G40" s="31" t="s">
        <v>145</v>
      </c>
      <c r="H40" s="33"/>
      <c r="I40" s="31"/>
      <c r="J40" s="81">
        <v>1</v>
      </c>
      <c r="K40" s="81">
        <v>2</v>
      </c>
      <c r="L40" s="81">
        <f>K40*J40</f>
        <v>2</v>
      </c>
      <c r="M40" s="84" t="s">
        <v>146</v>
      </c>
      <c r="N40" s="96"/>
      <c r="O40" s="83"/>
    </row>
    <row r="41" s="10" customFormat="1" spans="1:15">
      <c r="A41" s="34">
        <v>39</v>
      </c>
      <c r="B41" s="29">
        <v>37</v>
      </c>
      <c r="C41" s="30" t="s">
        <v>107</v>
      </c>
      <c r="D41" s="30" t="s">
        <v>147</v>
      </c>
      <c r="E41" s="31"/>
      <c r="F41" s="31" t="s">
        <v>148</v>
      </c>
      <c r="G41" s="31" t="s">
        <v>149</v>
      </c>
      <c r="H41" s="33"/>
      <c r="I41" s="31"/>
      <c r="J41" s="81">
        <v>1</v>
      </c>
      <c r="K41" s="81">
        <v>1.5</v>
      </c>
      <c r="L41" s="81">
        <f>K41*J41</f>
        <v>1.5</v>
      </c>
      <c r="M41" s="84" t="s">
        <v>150</v>
      </c>
      <c r="N41" s="97"/>
      <c r="O41" s="83"/>
    </row>
    <row r="42" s="10" customFormat="1" spans="1:15">
      <c r="A42" s="34">
        <v>41</v>
      </c>
      <c r="B42" s="29">
        <v>39</v>
      </c>
      <c r="C42" s="30" t="s">
        <v>107</v>
      </c>
      <c r="D42" s="30" t="s">
        <v>151</v>
      </c>
      <c r="E42" s="31"/>
      <c r="F42" s="31" t="s">
        <v>152</v>
      </c>
      <c r="G42" s="56">
        <v>7150</v>
      </c>
      <c r="H42" s="33"/>
      <c r="I42" s="31"/>
      <c r="J42" s="81">
        <v>1</v>
      </c>
      <c r="K42" s="81">
        <v>1</v>
      </c>
      <c r="L42" s="81">
        <f>K42*J42</f>
        <v>1</v>
      </c>
      <c r="M42" s="84" t="s">
        <v>153</v>
      </c>
      <c r="N42" s="97"/>
      <c r="O42" s="83"/>
    </row>
    <row r="43" s="10" customFormat="1" ht="19" customHeight="1" spans="1:15">
      <c r="A43" s="29">
        <v>42</v>
      </c>
      <c r="B43" s="29">
        <v>40</v>
      </c>
      <c r="C43" s="30" t="s">
        <v>154</v>
      </c>
      <c r="D43" s="30" t="s">
        <v>155</v>
      </c>
      <c r="E43" s="31"/>
      <c r="F43" s="31" t="s">
        <v>156</v>
      </c>
      <c r="G43" s="31" t="s">
        <v>157</v>
      </c>
      <c r="H43" s="33"/>
      <c r="I43" s="31"/>
      <c r="J43" s="81">
        <v>1</v>
      </c>
      <c r="K43" s="81">
        <v>3.5</v>
      </c>
      <c r="L43" s="81">
        <f>K43*J43</f>
        <v>3.5</v>
      </c>
      <c r="M43" s="84" t="s">
        <v>158</v>
      </c>
      <c r="N43" s="95"/>
      <c r="O43" s="83"/>
    </row>
    <row r="44" spans="1:15">
      <c r="A44" s="57"/>
      <c r="B44" s="57"/>
      <c r="C44" s="58"/>
      <c r="D44" s="58"/>
      <c r="E44" s="59"/>
      <c r="F44" s="59"/>
      <c r="G44" s="59"/>
      <c r="H44" s="60"/>
      <c r="I44" s="59"/>
      <c r="J44" s="98"/>
      <c r="K44" s="98"/>
      <c r="L44" s="98"/>
      <c r="M44" s="99"/>
      <c r="N44" s="18" t="s">
        <v>159</v>
      </c>
      <c r="O44" s="18">
        <f>SUM(O5:O43)</f>
        <v>0</v>
      </c>
    </row>
    <row r="46" spans="1:13">
      <c r="A46" s="61" t="s">
        <v>7</v>
      </c>
      <c r="B46" s="62" t="s">
        <v>160</v>
      </c>
      <c r="C46" s="62"/>
      <c r="D46" s="62"/>
      <c r="E46" s="62"/>
      <c r="F46" s="62"/>
      <c r="G46" s="62" t="s">
        <v>161</v>
      </c>
      <c r="H46" s="63" t="s">
        <v>162</v>
      </c>
      <c r="I46" s="100"/>
      <c r="J46" s="62" t="s">
        <v>163</v>
      </c>
      <c r="K46" s="62"/>
      <c r="L46" s="62"/>
      <c r="M46" s="101" t="s">
        <v>164</v>
      </c>
    </row>
    <row r="47" spans="1:13">
      <c r="A47" s="64">
        <v>1</v>
      </c>
      <c r="B47" s="65"/>
      <c r="C47" s="65"/>
      <c r="D47" s="65"/>
      <c r="E47" s="65"/>
      <c r="F47" s="65"/>
      <c r="G47" s="65"/>
      <c r="H47" s="66"/>
      <c r="I47" s="102"/>
      <c r="J47" s="65"/>
      <c r="K47" s="65"/>
      <c r="L47" s="65"/>
      <c r="M47" s="103"/>
    </row>
    <row r="48" customHeight="1" spans="1:13">
      <c r="A48" s="64">
        <v>2</v>
      </c>
      <c r="B48" s="65"/>
      <c r="C48" s="65"/>
      <c r="D48" s="65"/>
      <c r="E48" s="65"/>
      <c r="F48" s="65"/>
      <c r="G48" s="65"/>
      <c r="H48" s="66"/>
      <c r="I48" s="102"/>
      <c r="J48" s="65"/>
      <c r="K48" s="65"/>
      <c r="L48" s="65"/>
      <c r="M48" s="103"/>
    </row>
    <row r="49" spans="1:13">
      <c r="A49" s="64">
        <v>3</v>
      </c>
      <c r="B49" s="65"/>
      <c r="C49" s="65"/>
      <c r="D49" s="65"/>
      <c r="E49" s="65"/>
      <c r="F49" s="65"/>
      <c r="G49" s="65"/>
      <c r="H49" s="66"/>
      <c r="I49" s="102"/>
      <c r="J49" s="65"/>
      <c r="K49" s="65"/>
      <c r="L49" s="65"/>
      <c r="M49" s="103"/>
    </row>
    <row r="51" spans="5:13">
      <c r="E51" s="67" t="s">
        <v>165</v>
      </c>
      <c r="F51" s="68"/>
      <c r="G51" s="68"/>
      <c r="H51" s="69"/>
      <c r="I51" s="68"/>
      <c r="J51" s="104" t="s">
        <v>166</v>
      </c>
      <c r="K51" s="104"/>
      <c r="L51" s="104"/>
      <c r="M51" s="105"/>
    </row>
    <row r="52" spans="3:13">
      <c r="C52" s="70"/>
      <c r="D52" s="70"/>
      <c r="E52" s="67" t="s">
        <v>167</v>
      </c>
      <c r="F52" s="68" t="s">
        <v>168</v>
      </c>
      <c r="G52" s="71" t="s">
        <v>169</v>
      </c>
      <c r="H52" s="69"/>
      <c r="I52" s="68"/>
      <c r="J52" s="106" t="s">
        <v>170</v>
      </c>
      <c r="K52" s="106"/>
      <c r="L52" s="106"/>
      <c r="M52" s="73"/>
    </row>
    <row r="53" spans="3:13">
      <c r="C53" s="70"/>
      <c r="D53" s="70"/>
      <c r="E53" s="67" t="s">
        <v>171</v>
      </c>
      <c r="F53" s="72">
        <v>43163</v>
      </c>
      <c r="G53" s="71" t="s">
        <v>171</v>
      </c>
      <c r="H53" s="69"/>
      <c r="I53" s="68"/>
      <c r="J53" s="106" t="s">
        <v>171</v>
      </c>
      <c r="K53" s="106"/>
      <c r="L53" s="106"/>
      <c r="M53" s="73"/>
    </row>
    <row r="54" spans="3:13">
      <c r="C54" s="70"/>
      <c r="D54" s="70"/>
      <c r="E54" s="73"/>
      <c r="F54" s="68"/>
      <c r="G54" s="68"/>
      <c r="H54" s="69"/>
      <c r="I54" s="68"/>
      <c r="J54" s="107"/>
      <c r="K54" s="107"/>
      <c r="L54" s="107"/>
      <c r="M54" s="73"/>
    </row>
  </sheetData>
  <autoFilter ref="A4:M43"/>
  <mergeCells count="10">
    <mergeCell ref="A1:M1"/>
    <mergeCell ref="B46:F46"/>
    <mergeCell ref="H46:I46"/>
    <mergeCell ref="B47:F47"/>
    <mergeCell ref="H47:I47"/>
    <mergeCell ref="B48:F48"/>
    <mergeCell ref="H48:I48"/>
    <mergeCell ref="B49:F49"/>
    <mergeCell ref="H49:I49"/>
    <mergeCell ref="J51:M51"/>
  </mergeCells>
  <conditionalFormatting sqref="E6">
    <cfRule type="duplicateValues" dxfId="0" priority="21"/>
  </conditionalFormatting>
  <conditionalFormatting sqref="E7">
    <cfRule type="duplicateValues" dxfId="0" priority="524"/>
    <cfRule type="duplicateValues" dxfId="0" priority="525"/>
    <cfRule type="duplicateValues" dxfId="0" priority="526" stopIfTrue="1"/>
    <cfRule type="duplicateValues" dxfId="0" priority="527"/>
    <cfRule type="duplicateValues" dxfId="0" priority="528"/>
    <cfRule type="duplicateValues" dxfId="0" priority="529"/>
    <cfRule type="duplicateValues" dxfId="0" priority="530"/>
  </conditionalFormatting>
  <conditionalFormatting sqref="E8">
    <cfRule type="duplicateValues" dxfId="0" priority="517"/>
    <cfRule type="duplicateValues" dxfId="0" priority="518"/>
    <cfRule type="duplicateValues" dxfId="0" priority="519" stopIfTrue="1"/>
    <cfRule type="duplicateValues" dxfId="0" priority="520"/>
    <cfRule type="duplicateValues" dxfId="0" priority="521"/>
    <cfRule type="duplicateValues" dxfId="0" priority="522"/>
    <cfRule type="duplicateValues" dxfId="0" priority="523"/>
  </conditionalFormatting>
  <conditionalFormatting sqref="G8">
    <cfRule type="duplicateValues" dxfId="0" priority="507"/>
    <cfRule type="duplicateValues" dxfId="0" priority="508" stopIfTrue="1"/>
    <cfRule type="duplicateValues" dxfId="0" priority="509"/>
    <cfRule type="duplicateValues" dxfId="0" priority="510"/>
    <cfRule type="duplicateValues" dxfId="0" priority="511"/>
    <cfRule type="duplicateValues" dxfId="0" priority="512"/>
    <cfRule type="duplicateValues" dxfId="0" priority="513"/>
    <cfRule type="duplicateValues" dxfId="0" priority="514"/>
    <cfRule type="duplicateValues" dxfId="0" priority="515"/>
    <cfRule type="duplicateValues" dxfId="0" priority="516"/>
  </conditionalFormatting>
  <conditionalFormatting sqref="G9">
    <cfRule type="duplicateValues" dxfId="0" priority="491"/>
    <cfRule type="duplicateValues" dxfId="0" priority="492" stopIfTrue="1"/>
    <cfRule type="duplicateValues" dxfId="0" priority="493"/>
    <cfRule type="duplicateValues" dxfId="0" priority="494"/>
    <cfRule type="duplicateValues" dxfId="0" priority="495"/>
    <cfRule type="duplicateValues" dxfId="0" priority="496"/>
    <cfRule type="duplicateValues" dxfId="0" priority="497"/>
    <cfRule type="duplicateValues" dxfId="0" priority="498"/>
    <cfRule type="duplicateValues" dxfId="0" priority="499"/>
    <cfRule type="duplicateValues" dxfId="0" priority="500"/>
    <cfRule type="duplicateValues" dxfId="0" priority="501" stopIfTrue="1"/>
    <cfRule type="duplicateValues" dxfId="0" priority="502"/>
    <cfRule type="duplicateValues" dxfId="0" priority="503"/>
    <cfRule type="duplicateValues" dxfId="0" priority="504" stopIfTrue="1"/>
    <cfRule type="duplicateValues" dxfId="0" priority="505"/>
    <cfRule type="duplicateValues" dxfId="0" priority="506"/>
  </conditionalFormatting>
  <conditionalFormatting sqref="E10">
    <cfRule type="duplicateValues" dxfId="0" priority="468"/>
    <cfRule type="duplicateValues" dxfId="0" priority="469"/>
    <cfRule type="duplicateValues" dxfId="0" priority="470" stopIfTrue="1"/>
    <cfRule type="duplicateValues" dxfId="0" priority="471"/>
    <cfRule type="duplicateValues" dxfId="0" priority="472"/>
    <cfRule type="duplicateValues" dxfId="0" priority="473"/>
    <cfRule type="duplicateValues" dxfId="0" priority="474"/>
  </conditionalFormatting>
  <conditionalFormatting sqref="G10">
    <cfRule type="duplicateValues" dxfId="0" priority="475"/>
    <cfRule type="duplicateValues" dxfId="0" priority="476" stopIfTrue="1"/>
    <cfRule type="duplicateValues" dxfId="0" priority="477"/>
    <cfRule type="duplicateValues" dxfId="0" priority="478"/>
    <cfRule type="duplicateValues" dxfId="0" priority="479"/>
    <cfRule type="duplicateValues" dxfId="0" priority="480"/>
    <cfRule type="duplicateValues" dxfId="0" priority="481"/>
    <cfRule type="duplicateValues" dxfId="0" priority="482"/>
    <cfRule type="duplicateValues" dxfId="0" priority="483"/>
    <cfRule type="duplicateValues" dxfId="0" priority="484"/>
    <cfRule type="duplicateValues" dxfId="0" priority="485" stopIfTrue="1"/>
    <cfRule type="duplicateValues" dxfId="0" priority="486"/>
    <cfRule type="duplicateValues" dxfId="0" priority="487"/>
    <cfRule type="duplicateValues" dxfId="0" priority="488" stopIfTrue="1"/>
    <cfRule type="duplicateValues" dxfId="0" priority="489"/>
    <cfRule type="duplicateValues" dxfId="0" priority="490"/>
  </conditionalFormatting>
  <conditionalFormatting sqref="E11">
    <cfRule type="duplicateValues" dxfId="0" priority="461"/>
    <cfRule type="duplicateValues" dxfId="0" priority="462"/>
    <cfRule type="duplicateValues" dxfId="0" priority="463" stopIfTrue="1"/>
    <cfRule type="duplicateValues" dxfId="0" priority="464"/>
    <cfRule type="duplicateValues" dxfId="0" priority="465"/>
    <cfRule type="duplicateValues" dxfId="0" priority="466"/>
    <cfRule type="duplicateValues" dxfId="0" priority="467"/>
  </conditionalFormatting>
  <conditionalFormatting sqref="G11">
    <cfRule type="duplicateValues" dxfId="0" priority="445"/>
    <cfRule type="duplicateValues" dxfId="0" priority="446" stopIfTrue="1"/>
    <cfRule type="duplicateValues" dxfId="0" priority="447"/>
    <cfRule type="duplicateValues" dxfId="0" priority="448"/>
    <cfRule type="duplicateValues" dxfId="0" priority="449"/>
    <cfRule type="duplicateValues" dxfId="0" priority="450"/>
    <cfRule type="duplicateValues" dxfId="0" priority="451"/>
    <cfRule type="duplicateValues" dxfId="0" priority="452"/>
    <cfRule type="duplicateValues" dxfId="0" priority="453"/>
    <cfRule type="duplicateValues" dxfId="0" priority="454"/>
    <cfRule type="duplicateValues" dxfId="0" priority="455" stopIfTrue="1"/>
    <cfRule type="duplicateValues" dxfId="0" priority="456"/>
    <cfRule type="duplicateValues" dxfId="0" priority="457"/>
    <cfRule type="duplicateValues" dxfId="0" priority="458" stopIfTrue="1"/>
    <cfRule type="duplicateValues" dxfId="0" priority="459"/>
    <cfRule type="duplicateValues" dxfId="0" priority="460"/>
  </conditionalFormatting>
  <conditionalFormatting sqref="E12">
    <cfRule type="duplicateValues" dxfId="0" priority="431"/>
    <cfRule type="duplicateValues" dxfId="0" priority="432"/>
    <cfRule type="duplicateValues" dxfId="0" priority="433" stopIfTrue="1"/>
    <cfRule type="duplicateValues" dxfId="0" priority="434"/>
    <cfRule type="duplicateValues" dxfId="0" priority="435"/>
    <cfRule type="duplicateValues" dxfId="0" priority="436"/>
    <cfRule type="duplicateValues" dxfId="0" priority="437"/>
  </conditionalFormatting>
  <conditionalFormatting sqref="E13">
    <cfRule type="duplicateValues" dxfId="0" priority="424"/>
    <cfRule type="duplicateValues" dxfId="0" priority="425"/>
    <cfRule type="duplicateValues" dxfId="0" priority="426" stopIfTrue="1"/>
    <cfRule type="duplicateValues" dxfId="0" priority="427"/>
    <cfRule type="duplicateValues" dxfId="0" priority="428"/>
    <cfRule type="duplicateValues" dxfId="0" priority="429"/>
    <cfRule type="duplicateValues" dxfId="0" priority="430"/>
  </conditionalFormatting>
  <conditionalFormatting sqref="G13">
    <cfRule type="duplicateValues" dxfId="0" priority="414"/>
    <cfRule type="duplicateValues" dxfId="0" priority="415" stopIfTrue="1"/>
    <cfRule type="duplicateValues" dxfId="0" priority="416"/>
    <cfRule type="duplicateValues" dxfId="0" priority="417"/>
    <cfRule type="duplicateValues" dxfId="0" priority="418"/>
    <cfRule type="duplicateValues" dxfId="0" priority="419"/>
    <cfRule type="duplicateValues" dxfId="0" priority="420"/>
    <cfRule type="duplicateValues" dxfId="0" priority="421"/>
    <cfRule type="duplicateValues" dxfId="0" priority="422"/>
    <cfRule type="duplicateValues" dxfId="0" priority="423"/>
  </conditionalFormatting>
  <conditionalFormatting sqref="G14">
    <cfRule type="duplicateValues" dxfId="0" priority="398"/>
    <cfRule type="duplicateValues" dxfId="0" priority="399" stopIfTrue="1"/>
    <cfRule type="duplicateValues" dxfId="0" priority="400"/>
    <cfRule type="duplicateValues" dxfId="0" priority="401"/>
    <cfRule type="duplicateValues" dxfId="0" priority="402"/>
    <cfRule type="duplicateValues" dxfId="0" priority="403"/>
    <cfRule type="duplicateValues" dxfId="0" priority="404"/>
    <cfRule type="duplicateValues" dxfId="0" priority="405"/>
    <cfRule type="duplicateValues" dxfId="0" priority="406"/>
    <cfRule type="duplicateValues" dxfId="0" priority="407"/>
    <cfRule type="duplicateValues" dxfId="0" priority="408" stopIfTrue="1"/>
    <cfRule type="duplicateValues" dxfId="0" priority="409"/>
    <cfRule type="duplicateValues" dxfId="0" priority="410"/>
    <cfRule type="duplicateValues" dxfId="0" priority="411" stopIfTrue="1"/>
    <cfRule type="duplicateValues" dxfId="0" priority="412"/>
    <cfRule type="duplicateValues" dxfId="0" priority="413"/>
  </conditionalFormatting>
  <conditionalFormatting sqref="E16">
    <cfRule type="duplicateValues" dxfId="0" priority="381"/>
    <cfRule type="duplicateValues" dxfId="0" priority="382"/>
    <cfRule type="duplicateValues" dxfId="0" priority="383" stopIfTrue="1"/>
    <cfRule type="duplicateValues" dxfId="0" priority="384"/>
    <cfRule type="duplicateValues" dxfId="0" priority="385"/>
    <cfRule type="duplicateValues" dxfId="0" priority="386"/>
    <cfRule type="duplicateValues" dxfId="0" priority="387"/>
  </conditionalFormatting>
  <conditionalFormatting sqref="G16">
    <cfRule type="duplicateValues" dxfId="0" priority="388"/>
    <cfRule type="duplicateValues" dxfId="0" priority="389" stopIfTrue="1"/>
    <cfRule type="duplicateValues" dxfId="0" priority="390"/>
    <cfRule type="duplicateValues" dxfId="0" priority="391"/>
    <cfRule type="duplicateValues" dxfId="0" priority="392"/>
    <cfRule type="duplicateValues" dxfId="0" priority="393"/>
    <cfRule type="duplicateValues" dxfId="0" priority="394"/>
    <cfRule type="duplicateValues" dxfId="0" priority="395"/>
    <cfRule type="duplicateValues" dxfId="0" priority="396"/>
    <cfRule type="duplicateValues" dxfId="0" priority="397"/>
  </conditionalFormatting>
  <conditionalFormatting sqref="E17">
    <cfRule type="duplicateValues" dxfId="0" priority="364"/>
    <cfRule type="duplicateValues" dxfId="0" priority="365"/>
    <cfRule type="duplicateValues" dxfId="0" priority="366" stopIfTrue="1"/>
    <cfRule type="duplicateValues" dxfId="0" priority="367"/>
    <cfRule type="duplicateValues" dxfId="0" priority="368"/>
    <cfRule type="duplicateValues" dxfId="0" priority="369"/>
    <cfRule type="duplicateValues" dxfId="0" priority="370"/>
  </conditionalFormatting>
  <conditionalFormatting sqref="G17">
    <cfRule type="duplicateValues" dxfId="0" priority="354"/>
    <cfRule type="duplicateValues" dxfId="0" priority="355" stopIfTrue="1"/>
    <cfRule type="duplicateValues" dxfId="0" priority="356"/>
    <cfRule type="duplicateValues" dxfId="0" priority="357"/>
    <cfRule type="duplicateValues" dxfId="0" priority="358"/>
    <cfRule type="duplicateValues" dxfId="0" priority="359"/>
    <cfRule type="duplicateValues" dxfId="0" priority="360"/>
    <cfRule type="duplicateValues" dxfId="0" priority="361"/>
    <cfRule type="duplicateValues" dxfId="0" priority="362"/>
    <cfRule type="duplicateValues" dxfId="0" priority="363"/>
  </conditionalFormatting>
  <conditionalFormatting sqref="G18">
    <cfRule type="duplicateValues" dxfId="0" priority="344"/>
    <cfRule type="duplicateValues" dxfId="0" priority="345" stopIfTrue="1"/>
    <cfRule type="duplicateValues" dxfId="0" priority="346"/>
    <cfRule type="duplicateValues" dxfId="0" priority="347"/>
    <cfRule type="duplicateValues" dxfId="0" priority="348"/>
    <cfRule type="duplicateValues" dxfId="0" priority="349"/>
    <cfRule type="duplicateValues" dxfId="0" priority="350"/>
    <cfRule type="duplicateValues" dxfId="0" priority="351"/>
    <cfRule type="duplicateValues" dxfId="0" priority="352"/>
    <cfRule type="duplicateValues" dxfId="0" priority="353"/>
  </conditionalFormatting>
  <conditionalFormatting sqref="E20">
    <cfRule type="duplicateValues" dxfId="0" priority="319"/>
    <cfRule type="duplicateValues" dxfId="0" priority="320"/>
    <cfRule type="duplicateValues" dxfId="0" priority="321"/>
    <cfRule type="duplicateValues" dxfId="0" priority="322"/>
    <cfRule type="duplicateValues" dxfId="0" priority="323"/>
    <cfRule type="duplicateValues" dxfId="0" priority="324"/>
    <cfRule type="duplicateValues" dxfId="0" priority="325"/>
    <cfRule type="duplicateValues" dxfId="0" priority="326" stopIfTrue="1"/>
  </conditionalFormatting>
  <conditionalFormatting sqref="G20">
    <cfRule type="duplicateValues" dxfId="0" priority="327"/>
  </conditionalFormatting>
  <conditionalFormatting sqref="G21">
    <cfRule type="duplicateValues" dxfId="0" priority="328"/>
  </conditionalFormatting>
  <conditionalFormatting sqref="E26">
    <cfRule type="duplicateValues" dxfId="0" priority="339"/>
    <cfRule type="duplicateValues" dxfId="0" priority="340"/>
    <cfRule type="duplicateValues" dxfId="0" priority="341"/>
    <cfRule type="duplicateValues" dxfId="0" priority="342"/>
    <cfRule type="duplicateValues" dxfId="0" priority="343" stopIfTrue="1"/>
  </conditionalFormatting>
  <conditionalFormatting sqref="G26">
    <cfRule type="duplicateValues" dxfId="0" priority="329"/>
    <cfRule type="duplicateValues" dxfId="0" priority="330"/>
    <cfRule type="duplicateValues" dxfId="0" priority="331"/>
    <cfRule type="duplicateValues" dxfId="0" priority="332"/>
    <cfRule type="duplicateValues" dxfId="0" priority="333"/>
    <cfRule type="duplicateValues" dxfId="0" priority="334"/>
    <cfRule type="duplicateValues" dxfId="0" priority="335"/>
    <cfRule type="duplicateValues" dxfId="0" priority="336"/>
    <cfRule type="duplicateValues" dxfId="0" priority="337" stopIfTrue="1"/>
    <cfRule type="duplicateValues" dxfId="0" priority="338"/>
  </conditionalFormatting>
  <conditionalFormatting sqref="G28">
    <cfRule type="duplicateValues" dxfId="0" priority="262"/>
    <cfRule type="duplicateValues" dxfId="0" priority="263"/>
    <cfRule type="duplicateValues" dxfId="0" priority="264" stopIfTrue="1"/>
    <cfRule type="duplicateValues" dxfId="0" priority="265"/>
    <cfRule type="duplicateValues" dxfId="0" priority="266"/>
    <cfRule type="duplicateValues" dxfId="0" priority="267"/>
    <cfRule type="duplicateValues" dxfId="0" priority="268"/>
    <cfRule type="duplicateValues" dxfId="0" priority="269"/>
    <cfRule type="duplicateValues" dxfId="0" priority="270"/>
    <cfRule type="duplicateValues" dxfId="0" priority="271"/>
    <cfRule type="duplicateValues" dxfId="0" priority="272"/>
    <cfRule type="duplicateValues" dxfId="0" priority="273" stopIfTrue="1"/>
    <cfRule type="duplicateValues" dxfId="0" priority="274"/>
    <cfRule type="duplicateValues" dxfId="0" priority="275"/>
    <cfRule type="duplicateValues" dxfId="0" priority="276"/>
    <cfRule type="duplicateValues" dxfId="0" priority="277"/>
    <cfRule type="duplicateValues" dxfId="0" priority="278"/>
    <cfRule type="duplicateValues" dxfId="0" priority="279"/>
    <cfRule type="duplicateValues" dxfId="0" priority="280"/>
    <cfRule type="duplicateValues" dxfId="0" priority="281"/>
    <cfRule type="duplicateValues" dxfId="0" priority="282"/>
    <cfRule type="duplicateValues" dxfId="0" priority="283"/>
    <cfRule type="duplicateValues" dxfId="0" priority="284" stopIfTrue="1"/>
    <cfRule type="duplicateValues" dxfId="0" priority="285"/>
    <cfRule type="duplicateValues" dxfId="0" priority="286"/>
    <cfRule type="duplicateValues" dxfId="0" priority="287"/>
    <cfRule type="duplicateValues" dxfId="0" priority="288"/>
    <cfRule type="duplicateValues" dxfId="0" priority="289"/>
    <cfRule type="duplicateValues" dxfId="0" priority="290"/>
    <cfRule type="duplicateValues" dxfId="0" priority="291"/>
  </conditionalFormatting>
  <conditionalFormatting sqref="E29">
    <cfRule type="duplicateValues" dxfId="0" priority="222" stopIfTrue="1"/>
    <cfRule type="duplicateValues" dxfId="0" priority="223"/>
    <cfRule type="duplicateValues" dxfId="0" priority="224"/>
    <cfRule type="duplicateValues" dxfId="0" priority="225"/>
    <cfRule type="duplicateValues" dxfId="0" priority="226"/>
    <cfRule type="duplicateValues" dxfId="0" priority="227" stopIfTrue="1"/>
    <cfRule type="duplicateValues" dxfId="0" priority="228"/>
    <cfRule type="duplicateValues" dxfId="0" priority="229"/>
    <cfRule type="duplicateValues" dxfId="0" priority="230"/>
    <cfRule type="duplicateValues" dxfId="0" priority="231"/>
  </conditionalFormatting>
  <conditionalFormatting sqref="G29">
    <cfRule type="duplicateValues" dxfId="0" priority="232"/>
    <cfRule type="duplicateValues" dxfId="0" priority="233"/>
    <cfRule type="duplicateValues" dxfId="0" priority="234" stopIfTrue="1"/>
    <cfRule type="duplicateValues" dxfId="0" priority="235"/>
    <cfRule type="duplicateValues" dxfId="0" priority="236"/>
    <cfRule type="duplicateValues" dxfId="0" priority="237"/>
    <cfRule type="duplicateValues" dxfId="0" priority="238"/>
    <cfRule type="duplicateValues" dxfId="0" priority="239"/>
    <cfRule type="duplicateValues" dxfId="0" priority="240"/>
    <cfRule type="duplicateValues" dxfId="0" priority="241"/>
    <cfRule type="duplicateValues" dxfId="0" priority="242"/>
    <cfRule type="duplicateValues" dxfId="0" priority="243" stopIfTrue="1"/>
    <cfRule type="duplicateValues" dxfId="0" priority="244"/>
    <cfRule type="duplicateValues" dxfId="0" priority="245"/>
    <cfRule type="duplicateValues" dxfId="0" priority="246"/>
    <cfRule type="duplicateValues" dxfId="0" priority="247"/>
    <cfRule type="duplicateValues" dxfId="0" priority="248"/>
    <cfRule type="duplicateValues" dxfId="0" priority="249"/>
    <cfRule type="duplicateValues" dxfId="0" priority="250"/>
    <cfRule type="duplicateValues" dxfId="0" priority="251"/>
    <cfRule type="duplicateValues" dxfId="0" priority="252"/>
    <cfRule type="duplicateValues" dxfId="0" priority="253"/>
    <cfRule type="duplicateValues" dxfId="0" priority="254" stopIfTrue="1"/>
    <cfRule type="duplicateValues" dxfId="0" priority="255"/>
    <cfRule type="duplicateValues" dxfId="0" priority="256"/>
    <cfRule type="duplicateValues" dxfId="0" priority="257"/>
    <cfRule type="duplicateValues" dxfId="0" priority="258"/>
    <cfRule type="duplicateValues" dxfId="0" priority="259"/>
    <cfRule type="duplicateValues" dxfId="0" priority="260"/>
    <cfRule type="duplicateValues" dxfId="0" priority="261"/>
  </conditionalFormatting>
  <conditionalFormatting sqref="G30">
    <cfRule type="duplicateValues" dxfId="0" priority="192"/>
    <cfRule type="duplicateValues" dxfId="0" priority="193"/>
    <cfRule type="duplicateValues" dxfId="0" priority="194" stopIfTrue="1"/>
    <cfRule type="duplicateValues" dxfId="0" priority="195"/>
    <cfRule type="duplicateValues" dxfId="0" priority="196"/>
    <cfRule type="duplicateValues" dxfId="0" priority="197"/>
    <cfRule type="duplicateValues" dxfId="0" priority="198"/>
    <cfRule type="duplicateValues" dxfId="0" priority="199"/>
    <cfRule type="duplicateValues" dxfId="0" priority="200"/>
    <cfRule type="duplicateValues" dxfId="0" priority="201"/>
    <cfRule type="duplicateValues" dxfId="0" priority="202"/>
    <cfRule type="duplicateValues" dxfId="0" priority="203" stopIfTrue="1"/>
    <cfRule type="duplicateValues" dxfId="0" priority="204"/>
    <cfRule type="duplicateValues" dxfId="0" priority="205"/>
    <cfRule type="duplicateValues" dxfId="0" priority="206"/>
    <cfRule type="duplicateValues" dxfId="0" priority="207"/>
    <cfRule type="duplicateValues" dxfId="0" priority="208"/>
    <cfRule type="duplicateValues" dxfId="0" priority="209"/>
    <cfRule type="duplicateValues" dxfId="0" priority="210"/>
    <cfRule type="duplicateValues" dxfId="0" priority="211"/>
    <cfRule type="duplicateValues" dxfId="0" priority="212"/>
    <cfRule type="duplicateValues" dxfId="0" priority="213"/>
    <cfRule type="duplicateValues" dxfId="0" priority="214" stopIfTrue="1"/>
    <cfRule type="duplicateValues" dxfId="0" priority="215"/>
    <cfRule type="duplicateValues" dxfId="0" priority="216"/>
    <cfRule type="duplicateValues" dxfId="0" priority="217"/>
    <cfRule type="duplicateValues" dxfId="0" priority="218"/>
    <cfRule type="duplicateValues" dxfId="0" priority="219"/>
    <cfRule type="duplicateValues" dxfId="0" priority="220"/>
    <cfRule type="duplicateValues" dxfId="0" priority="221"/>
  </conditionalFormatting>
  <conditionalFormatting sqref="G31">
    <cfRule type="duplicateValues" dxfId="0" priority="162"/>
    <cfRule type="duplicateValues" dxfId="0" priority="163"/>
    <cfRule type="duplicateValues" dxfId="0" priority="164" stopIfTrue="1"/>
    <cfRule type="duplicateValues" dxfId="0" priority="165"/>
    <cfRule type="duplicateValues" dxfId="0" priority="166"/>
    <cfRule type="duplicateValues" dxfId="0" priority="167"/>
    <cfRule type="duplicateValues" dxfId="0" priority="168"/>
    <cfRule type="duplicateValues" dxfId="0" priority="169"/>
    <cfRule type="duplicateValues" dxfId="0" priority="170"/>
    <cfRule type="duplicateValues" dxfId="0" priority="171"/>
    <cfRule type="duplicateValues" dxfId="0" priority="172"/>
    <cfRule type="duplicateValues" dxfId="0" priority="173" stopIfTrue="1"/>
    <cfRule type="duplicateValues" dxfId="0" priority="174"/>
    <cfRule type="duplicateValues" dxfId="0" priority="175"/>
    <cfRule type="duplicateValues" dxfId="0" priority="176"/>
    <cfRule type="duplicateValues" dxfId="0" priority="177"/>
    <cfRule type="duplicateValues" dxfId="0" priority="178"/>
    <cfRule type="duplicateValues" dxfId="0" priority="179"/>
    <cfRule type="duplicateValues" dxfId="0" priority="180"/>
    <cfRule type="duplicateValues" dxfId="0" priority="181"/>
    <cfRule type="duplicateValues" dxfId="0" priority="182"/>
    <cfRule type="duplicateValues" dxfId="0" priority="183"/>
    <cfRule type="duplicateValues" dxfId="0" priority="184" stopIfTrue="1"/>
    <cfRule type="duplicateValues" dxfId="0" priority="185"/>
    <cfRule type="duplicateValues" dxfId="0" priority="186"/>
    <cfRule type="duplicateValues" dxfId="0" priority="187"/>
    <cfRule type="duplicateValues" dxfId="0" priority="188"/>
    <cfRule type="duplicateValues" dxfId="0" priority="189"/>
    <cfRule type="duplicateValues" dxfId="0" priority="190"/>
    <cfRule type="duplicateValues" dxfId="0" priority="191"/>
  </conditionalFormatting>
  <conditionalFormatting sqref="E32">
    <cfRule type="duplicateValues" dxfId="0" priority="52" stopIfTrue="1"/>
    <cfRule type="duplicateValues" dxfId="0" priority="53"/>
    <cfRule type="duplicateValues" dxfId="0" priority="54"/>
    <cfRule type="duplicateValues" dxfId="0" priority="55"/>
    <cfRule type="duplicateValues" dxfId="0" priority="56"/>
    <cfRule type="duplicateValues" dxfId="0" priority="57" stopIfTrue="1"/>
    <cfRule type="duplicateValues" dxfId="0" priority="58"/>
    <cfRule type="duplicateValues" dxfId="0" priority="59"/>
    <cfRule type="duplicateValues" dxfId="0" priority="60"/>
    <cfRule type="duplicateValues" dxfId="0" priority="61"/>
  </conditionalFormatting>
  <conditionalFormatting sqref="G32">
    <cfRule type="duplicateValues" dxfId="0" priority="132"/>
    <cfRule type="duplicateValues" dxfId="0" priority="133"/>
    <cfRule type="duplicateValues" dxfId="0" priority="134" stopIfTrue="1"/>
    <cfRule type="duplicateValues" dxfId="0" priority="135"/>
    <cfRule type="duplicateValues" dxfId="0" priority="136"/>
    <cfRule type="duplicateValues" dxfId="0" priority="137"/>
    <cfRule type="duplicateValues" dxfId="0" priority="138"/>
    <cfRule type="duplicateValues" dxfId="0" priority="139"/>
    <cfRule type="duplicateValues" dxfId="0" priority="140"/>
    <cfRule type="duplicateValues" dxfId="0" priority="141"/>
    <cfRule type="duplicateValues" dxfId="0" priority="142"/>
    <cfRule type="duplicateValues" dxfId="0" priority="143" stopIfTrue="1"/>
    <cfRule type="duplicateValues" dxfId="0" priority="144"/>
    <cfRule type="duplicateValues" dxfId="0" priority="145"/>
    <cfRule type="duplicateValues" dxfId="0" priority="146"/>
    <cfRule type="duplicateValues" dxfId="0" priority="147"/>
    <cfRule type="duplicateValues" dxfId="0" priority="148"/>
    <cfRule type="duplicateValues" dxfId="0" priority="149"/>
    <cfRule type="duplicateValues" dxfId="0" priority="150"/>
    <cfRule type="duplicateValues" dxfId="0" priority="151"/>
    <cfRule type="duplicateValues" dxfId="0" priority="152"/>
    <cfRule type="duplicateValues" dxfId="0" priority="153"/>
    <cfRule type="duplicateValues" dxfId="0" priority="154" stopIfTrue="1"/>
    <cfRule type="duplicateValues" dxfId="0" priority="155"/>
    <cfRule type="duplicateValues" dxfId="0" priority="156"/>
    <cfRule type="duplicateValues" dxfId="0" priority="157"/>
    <cfRule type="duplicateValues" dxfId="0" priority="158"/>
    <cfRule type="duplicateValues" dxfId="0" priority="159"/>
    <cfRule type="duplicateValues" dxfId="0" priority="160"/>
    <cfRule type="duplicateValues" dxfId="0" priority="161"/>
  </conditionalFormatting>
  <conditionalFormatting sqref="G33">
    <cfRule type="duplicateValues" dxfId="0" priority="102"/>
    <cfRule type="duplicateValues" dxfId="0" priority="103"/>
    <cfRule type="duplicateValues" dxfId="0" priority="104" stopIfTrue="1"/>
    <cfRule type="duplicateValues" dxfId="0" priority="105"/>
    <cfRule type="duplicateValues" dxfId="0" priority="106"/>
    <cfRule type="duplicateValues" dxfId="0" priority="107"/>
    <cfRule type="duplicateValues" dxfId="0" priority="108"/>
    <cfRule type="duplicateValues" dxfId="0" priority="109"/>
    <cfRule type="duplicateValues" dxfId="0" priority="110"/>
    <cfRule type="duplicateValues" dxfId="0" priority="111"/>
    <cfRule type="duplicateValues" dxfId="0" priority="112"/>
    <cfRule type="duplicateValues" dxfId="0" priority="113" stopIfTrue="1"/>
    <cfRule type="duplicateValues" dxfId="0" priority="114"/>
    <cfRule type="duplicateValues" dxfId="0" priority="115"/>
    <cfRule type="duplicateValues" dxfId="0" priority="116"/>
    <cfRule type="duplicateValues" dxfId="0" priority="117"/>
    <cfRule type="duplicateValues" dxfId="0" priority="118"/>
    <cfRule type="duplicateValues" dxfId="0" priority="119"/>
    <cfRule type="duplicateValues" dxfId="0" priority="120"/>
    <cfRule type="duplicateValues" dxfId="0" priority="121"/>
    <cfRule type="duplicateValues" dxfId="0" priority="122"/>
    <cfRule type="duplicateValues" dxfId="0" priority="123"/>
    <cfRule type="duplicateValues" dxfId="0" priority="124" stopIfTrue="1"/>
    <cfRule type="duplicateValues" dxfId="0" priority="125"/>
    <cfRule type="duplicateValues" dxfId="0" priority="126"/>
    <cfRule type="duplicateValues" dxfId="0" priority="127"/>
    <cfRule type="duplicateValues" dxfId="0" priority="128"/>
    <cfRule type="duplicateValues" dxfId="0" priority="129"/>
    <cfRule type="duplicateValues" dxfId="0" priority="130"/>
    <cfRule type="duplicateValues" dxfId="0" priority="131"/>
  </conditionalFormatting>
  <conditionalFormatting sqref="E34">
    <cfRule type="duplicateValues" dxfId="0" priority="62" stopIfTrue="1"/>
    <cfRule type="duplicateValues" dxfId="0" priority="63"/>
    <cfRule type="duplicateValues" dxfId="0" priority="64"/>
    <cfRule type="duplicateValues" dxfId="0" priority="65"/>
    <cfRule type="duplicateValues" dxfId="0" priority="66"/>
    <cfRule type="duplicateValues" dxfId="0" priority="67" stopIfTrue="1"/>
    <cfRule type="duplicateValues" dxfId="0" priority="68"/>
    <cfRule type="duplicateValues" dxfId="0" priority="69"/>
    <cfRule type="duplicateValues" dxfId="0" priority="70"/>
    <cfRule type="duplicateValues" dxfId="0" priority="71"/>
  </conditionalFormatting>
  <conditionalFormatting sqref="G34">
    <cfRule type="duplicateValues" dxfId="0" priority="72"/>
    <cfRule type="duplicateValues" dxfId="0" priority="73"/>
    <cfRule type="duplicateValues" dxfId="0" priority="74" stopIfTrue="1"/>
    <cfRule type="duplicateValues" dxfId="0" priority="75"/>
    <cfRule type="duplicateValues" dxfId="0" priority="76"/>
    <cfRule type="duplicateValues" dxfId="0" priority="77"/>
    <cfRule type="duplicateValues" dxfId="0" priority="78"/>
    <cfRule type="duplicateValues" dxfId="0" priority="79"/>
    <cfRule type="duplicateValues" dxfId="0" priority="80"/>
    <cfRule type="duplicateValues" dxfId="0" priority="81"/>
    <cfRule type="duplicateValues" dxfId="0" priority="82"/>
    <cfRule type="duplicateValues" dxfId="0" priority="83" stopIfTrue="1"/>
    <cfRule type="duplicateValues" dxfId="0" priority="84"/>
    <cfRule type="duplicateValues" dxfId="0" priority="85"/>
    <cfRule type="duplicateValues" dxfId="0" priority="86"/>
    <cfRule type="duplicateValues" dxfId="0" priority="87"/>
    <cfRule type="duplicateValues" dxfId="0" priority="88"/>
    <cfRule type="duplicateValues" dxfId="0" priority="89"/>
    <cfRule type="duplicateValues" dxfId="0" priority="90"/>
    <cfRule type="duplicateValues" dxfId="0" priority="91"/>
    <cfRule type="duplicateValues" dxfId="0" priority="92"/>
    <cfRule type="duplicateValues" dxfId="0" priority="93"/>
    <cfRule type="duplicateValues" dxfId="0" priority="94" stopIfTrue="1"/>
    <cfRule type="duplicateValues" dxfId="0" priority="95"/>
    <cfRule type="duplicateValues" dxfId="0" priority="96"/>
    <cfRule type="duplicateValues" dxfId="0" priority="97"/>
    <cfRule type="duplicateValues" dxfId="0" priority="98"/>
    <cfRule type="duplicateValues" dxfId="0" priority="99"/>
    <cfRule type="duplicateValues" dxfId="0" priority="100"/>
    <cfRule type="duplicateValues" dxfId="0" priority="101"/>
  </conditionalFormatting>
  <conditionalFormatting sqref="E35">
    <cfRule type="duplicateValues" dxfId="0" priority="532"/>
    <cfRule type="duplicateValues" dxfId="0" priority="533"/>
    <cfRule type="duplicateValues" dxfId="0" priority="534"/>
  </conditionalFormatting>
  <conditionalFormatting sqref="G39">
    <cfRule type="duplicateValues" dxfId="0" priority="292"/>
    <cfRule type="duplicateValues" dxfId="0" priority="293"/>
    <cfRule type="duplicateValues" dxfId="0" priority="294" stopIfTrue="1"/>
    <cfRule type="duplicateValues" dxfId="0" priority="295"/>
    <cfRule type="duplicateValues" dxfId="0" priority="296"/>
    <cfRule type="duplicateValues" dxfId="0" priority="297"/>
    <cfRule type="duplicateValues" dxfId="0" priority="298"/>
    <cfRule type="duplicateValues" dxfId="0" priority="299"/>
    <cfRule type="duplicateValues" dxfId="0" priority="300"/>
    <cfRule type="duplicateValues" dxfId="0" priority="301"/>
  </conditionalFormatting>
  <conditionalFormatting sqref="E1:E5 E9 E18:E19 E14:E15 E21:E25 E27:E28 E33 E35:E1048576 E30:E31">
    <cfRule type="duplicateValues" dxfId="0" priority="531"/>
  </conditionalFormatting>
  <pageMargins left="0.699305555555556" right="0.699305555555556" top="0.75" bottom="0.75" header="0.3" footer="0.3"/>
  <pageSetup paperSize="9" orientation="landscape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name="Check Box 1025" r:id="rId3">
              <controlPr defaultSize="0">
                <anchor moveWithCells="1">
                  <from>
                    <xdr:col>5</xdr:col>
                    <xdr:colOff>66675</xdr:colOff>
                    <xdr:row>1</xdr:row>
                    <xdr:rowOff>38100</xdr:rowOff>
                  </from>
                  <to>
                    <xdr:col>5</xdr:col>
                    <xdr:colOff>904875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name="Check Box 1026" r:id="rId4">
              <controlPr defaultSize="0">
                <anchor moveWithCells="1">
                  <from>
                    <xdr:col>6</xdr:col>
                    <xdr:colOff>66675</xdr:colOff>
                    <xdr:row>1</xdr:row>
                    <xdr:rowOff>38100</xdr:rowOff>
                  </from>
                  <to>
                    <xdr:col>6</xdr:col>
                    <xdr:colOff>704850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name="Check Box 1027" r:id="rId5">
              <controlPr defaultSize="0">
                <anchor moveWithCells="1">
                  <from>
                    <xdr:col>6</xdr:col>
                    <xdr:colOff>790575</xdr:colOff>
                    <xdr:row>1</xdr:row>
                    <xdr:rowOff>38100</xdr:rowOff>
                  </from>
                  <to>
                    <xdr:col>6</xdr:col>
                    <xdr:colOff>1333500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name="Check Box 1028" r:id="rId6">
              <controlPr defaultSize="0">
                <anchor moveWithCells="1">
                  <from>
                    <xdr:col>7</xdr:col>
                    <xdr:colOff>581025</xdr:colOff>
                    <xdr:row>1</xdr:row>
                    <xdr:rowOff>0</xdr:rowOff>
                  </from>
                  <to>
                    <xdr:col>8</xdr:col>
                    <xdr:colOff>76200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name="Check Box 1029" r:id="rId7">
              <controlPr defaultSize="0">
                <anchor moveWithCells="1">
                  <from>
                    <xdr:col>8</xdr:col>
                    <xdr:colOff>400050</xdr:colOff>
                    <xdr:row>0</xdr:row>
                    <xdr:rowOff>266700</xdr:rowOff>
                  </from>
                  <to>
                    <xdr:col>8</xdr:col>
                    <xdr:colOff>1038225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name="Check Box 1030" r:id="rId8">
              <controlPr defaultSize="0">
                <anchor moveWithCells="1">
                  <from>
                    <xdr:col>9</xdr:col>
                    <xdr:colOff>209550</xdr:colOff>
                    <xdr:row>1</xdr:row>
                    <xdr:rowOff>0</xdr:rowOff>
                  </from>
                  <to>
                    <xdr:col>10</xdr:col>
                    <xdr:colOff>257175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name="Check Box 1031" r:id="rId9">
              <controlPr defaultSize="0">
                <anchor moveWithCells="1">
                  <from>
                    <xdr:col>5</xdr:col>
                    <xdr:colOff>66675</xdr:colOff>
                    <xdr:row>1</xdr:row>
                    <xdr:rowOff>38100</xdr:rowOff>
                  </from>
                  <to>
                    <xdr:col>5</xdr:col>
                    <xdr:colOff>904875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name="Check Box 1032" r:id="rId10">
              <controlPr defaultSize="0">
                <anchor moveWithCells="1">
                  <from>
                    <xdr:col>6</xdr:col>
                    <xdr:colOff>66675</xdr:colOff>
                    <xdr:row>1</xdr:row>
                    <xdr:rowOff>38100</xdr:rowOff>
                  </from>
                  <to>
                    <xdr:col>6</xdr:col>
                    <xdr:colOff>704850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name="Check Box 1033" r:id="rId11">
              <controlPr defaultSize="0">
                <anchor moveWithCells="1">
                  <from>
                    <xdr:col>6</xdr:col>
                    <xdr:colOff>790575</xdr:colOff>
                    <xdr:row>1</xdr:row>
                    <xdr:rowOff>38100</xdr:rowOff>
                  </from>
                  <to>
                    <xdr:col>6</xdr:col>
                    <xdr:colOff>1333500</xdr:colOff>
                    <xdr:row>2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8"/>
  <sheetViews>
    <sheetView workbookViewId="0">
      <selection activeCell="F38" sqref="F38"/>
    </sheetView>
  </sheetViews>
  <sheetFormatPr defaultColWidth="9" defaultRowHeight="13.5"/>
  <cols>
    <col min="1" max="1" width="9" style="3"/>
    <col min="2" max="2" width="10.5" style="3" customWidth="1"/>
    <col min="3" max="7" width="9" style="3"/>
    <col min="8" max="8" width="10.5" style="3" customWidth="1"/>
    <col min="9" max="9" width="18.875" style="3" customWidth="1"/>
    <col min="10" max="16384" width="9" style="3"/>
  </cols>
  <sheetData>
    <row r="1" ht="29.25" customHeight="1" spans="1:9">
      <c r="A1" s="4" t="s">
        <v>172</v>
      </c>
      <c r="B1" s="4"/>
      <c r="C1" s="4"/>
      <c r="D1" s="4"/>
      <c r="E1" s="4"/>
      <c r="F1" s="4"/>
      <c r="G1" s="4"/>
      <c r="H1" s="4"/>
      <c r="I1" s="4"/>
    </row>
    <row r="2" spans="1:9">
      <c r="A2" s="5" t="s">
        <v>173</v>
      </c>
      <c r="B2" s="5"/>
      <c r="C2" s="5"/>
      <c r="D2" s="5"/>
      <c r="E2" s="5"/>
      <c r="F2" s="6" t="s">
        <v>174</v>
      </c>
      <c r="G2" s="5"/>
      <c r="H2" s="5"/>
      <c r="I2" s="5"/>
    </row>
    <row r="3" spans="1:9">
      <c r="A3" s="5" t="s">
        <v>175</v>
      </c>
      <c r="B3" s="5"/>
      <c r="C3" s="5"/>
      <c r="D3" s="5"/>
      <c r="E3" s="5"/>
      <c r="F3" s="6" t="s">
        <v>176</v>
      </c>
      <c r="G3" s="5"/>
      <c r="H3" s="5"/>
      <c r="I3" s="5"/>
    </row>
    <row r="4" spans="1:9">
      <c r="A4" s="7" t="s">
        <v>177</v>
      </c>
      <c r="B4" s="5" t="s">
        <v>178</v>
      </c>
      <c r="C4" s="5"/>
      <c r="D4" s="5"/>
      <c r="E4" s="5"/>
      <c r="F4" s="5"/>
      <c r="G4" s="5"/>
      <c r="H4" s="5"/>
      <c r="I4" s="5"/>
    </row>
    <row r="5" spans="1:2">
      <c r="A5" s="8"/>
      <c r="B5" s="8"/>
    </row>
    <row r="6" spans="1:2">
      <c r="A6" s="8"/>
      <c r="B6" s="8"/>
    </row>
    <row r="7" spans="1:2">
      <c r="A7" s="8"/>
      <c r="B7" s="8"/>
    </row>
    <row r="8" spans="1:2">
      <c r="A8" s="8"/>
      <c r="B8" s="8"/>
    </row>
    <row r="9" spans="1:2">
      <c r="A9" s="8"/>
      <c r="B9" s="8"/>
    </row>
    <row r="10" spans="1:2">
      <c r="A10" s="8"/>
      <c r="B10" s="8"/>
    </row>
    <row r="11" spans="1:2">
      <c r="A11" s="8"/>
      <c r="B11" s="8"/>
    </row>
    <row r="12" spans="1:2">
      <c r="A12" s="8"/>
      <c r="B12" s="8"/>
    </row>
    <row r="13" spans="1:2">
      <c r="A13" s="8"/>
      <c r="B13" s="8"/>
    </row>
    <row r="14" spans="1:13">
      <c r="A14" s="8"/>
      <c r="B14" s="8"/>
      <c r="M14" s="3" t="s">
        <v>179</v>
      </c>
    </row>
    <row r="15" spans="1:2">
      <c r="A15" s="8"/>
      <c r="B15" s="8"/>
    </row>
    <row r="16" spans="1:2">
      <c r="A16" s="8"/>
      <c r="B16" s="8"/>
    </row>
    <row r="17" spans="1:2">
      <c r="A17" s="8"/>
      <c r="B17" s="8"/>
    </row>
    <row r="18" spans="1:2">
      <c r="A18" s="8"/>
      <c r="B18" s="8"/>
    </row>
    <row r="35" spans="1:1">
      <c r="A35" s="3" t="s">
        <v>180</v>
      </c>
    </row>
    <row r="37" spans="1:8">
      <c r="A37" s="3" t="s">
        <v>167</v>
      </c>
      <c r="B37" s="3" t="s">
        <v>181</v>
      </c>
      <c r="G37" s="3" t="s">
        <v>182</v>
      </c>
      <c r="H37" s="3" t="s">
        <v>183</v>
      </c>
    </row>
    <row r="38" spans="1:8">
      <c r="A38" s="3" t="s">
        <v>171</v>
      </c>
      <c r="B38" s="9">
        <v>42247</v>
      </c>
      <c r="G38" s="3" t="s">
        <v>171</v>
      </c>
      <c r="H38" s="9">
        <v>42247</v>
      </c>
    </row>
  </sheetData>
  <mergeCells count="6">
    <mergeCell ref="A1:I1"/>
    <mergeCell ref="A2:E2"/>
    <mergeCell ref="F2:I2"/>
    <mergeCell ref="A3:E3"/>
    <mergeCell ref="F3:I3"/>
    <mergeCell ref="B4:I4"/>
  </mergeCells>
  <pageMargins left="0.707638888888889" right="0.707638888888889" top="0.747916666666667" bottom="0.747916666666667" header="0.313888888888889" footer="0.313888888888889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8"/>
  <sheetViews>
    <sheetView topLeftCell="A10" workbookViewId="0">
      <selection activeCell="J13" sqref="J13"/>
    </sheetView>
  </sheetViews>
  <sheetFormatPr defaultColWidth="9" defaultRowHeight="13.5"/>
  <cols>
    <col min="1" max="1" width="9" style="3"/>
    <col min="2" max="2" width="10.5" style="3" customWidth="1"/>
    <col min="3" max="7" width="9" style="3"/>
    <col min="8" max="8" width="10.5" style="3" customWidth="1"/>
    <col min="9" max="9" width="18.875" style="3" customWidth="1"/>
    <col min="10" max="16384" width="9" style="3"/>
  </cols>
  <sheetData>
    <row r="1" ht="29.25" customHeight="1" spans="1:9">
      <c r="A1" s="4" t="s">
        <v>172</v>
      </c>
      <c r="B1" s="4"/>
      <c r="C1" s="4"/>
      <c r="D1" s="4"/>
      <c r="E1" s="4"/>
      <c r="F1" s="4"/>
      <c r="G1" s="4"/>
      <c r="H1" s="4"/>
      <c r="I1" s="4"/>
    </row>
    <row r="2" spans="1:9">
      <c r="A2" s="5" t="s">
        <v>173</v>
      </c>
      <c r="B2" s="5"/>
      <c r="C2" s="5"/>
      <c r="D2" s="5"/>
      <c r="E2" s="5"/>
      <c r="F2" s="6" t="s">
        <v>174</v>
      </c>
      <c r="G2" s="5"/>
      <c r="H2" s="5"/>
      <c r="I2" s="5"/>
    </row>
    <row r="3" spans="1:9">
      <c r="A3" s="5" t="s">
        <v>184</v>
      </c>
      <c r="B3" s="5"/>
      <c r="C3" s="5"/>
      <c r="D3" s="5"/>
      <c r="E3" s="5"/>
      <c r="F3" s="6" t="s">
        <v>176</v>
      </c>
      <c r="G3" s="5"/>
      <c r="H3" s="5"/>
      <c r="I3" s="5"/>
    </row>
    <row r="4" spans="1:9">
      <c r="A4" s="7" t="s">
        <v>177</v>
      </c>
      <c r="B4" s="5" t="s">
        <v>185</v>
      </c>
      <c r="C4" s="5"/>
      <c r="D4" s="5"/>
      <c r="E4" s="5"/>
      <c r="F4" s="5"/>
      <c r="G4" s="5"/>
      <c r="H4" s="5"/>
      <c r="I4" s="5"/>
    </row>
    <row r="5" spans="1:2">
      <c r="A5" s="8"/>
      <c r="B5" s="8"/>
    </row>
    <row r="6" spans="1:2">
      <c r="A6" s="8"/>
      <c r="B6" s="8"/>
    </row>
    <row r="7" spans="1:2">
      <c r="A7" s="8"/>
      <c r="B7" s="8"/>
    </row>
    <row r="8" spans="1:2">
      <c r="A8" s="8"/>
      <c r="B8" s="8"/>
    </row>
    <row r="9" spans="1:2">
      <c r="A9" s="8"/>
      <c r="B9" s="8"/>
    </row>
    <row r="10" spans="1:2">
      <c r="A10" s="8"/>
      <c r="B10" s="8"/>
    </row>
    <row r="11" spans="1:2">
      <c r="A11" s="8"/>
      <c r="B11" s="8"/>
    </row>
    <row r="12" spans="1:2">
      <c r="A12" s="8"/>
      <c r="B12" s="8"/>
    </row>
    <row r="13" spans="1:2">
      <c r="A13" s="8"/>
      <c r="B13" s="8"/>
    </row>
    <row r="14" spans="1:13">
      <c r="A14" s="8"/>
      <c r="B14" s="8"/>
      <c r="M14" s="3" t="s">
        <v>179</v>
      </c>
    </row>
    <row r="15" spans="1:2">
      <c r="A15" s="8"/>
      <c r="B15" s="8"/>
    </row>
    <row r="16" spans="1:2">
      <c r="A16" s="8"/>
      <c r="B16" s="8"/>
    </row>
    <row r="17" spans="1:2">
      <c r="A17" s="8"/>
      <c r="B17" s="8"/>
    </row>
    <row r="18" spans="1:2">
      <c r="A18" s="8"/>
      <c r="B18" s="8"/>
    </row>
    <row r="35" spans="1:1">
      <c r="A35" s="3" t="s">
        <v>180</v>
      </c>
    </row>
    <row r="37" spans="1:8">
      <c r="A37" s="3" t="s">
        <v>167</v>
      </c>
      <c r="B37" s="3" t="s">
        <v>181</v>
      </c>
      <c r="G37" s="3" t="s">
        <v>182</v>
      </c>
      <c r="H37" s="3" t="s">
        <v>183</v>
      </c>
    </row>
    <row r="38" spans="1:8">
      <c r="A38" s="3" t="s">
        <v>171</v>
      </c>
      <c r="B38" s="9">
        <v>42247</v>
      </c>
      <c r="G38" s="3" t="s">
        <v>171</v>
      </c>
      <c r="H38" s="9">
        <v>42247</v>
      </c>
    </row>
  </sheetData>
  <mergeCells count="6">
    <mergeCell ref="A1:I1"/>
    <mergeCell ref="A2:E2"/>
    <mergeCell ref="F2:I2"/>
    <mergeCell ref="A3:E3"/>
    <mergeCell ref="F3:I3"/>
    <mergeCell ref="B4:I4"/>
  </mergeCells>
  <pageMargins left="0.707638888888889" right="0.707638888888889" top="0.747916666666667" bottom="0.747916666666667" header="0.313888888888889" footer="0.313888888888889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topLeftCell="A46" workbookViewId="0">
      <selection activeCell="P60" sqref="P60"/>
    </sheetView>
  </sheetViews>
  <sheetFormatPr defaultColWidth="9" defaultRowHeight="13.5" outlineLevelRow="6" outlineLevelCol="1"/>
  <sheetData>
    <row r="1" spans="1:2">
      <c r="A1" t="s">
        <v>186</v>
      </c>
      <c r="B1" t="s">
        <v>187</v>
      </c>
    </row>
    <row r="2" spans="1:1">
      <c r="A2" s="1" t="s">
        <v>188</v>
      </c>
    </row>
    <row r="3" spans="1:1">
      <c r="A3" s="2" t="s">
        <v>189</v>
      </c>
    </row>
    <row r="7" spans="1:1">
      <c r="A7" t="s">
        <v>190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BP-K9107W5AA0</vt:lpstr>
      <vt:lpstr>LED焊接工艺</vt:lpstr>
      <vt:lpstr>IR焊接工艺</vt:lpstr>
      <vt:lpstr>贴片工艺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小木头。</cp:lastModifiedBy>
  <dcterms:created xsi:type="dcterms:W3CDTF">2012-03-22T00:54:00Z</dcterms:created>
  <cp:lastPrinted>2015-08-27T02:00:00Z</cp:lastPrinted>
  <dcterms:modified xsi:type="dcterms:W3CDTF">2018-03-20T08:49:12Z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