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1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'BP-K9107W5AA0'!$A$4:$M$48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<sst xmlns="http://schemas.openxmlformats.org/spreadsheetml/2006/main" count="211">
  <si>
    <t>深圳市蓝电智创科技有限公司BOM表</t>
  </si>
  <si>
    <t>BOM表类型:</t>
  </si>
  <si>
    <t>使用阶段：</t>
  </si>
  <si>
    <t>(ERP)PCB编号：</t>
  </si>
  <si>
    <t>（适用）标准产品型号：</t>
  </si>
  <si>
    <t>K9</t>
  </si>
  <si>
    <t>板号：BP-K9107W5AA0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</si>
  <si>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</si>
  <si>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</si>
  <si>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</si>
  <si>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</si>
  <si>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</si>
  <si>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</si>
  <si>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</si>
  <si>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</si>
  <si>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</si>
  <si>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</si>
  <si>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</si>
  <si>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</si>
  <si>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</si>
  <si>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</si>
  <si>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</si>
  <si>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</si>
  <si>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</si>
  <si>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BP-K9107W5AA0 2018-03-03，单板尺寸：53x74，板厚1mm，两层板</t>
  </si>
  <si>
    <t>拼板(5*2)</t>
  </si>
  <si>
    <t>贴片PCBA</t>
  </si>
  <si>
    <t>DZ03V000100</t>
  </si>
  <si>
    <t>SMD电容</t>
  </si>
  <si>
    <t>100nF/50V±20%  0402</t>
  </si>
  <si>
    <t>C1, C7, C9, C11, C14, C28, C31</t>
  </si>
  <si>
    <t>res0603</t>
  </si>
  <si>
    <t>0R</t>
  </si>
  <si>
    <t>DZ03V012800</t>
  </si>
  <si>
    <t>10nF/50V±20%  0402</t>
  </si>
  <si>
    <t>C2, C3, C6, C8</t>
  </si>
  <si>
    <t>2K</t>
  </si>
  <si>
    <t>33nF/16V±20% 0402</t>
  </si>
  <si>
    <t>C4</t>
  </si>
  <si>
    <t>DZ03V014901</t>
  </si>
  <si>
    <t>22uF/10V±20%  0805</t>
  </si>
  <si>
    <t>C5, C15, C16</t>
  </si>
  <si>
    <t>22R</t>
  </si>
  <si>
    <t>DZ03V015100</t>
  </si>
  <si>
    <t>1nF/50V±10%  0402</t>
  </si>
  <si>
    <t>C10</t>
  </si>
  <si>
    <t>DZ03V005600</t>
  </si>
  <si>
    <t>10uF/16V±20%  0805</t>
  </si>
  <si>
    <t>C12, C13, C18, C19, C60</t>
  </si>
  <si>
    <t>4K7</t>
  </si>
  <si>
    <t>100pF/50V±20%  0402</t>
  </si>
  <si>
    <t>C17</t>
  </si>
  <si>
    <t>100nF/50V±10%  1206</t>
  </si>
  <si>
    <t>C20, C23, C27</t>
  </si>
  <si>
    <t>10K</t>
  </si>
  <si>
    <t>DZ03V003200</t>
  </si>
  <si>
    <t>22nF/50V±20%  0603</t>
  </si>
  <si>
    <t>C21, C25</t>
  </si>
  <si>
    <t>22nF/50V±10%  1206</t>
  </si>
  <si>
    <t>C22, C26</t>
  </si>
  <si>
    <t>470R</t>
  </si>
  <si>
    <t>47nF/50V±10%  1206</t>
  </si>
  <si>
    <t>C24</t>
  </si>
  <si>
    <t>DZ03V000300</t>
  </si>
  <si>
    <t>1uF/10V±20%  0402</t>
  </si>
  <si>
    <t>C29, C30</t>
  </si>
  <si>
    <t>1K</t>
  </si>
  <si>
    <t>DZ03V005700</t>
  </si>
  <si>
    <t>1nF/50V±10%  1206</t>
  </si>
  <si>
    <t>C80, C83</t>
  </si>
  <si>
    <t>1K5</t>
  </si>
  <si>
    <t>DZ08V000500</t>
  </si>
  <si>
    <t>SMD二极管</t>
  </si>
  <si>
    <t>IN4148 0.3A 40V SOD-123(1206)</t>
  </si>
  <si>
    <t>D1, D3, D4</t>
  </si>
  <si>
    <t>49R9</t>
  </si>
  <si>
    <t>DZ08V007600</t>
  </si>
  <si>
    <t>SMD发光二极管</t>
  </si>
  <si>
    <t xml:space="preserve"> 0603 SMD 普亮红光</t>
  </si>
  <si>
    <t>D2</t>
  </si>
  <si>
    <t>200K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</si>
  <si>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YPER-C</t>
    </r>
  </si>
  <si>
    <t>J1</t>
  </si>
  <si>
    <t>47K</t>
  </si>
  <si>
    <t>L</t>
  </si>
  <si>
    <t>A5单线圈</t>
  </si>
  <si>
    <t>A11-20.5-43-6.3UH-10TS-7B 10圈</t>
  </si>
  <si>
    <t>L1, L2</t>
  </si>
  <si>
    <t>15K</t>
  </si>
  <si>
    <r>
      <rPr>
        <sz val="11"/>
        <rFont val="宋体"/>
        <charset val="134"/>
      </rPr>
      <t>R</t>
    </r>
    <r>
      <rPr>
        <sz val="11"/>
        <rFont val="宋体"/>
        <charset val="134"/>
      </rPr>
      <t>/B</t>
    </r>
  </si>
  <si>
    <t>(25URGWD-G/S2) 2*5*7mm白发红绿双色雾状不阴不阳有边长脚</t>
  </si>
  <si>
    <t>LED3</t>
  </si>
  <si>
    <t>100R</t>
  </si>
  <si>
    <r>
      <rPr>
        <sz val="11"/>
        <rFont val="宋体"/>
        <charset val="134"/>
      </rPr>
      <t>H</t>
    </r>
    <r>
      <rPr>
        <sz val="11"/>
        <rFont val="宋体"/>
        <charset val="134"/>
      </rPr>
      <t>eader6</t>
    </r>
  </si>
  <si>
    <t>P1</t>
  </si>
  <si>
    <t>MOSFET(场效应管）</t>
  </si>
  <si>
    <t>2N7002 SOT23</t>
  </si>
  <si>
    <t>Q1</t>
  </si>
  <si>
    <t>4842 SOP8</t>
  </si>
  <si>
    <t>Q2, Q8</t>
  </si>
  <si>
    <t>5K6</t>
  </si>
  <si>
    <t>SMD三极管</t>
  </si>
  <si>
    <t>3906 SOT23</t>
  </si>
  <si>
    <t>Q3, Q6, Q9, Q12, Q14, Q15</t>
  </si>
  <si>
    <t>30K</t>
  </si>
  <si>
    <t>3904 SOT23</t>
  </si>
  <si>
    <t>Q4, Q5, Q10, Q11, Q16, Q17</t>
  </si>
  <si>
    <t>20K</t>
  </si>
  <si>
    <t>4953  SOP8</t>
  </si>
  <si>
    <t>Q7</t>
  </si>
  <si>
    <t>cap0805</t>
  </si>
  <si>
    <t>10uF</t>
  </si>
  <si>
    <t xml:space="preserve">MOSFET(场效应管）
</t>
  </si>
  <si>
    <t>9926 SOP8</t>
  </si>
  <si>
    <t>Q13</t>
  </si>
  <si>
    <t>cap0603</t>
  </si>
  <si>
    <t>SMD电阻</t>
  </si>
  <si>
    <t>1/8W-0R033±1%  0805</t>
  </si>
  <si>
    <t>R1</t>
  </si>
  <si>
    <t>DZ02V016400</t>
  </si>
  <si>
    <t>1/16W-1K±1%  0402</t>
  </si>
  <si>
    <t>R2, R4, R8, R13, R14, R30, R31, R32, R33, R37, R40, R42, R46, R47, R49</t>
  </si>
  <si>
    <t>100NF</t>
  </si>
  <si>
    <t>1/16W-33K±1%  0402</t>
  </si>
  <si>
    <t>R3, R6, R9</t>
  </si>
  <si>
    <t>1UF</t>
  </si>
  <si>
    <t>1/16W-2.2K±1%  0402</t>
  </si>
  <si>
    <t>R5, R24</t>
  </si>
  <si>
    <t>ECAP3_5D8_0L7_0</t>
  </si>
  <si>
    <t>470uF/35V</t>
  </si>
  <si>
    <t>DZ02V016500</t>
  </si>
  <si>
    <t>1/16W-100K±1%  0402</t>
  </si>
  <si>
    <t>R7, R26, R27, R36, R41, R45, R48</t>
  </si>
  <si>
    <t>cap0402</t>
  </si>
  <si>
    <t>100nF</t>
  </si>
  <si>
    <t xml:space="preserve">1/16W-68K±1%  0402
</t>
  </si>
  <si>
    <t>R10, R15</t>
  </si>
  <si>
    <t>SMD_ECAP_D6_3L7_7</t>
  </si>
  <si>
    <t>100uF/35V</t>
  </si>
  <si>
    <t>DZ02V016700</t>
  </si>
  <si>
    <t>1/16W-1M±1%  0402</t>
  </si>
  <si>
    <t>R11</t>
  </si>
  <si>
    <t>cap1206</t>
  </si>
  <si>
    <t>22uF</t>
  </si>
  <si>
    <t>DZ02V016600</t>
  </si>
  <si>
    <t>1/16W-10K±1%  0402</t>
  </si>
  <si>
    <t>R12, R16, R19, R22, R25, R28, R29, R38, R39, R43, R44</t>
  </si>
  <si>
    <t>220PF</t>
  </si>
  <si>
    <t>1/16W-470R±1% 0402</t>
  </si>
  <si>
    <t>R17, R18</t>
  </si>
  <si>
    <t>DZ02V017000</t>
  </si>
  <si>
    <t>1/16W-4K7±1%  0402</t>
  </si>
  <si>
    <t>R20, R21, R34, R35</t>
  </si>
  <si>
    <t>82pF</t>
  </si>
  <si>
    <t>DZ02V014900</t>
  </si>
  <si>
    <t>1/16W-10R±1%  0402</t>
  </si>
  <si>
    <t>R23</t>
  </si>
  <si>
    <t>1nF</t>
  </si>
  <si>
    <t>DIP电阻</t>
  </si>
  <si>
    <t>3435B-10K±5% NTC热敏电阻</t>
  </si>
  <si>
    <t>RTC1</t>
  </si>
  <si>
    <t>47nF</t>
  </si>
  <si>
    <t>SMD IC（运放）</t>
  </si>
  <si>
    <t>LM358</t>
  </si>
  <si>
    <t>U1</t>
  </si>
  <si>
    <t>2.2nF</t>
  </si>
  <si>
    <t>SMD IC（稳压）</t>
  </si>
  <si>
    <t>TL431</t>
  </si>
  <si>
    <t>U2</t>
  </si>
  <si>
    <t>SMD IC(MCU)</t>
  </si>
  <si>
    <t>Nuvoton N76E003 TSSOP20</t>
  </si>
  <si>
    <t>U3</t>
  </si>
  <si>
    <t>SMD IC（降压）</t>
  </si>
  <si>
    <t>U4</t>
  </si>
  <si>
    <t>PCAP3528B</t>
  </si>
  <si>
    <t>47uF</t>
  </si>
  <si>
    <t>SMD IC（数字逻辑）</t>
  </si>
  <si>
    <t>CD4069</t>
  </si>
  <si>
    <t>U5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</si>
  <si>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</si>
  <si>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</si>
  <si>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</si>
  <si>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</si>
  <si>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</si>
  <si>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</si>
  <si>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</si>
  <si>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</si>
  <si>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</si>
  <si>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黄有君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</si>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</sst>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$￥-804]#,##0;[Red][$￥-804]\-#,##0"/>
    <numFmt numFmtId="42" formatCode="_ &quot;￥&quot;* #,##0_ ;_ &quot;￥&quot;* \-#,##0_ ;_ &quot;￥&quot;* &quot;-&quot;_ ;_ @_ "/>
    <numFmt numFmtId="177" formatCode="0.0000_ "/>
    <numFmt numFmtId="178" formatCode="0.0000_ ;[Red]\-0.0000\ "/>
    <numFmt numFmtId="179" formatCode="#,##0.0000_ "/>
    <numFmt numFmtId="180" formatCode="0.000_ ;[Red]\-0.000\ "/>
  </numFmts>
  <fonts count="42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theme="10"/>
      <name val="宋体"/>
      <charset val="134"/>
    </font>
    <font>
      <sz val="11"/>
      <color theme="0"/>
      <name val="宋体"/>
      <charset val="134"/>
      <scheme val="minor"/>
    </font>
    <font>
      <b/>
      <sz val="10.5"/>
      <color rgb="FF0000FF"/>
      <name val="Tahoma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399975585192419"/>
      </left>
      <right style="thin">
        <color theme="3" tint="0.399975585192419"/>
      </right>
      <top style="thin">
        <color theme="3" tint="0.399975585192419"/>
      </top>
      <bottom style="thin">
        <color theme="3" tint="0.399975585192419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1">
    <xf numFmtId="176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22" fillId="14" borderId="12" applyNumberForma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19" borderId="14" applyNumberFormat="0" applyFont="0" applyAlignment="0" applyProtection="0">
      <alignment vertical="center"/>
    </xf>
    <xf numFmtId="176" fontId="0" fillId="0" borderId="0">
      <alignment vertical="center"/>
    </xf>
    <xf numFmtId="0" fontId="19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5" fillId="27" borderId="16" applyNumberFormat="0" applyAlignment="0" applyProtection="0">
      <alignment vertical="center"/>
    </xf>
    <xf numFmtId="0" fontId="34" fillId="27" borderId="12" applyNumberFormat="0" applyAlignment="0" applyProtection="0">
      <alignment vertical="center"/>
    </xf>
    <xf numFmtId="0" fontId="33" fillId="26" borderId="15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76" fontId="0" fillId="0" borderId="0">
      <alignment vertical="center"/>
    </xf>
    <xf numFmtId="0" fontId="3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8" borderId="0" applyNumberFormat="0" applyBorder="0" applyAlignment="0" applyProtection="0">
      <alignment vertical="center"/>
    </xf>
    <xf numFmtId="176" fontId="0" fillId="0" borderId="0">
      <alignment vertical="center"/>
    </xf>
    <xf numFmtId="176" fontId="3" fillId="0" borderId="0">
      <alignment vertical="center"/>
    </xf>
    <xf numFmtId="176" fontId="0" fillId="0" borderId="0">
      <alignment vertical="center"/>
    </xf>
    <xf numFmtId="176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0" fillId="0" borderId="0">
      <alignment vertical="center"/>
    </xf>
    <xf numFmtId="176" fontId="3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3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176" fontId="3" fillId="0" borderId="0">
      <alignment vertical="center"/>
    </xf>
    <xf numFmtId="0" fontId="0" fillId="38" borderId="19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9" fillId="29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</cellStyleXfs>
  <cellXfs count="142">
    <xf numFmtId="176" fontId="0" fillId="0" borderId="0" xfId="0">
      <alignment vertical="center"/>
    </xf>
    <xf numFmtId="176" fontId="1" fillId="0" borderId="0" xfId="0" applyFont="1">
      <alignment vertical="center"/>
    </xf>
    <xf numFmtId="176" fontId="2" fillId="0" borderId="0" xfId="0" applyFont="1">
      <alignment vertical="center"/>
    </xf>
    <xf numFmtId="0" fontId="3" fillId="0" borderId="0" xfId="71">
      <alignment vertical="center"/>
    </xf>
    <xf numFmtId="0" fontId="4" fillId="0" borderId="1" xfId="71" applyFont="1" applyBorder="1" applyAlignment="1">
      <alignment horizontal="center" vertical="center" wrapText="1"/>
    </xf>
    <xf numFmtId="0" fontId="3" fillId="0" borderId="1" xfId="71" applyBorder="1" applyAlignment="1">
      <alignment vertical="center"/>
    </xf>
    <xf numFmtId="0" fontId="3" fillId="0" borderId="1" xfId="71" applyFont="1" applyBorder="1" applyAlignment="1">
      <alignment vertical="center"/>
    </xf>
    <xf numFmtId="0" fontId="3" fillId="0" borderId="1" xfId="71" applyBorder="1" applyAlignment="1">
      <alignment horizontal="center" vertical="center" wrapText="1"/>
    </xf>
    <xf numFmtId="0" fontId="3" fillId="0" borderId="0" xfId="71" applyAlignment="1">
      <alignment horizontal="center" vertical="center"/>
    </xf>
    <xf numFmtId="14" fontId="3" fillId="0" borderId="0" xfId="71" applyNumberFormat="1">
      <alignment vertical="center"/>
    </xf>
    <xf numFmtId="0" fontId="0" fillId="0" borderId="0" xfId="54" applyFill="1" applyAlignment="1">
      <alignment vertical="center" wrapText="1"/>
    </xf>
    <xf numFmtId="0" fontId="0" fillId="2" borderId="0" xfId="54" applyFill="1" applyAlignment="1">
      <alignment vertical="center" wrapText="1"/>
    </xf>
    <xf numFmtId="0" fontId="5" fillId="2" borderId="0" xfId="54" applyFont="1" applyFill="1" applyAlignment="1">
      <alignment vertical="center" wrapText="1"/>
    </xf>
    <xf numFmtId="0" fontId="5" fillId="0" borderId="0" xfId="54" applyFont="1" applyFill="1" applyAlignment="1">
      <alignment vertical="center" wrapText="1"/>
    </xf>
    <xf numFmtId="0" fontId="0" fillId="3" borderId="0" xfId="54" applyFill="1" applyAlignment="1">
      <alignment vertical="center" wrapText="1"/>
    </xf>
    <xf numFmtId="0" fontId="0" fillId="0" borderId="0" xfId="54" applyFill="1">
      <alignment vertical="center"/>
    </xf>
    <xf numFmtId="0" fontId="0" fillId="0" borderId="0" xfId="54" applyNumberFormat="1" applyFill="1" applyAlignment="1">
      <alignment vertical="center"/>
    </xf>
    <xf numFmtId="0" fontId="0" fillId="0" borderId="0" xfId="54" applyNumberFormat="1" applyFill="1" applyAlignment="1">
      <alignment vertical="center" wrapText="1"/>
    </xf>
    <xf numFmtId="0" fontId="0" fillId="0" borderId="0" xfId="54" applyNumberFormat="1" applyFill="1">
      <alignment vertical="center"/>
    </xf>
    <xf numFmtId="49" fontId="0" fillId="0" borderId="0" xfId="54" applyNumberFormat="1" applyFill="1">
      <alignment vertical="center"/>
    </xf>
    <xf numFmtId="41" fontId="0" fillId="0" borderId="0" xfId="54" applyNumberFormat="1" applyFill="1">
      <alignment vertical="center"/>
    </xf>
    <xf numFmtId="0" fontId="0" fillId="0" borderId="0" xfId="54" applyFill="1" applyAlignment="1">
      <alignment horizontal="center" vertical="center"/>
    </xf>
    <xf numFmtId="177" fontId="0" fillId="0" borderId="0" xfId="54" applyNumberFormat="1" applyFill="1">
      <alignment vertical="center"/>
    </xf>
    <xf numFmtId="0" fontId="6" fillId="0" borderId="0" xfId="54" applyFont="1" applyFill="1" applyAlignment="1">
      <alignment horizontal="center" vertical="center"/>
    </xf>
    <xf numFmtId="49" fontId="6" fillId="0" borderId="0" xfId="54" applyNumberFormat="1" applyFont="1" applyFill="1" applyAlignment="1">
      <alignment horizontal="center" vertical="center"/>
    </xf>
    <xf numFmtId="0" fontId="7" fillId="0" borderId="0" xfId="54" applyNumberFormat="1" applyFont="1" applyFill="1" applyAlignment="1">
      <alignment horizontal="left" vertical="center" wrapText="1"/>
    </xf>
    <xf numFmtId="49" fontId="0" fillId="0" borderId="0" xfId="54" applyNumberFormat="1" applyFill="1" applyAlignment="1">
      <alignment vertical="center" wrapText="1"/>
    </xf>
    <xf numFmtId="41" fontId="8" fillId="0" borderId="0" xfId="54" applyNumberFormat="1" applyFont="1" applyFill="1" applyAlignment="1">
      <alignment horizontal="left" vertical="center" wrapText="1"/>
    </xf>
    <xf numFmtId="0" fontId="9" fillId="0" borderId="0" xfId="54" applyFont="1" applyFill="1" applyAlignment="1">
      <alignment vertical="center" wrapText="1"/>
    </xf>
    <xf numFmtId="49" fontId="10" fillId="0" borderId="0" xfId="58" applyNumberFormat="1" applyFont="1" applyFill="1" applyAlignment="1">
      <alignment horizontal="left" vertical="center" wrapText="1"/>
    </xf>
    <xf numFmtId="41" fontId="11" fillId="0" borderId="0" xfId="54" applyNumberFormat="1" applyFont="1" applyFill="1" applyAlignment="1">
      <alignment horizontal="center" vertical="center" wrapText="1"/>
    </xf>
    <xf numFmtId="0" fontId="7" fillId="4" borderId="1" xfId="54" applyFont="1" applyFill="1" applyBorder="1" applyAlignment="1">
      <alignment horizontal="center" vertical="center" wrapText="1"/>
    </xf>
    <xf numFmtId="0" fontId="7" fillId="4" borderId="1" xfId="54" applyNumberFormat="1" applyFont="1" applyFill="1" applyBorder="1" applyAlignment="1">
      <alignment horizontal="center" vertical="center"/>
    </xf>
    <xf numFmtId="0" fontId="7" fillId="4" borderId="1" xfId="54" applyNumberFormat="1" applyFont="1" applyFill="1" applyBorder="1" applyAlignment="1">
      <alignment horizontal="center" vertical="center" wrapText="1"/>
    </xf>
    <xf numFmtId="49" fontId="7" fillId="4" borderId="1" xfId="54" applyNumberFormat="1" applyFont="1" applyFill="1" applyBorder="1" applyAlignment="1">
      <alignment horizontal="center" vertical="center" wrapText="1"/>
    </xf>
    <xf numFmtId="41" fontId="7" fillId="4" borderId="1" xfId="54" applyNumberFormat="1" applyFont="1" applyFill="1" applyBorder="1" applyAlignment="1">
      <alignment horizontal="center" vertical="center" wrapText="1"/>
    </xf>
    <xf numFmtId="0" fontId="5" fillId="0" borderId="1" xfId="54" applyFont="1" applyFill="1" applyBorder="1" applyAlignment="1">
      <alignment horizontal="center" vertical="center" wrapText="1"/>
    </xf>
    <xf numFmtId="0" fontId="5" fillId="0" borderId="1" xfId="54" applyNumberFormat="1" applyFont="1" applyFill="1" applyBorder="1" applyAlignment="1">
      <alignment horizontal="center" vertical="center"/>
    </xf>
    <xf numFmtId="0" fontId="5" fillId="0" borderId="1" xfId="54" applyNumberFormat="1" applyFont="1" applyFill="1" applyBorder="1" applyAlignment="1">
      <alignment vertical="center" wrapText="1"/>
    </xf>
    <xf numFmtId="49" fontId="5" fillId="0" borderId="2" xfId="54" applyNumberFormat="1" applyFont="1" applyFill="1" applyBorder="1" applyAlignment="1">
      <alignment vertical="center" wrapText="1"/>
    </xf>
    <xf numFmtId="0" fontId="5" fillId="0" borderId="1" xfId="54" applyFont="1" applyFill="1" applyBorder="1" applyAlignment="1">
      <alignment vertical="center" wrapText="1"/>
    </xf>
    <xf numFmtId="0" fontId="0" fillId="0" borderId="1" xfId="54" applyFill="1" applyBorder="1" applyAlignment="1">
      <alignment horizontal="center" vertical="center" wrapText="1"/>
    </xf>
    <xf numFmtId="176" fontId="12" fillId="0" borderId="1" xfId="75" applyFont="1" applyFill="1" applyBorder="1" applyAlignment="1">
      <alignment vertical="center" wrapText="1"/>
    </xf>
    <xf numFmtId="176" fontId="12" fillId="0" borderId="1" xfId="0" applyFont="1" applyFill="1" applyBorder="1" applyAlignment="1">
      <alignment vertical="center" wrapText="1"/>
    </xf>
    <xf numFmtId="49" fontId="12" fillId="0" borderId="1" xfId="59" applyNumberFormat="1" applyFont="1" applyFill="1" applyBorder="1" applyAlignment="1">
      <alignment vertical="center" wrapText="1"/>
    </xf>
    <xf numFmtId="176" fontId="12" fillId="0" borderId="1" xfId="59" applyFont="1" applyFill="1" applyBorder="1" applyAlignment="1">
      <alignment vertical="center" wrapText="1"/>
    </xf>
    <xf numFmtId="176" fontId="12" fillId="0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 wrapText="1"/>
    </xf>
    <xf numFmtId="49" fontId="12" fillId="0" borderId="3" xfId="0" applyNumberFormat="1" applyFont="1" applyFill="1" applyBorder="1" applyAlignment="1">
      <alignment vertical="center" wrapText="1"/>
    </xf>
    <xf numFmtId="49" fontId="13" fillId="0" borderId="1" xfId="59" applyNumberFormat="1" applyFont="1" applyFill="1" applyBorder="1" applyAlignment="1">
      <alignment vertical="center" wrapText="1"/>
    </xf>
    <xf numFmtId="176" fontId="13" fillId="0" borderId="1" xfId="0" applyFont="1" applyFill="1" applyBorder="1" applyAlignment="1">
      <alignment vertical="center"/>
    </xf>
    <xf numFmtId="176" fontId="13" fillId="0" borderId="1" xfId="0" applyFont="1" applyFill="1" applyBorder="1" applyAlignment="1">
      <alignment vertical="center" wrapText="1"/>
    </xf>
    <xf numFmtId="176" fontId="12" fillId="0" borderId="3" xfId="0" applyFont="1" applyFill="1" applyBorder="1" applyAlignment="1">
      <alignment vertical="center" wrapText="1"/>
    </xf>
    <xf numFmtId="0" fontId="5" fillId="0" borderId="1" xfId="69" applyFont="1" applyFill="1" applyBorder="1" applyAlignment="1">
      <alignment vertical="center"/>
    </xf>
    <xf numFmtId="41" fontId="5" fillId="0" borderId="1" xfId="54" applyNumberFormat="1" applyFont="1" applyFill="1" applyBorder="1" applyAlignment="1">
      <alignment vertical="center" wrapText="1"/>
    </xf>
    <xf numFmtId="176" fontId="12" fillId="0" borderId="4" xfId="59" applyFont="1" applyFill="1" applyBorder="1" applyAlignment="1">
      <alignment vertical="center" wrapText="1"/>
    </xf>
    <xf numFmtId="49" fontId="12" fillId="0" borderId="5" xfId="59" applyNumberFormat="1" applyFont="1" applyFill="1" applyBorder="1" applyAlignment="1">
      <alignment vertical="center" wrapText="1"/>
    </xf>
    <xf numFmtId="176" fontId="12" fillId="0" borderId="6" xfId="59" applyFont="1" applyFill="1" applyBorder="1" applyAlignment="1">
      <alignment vertical="center" wrapText="1"/>
    </xf>
    <xf numFmtId="176" fontId="12" fillId="0" borderId="1" xfId="59" applyFont="1" applyFill="1" applyBorder="1">
      <alignment vertical="center"/>
    </xf>
    <xf numFmtId="49" fontId="13" fillId="0" borderId="4" xfId="59" applyNumberFormat="1" applyFont="1" applyFill="1" applyBorder="1" applyAlignment="1">
      <alignment vertical="center" wrapText="1"/>
    </xf>
    <xf numFmtId="0" fontId="5" fillId="3" borderId="1" xfId="54" applyFont="1" applyFill="1" applyBorder="1" applyAlignment="1">
      <alignment horizontal="center" vertical="center" wrapText="1"/>
    </xf>
    <xf numFmtId="0" fontId="5" fillId="3" borderId="1" xfId="69" applyFont="1" applyFill="1" applyBorder="1" applyAlignment="1">
      <alignment vertical="center"/>
    </xf>
    <xf numFmtId="176" fontId="12" fillId="3" borderId="1" xfId="0" applyFont="1" applyFill="1" applyBorder="1" applyAlignment="1">
      <alignment vertical="center" wrapText="1"/>
    </xf>
    <xf numFmtId="49" fontId="12" fillId="3" borderId="1" xfId="0" applyNumberFormat="1" applyFont="1" applyFill="1" applyBorder="1" applyAlignment="1">
      <alignment vertical="center" wrapText="1"/>
    </xf>
    <xf numFmtId="41" fontId="5" fillId="3" borderId="1" xfId="54" applyNumberFormat="1" applyFont="1" applyFill="1" applyBorder="1" applyAlignment="1">
      <alignment vertical="center" wrapText="1"/>
    </xf>
    <xf numFmtId="176" fontId="12" fillId="0" borderId="5" xfId="0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vertical="center" wrapText="1"/>
    </xf>
    <xf numFmtId="0" fontId="5" fillId="3" borderId="7" xfId="69" applyFont="1" applyFill="1" applyBorder="1" applyAlignment="1">
      <alignment vertical="center"/>
    </xf>
    <xf numFmtId="0" fontId="5" fillId="3" borderId="7" xfId="54" applyNumberFormat="1" applyFont="1" applyFill="1" applyBorder="1" applyAlignment="1">
      <alignment vertical="center" wrapText="1"/>
    </xf>
    <xf numFmtId="176" fontId="12" fillId="3" borderId="8" xfId="0" applyFont="1" applyFill="1" applyBorder="1" applyAlignment="1">
      <alignment vertical="center"/>
    </xf>
    <xf numFmtId="49" fontId="5" fillId="3" borderId="7" xfId="54" applyNumberFormat="1" applyFont="1" applyFill="1" applyBorder="1" applyAlignment="1">
      <alignment horizontal="center" vertical="center" wrapText="1"/>
    </xf>
    <xf numFmtId="41" fontId="5" fillId="3" borderId="7" xfId="54" applyNumberFormat="1" applyFont="1" applyFill="1" applyBorder="1" applyAlignment="1">
      <alignment vertical="center" wrapText="1"/>
    </xf>
    <xf numFmtId="176" fontId="12" fillId="0" borderId="5" xfId="59" applyFont="1" applyFill="1" applyBorder="1">
      <alignment vertical="center"/>
    </xf>
    <xf numFmtId="176" fontId="12" fillId="0" borderId="5" xfId="0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horizontal="left" vertical="center" wrapText="1"/>
    </xf>
    <xf numFmtId="49" fontId="5" fillId="0" borderId="1" xfId="54" applyNumberFormat="1" applyFont="1" applyFill="1" applyBorder="1" applyAlignment="1">
      <alignment vertical="center" wrapText="1"/>
    </xf>
    <xf numFmtId="176" fontId="12" fillId="0" borderId="1" xfId="0" applyFont="1" applyFill="1" applyBorder="1" applyAlignment="1">
      <alignment horizontal="left" vertical="center" wrapText="1"/>
    </xf>
    <xf numFmtId="0" fontId="5" fillId="0" borderId="1" xfId="6" applyNumberFormat="1" applyFont="1" applyFill="1" applyBorder="1" applyAlignment="1">
      <alignment vertical="center" wrapText="1"/>
    </xf>
    <xf numFmtId="49" fontId="12" fillId="0" borderId="1" xfId="59" applyNumberFormat="1" applyFont="1" applyBorder="1" applyAlignment="1">
      <alignment vertical="center" wrapText="1"/>
    </xf>
    <xf numFmtId="0" fontId="5" fillId="0" borderId="0" xfId="54" applyFont="1" applyFill="1" applyBorder="1" applyAlignment="1">
      <alignment horizontal="center" vertical="center" wrapText="1"/>
    </xf>
    <xf numFmtId="0" fontId="5" fillId="0" borderId="0" xfId="69" applyFont="1" applyFill="1" applyBorder="1" applyAlignment="1">
      <alignment vertical="center"/>
    </xf>
    <xf numFmtId="0" fontId="5" fillId="0" borderId="0" xfId="54" applyNumberFormat="1" applyFont="1" applyFill="1" applyBorder="1" applyAlignment="1">
      <alignment vertical="center" wrapText="1"/>
    </xf>
    <xf numFmtId="49" fontId="5" fillId="0" borderId="0" xfId="54" applyNumberFormat="1" applyFont="1" applyFill="1" applyBorder="1" applyAlignment="1">
      <alignment vertical="center" wrapText="1"/>
    </xf>
    <xf numFmtId="41" fontId="5" fillId="0" borderId="0" xfId="54" applyNumberFormat="1" applyFont="1" applyFill="1" applyBorder="1" applyAlignment="1">
      <alignment vertical="center" wrapText="1"/>
    </xf>
    <xf numFmtId="0" fontId="7" fillId="5" borderId="1" xfId="58" applyNumberFormat="1" applyFont="1" applyFill="1" applyBorder="1">
      <alignment vertical="center"/>
    </xf>
    <xf numFmtId="0" fontId="7" fillId="5" borderId="1" xfId="58" applyNumberFormat="1" applyFont="1" applyFill="1" applyBorder="1" applyAlignment="1">
      <alignment horizontal="center" vertical="center"/>
    </xf>
    <xf numFmtId="49" fontId="7" fillId="5" borderId="1" xfId="58" applyNumberFormat="1" applyFont="1" applyFill="1" applyBorder="1" applyAlignment="1">
      <alignment horizontal="center" vertical="center"/>
    </xf>
    <xf numFmtId="41" fontId="7" fillId="5" borderId="9" xfId="58" applyNumberFormat="1" applyFont="1" applyFill="1" applyBorder="1" applyAlignment="1">
      <alignment horizontal="center" vertical="center"/>
    </xf>
    <xf numFmtId="0" fontId="5" fillId="0" borderId="1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/>
    </xf>
    <xf numFmtId="49" fontId="0" fillId="0" borderId="1" xfId="58" applyNumberFormat="1" applyFont="1" applyFill="1" applyBorder="1" applyAlignment="1">
      <alignment horizontal="center" vertical="center"/>
    </xf>
    <xf numFmtId="41" fontId="0" fillId="0" borderId="9" xfId="58" applyNumberFormat="1" applyFont="1" applyFill="1" applyBorder="1" applyAlignment="1">
      <alignment horizontal="center" vertical="center"/>
    </xf>
    <xf numFmtId="0" fontId="7" fillId="0" borderId="0" xfId="58" applyNumberFormat="1" applyFont="1" applyFill="1" applyAlignment="1">
      <alignment vertical="center" wrapText="1"/>
    </xf>
    <xf numFmtId="0" fontId="0" fillId="0" borderId="0" xfId="58" applyNumberFormat="1" applyFill="1">
      <alignment vertical="center"/>
    </xf>
    <xf numFmtId="49" fontId="0" fillId="0" borderId="0" xfId="58" applyNumberFormat="1" applyFill="1">
      <alignment vertical="center"/>
    </xf>
    <xf numFmtId="41" fontId="0" fillId="0" borderId="0" xfId="58" applyNumberFormat="1" applyFill="1">
      <alignment vertical="center"/>
    </xf>
    <xf numFmtId="0" fontId="0" fillId="0" borderId="0" xfId="54" applyFill="1" applyAlignment="1">
      <alignment vertical="center"/>
    </xf>
    <xf numFmtId="49" fontId="14" fillId="0" borderId="0" xfId="58" applyNumberFormat="1" applyFont="1" applyFill="1" applyAlignment="1">
      <alignment horizontal="center" vertical="center"/>
    </xf>
    <xf numFmtId="14" fontId="0" fillId="0" borderId="0" xfId="58" applyNumberFormat="1" applyFill="1" applyAlignment="1">
      <alignment horizontal="left" vertical="center"/>
    </xf>
    <xf numFmtId="0" fontId="0" fillId="0" borderId="0" xfId="58" applyNumberFormat="1" applyFill="1" applyAlignment="1">
      <alignment vertical="center" wrapText="1"/>
    </xf>
    <xf numFmtId="0" fontId="6" fillId="0" borderId="0" xfId="54" applyFont="1" applyFill="1" applyAlignment="1">
      <alignment horizontal="center" vertical="center" wrapText="1"/>
    </xf>
    <xf numFmtId="0" fontId="0" fillId="0" borderId="0" xfId="54" applyFill="1" applyAlignment="1">
      <alignment horizontal="center" vertical="center" wrapText="1"/>
    </xf>
    <xf numFmtId="0" fontId="0" fillId="0" borderId="0" xfId="54" applyFill="1" applyAlignment="1">
      <alignment horizontal="left" vertical="center" wrapText="1"/>
    </xf>
    <xf numFmtId="0" fontId="9" fillId="0" borderId="0" xfId="54" applyNumberFormat="1" applyFont="1" applyFill="1" applyAlignment="1">
      <alignment vertical="center" wrapText="1"/>
    </xf>
    <xf numFmtId="0" fontId="0" fillId="0" borderId="0" xfId="54" applyFont="1" applyFill="1" applyBorder="1" applyAlignment="1">
      <alignment horizontal="center" vertical="center" wrapText="1"/>
    </xf>
    <xf numFmtId="0" fontId="0" fillId="0" borderId="0" xfId="54" applyFont="1" applyFill="1" applyBorder="1" applyAlignment="1">
      <alignment vertical="center" wrapText="1"/>
    </xf>
    <xf numFmtId="177" fontId="7" fillId="4" borderId="1" xfId="54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7" fontId="0" fillId="0" borderId="1" xfId="54" applyNumberFormat="1" applyFill="1" applyBorder="1" applyAlignment="1">
      <alignment vertical="center" wrapText="1"/>
    </xf>
    <xf numFmtId="177" fontId="0" fillId="6" borderId="1" xfId="54" applyNumberFormat="1" applyFill="1" applyBorder="1" applyAlignment="1">
      <alignment vertical="center" wrapText="1"/>
    </xf>
    <xf numFmtId="0" fontId="5" fillId="0" borderId="10" xfId="0" applyNumberFormat="1" applyFont="1" applyFill="1" applyBorder="1" applyAlignment="1">
      <alignment horizontal="right"/>
    </xf>
    <xf numFmtId="0" fontId="5" fillId="0" borderId="10" xfId="0" applyNumberFormat="1" applyFont="1" applyFill="1" applyBorder="1" applyAlignment="1">
      <alignment horizontal="left"/>
    </xf>
    <xf numFmtId="178" fontId="3" fillId="0" borderId="0" xfId="0" applyNumberFormat="1" applyFont="1" applyFill="1" applyAlignment="1">
      <alignment vertical="center"/>
    </xf>
    <xf numFmtId="0" fontId="15" fillId="0" borderId="1" xfId="0" applyNumberFormat="1" applyFont="1" applyFill="1" applyBorder="1" applyAlignment="1">
      <alignment vertical="center"/>
    </xf>
    <xf numFmtId="178" fontId="15" fillId="0" borderId="0" xfId="0" applyNumberFormat="1" applyFont="1" applyFill="1" applyAlignment="1">
      <alignment vertical="center"/>
    </xf>
    <xf numFmtId="177" fontId="5" fillId="6" borderId="1" xfId="54" applyNumberFormat="1" applyFont="1" applyFill="1" applyBorder="1" applyAlignment="1">
      <alignment vertical="center" wrapText="1"/>
    </xf>
    <xf numFmtId="177" fontId="16" fillId="0" borderId="1" xfId="0" applyNumberFormat="1" applyFont="1" applyFill="1" applyBorder="1" applyAlignment="1">
      <alignment vertical="center" wrapText="1"/>
    </xf>
    <xf numFmtId="0" fontId="5" fillId="3" borderId="1" xfId="54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/>
    </xf>
    <xf numFmtId="177" fontId="0" fillId="3" borderId="1" xfId="54" applyNumberFormat="1" applyFill="1" applyBorder="1" applyAlignment="1">
      <alignment vertical="center" wrapText="1"/>
    </xf>
    <xf numFmtId="179" fontId="3" fillId="0" borderId="0" xfId="0" applyNumberFormat="1" applyFont="1" applyFill="1" applyAlignment="1">
      <alignment horizontal="right" vertical="center" wrapText="1"/>
    </xf>
    <xf numFmtId="179" fontId="3" fillId="0" borderId="0" xfId="0" applyNumberFormat="1" applyFont="1" applyFill="1" applyAlignment="1">
      <alignment horizontal="right" vertical="center"/>
    </xf>
    <xf numFmtId="0" fontId="3" fillId="3" borderId="7" xfId="0" applyNumberFormat="1" applyFont="1" applyFill="1" applyBorder="1" applyAlignment="1">
      <alignment vertical="center"/>
    </xf>
    <xf numFmtId="179" fontId="3" fillId="3" borderId="0" xfId="0" applyNumberFormat="1" applyFont="1" applyFill="1" applyAlignment="1">
      <alignment horizontal="right" vertical="center"/>
    </xf>
    <xf numFmtId="177" fontId="12" fillId="0" borderId="1" xfId="0" applyNumberFormat="1" applyFont="1" applyFill="1" applyBorder="1" applyAlignment="1">
      <alignment vertical="center"/>
    </xf>
    <xf numFmtId="178" fontId="12" fillId="0" borderId="1" xfId="0" applyNumberFormat="1" applyFont="1" applyFill="1" applyBorder="1" applyAlignment="1">
      <alignment vertical="center"/>
    </xf>
    <xf numFmtId="178" fontId="12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180" fontId="17" fillId="0" borderId="0" xfId="0" applyNumberFormat="1" applyFont="1" applyFill="1" applyAlignment="1">
      <alignment vertical="center"/>
    </xf>
    <xf numFmtId="180" fontId="3" fillId="0" borderId="0" xfId="0" applyNumberFormat="1" applyFont="1" applyFill="1" applyAlignment="1">
      <alignment vertical="center"/>
    </xf>
    <xf numFmtId="177" fontId="3" fillId="2" borderId="1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5" fillId="0" borderId="0" xfId="69" applyFont="1" applyFill="1" applyBorder="1" applyAlignment="1">
      <alignment horizontal="center" vertical="center" wrapText="1"/>
    </xf>
    <xf numFmtId="0" fontId="5" fillId="0" borderId="0" xfId="69" applyFont="1" applyFill="1" applyBorder="1" applyAlignment="1">
      <alignment vertical="center" wrapText="1"/>
    </xf>
    <xf numFmtId="41" fontId="7" fillId="5" borderId="2" xfId="58" applyNumberFormat="1" applyFont="1" applyFill="1" applyBorder="1" applyAlignment="1">
      <alignment horizontal="center" vertical="center"/>
    </xf>
    <xf numFmtId="0" fontId="7" fillId="5" borderId="1" xfId="58" applyNumberFormat="1" applyFont="1" applyFill="1" applyBorder="1" applyAlignment="1">
      <alignment horizontal="center" vertical="center" wrapText="1"/>
    </xf>
    <xf numFmtId="41" fontId="0" fillId="0" borderId="2" xfId="58" applyNumberFormat="1" applyFon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 vertical="center" wrapText="1"/>
    </xf>
    <xf numFmtId="0" fontId="18" fillId="0" borderId="0" xfId="58" applyNumberFormat="1" applyFont="1" applyFill="1" applyBorder="1" applyAlignment="1">
      <alignment horizontal="right" vertical="center"/>
    </xf>
    <xf numFmtId="0" fontId="18" fillId="0" borderId="0" xfId="58" applyNumberFormat="1" applyFont="1" applyFill="1" applyBorder="1" applyAlignment="1">
      <alignment horizontal="right" vertical="center" wrapText="1"/>
    </xf>
    <xf numFmtId="0" fontId="7" fillId="0" borderId="0" xfId="58" applyNumberFormat="1" applyFont="1" applyFill="1" applyAlignment="1">
      <alignment horizontal="center" vertical="center"/>
    </xf>
    <xf numFmtId="0" fontId="0" fillId="0" borderId="0" xfId="58" applyNumberFormat="1" applyFill="1" applyAlignment="1">
      <alignment horizontal="center" vertical="center"/>
    </xf>
  </cellXfs>
  <cellStyles count="81">
    <cellStyle name="常规" xfId="0" builtinId="0"/>
    <cellStyle name="货币[0]" xfId="1" builtinId="7"/>
    <cellStyle name="货币" xfId="2" builtinId="4"/>
    <cellStyle name="常规 154 2" xfId="3"/>
    <cellStyle name="20% - 强调文字颜色 3" xfId="4" builtinId="38"/>
    <cellStyle name="输入" xfId="5" builtinId="20"/>
    <cellStyle name="常规 2 3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2 5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常规 2 2 2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2 3 2" xfId="56"/>
    <cellStyle name="60% - 强调文字颜色 6" xfId="57" builtinId="52"/>
    <cellStyle name="常规 140" xfId="58"/>
    <cellStyle name="常规 140 2" xfId="59"/>
    <cellStyle name="常规 153" xfId="60"/>
    <cellStyle name="常规 153 2" xfId="61"/>
    <cellStyle name="常规 2" xfId="62"/>
    <cellStyle name="常规 2 4" xfId="63"/>
    <cellStyle name="常规 2 4 2" xfId="64"/>
    <cellStyle name="常规 2 4 3" xfId="65"/>
    <cellStyle name="常规 2 6" xfId="66"/>
    <cellStyle name="常规 28" xfId="67"/>
    <cellStyle name="常规 28 2" xfId="68"/>
    <cellStyle name="常规 3" xfId="69"/>
    <cellStyle name="常规 3 2" xfId="70"/>
    <cellStyle name="常规 3 3" xfId="71"/>
    <cellStyle name="常规 32" xfId="72"/>
    <cellStyle name="常规 32 2" xfId="73"/>
    <cellStyle name="常规 32 3" xfId="74"/>
    <cellStyle name="常规 4" xfId="75"/>
    <cellStyle name="常规 6 2" xfId="76"/>
    <cellStyle name="注释 2" xfId="77"/>
    <cellStyle name="超链接 2" xfId="78"/>
    <cellStyle name="强调文字颜色 2 2" xfId="79"/>
    <cellStyle name="强调文字颜色 3 2" xfId="8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tabSelected="1" zoomScale="115" zoomScaleNormal="115" topLeftCell="A31" workbookViewId="0">
      <selection activeCell="G31" sqref="G$1:G$1048576"/>
    </sheetView>
  </sheetViews>
  <sheetFormatPr defaultColWidth="9" defaultRowHeight="13.5"/>
  <cols>
    <col min="1" max="1" width="5.375" style="15" customWidth="1"/>
    <col min="2" max="2" width="5" style="10" customWidth="1"/>
    <col min="3" max="3" width="9.75" style="16" hidden="1" customWidth="1"/>
    <col min="4" max="4" width="13.25" style="16" hidden="1" customWidth="1"/>
    <col min="5" max="5" width="12.125" style="17" customWidth="1"/>
    <col min="6" max="6" width="19.625" style="18" customWidth="1"/>
    <col min="7" max="7" width="27.875" style="19" customWidth="1"/>
    <col min="8" max="8" width="13.75" style="20" customWidth="1"/>
    <col min="9" max="9" width="14.375" style="18" customWidth="1"/>
    <col min="10" max="11" width="6.5" style="21" customWidth="1"/>
    <col min="12" max="12" width="7.5" style="21" customWidth="1"/>
    <col min="13" max="13" width="38.375" style="10" customWidth="1"/>
    <col min="14" max="15" width="9.375" style="22"/>
    <col min="16" max="16384" width="9" style="15"/>
  </cols>
  <sheetData>
    <row r="1" ht="22.5" spans="1:13">
      <c r="A1" s="23" t="s">
        <v>0</v>
      </c>
      <c r="B1" s="23"/>
      <c r="C1" s="23"/>
      <c r="D1" s="23"/>
      <c r="E1" s="23"/>
      <c r="F1" s="23"/>
      <c r="G1" s="24"/>
      <c r="H1" s="23"/>
      <c r="I1" s="23"/>
      <c r="J1" s="23"/>
      <c r="K1" s="23"/>
      <c r="L1" s="23"/>
      <c r="M1" s="100"/>
    </row>
    <row r="2" ht="17.25" customHeight="1" spans="1:13">
      <c r="A2" s="10"/>
      <c r="E2" s="25" t="s">
        <v>1</v>
      </c>
      <c r="F2" s="17"/>
      <c r="G2" s="26"/>
      <c r="H2" s="27" t="s">
        <v>2</v>
      </c>
      <c r="I2" s="17"/>
      <c r="J2" s="101"/>
      <c r="K2" s="101"/>
      <c r="L2" s="101"/>
      <c r="M2" s="102"/>
    </row>
    <row r="3" ht="35.25" customHeight="1" spans="1:13">
      <c r="A3" s="28"/>
      <c r="E3" s="25" t="s">
        <v>3</v>
      </c>
      <c r="F3" s="17"/>
      <c r="G3" s="29"/>
      <c r="H3" s="30" t="s">
        <v>4</v>
      </c>
      <c r="I3" s="103" t="s">
        <v>5</v>
      </c>
      <c r="J3" s="104"/>
      <c r="K3" s="104"/>
      <c r="L3" s="104"/>
      <c r="M3" s="105" t="s">
        <v>6</v>
      </c>
    </row>
    <row r="4" s="10" customFormat="1" ht="27" spans="1:15">
      <c r="A4" s="31" t="s">
        <v>7</v>
      </c>
      <c r="B4" s="31" t="s">
        <v>8</v>
      </c>
      <c r="C4" s="32" t="s">
        <v>9</v>
      </c>
      <c r="D4" s="32" t="s">
        <v>10</v>
      </c>
      <c r="E4" s="33" t="s">
        <v>11</v>
      </c>
      <c r="F4" s="33" t="s">
        <v>12</v>
      </c>
      <c r="G4" s="34" t="s">
        <v>13</v>
      </c>
      <c r="H4" s="35" t="s">
        <v>14</v>
      </c>
      <c r="I4" s="33" t="s">
        <v>15</v>
      </c>
      <c r="J4" s="31" t="s">
        <v>16</v>
      </c>
      <c r="K4" s="31" t="s">
        <v>17</v>
      </c>
      <c r="L4" s="31" t="s">
        <v>18</v>
      </c>
      <c r="M4" s="31" t="s">
        <v>19</v>
      </c>
      <c r="N4" s="106" t="s">
        <v>20</v>
      </c>
      <c r="O4" s="31" t="s">
        <v>21</v>
      </c>
    </row>
    <row r="5" s="10" customFormat="1" ht="40.5" spans="1:15">
      <c r="A5" s="36">
        <v>1</v>
      </c>
      <c r="B5" s="36">
        <v>1</v>
      </c>
      <c r="C5" s="37"/>
      <c r="D5" s="37" t="s">
        <v>22</v>
      </c>
      <c r="E5" s="38"/>
      <c r="F5" s="38" t="s">
        <v>23</v>
      </c>
      <c r="G5" s="39" t="s">
        <v>24</v>
      </c>
      <c r="H5" s="40"/>
      <c r="I5" s="38" t="s">
        <v>25</v>
      </c>
      <c r="J5" s="107">
        <v>0</v>
      </c>
      <c r="K5" s="107"/>
      <c r="L5" s="107"/>
      <c r="M5" s="40"/>
      <c r="N5" s="108">
        <v>1.8</v>
      </c>
      <c r="O5" s="109">
        <f>N5*J5</f>
        <v>0</v>
      </c>
    </row>
    <row r="6" s="10" customFormat="1" ht="40.5" spans="1:15">
      <c r="A6" s="36">
        <v>2</v>
      </c>
      <c r="B6" s="36">
        <v>1</v>
      </c>
      <c r="C6" s="37"/>
      <c r="D6" s="37" t="s">
        <v>22</v>
      </c>
      <c r="E6" s="38"/>
      <c r="F6" s="38" t="s">
        <v>26</v>
      </c>
      <c r="G6" s="39" t="s">
        <v>24</v>
      </c>
      <c r="H6" s="40"/>
      <c r="I6" s="38" t="s">
        <v>25</v>
      </c>
      <c r="J6" s="107">
        <v>0</v>
      </c>
      <c r="K6" s="107"/>
      <c r="L6" s="107">
        <v>0</v>
      </c>
      <c r="M6" s="40"/>
      <c r="N6" s="108">
        <v>0.01</v>
      </c>
      <c r="O6" s="109">
        <f>L6*N6</f>
        <v>0</v>
      </c>
    </row>
    <row r="7" s="10" customFormat="1" spans="1:15">
      <c r="A7" s="41">
        <v>3</v>
      </c>
      <c r="B7" s="36">
        <v>2</v>
      </c>
      <c r="C7" s="37"/>
      <c r="D7" s="37"/>
      <c r="E7" s="42" t="s">
        <v>27</v>
      </c>
      <c r="F7" s="43" t="s">
        <v>28</v>
      </c>
      <c r="G7" s="44" t="s">
        <v>29</v>
      </c>
      <c r="H7" s="40"/>
      <c r="I7" s="38"/>
      <c r="J7" s="110">
        <v>7</v>
      </c>
      <c r="K7" s="107">
        <v>1</v>
      </c>
      <c r="L7" s="107">
        <f>K7*J7</f>
        <v>7</v>
      </c>
      <c r="M7" s="111" t="s">
        <v>30</v>
      </c>
      <c r="N7" s="112">
        <v>0.0175</v>
      </c>
      <c r="O7" s="109">
        <f t="shared" ref="O7:O18" si="0">N7*J7</f>
        <v>0.1225</v>
      </c>
    </row>
    <row r="8" s="10" customFormat="1" ht="24" customHeight="1" spans="1:15">
      <c r="A8" s="36">
        <v>4</v>
      </c>
      <c r="B8" s="36">
        <v>3</v>
      </c>
      <c r="C8" s="37" t="s">
        <v>31</v>
      </c>
      <c r="D8" s="37" t="s">
        <v>32</v>
      </c>
      <c r="E8" s="45" t="s">
        <v>33</v>
      </c>
      <c r="F8" s="46" t="s">
        <v>28</v>
      </c>
      <c r="G8" s="44" t="s">
        <v>34</v>
      </c>
      <c r="H8" s="40"/>
      <c r="I8" s="38"/>
      <c r="J8" s="110">
        <v>4</v>
      </c>
      <c r="K8" s="107">
        <v>1</v>
      </c>
      <c r="L8" s="107">
        <f t="shared" ref="L8:L48" si="1">K8*J8</f>
        <v>4</v>
      </c>
      <c r="M8" s="111" t="s">
        <v>35</v>
      </c>
      <c r="N8" s="112">
        <v>0.0125</v>
      </c>
      <c r="O8" s="109">
        <f t="shared" si="0"/>
        <v>0.05</v>
      </c>
    </row>
    <row r="9" s="10" customFormat="1" spans="1:15">
      <c r="A9" s="36">
        <v>6</v>
      </c>
      <c r="B9" s="36">
        <v>4</v>
      </c>
      <c r="C9" s="37" t="s">
        <v>31</v>
      </c>
      <c r="D9" s="37" t="s">
        <v>36</v>
      </c>
      <c r="E9" s="38"/>
      <c r="F9" s="46" t="s">
        <v>28</v>
      </c>
      <c r="G9" s="47" t="s">
        <v>37</v>
      </c>
      <c r="H9" s="40"/>
      <c r="I9" s="38"/>
      <c r="J9" s="110">
        <v>1</v>
      </c>
      <c r="K9" s="107">
        <v>1</v>
      </c>
      <c r="L9" s="107">
        <f t="shared" si="1"/>
        <v>1</v>
      </c>
      <c r="M9" s="111" t="s">
        <v>38</v>
      </c>
      <c r="N9" s="112">
        <v>0.0125</v>
      </c>
      <c r="O9" s="109">
        <f t="shared" si="0"/>
        <v>0.0125</v>
      </c>
    </row>
    <row r="10" s="10" customFormat="1" spans="1:15">
      <c r="A10" s="41">
        <v>7</v>
      </c>
      <c r="B10" s="36">
        <v>5</v>
      </c>
      <c r="C10" s="37"/>
      <c r="D10" s="37"/>
      <c r="E10" s="45" t="s">
        <v>39</v>
      </c>
      <c r="F10" s="46" t="s">
        <v>28</v>
      </c>
      <c r="G10" s="44" t="s">
        <v>40</v>
      </c>
      <c r="H10" s="40"/>
      <c r="I10" s="38"/>
      <c r="J10" s="110">
        <v>3</v>
      </c>
      <c r="K10" s="107">
        <v>1</v>
      </c>
      <c r="L10" s="107">
        <f t="shared" si="1"/>
        <v>3</v>
      </c>
      <c r="M10" s="111" t="s">
        <v>41</v>
      </c>
      <c r="N10" s="112">
        <v>0.115</v>
      </c>
      <c r="O10" s="109">
        <f t="shared" si="0"/>
        <v>0.345</v>
      </c>
    </row>
    <row r="11" s="10" customFormat="1" spans="1:15">
      <c r="A11" s="36">
        <v>8</v>
      </c>
      <c r="B11" s="36">
        <v>6</v>
      </c>
      <c r="C11" s="37" t="s">
        <v>31</v>
      </c>
      <c r="D11" s="37" t="s">
        <v>42</v>
      </c>
      <c r="E11" s="45" t="s">
        <v>43</v>
      </c>
      <c r="F11" s="46" t="s">
        <v>28</v>
      </c>
      <c r="G11" s="44" t="s">
        <v>44</v>
      </c>
      <c r="H11" s="40"/>
      <c r="I11" s="38"/>
      <c r="J11" s="110">
        <v>1</v>
      </c>
      <c r="K11" s="107">
        <v>1</v>
      </c>
      <c r="L11" s="107">
        <f t="shared" si="1"/>
        <v>1</v>
      </c>
      <c r="M11" s="111" t="s">
        <v>45</v>
      </c>
      <c r="N11" s="112">
        <v>0.0125</v>
      </c>
      <c r="O11" s="109">
        <f t="shared" si="0"/>
        <v>0.0125</v>
      </c>
    </row>
    <row r="12" s="10" customFormat="1" spans="1:15">
      <c r="A12" s="41">
        <v>9</v>
      </c>
      <c r="B12" s="36">
        <v>7</v>
      </c>
      <c r="C12" s="37"/>
      <c r="D12" s="37"/>
      <c r="E12" s="45" t="s">
        <v>46</v>
      </c>
      <c r="F12" s="46" t="s">
        <v>28</v>
      </c>
      <c r="G12" s="44" t="s">
        <v>47</v>
      </c>
      <c r="H12" s="40"/>
      <c r="I12" s="38"/>
      <c r="J12" s="110">
        <v>5</v>
      </c>
      <c r="K12" s="107">
        <v>1</v>
      </c>
      <c r="L12" s="107">
        <f t="shared" si="1"/>
        <v>5</v>
      </c>
      <c r="M12" s="111" t="s">
        <v>48</v>
      </c>
      <c r="N12" s="112">
        <v>0.0925</v>
      </c>
      <c r="O12" s="109">
        <f t="shared" si="0"/>
        <v>0.4625</v>
      </c>
    </row>
    <row r="13" s="10" customFormat="1" spans="1:15">
      <c r="A13" s="36">
        <v>10</v>
      </c>
      <c r="B13" s="36">
        <v>8</v>
      </c>
      <c r="C13" s="37" t="s">
        <v>31</v>
      </c>
      <c r="D13" s="37" t="s">
        <v>49</v>
      </c>
      <c r="E13" s="43"/>
      <c r="F13" s="46" t="s">
        <v>28</v>
      </c>
      <c r="G13" s="48" t="s">
        <v>50</v>
      </c>
      <c r="H13" s="40"/>
      <c r="I13" s="38"/>
      <c r="J13" s="110">
        <v>1</v>
      </c>
      <c r="K13" s="107">
        <v>0</v>
      </c>
      <c r="L13" s="107">
        <f t="shared" si="1"/>
        <v>0</v>
      </c>
      <c r="M13" s="111" t="s">
        <v>51</v>
      </c>
      <c r="N13" s="112">
        <v>0</v>
      </c>
      <c r="O13" s="108">
        <f t="shared" si="0"/>
        <v>0</v>
      </c>
    </row>
    <row r="14" s="11" customFormat="1" spans="1:15">
      <c r="A14" s="41">
        <v>11</v>
      </c>
      <c r="B14" s="36">
        <v>9</v>
      </c>
      <c r="C14" s="37"/>
      <c r="D14" s="37"/>
      <c r="E14" s="38"/>
      <c r="F14" s="46" t="s">
        <v>28</v>
      </c>
      <c r="G14" s="49" t="s">
        <v>52</v>
      </c>
      <c r="H14" s="40"/>
      <c r="I14" s="38"/>
      <c r="J14" s="110">
        <v>3</v>
      </c>
      <c r="K14" s="107">
        <v>1.5</v>
      </c>
      <c r="L14" s="107">
        <f t="shared" si="1"/>
        <v>4.5</v>
      </c>
      <c r="M14" s="111" t="s">
        <v>53</v>
      </c>
      <c r="N14" s="112">
        <v>0.0675</v>
      </c>
      <c r="O14" s="109">
        <f t="shared" si="0"/>
        <v>0.2025</v>
      </c>
    </row>
    <row r="15" s="12" customFormat="1" spans="1:15">
      <c r="A15" s="36">
        <v>12</v>
      </c>
      <c r="B15" s="36">
        <v>10</v>
      </c>
      <c r="C15" s="37" t="s">
        <v>31</v>
      </c>
      <c r="D15" s="37" t="s">
        <v>54</v>
      </c>
      <c r="E15" s="45" t="s">
        <v>55</v>
      </c>
      <c r="F15" s="50" t="s">
        <v>28</v>
      </c>
      <c r="G15" s="44" t="s">
        <v>56</v>
      </c>
      <c r="H15" s="40"/>
      <c r="I15" s="38"/>
      <c r="J15" s="110">
        <v>2</v>
      </c>
      <c r="K15" s="113">
        <v>1</v>
      </c>
      <c r="L15" s="113">
        <f t="shared" si="1"/>
        <v>2</v>
      </c>
      <c r="M15" s="111" t="s">
        <v>57</v>
      </c>
      <c r="N15" s="114">
        <v>0.022</v>
      </c>
      <c r="O15" s="115">
        <f t="shared" si="0"/>
        <v>0.044</v>
      </c>
    </row>
    <row r="16" s="10" customFormat="1" spans="1:15">
      <c r="A16" s="41">
        <v>13</v>
      </c>
      <c r="B16" s="36">
        <v>11</v>
      </c>
      <c r="C16" s="37" t="s">
        <v>31</v>
      </c>
      <c r="D16" s="37" t="s">
        <v>54</v>
      </c>
      <c r="E16" s="43"/>
      <c r="F16" s="46" t="s">
        <v>28</v>
      </c>
      <c r="G16" s="49" t="s">
        <v>58</v>
      </c>
      <c r="H16" s="40"/>
      <c r="I16" s="38"/>
      <c r="J16" s="110">
        <v>2</v>
      </c>
      <c r="K16" s="107">
        <v>1.5</v>
      </c>
      <c r="L16" s="107">
        <f t="shared" si="1"/>
        <v>3</v>
      </c>
      <c r="M16" s="111" t="s">
        <v>59</v>
      </c>
      <c r="N16" s="112">
        <v>0.0388</v>
      </c>
      <c r="O16" s="109">
        <f t="shared" si="0"/>
        <v>0.0776</v>
      </c>
    </row>
    <row r="17" s="12" customFormat="1" spans="1:15">
      <c r="A17" s="36">
        <v>14</v>
      </c>
      <c r="B17" s="36">
        <v>12</v>
      </c>
      <c r="C17" s="37" t="s">
        <v>31</v>
      </c>
      <c r="D17" s="37" t="s">
        <v>60</v>
      </c>
      <c r="E17" s="51"/>
      <c r="F17" s="50" t="s">
        <v>28</v>
      </c>
      <c r="G17" s="49" t="s">
        <v>61</v>
      </c>
      <c r="H17" s="40"/>
      <c r="I17" s="38"/>
      <c r="J17" s="110">
        <v>1</v>
      </c>
      <c r="K17" s="113">
        <v>1.5</v>
      </c>
      <c r="L17" s="113">
        <f t="shared" si="1"/>
        <v>1.5</v>
      </c>
      <c r="M17" s="111" t="s">
        <v>62</v>
      </c>
      <c r="N17" s="114">
        <v>0.03875</v>
      </c>
      <c r="O17" s="115">
        <f t="shared" si="0"/>
        <v>0.03875</v>
      </c>
    </row>
    <row r="18" s="10" customFormat="1" spans="1:15">
      <c r="A18" s="41">
        <v>15</v>
      </c>
      <c r="B18" s="36">
        <v>13</v>
      </c>
      <c r="C18" s="37" t="s">
        <v>31</v>
      </c>
      <c r="D18" s="37" t="s">
        <v>32</v>
      </c>
      <c r="E18" s="52" t="s">
        <v>63</v>
      </c>
      <c r="F18" s="46" t="s">
        <v>28</v>
      </c>
      <c r="G18" s="48" t="s">
        <v>64</v>
      </c>
      <c r="H18" s="40"/>
      <c r="I18" s="38"/>
      <c r="J18" s="110">
        <v>2</v>
      </c>
      <c r="K18" s="107"/>
      <c r="L18" s="107">
        <f t="shared" si="1"/>
        <v>0</v>
      </c>
      <c r="M18" s="111" t="s">
        <v>65</v>
      </c>
      <c r="N18" s="112">
        <v>0</v>
      </c>
      <c r="O18" s="109">
        <f t="shared" si="0"/>
        <v>0</v>
      </c>
    </row>
    <row r="19" s="13" customFormat="1" spans="1:15">
      <c r="A19" s="36">
        <v>17</v>
      </c>
      <c r="B19" s="36">
        <v>15</v>
      </c>
      <c r="C19" s="53" t="s">
        <v>31</v>
      </c>
      <c r="D19" s="53" t="s">
        <v>66</v>
      </c>
      <c r="E19" s="52" t="s">
        <v>67</v>
      </c>
      <c r="F19" s="38" t="s">
        <v>28</v>
      </c>
      <c r="G19" s="48" t="s">
        <v>68</v>
      </c>
      <c r="H19" s="54"/>
      <c r="I19" s="38"/>
      <c r="J19" s="110">
        <v>2</v>
      </c>
      <c r="K19" s="113"/>
      <c r="L19" s="113">
        <f t="shared" si="1"/>
        <v>0</v>
      </c>
      <c r="M19" s="111" t="s">
        <v>69</v>
      </c>
      <c r="N19" s="116">
        <v>0</v>
      </c>
      <c r="O19" s="115">
        <f t="shared" ref="O19:O48" si="2">N19*J19</f>
        <v>0</v>
      </c>
    </row>
    <row r="20" s="10" customFormat="1" spans="1:15">
      <c r="A20" s="36">
        <v>18</v>
      </c>
      <c r="B20" s="36">
        <v>16</v>
      </c>
      <c r="C20" s="53" t="s">
        <v>31</v>
      </c>
      <c r="D20" s="53" t="s">
        <v>70</v>
      </c>
      <c r="E20" s="45" t="s">
        <v>71</v>
      </c>
      <c r="F20" s="55" t="s">
        <v>72</v>
      </c>
      <c r="G20" s="56" t="s">
        <v>73</v>
      </c>
      <c r="H20" s="54"/>
      <c r="I20" s="38"/>
      <c r="J20" s="110">
        <v>3</v>
      </c>
      <c r="K20" s="107">
        <v>1.5</v>
      </c>
      <c r="L20" s="107">
        <f t="shared" si="1"/>
        <v>4.5</v>
      </c>
      <c r="M20" s="111" t="s">
        <v>74</v>
      </c>
      <c r="N20" s="108">
        <v>0.02</v>
      </c>
      <c r="O20" s="109">
        <f t="shared" si="2"/>
        <v>0.06</v>
      </c>
    </row>
    <row r="21" s="13" customFormat="1" ht="15" customHeight="1" spans="1:15">
      <c r="A21" s="36">
        <v>19</v>
      </c>
      <c r="B21" s="36">
        <v>17</v>
      </c>
      <c r="C21" s="53" t="s">
        <v>31</v>
      </c>
      <c r="D21" s="53" t="s">
        <v>75</v>
      </c>
      <c r="E21" s="57" t="s">
        <v>76</v>
      </c>
      <c r="F21" s="58" t="s">
        <v>77</v>
      </c>
      <c r="G21" s="59" t="s">
        <v>78</v>
      </c>
      <c r="H21" s="54"/>
      <c r="I21" s="38"/>
      <c r="J21" s="110">
        <v>1</v>
      </c>
      <c r="K21" s="113">
        <v>1</v>
      </c>
      <c r="L21" s="113">
        <f t="shared" si="1"/>
        <v>1</v>
      </c>
      <c r="M21" s="111" t="s">
        <v>79</v>
      </c>
      <c r="N21" s="116">
        <v>0.015</v>
      </c>
      <c r="O21" s="115">
        <f t="shared" si="2"/>
        <v>0.015</v>
      </c>
    </row>
    <row r="22" s="14" customFormat="1" spans="1:15">
      <c r="A22" s="60">
        <v>20</v>
      </c>
      <c r="B22" s="60">
        <v>18</v>
      </c>
      <c r="C22" s="61" t="s">
        <v>31</v>
      </c>
      <c r="D22" s="61" t="s">
        <v>80</v>
      </c>
      <c r="E22" s="62" t="s">
        <v>81</v>
      </c>
      <c r="F22" s="62"/>
      <c r="G22" s="63"/>
      <c r="H22" s="64"/>
      <c r="I22" s="117"/>
      <c r="J22" s="110">
        <v>1</v>
      </c>
      <c r="K22" s="118"/>
      <c r="L22" s="118">
        <f t="shared" si="1"/>
        <v>0</v>
      </c>
      <c r="M22" s="111" t="s">
        <v>82</v>
      </c>
      <c r="N22" s="119">
        <v>0</v>
      </c>
      <c r="O22" s="119">
        <f t="shared" si="2"/>
        <v>0</v>
      </c>
    </row>
    <row r="23" s="10" customFormat="1" spans="1:15">
      <c r="A23" s="41">
        <v>21</v>
      </c>
      <c r="B23" s="36">
        <v>19</v>
      </c>
      <c r="C23" s="53" t="s">
        <v>31</v>
      </c>
      <c r="D23" s="53" t="s">
        <v>83</v>
      </c>
      <c r="E23" s="38" t="s">
        <v>84</v>
      </c>
      <c r="F23" s="65" t="s">
        <v>85</v>
      </c>
      <c r="G23" s="66" t="s">
        <v>86</v>
      </c>
      <c r="H23" s="54"/>
      <c r="I23" s="38"/>
      <c r="J23" s="110">
        <v>2</v>
      </c>
      <c r="K23" s="107"/>
      <c r="L23" s="107">
        <f t="shared" si="1"/>
        <v>0</v>
      </c>
      <c r="M23" s="111" t="s">
        <v>87</v>
      </c>
      <c r="N23" s="120">
        <v>0</v>
      </c>
      <c r="O23" s="109">
        <f t="shared" si="2"/>
        <v>0</v>
      </c>
    </row>
    <row r="24" s="10" customFormat="1" ht="24" spans="1:15">
      <c r="A24" s="36">
        <v>22</v>
      </c>
      <c r="B24" s="36">
        <v>20</v>
      </c>
      <c r="C24" s="53" t="s">
        <v>31</v>
      </c>
      <c r="D24" s="53" t="s">
        <v>88</v>
      </c>
      <c r="E24" s="38" t="s">
        <v>89</v>
      </c>
      <c r="F24" s="46"/>
      <c r="G24" s="66" t="s">
        <v>90</v>
      </c>
      <c r="H24" s="54"/>
      <c r="I24" s="38"/>
      <c r="J24" s="110">
        <v>1</v>
      </c>
      <c r="K24" s="107"/>
      <c r="L24" s="107">
        <f t="shared" si="1"/>
        <v>0</v>
      </c>
      <c r="M24" s="111" t="s">
        <v>91</v>
      </c>
      <c r="N24" s="121">
        <v>0</v>
      </c>
      <c r="O24" s="108">
        <f t="shared" si="2"/>
        <v>0</v>
      </c>
    </row>
    <row r="25" s="14" customFormat="1" spans="1:15">
      <c r="A25" s="60">
        <v>24</v>
      </c>
      <c r="B25" s="60">
        <v>22</v>
      </c>
      <c r="C25" s="67" t="s">
        <v>31</v>
      </c>
      <c r="D25" s="67" t="s">
        <v>92</v>
      </c>
      <c r="E25" s="68" t="s">
        <v>93</v>
      </c>
      <c r="F25" s="69"/>
      <c r="G25" s="70"/>
      <c r="H25" s="71"/>
      <c r="I25" s="68"/>
      <c r="J25" s="110">
        <v>1</v>
      </c>
      <c r="K25" s="122"/>
      <c r="L25" s="118">
        <f t="shared" si="1"/>
        <v>0</v>
      </c>
      <c r="M25" s="111" t="s">
        <v>94</v>
      </c>
      <c r="N25" s="123">
        <v>0</v>
      </c>
      <c r="O25" s="119">
        <f t="shared" si="2"/>
        <v>0</v>
      </c>
    </row>
    <row r="26" s="10" customFormat="1" spans="1:15">
      <c r="A26" s="41">
        <v>23</v>
      </c>
      <c r="B26" s="36">
        <v>21</v>
      </c>
      <c r="C26" s="53" t="s">
        <v>31</v>
      </c>
      <c r="D26" s="53" t="s">
        <v>92</v>
      </c>
      <c r="E26" s="38"/>
      <c r="F26" s="72" t="s">
        <v>95</v>
      </c>
      <c r="G26" s="66" t="s">
        <v>96</v>
      </c>
      <c r="H26" s="54"/>
      <c r="I26" s="38"/>
      <c r="J26" s="110">
        <v>1</v>
      </c>
      <c r="K26" s="107">
        <v>1.5</v>
      </c>
      <c r="L26" s="107">
        <f t="shared" si="1"/>
        <v>1.5</v>
      </c>
      <c r="M26" s="111" t="s">
        <v>97</v>
      </c>
      <c r="N26" s="121">
        <v>0.038</v>
      </c>
      <c r="O26" s="109">
        <f t="shared" si="2"/>
        <v>0.038</v>
      </c>
    </row>
    <row r="27" s="10" customFormat="1" spans="1:15">
      <c r="A27" s="36">
        <v>16</v>
      </c>
      <c r="B27" s="36">
        <v>14</v>
      </c>
      <c r="C27" s="53" t="s">
        <v>31</v>
      </c>
      <c r="D27" s="53" t="s">
        <v>66</v>
      </c>
      <c r="E27" s="43"/>
      <c r="F27" s="73" t="s">
        <v>95</v>
      </c>
      <c r="G27" s="66" t="s">
        <v>98</v>
      </c>
      <c r="H27" s="40"/>
      <c r="I27" s="38"/>
      <c r="J27" s="110">
        <v>2</v>
      </c>
      <c r="K27" s="107"/>
      <c r="L27" s="107">
        <f t="shared" si="1"/>
        <v>0</v>
      </c>
      <c r="M27" s="111" t="s">
        <v>99</v>
      </c>
      <c r="N27" s="121">
        <v>0</v>
      </c>
      <c r="O27" s="109">
        <f t="shared" si="2"/>
        <v>0</v>
      </c>
    </row>
    <row r="28" s="11" customFormat="1" spans="1:15">
      <c r="A28" s="41">
        <v>25</v>
      </c>
      <c r="B28" s="36">
        <v>23</v>
      </c>
      <c r="C28" s="53" t="s">
        <v>31</v>
      </c>
      <c r="D28" s="53" t="s">
        <v>100</v>
      </c>
      <c r="E28" s="38"/>
      <c r="F28" s="74" t="s">
        <v>101</v>
      </c>
      <c r="G28" s="66" t="s">
        <v>102</v>
      </c>
      <c r="H28" s="54"/>
      <c r="I28" s="38"/>
      <c r="J28" s="110">
        <v>6</v>
      </c>
      <c r="K28" s="107"/>
      <c r="L28" s="107">
        <f t="shared" si="1"/>
        <v>0</v>
      </c>
      <c r="M28" s="111" t="s">
        <v>103</v>
      </c>
      <c r="N28" s="121">
        <v>0</v>
      </c>
      <c r="O28" s="109">
        <f t="shared" si="2"/>
        <v>0</v>
      </c>
    </row>
    <row r="29" s="11" customFormat="1" spans="1:15">
      <c r="A29" s="36">
        <v>26</v>
      </c>
      <c r="B29" s="36">
        <v>24</v>
      </c>
      <c r="C29" s="53" t="s">
        <v>31</v>
      </c>
      <c r="D29" s="53" t="s">
        <v>104</v>
      </c>
      <c r="E29" s="38"/>
      <c r="F29" s="74" t="s">
        <v>101</v>
      </c>
      <c r="G29" s="66" t="s">
        <v>105</v>
      </c>
      <c r="H29" s="54"/>
      <c r="I29" s="38"/>
      <c r="J29" s="110">
        <v>6</v>
      </c>
      <c r="K29" s="107"/>
      <c r="L29" s="107">
        <f t="shared" si="1"/>
        <v>0</v>
      </c>
      <c r="M29" s="111" t="s">
        <v>106</v>
      </c>
      <c r="N29" s="124">
        <v>0</v>
      </c>
      <c r="O29" s="109">
        <f t="shared" si="2"/>
        <v>0</v>
      </c>
    </row>
    <row r="30" s="10" customFormat="1" spans="1:15">
      <c r="A30" s="41">
        <v>27</v>
      </c>
      <c r="B30" s="36">
        <v>25</v>
      </c>
      <c r="C30" s="53" t="s">
        <v>31</v>
      </c>
      <c r="D30" s="53" t="s">
        <v>107</v>
      </c>
      <c r="E30" s="43"/>
      <c r="F30" s="72" t="s">
        <v>95</v>
      </c>
      <c r="G30" s="66" t="s">
        <v>108</v>
      </c>
      <c r="H30" s="54"/>
      <c r="I30" s="38"/>
      <c r="J30" s="110">
        <v>1</v>
      </c>
      <c r="K30" s="107">
        <v>2</v>
      </c>
      <c r="L30" s="107">
        <f t="shared" si="1"/>
        <v>2</v>
      </c>
      <c r="M30" s="111" t="s">
        <v>109</v>
      </c>
      <c r="N30" s="124">
        <v>0.22</v>
      </c>
      <c r="O30" s="109">
        <f t="shared" si="2"/>
        <v>0.22</v>
      </c>
    </row>
    <row r="31" s="10" customFormat="1" ht="20.25" customHeight="1" spans="1:15">
      <c r="A31" s="36">
        <v>28</v>
      </c>
      <c r="B31" s="36">
        <v>26</v>
      </c>
      <c r="C31" s="37" t="s">
        <v>110</v>
      </c>
      <c r="D31" s="37" t="s">
        <v>111</v>
      </c>
      <c r="E31" s="38"/>
      <c r="F31" s="38" t="s">
        <v>112</v>
      </c>
      <c r="G31" s="66" t="s">
        <v>113</v>
      </c>
      <c r="H31" s="40"/>
      <c r="I31" s="38"/>
      <c r="J31" s="110">
        <v>1</v>
      </c>
      <c r="K31" s="107">
        <v>2</v>
      </c>
      <c r="L31" s="107">
        <f t="shared" si="1"/>
        <v>2</v>
      </c>
      <c r="M31" s="111" t="s">
        <v>114</v>
      </c>
      <c r="N31" s="124">
        <v>0.3</v>
      </c>
      <c r="O31" s="109">
        <f t="shared" si="2"/>
        <v>0.3</v>
      </c>
    </row>
    <row r="32" s="10" customFormat="1" spans="1:15">
      <c r="A32" s="41">
        <v>29</v>
      </c>
      <c r="B32" s="36">
        <v>27</v>
      </c>
      <c r="C32" s="37" t="s">
        <v>115</v>
      </c>
      <c r="D32" s="37" t="s">
        <v>111</v>
      </c>
      <c r="E32" s="38"/>
      <c r="F32" s="45" t="s">
        <v>116</v>
      </c>
      <c r="G32" s="44" t="s">
        <v>117</v>
      </c>
      <c r="H32" s="40"/>
      <c r="I32" s="38"/>
      <c r="J32" s="110">
        <v>1</v>
      </c>
      <c r="K32" s="107">
        <v>1</v>
      </c>
      <c r="L32" s="107">
        <f t="shared" si="1"/>
        <v>1</v>
      </c>
      <c r="M32" s="111" t="s">
        <v>118</v>
      </c>
      <c r="N32" s="124">
        <v>0.02</v>
      </c>
      <c r="O32" s="109">
        <f t="shared" si="2"/>
        <v>0.02</v>
      </c>
    </row>
    <row r="33" s="10" customFormat="1" spans="1:15">
      <c r="A33" s="36">
        <v>30</v>
      </c>
      <c r="B33" s="36">
        <v>28</v>
      </c>
      <c r="C33" s="37"/>
      <c r="D33" s="37"/>
      <c r="E33" s="45" t="s">
        <v>119</v>
      </c>
      <c r="F33" s="38" t="s">
        <v>116</v>
      </c>
      <c r="G33" s="44" t="s">
        <v>120</v>
      </c>
      <c r="H33" s="40"/>
      <c r="I33" s="38"/>
      <c r="J33" s="110">
        <v>15</v>
      </c>
      <c r="K33" s="107">
        <v>1</v>
      </c>
      <c r="L33" s="107">
        <f t="shared" si="1"/>
        <v>15</v>
      </c>
      <c r="M33" s="111" t="s">
        <v>121</v>
      </c>
      <c r="N33" s="124">
        <v>0.002</v>
      </c>
      <c r="O33" s="109">
        <f t="shared" si="2"/>
        <v>0.03</v>
      </c>
    </row>
    <row r="34" s="10" customFormat="1" spans="1:15">
      <c r="A34" s="41">
        <v>31</v>
      </c>
      <c r="B34" s="36">
        <v>29</v>
      </c>
      <c r="C34" s="37" t="s">
        <v>115</v>
      </c>
      <c r="D34" s="37" t="s">
        <v>122</v>
      </c>
      <c r="E34" s="38"/>
      <c r="F34" s="38" t="s">
        <v>116</v>
      </c>
      <c r="G34" s="44" t="s">
        <v>123</v>
      </c>
      <c r="H34" s="40"/>
      <c r="I34" s="38"/>
      <c r="J34" s="110">
        <v>3</v>
      </c>
      <c r="K34" s="107">
        <v>1</v>
      </c>
      <c r="L34" s="107">
        <f t="shared" si="1"/>
        <v>3</v>
      </c>
      <c r="M34" s="111" t="s">
        <v>124</v>
      </c>
      <c r="N34" s="124">
        <v>0.002</v>
      </c>
      <c r="O34" s="109">
        <f t="shared" si="2"/>
        <v>0.006</v>
      </c>
    </row>
    <row r="35" s="10" customFormat="1" spans="1:15">
      <c r="A35" s="36">
        <v>32</v>
      </c>
      <c r="B35" s="36">
        <v>30</v>
      </c>
      <c r="C35" s="37" t="s">
        <v>115</v>
      </c>
      <c r="D35" s="37" t="s">
        <v>125</v>
      </c>
      <c r="E35" s="43"/>
      <c r="F35" s="38" t="s">
        <v>116</v>
      </c>
      <c r="G35" s="44" t="s">
        <v>126</v>
      </c>
      <c r="H35" s="40"/>
      <c r="I35" s="38"/>
      <c r="J35" s="110">
        <v>2</v>
      </c>
      <c r="K35" s="107">
        <v>1</v>
      </c>
      <c r="L35" s="107">
        <f t="shared" si="1"/>
        <v>2</v>
      </c>
      <c r="M35" s="111" t="s">
        <v>127</v>
      </c>
      <c r="N35" s="124">
        <v>0.002</v>
      </c>
      <c r="O35" s="109">
        <f t="shared" si="2"/>
        <v>0.004</v>
      </c>
    </row>
    <row r="36" s="10" customFormat="1" spans="1:15">
      <c r="A36" s="41">
        <v>33</v>
      </c>
      <c r="B36" s="36">
        <v>31</v>
      </c>
      <c r="C36" s="37" t="s">
        <v>128</v>
      </c>
      <c r="D36" s="37" t="s">
        <v>129</v>
      </c>
      <c r="E36" s="45" t="s">
        <v>130</v>
      </c>
      <c r="F36" s="38" t="s">
        <v>116</v>
      </c>
      <c r="G36" s="44" t="s">
        <v>131</v>
      </c>
      <c r="H36" s="40"/>
      <c r="I36" s="38"/>
      <c r="J36" s="110">
        <v>7</v>
      </c>
      <c r="K36" s="107">
        <v>1</v>
      </c>
      <c r="L36" s="107">
        <f t="shared" si="1"/>
        <v>7</v>
      </c>
      <c r="M36" s="111" t="s">
        <v>132</v>
      </c>
      <c r="N36" s="124">
        <v>0.002</v>
      </c>
      <c r="O36" s="109">
        <f t="shared" si="2"/>
        <v>0.014</v>
      </c>
    </row>
    <row r="37" s="10" customFormat="1" ht="27" spans="1:15">
      <c r="A37" s="36">
        <v>34</v>
      </c>
      <c r="B37" s="36">
        <v>32</v>
      </c>
      <c r="C37" s="37" t="s">
        <v>133</v>
      </c>
      <c r="D37" s="37" t="s">
        <v>134</v>
      </c>
      <c r="E37" s="38"/>
      <c r="F37" s="38" t="s">
        <v>116</v>
      </c>
      <c r="G37" s="75" t="s">
        <v>135</v>
      </c>
      <c r="H37" s="40"/>
      <c r="I37" s="38"/>
      <c r="J37" s="110">
        <v>2</v>
      </c>
      <c r="K37" s="107">
        <v>1</v>
      </c>
      <c r="L37" s="107">
        <f t="shared" si="1"/>
        <v>2</v>
      </c>
      <c r="M37" s="111" t="s">
        <v>136</v>
      </c>
      <c r="N37" s="124">
        <v>0.002</v>
      </c>
      <c r="O37" s="109">
        <f t="shared" si="2"/>
        <v>0.004</v>
      </c>
    </row>
    <row r="38" s="10" customFormat="1" spans="1:15">
      <c r="A38" s="41">
        <v>35</v>
      </c>
      <c r="B38" s="36">
        <v>33</v>
      </c>
      <c r="C38" s="37" t="s">
        <v>137</v>
      </c>
      <c r="D38" s="37" t="s">
        <v>138</v>
      </c>
      <c r="E38" s="45" t="s">
        <v>139</v>
      </c>
      <c r="F38" s="38" t="s">
        <v>116</v>
      </c>
      <c r="G38" s="44" t="s">
        <v>140</v>
      </c>
      <c r="H38" s="40"/>
      <c r="I38" s="38"/>
      <c r="J38" s="110">
        <v>1</v>
      </c>
      <c r="K38" s="107">
        <v>1</v>
      </c>
      <c r="L38" s="107">
        <f t="shared" si="1"/>
        <v>1</v>
      </c>
      <c r="M38" s="111" t="s">
        <v>141</v>
      </c>
      <c r="N38" s="124">
        <v>0.002</v>
      </c>
      <c r="O38" s="109">
        <f t="shared" si="2"/>
        <v>0.002</v>
      </c>
    </row>
    <row r="39" s="10" customFormat="1" spans="1:15">
      <c r="A39" s="36">
        <v>36</v>
      </c>
      <c r="B39" s="36">
        <v>34</v>
      </c>
      <c r="C39" s="37" t="s">
        <v>142</v>
      </c>
      <c r="D39" s="37" t="s">
        <v>143</v>
      </c>
      <c r="E39" s="45" t="s">
        <v>144</v>
      </c>
      <c r="F39" s="38" t="s">
        <v>116</v>
      </c>
      <c r="G39" s="44" t="s">
        <v>145</v>
      </c>
      <c r="H39" s="40"/>
      <c r="I39" s="38"/>
      <c r="J39" s="110">
        <v>11</v>
      </c>
      <c r="K39" s="107">
        <v>1</v>
      </c>
      <c r="L39" s="107">
        <f t="shared" si="1"/>
        <v>11</v>
      </c>
      <c r="M39" s="111" t="s">
        <v>146</v>
      </c>
      <c r="N39" s="124">
        <v>0.002</v>
      </c>
      <c r="O39" s="109">
        <f t="shared" si="2"/>
        <v>0.022</v>
      </c>
    </row>
    <row r="40" s="10" customFormat="1" spans="1:15">
      <c r="A40" s="41">
        <v>37</v>
      </c>
      <c r="B40" s="36">
        <v>35</v>
      </c>
      <c r="C40" s="37" t="s">
        <v>115</v>
      </c>
      <c r="D40" s="37" t="s">
        <v>147</v>
      </c>
      <c r="E40" s="38"/>
      <c r="F40" s="38" t="s">
        <v>116</v>
      </c>
      <c r="G40" s="47" t="s">
        <v>148</v>
      </c>
      <c r="H40" s="40"/>
      <c r="I40" s="38"/>
      <c r="J40" s="110">
        <v>2</v>
      </c>
      <c r="K40" s="107"/>
      <c r="L40" s="107">
        <f t="shared" si="1"/>
        <v>0</v>
      </c>
      <c r="M40" s="111" t="s">
        <v>149</v>
      </c>
      <c r="N40" s="125">
        <v>0</v>
      </c>
      <c r="O40" s="109">
        <f t="shared" si="2"/>
        <v>0</v>
      </c>
    </row>
    <row r="41" s="10" customFormat="1" spans="1:15">
      <c r="A41" s="41"/>
      <c r="B41" s="36"/>
      <c r="C41" s="37"/>
      <c r="D41" s="37"/>
      <c r="E41" s="45" t="s">
        <v>150</v>
      </c>
      <c r="F41" s="45" t="s">
        <v>116</v>
      </c>
      <c r="G41" s="44" t="s">
        <v>151</v>
      </c>
      <c r="H41" s="40"/>
      <c r="I41" s="38"/>
      <c r="J41" s="110">
        <v>4</v>
      </c>
      <c r="K41" s="107">
        <v>1</v>
      </c>
      <c r="L41" s="107">
        <f t="shared" si="1"/>
        <v>4</v>
      </c>
      <c r="M41" s="111" t="s">
        <v>152</v>
      </c>
      <c r="N41" s="126">
        <v>0.002</v>
      </c>
      <c r="O41" s="109">
        <f t="shared" si="2"/>
        <v>0.008</v>
      </c>
    </row>
    <row r="42" s="10" customFormat="1" spans="1:15">
      <c r="A42" s="36">
        <v>40</v>
      </c>
      <c r="B42" s="36">
        <v>38</v>
      </c>
      <c r="C42" s="37" t="s">
        <v>115</v>
      </c>
      <c r="D42" s="37" t="s">
        <v>153</v>
      </c>
      <c r="E42" s="45" t="s">
        <v>154</v>
      </c>
      <c r="F42" s="45" t="s">
        <v>116</v>
      </c>
      <c r="G42" s="44" t="s">
        <v>155</v>
      </c>
      <c r="H42" s="76"/>
      <c r="I42" s="38"/>
      <c r="J42" s="110">
        <v>1</v>
      </c>
      <c r="K42" s="107">
        <v>1</v>
      </c>
      <c r="L42" s="107">
        <f t="shared" si="1"/>
        <v>1</v>
      </c>
      <c r="M42" s="111" t="s">
        <v>156</v>
      </c>
      <c r="N42" s="127">
        <v>0.002</v>
      </c>
      <c r="O42" s="109">
        <f t="shared" si="2"/>
        <v>0.002</v>
      </c>
    </row>
    <row r="43" s="13" customFormat="1" spans="1:15">
      <c r="A43" s="36">
        <v>38</v>
      </c>
      <c r="B43" s="36">
        <v>36</v>
      </c>
      <c r="C43" s="37" t="s">
        <v>115</v>
      </c>
      <c r="D43" s="37" t="s">
        <v>157</v>
      </c>
      <c r="E43" s="38"/>
      <c r="F43" s="43" t="s">
        <v>158</v>
      </c>
      <c r="G43" s="47" t="s">
        <v>159</v>
      </c>
      <c r="H43" s="40"/>
      <c r="I43" s="38"/>
      <c r="J43" s="110">
        <v>1</v>
      </c>
      <c r="K43" s="113"/>
      <c r="L43" s="113">
        <f t="shared" si="1"/>
        <v>0</v>
      </c>
      <c r="M43" s="111" t="s">
        <v>160</v>
      </c>
      <c r="N43" s="128">
        <v>0</v>
      </c>
      <c r="O43" s="115">
        <f t="shared" si="2"/>
        <v>0</v>
      </c>
    </row>
    <row r="44" s="10" customFormat="1" spans="1:15">
      <c r="A44" s="41">
        <v>39</v>
      </c>
      <c r="B44" s="36">
        <v>37</v>
      </c>
      <c r="C44" s="37" t="s">
        <v>115</v>
      </c>
      <c r="D44" s="37" t="s">
        <v>161</v>
      </c>
      <c r="E44" s="38"/>
      <c r="F44" s="77" t="s">
        <v>162</v>
      </c>
      <c r="G44" s="44" t="s">
        <v>163</v>
      </c>
      <c r="H44" s="40"/>
      <c r="I44" s="38"/>
      <c r="J44" s="110">
        <v>1</v>
      </c>
      <c r="K44" s="107">
        <v>2</v>
      </c>
      <c r="L44" s="107">
        <f t="shared" si="1"/>
        <v>2</v>
      </c>
      <c r="M44" s="111" t="s">
        <v>164</v>
      </c>
      <c r="N44" s="129">
        <v>0.012</v>
      </c>
      <c r="O44" s="109">
        <f t="shared" si="2"/>
        <v>0.012</v>
      </c>
    </row>
    <row r="45" s="10" customFormat="1" spans="1:15">
      <c r="A45" s="41">
        <v>41</v>
      </c>
      <c r="B45" s="36">
        <v>39</v>
      </c>
      <c r="C45" s="37" t="s">
        <v>115</v>
      </c>
      <c r="D45" s="37" t="s">
        <v>165</v>
      </c>
      <c r="E45" s="38"/>
      <c r="F45" s="77" t="s">
        <v>166</v>
      </c>
      <c r="G45" s="44" t="s">
        <v>167</v>
      </c>
      <c r="H45" s="40"/>
      <c r="I45" s="38"/>
      <c r="J45" s="110">
        <v>1</v>
      </c>
      <c r="K45" s="107">
        <v>1.5</v>
      </c>
      <c r="L45" s="107">
        <f t="shared" si="1"/>
        <v>1.5</v>
      </c>
      <c r="M45" s="111" t="s">
        <v>168</v>
      </c>
      <c r="N45" s="129">
        <v>0.012</v>
      </c>
      <c r="O45" s="109">
        <f t="shared" si="2"/>
        <v>0.012</v>
      </c>
    </row>
    <row r="46" s="10" customFormat="1" spans="1:15">
      <c r="A46" s="41">
        <v>42</v>
      </c>
      <c r="B46" s="36">
        <v>40</v>
      </c>
      <c r="C46" s="37"/>
      <c r="D46" s="37"/>
      <c r="E46" s="38"/>
      <c r="F46" s="45" t="s">
        <v>169</v>
      </c>
      <c r="G46" s="44" t="s">
        <v>170</v>
      </c>
      <c r="H46" s="40"/>
      <c r="I46" s="38"/>
      <c r="J46" s="110">
        <v>1</v>
      </c>
      <c r="K46" s="107">
        <v>5</v>
      </c>
      <c r="L46" s="107">
        <f t="shared" si="1"/>
        <v>5</v>
      </c>
      <c r="M46" s="111" t="s">
        <v>171</v>
      </c>
      <c r="N46" s="129">
        <v>0.012</v>
      </c>
      <c r="O46" s="109"/>
    </row>
    <row r="47" s="10" customFormat="1" spans="1:15">
      <c r="A47" s="41">
        <v>43</v>
      </c>
      <c r="B47" s="36">
        <v>41</v>
      </c>
      <c r="C47" s="37"/>
      <c r="D47" s="37"/>
      <c r="E47" s="38"/>
      <c r="F47" s="77" t="s">
        <v>172</v>
      </c>
      <c r="G47" s="44">
        <v>7150</v>
      </c>
      <c r="H47" s="40"/>
      <c r="I47" s="38"/>
      <c r="J47" s="110">
        <v>1</v>
      </c>
      <c r="K47" s="107">
        <v>1.5</v>
      </c>
      <c r="L47" s="107">
        <f t="shared" si="1"/>
        <v>1.5</v>
      </c>
      <c r="M47" s="111" t="s">
        <v>173</v>
      </c>
      <c r="N47" s="129">
        <v>0.012</v>
      </c>
      <c r="O47" s="109"/>
    </row>
    <row r="48" s="10" customFormat="1" ht="18.95" customHeight="1" spans="1:15">
      <c r="A48" s="36">
        <v>44</v>
      </c>
      <c r="B48" s="36">
        <v>42</v>
      </c>
      <c r="C48" s="37" t="s">
        <v>174</v>
      </c>
      <c r="D48" s="37" t="s">
        <v>175</v>
      </c>
      <c r="E48" s="38"/>
      <c r="F48" s="77" t="s">
        <v>176</v>
      </c>
      <c r="G48" s="78" t="s">
        <v>177</v>
      </c>
      <c r="H48" s="40"/>
      <c r="I48" s="38"/>
      <c r="J48" s="110">
        <v>1</v>
      </c>
      <c r="K48" s="107">
        <v>3.5</v>
      </c>
      <c r="L48" s="107">
        <f t="shared" si="1"/>
        <v>3.5</v>
      </c>
      <c r="M48" s="111" t="s">
        <v>178</v>
      </c>
      <c r="N48" s="130">
        <v>0.012</v>
      </c>
      <c r="O48" s="109">
        <f t="shared" si="2"/>
        <v>0.012</v>
      </c>
    </row>
    <row r="49" spans="1:15">
      <c r="A49" s="79"/>
      <c r="B49" s="79"/>
      <c r="C49" s="80"/>
      <c r="D49" s="80"/>
      <c r="E49" s="81"/>
      <c r="F49" s="81"/>
      <c r="G49" s="82"/>
      <c r="H49" s="83"/>
      <c r="I49" s="81"/>
      <c r="J49" s="131"/>
      <c r="K49" s="132"/>
      <c r="L49" s="132"/>
      <c r="M49" s="133"/>
      <c r="N49" s="22" t="s">
        <v>179</v>
      </c>
      <c r="O49" s="22">
        <f>SUM(O5:O48)</f>
        <v>2.14885</v>
      </c>
    </row>
    <row r="51" spans="1:13">
      <c r="A51" s="84" t="s">
        <v>7</v>
      </c>
      <c r="B51" s="85" t="s">
        <v>180</v>
      </c>
      <c r="C51" s="85"/>
      <c r="D51" s="85"/>
      <c r="E51" s="85"/>
      <c r="F51" s="85"/>
      <c r="G51" s="86" t="s">
        <v>181</v>
      </c>
      <c r="H51" s="87" t="s">
        <v>182</v>
      </c>
      <c r="I51" s="134"/>
      <c r="J51" s="85" t="s">
        <v>183</v>
      </c>
      <c r="K51" s="85"/>
      <c r="L51" s="85"/>
      <c r="M51" s="135" t="s">
        <v>184</v>
      </c>
    </row>
    <row r="52" spans="1:13">
      <c r="A52" s="88">
        <v>1</v>
      </c>
      <c r="B52" s="89"/>
      <c r="C52" s="89"/>
      <c r="D52" s="89"/>
      <c r="E52" s="89"/>
      <c r="F52" s="89"/>
      <c r="G52" s="90"/>
      <c r="H52" s="91"/>
      <c r="I52" s="136"/>
      <c r="J52" s="89"/>
      <c r="K52" s="89"/>
      <c r="L52" s="89"/>
      <c r="M52" s="137"/>
    </row>
    <row r="53" customHeight="1" spans="1:13">
      <c r="A53" s="88">
        <v>2</v>
      </c>
      <c r="B53" s="89"/>
      <c r="C53" s="89"/>
      <c r="D53" s="89"/>
      <c r="E53" s="89"/>
      <c r="F53" s="89"/>
      <c r="G53" s="90"/>
      <c r="H53" s="91"/>
      <c r="I53" s="136"/>
      <c r="J53" s="89"/>
      <c r="K53" s="89"/>
      <c r="L53" s="89"/>
      <c r="M53" s="137"/>
    </row>
    <row r="54" spans="1:13">
      <c r="A54" s="88">
        <v>3</v>
      </c>
      <c r="B54" s="89"/>
      <c r="C54" s="89"/>
      <c r="D54" s="89"/>
      <c r="E54" s="89"/>
      <c r="F54" s="89"/>
      <c r="G54" s="90"/>
      <c r="H54" s="91"/>
      <c r="I54" s="136"/>
      <c r="J54" s="89"/>
      <c r="K54" s="89"/>
      <c r="L54" s="89"/>
      <c r="M54" s="137"/>
    </row>
    <row r="56" spans="5:13">
      <c r="E56" s="92" t="s">
        <v>185</v>
      </c>
      <c r="F56" s="93"/>
      <c r="G56" s="94"/>
      <c r="H56" s="95"/>
      <c r="I56" s="93"/>
      <c r="J56" s="138" t="s">
        <v>186</v>
      </c>
      <c r="K56" s="138"/>
      <c r="L56" s="138"/>
      <c r="M56" s="139"/>
    </row>
    <row r="57" spans="3:13">
      <c r="C57" s="96"/>
      <c r="D57" s="96"/>
      <c r="E57" s="92" t="s">
        <v>187</v>
      </c>
      <c r="F57" s="93" t="s">
        <v>188</v>
      </c>
      <c r="G57" s="97" t="s">
        <v>189</v>
      </c>
      <c r="H57" s="95"/>
      <c r="I57" s="93"/>
      <c r="J57" s="140" t="s">
        <v>190</v>
      </c>
      <c r="K57" s="140"/>
      <c r="L57" s="140"/>
      <c r="M57" s="99"/>
    </row>
    <row r="58" spans="3:13">
      <c r="C58" s="96"/>
      <c r="D58" s="96"/>
      <c r="E58" s="92" t="s">
        <v>191</v>
      </c>
      <c r="F58" s="98">
        <v>43163</v>
      </c>
      <c r="G58" s="97" t="s">
        <v>191</v>
      </c>
      <c r="H58" s="95"/>
      <c r="I58" s="93"/>
      <c r="J58" s="140" t="s">
        <v>191</v>
      </c>
      <c r="K58" s="140"/>
      <c r="L58" s="140"/>
      <c r="M58" s="99"/>
    </row>
    <row r="59" spans="3:13">
      <c r="C59" s="96"/>
      <c r="D59" s="96"/>
      <c r="E59" s="99"/>
      <c r="F59" s="93"/>
      <c r="G59" s="94"/>
      <c r="H59" s="95"/>
      <c r="I59" s="93"/>
      <c r="J59" s="141"/>
      <c r="K59" s="141"/>
      <c r="L59" s="141"/>
      <c r="M59" s="99"/>
    </row>
  </sheetData>
  <autoFilter ref="A4:M48"/>
  <mergeCells count="10">
    <mergeCell ref="A1:M1"/>
    <mergeCell ref="B51:F51"/>
    <mergeCell ref="H51:I51"/>
    <mergeCell ref="B52:F52"/>
    <mergeCell ref="H52:I52"/>
    <mergeCell ref="B53:F53"/>
    <mergeCell ref="H53:I53"/>
    <mergeCell ref="B54:F54"/>
    <mergeCell ref="H54:I54"/>
    <mergeCell ref="J56:M56"/>
  </mergeCells>
  <conditionalFormatting sqref="E6">
    <cfRule type="duplicateValues" dxfId="0" priority="237"/>
  </conditionalFormatting>
  <conditionalFormatting sqref="E7">
    <cfRule type="duplicateValues" dxfId="0" priority="740"/>
    <cfRule type="duplicateValues" dxfId="0" priority="741"/>
    <cfRule type="duplicateValues" dxfId="0" priority="742" stopIfTrue="1"/>
    <cfRule type="duplicateValues" dxfId="0" priority="743"/>
    <cfRule type="duplicateValues" dxfId="0" priority="744"/>
    <cfRule type="duplicateValues" dxfId="0" priority="745"/>
    <cfRule type="duplicateValues" dxfId="0" priority="746"/>
  </conditionalFormatting>
  <conditionalFormatting sqref="E8">
    <cfRule type="duplicateValues" dxfId="0" priority="733"/>
    <cfRule type="duplicateValues" dxfId="0" priority="734"/>
    <cfRule type="duplicateValues" dxfId="0" priority="735" stopIfTrue="1"/>
    <cfRule type="duplicateValues" dxfId="0" priority="736"/>
    <cfRule type="duplicateValues" dxfId="0" priority="737"/>
    <cfRule type="duplicateValues" dxfId="0" priority="738"/>
    <cfRule type="duplicateValues" dxfId="0" priority="739"/>
  </conditionalFormatting>
  <conditionalFormatting sqref="G8">
    <cfRule type="duplicateValues" dxfId="0" priority="723"/>
    <cfRule type="duplicateValues" dxfId="0" priority="724" stopIfTrue="1"/>
    <cfRule type="duplicateValues" dxfId="0" priority="725"/>
    <cfRule type="duplicateValues" dxfId="0" priority="726"/>
    <cfRule type="duplicateValues" dxfId="0" priority="727"/>
    <cfRule type="duplicateValues" dxfId="0" priority="728"/>
    <cfRule type="duplicateValues" dxfId="0" priority="729"/>
    <cfRule type="duplicateValues" dxfId="0" priority="730"/>
    <cfRule type="duplicateValues" dxfId="0" priority="731"/>
    <cfRule type="duplicateValues" dxfId="0" priority="732"/>
  </conditionalFormatting>
  <conditionalFormatting sqref="G9">
    <cfRule type="duplicateValues" dxfId="0" priority="707"/>
    <cfRule type="duplicateValues" dxfId="0" priority="708" stopIfTrue="1"/>
    <cfRule type="duplicateValues" dxfId="0" priority="709"/>
    <cfRule type="duplicateValues" dxfId="0" priority="710"/>
    <cfRule type="duplicateValues" dxfId="0" priority="711"/>
    <cfRule type="duplicateValues" dxfId="0" priority="712"/>
    <cfRule type="duplicateValues" dxfId="0" priority="713"/>
    <cfRule type="duplicateValues" dxfId="0" priority="714"/>
    <cfRule type="duplicateValues" dxfId="0" priority="715"/>
    <cfRule type="duplicateValues" dxfId="0" priority="716"/>
    <cfRule type="duplicateValues" dxfId="0" priority="717" stopIfTrue="1"/>
    <cfRule type="duplicateValues" dxfId="0" priority="718"/>
    <cfRule type="duplicateValues" dxfId="0" priority="719"/>
    <cfRule type="duplicateValues" dxfId="0" priority="720" stopIfTrue="1"/>
    <cfRule type="duplicateValues" dxfId="0" priority="721"/>
    <cfRule type="duplicateValues" dxfId="0" priority="722"/>
  </conditionalFormatting>
  <conditionalFormatting sqref="E10">
    <cfRule type="duplicateValues" dxfId="0" priority="684"/>
    <cfRule type="duplicateValues" dxfId="0" priority="685"/>
    <cfRule type="duplicateValues" dxfId="0" priority="686" stopIfTrue="1"/>
    <cfRule type="duplicateValues" dxfId="0" priority="687"/>
    <cfRule type="duplicateValues" dxfId="0" priority="688"/>
    <cfRule type="duplicateValues" dxfId="0" priority="689"/>
    <cfRule type="duplicateValues" dxfId="0" priority="690"/>
  </conditionalFormatting>
  <conditionalFormatting sqref="G10">
    <cfRule type="duplicateValues" dxfId="0" priority="691"/>
    <cfRule type="duplicateValues" dxfId="0" priority="692" stopIfTrue="1"/>
    <cfRule type="duplicateValues" dxfId="0" priority="693"/>
    <cfRule type="duplicateValues" dxfId="0" priority="694"/>
    <cfRule type="duplicateValues" dxfId="0" priority="695"/>
    <cfRule type="duplicateValues" dxfId="0" priority="696"/>
    <cfRule type="duplicateValues" dxfId="0" priority="697"/>
    <cfRule type="duplicateValues" dxfId="0" priority="698"/>
    <cfRule type="duplicateValues" dxfId="0" priority="699"/>
    <cfRule type="duplicateValues" dxfId="0" priority="700"/>
    <cfRule type="duplicateValues" dxfId="0" priority="701" stopIfTrue="1"/>
    <cfRule type="duplicateValues" dxfId="0" priority="702"/>
    <cfRule type="duplicateValues" dxfId="0" priority="703"/>
    <cfRule type="duplicateValues" dxfId="0" priority="704" stopIfTrue="1"/>
    <cfRule type="duplicateValues" dxfId="0" priority="705"/>
    <cfRule type="duplicateValues" dxfId="0" priority="706"/>
  </conditionalFormatting>
  <conditionalFormatting sqref="E11">
    <cfRule type="duplicateValues" dxfId="0" priority="677"/>
    <cfRule type="duplicateValues" dxfId="0" priority="678"/>
    <cfRule type="duplicateValues" dxfId="0" priority="679" stopIfTrue="1"/>
    <cfRule type="duplicateValues" dxfId="0" priority="680"/>
    <cfRule type="duplicateValues" dxfId="0" priority="681"/>
    <cfRule type="duplicateValues" dxfId="0" priority="682"/>
    <cfRule type="duplicateValues" dxfId="0" priority="683"/>
  </conditionalFormatting>
  <conditionalFormatting sqref="G11">
    <cfRule type="duplicateValues" dxfId="0" priority="661"/>
    <cfRule type="duplicateValues" dxfId="0" priority="662" stopIfTrue="1"/>
    <cfRule type="duplicateValues" dxfId="0" priority="663"/>
    <cfRule type="duplicateValues" dxfId="0" priority="664"/>
    <cfRule type="duplicateValues" dxfId="0" priority="665"/>
    <cfRule type="duplicateValues" dxfId="0" priority="666"/>
    <cfRule type="duplicateValues" dxfId="0" priority="667"/>
    <cfRule type="duplicateValues" dxfId="0" priority="668"/>
    <cfRule type="duplicateValues" dxfId="0" priority="669"/>
    <cfRule type="duplicateValues" dxfId="0" priority="670"/>
    <cfRule type="duplicateValues" dxfId="0" priority="671" stopIfTrue="1"/>
    <cfRule type="duplicateValues" dxfId="0" priority="672"/>
    <cfRule type="duplicateValues" dxfId="0" priority="673"/>
    <cfRule type="duplicateValues" dxfId="0" priority="674" stopIfTrue="1"/>
    <cfRule type="duplicateValues" dxfId="0" priority="675"/>
    <cfRule type="duplicateValues" dxfId="0" priority="676"/>
  </conditionalFormatting>
  <conditionalFormatting sqref="E12">
    <cfRule type="duplicateValues" dxfId="0" priority="647"/>
    <cfRule type="duplicateValues" dxfId="0" priority="648"/>
    <cfRule type="duplicateValues" dxfId="0" priority="649" stopIfTrue="1"/>
    <cfRule type="duplicateValues" dxfId="0" priority="650"/>
    <cfRule type="duplicateValues" dxfId="0" priority="651"/>
    <cfRule type="duplicateValues" dxfId="0" priority="652"/>
    <cfRule type="duplicateValues" dxfId="0" priority="653"/>
  </conditionalFormatting>
  <conditionalFormatting sqref="E13">
    <cfRule type="duplicateValues" dxfId="0" priority="640"/>
    <cfRule type="duplicateValues" dxfId="0" priority="641"/>
    <cfRule type="duplicateValues" dxfId="0" priority="642" stopIfTrue="1"/>
    <cfRule type="duplicateValues" dxfId="0" priority="643"/>
    <cfRule type="duplicateValues" dxfId="0" priority="644"/>
    <cfRule type="duplicateValues" dxfId="0" priority="645"/>
    <cfRule type="duplicateValues" dxfId="0" priority="646"/>
  </conditionalFormatting>
  <conditionalFormatting sqref="G13">
    <cfRule type="duplicateValues" dxfId="0" priority="216"/>
    <cfRule type="duplicateValues" dxfId="0" priority="215"/>
    <cfRule type="duplicateValues" dxfId="0" priority="214" stopIfTrue="1"/>
    <cfRule type="duplicateValues" dxfId="0" priority="213"/>
    <cfRule type="duplicateValues" dxfId="0" priority="212"/>
    <cfRule type="duplicateValues" dxfId="0" priority="211" stopIfTrue="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 stopIfTrue="1"/>
    <cfRule type="duplicateValues" dxfId="0" priority="201"/>
  </conditionalFormatting>
  <conditionalFormatting sqref="G14">
    <cfRule type="duplicateValues" dxfId="0" priority="614"/>
    <cfRule type="duplicateValues" dxfId="0" priority="615" stopIfTrue="1"/>
    <cfRule type="duplicateValues" dxfId="0" priority="616"/>
    <cfRule type="duplicateValues" dxfId="0" priority="617"/>
    <cfRule type="duplicateValues" dxfId="0" priority="618"/>
    <cfRule type="duplicateValues" dxfId="0" priority="619"/>
    <cfRule type="duplicateValues" dxfId="0" priority="620"/>
    <cfRule type="duplicateValues" dxfId="0" priority="621"/>
    <cfRule type="duplicateValues" dxfId="0" priority="622"/>
    <cfRule type="duplicateValues" dxfId="0" priority="623"/>
    <cfRule type="duplicateValues" dxfId="0" priority="624" stopIfTrue="1"/>
    <cfRule type="duplicateValues" dxfId="0" priority="625"/>
    <cfRule type="duplicateValues" dxfId="0" priority="626"/>
    <cfRule type="duplicateValues" dxfId="0" priority="627" stopIfTrue="1"/>
    <cfRule type="duplicateValues" dxfId="0" priority="628"/>
    <cfRule type="duplicateValues" dxfId="0" priority="629"/>
  </conditionalFormatting>
  <conditionalFormatting sqref="E16">
    <cfRule type="duplicateValues" dxfId="0" priority="597"/>
    <cfRule type="duplicateValues" dxfId="0" priority="598"/>
    <cfRule type="duplicateValues" dxfId="0" priority="599" stopIfTrue="1"/>
    <cfRule type="duplicateValues" dxfId="0" priority="600"/>
    <cfRule type="duplicateValues" dxfId="0" priority="601"/>
    <cfRule type="duplicateValues" dxfId="0" priority="602"/>
    <cfRule type="duplicateValues" dxfId="0" priority="603"/>
  </conditionalFormatting>
  <conditionalFormatting sqref="G16">
    <cfRule type="duplicateValues" dxfId="0" priority="604"/>
    <cfRule type="duplicateValues" dxfId="0" priority="605" stopIfTrue="1"/>
    <cfRule type="duplicateValues" dxfId="0" priority="606"/>
    <cfRule type="duplicateValues" dxfId="0" priority="607"/>
    <cfRule type="duplicateValues" dxfId="0" priority="608"/>
    <cfRule type="duplicateValues" dxfId="0" priority="609"/>
    <cfRule type="duplicateValues" dxfId="0" priority="610"/>
    <cfRule type="duplicateValues" dxfId="0" priority="611"/>
    <cfRule type="duplicateValues" dxfId="0" priority="612"/>
    <cfRule type="duplicateValues" dxfId="0" priority="613"/>
  </conditionalFormatting>
  <conditionalFormatting sqref="E17">
    <cfRule type="duplicateValues" dxfId="0" priority="580"/>
    <cfRule type="duplicateValues" dxfId="0" priority="581"/>
    <cfRule type="duplicateValues" dxfId="0" priority="582" stopIfTrue="1"/>
    <cfRule type="duplicateValues" dxfId="0" priority="583"/>
    <cfRule type="duplicateValues" dxfId="0" priority="584"/>
    <cfRule type="duplicateValues" dxfId="0" priority="585"/>
    <cfRule type="duplicateValues" dxfId="0" priority="586"/>
  </conditionalFormatting>
  <conditionalFormatting sqref="G17">
    <cfRule type="duplicateValues" dxfId="0" priority="570"/>
    <cfRule type="duplicateValues" dxfId="0" priority="571" stopIfTrue="1"/>
    <cfRule type="duplicateValues" dxfId="0" priority="572"/>
    <cfRule type="duplicateValues" dxfId="0" priority="573"/>
    <cfRule type="duplicateValues" dxfId="0" priority="574"/>
    <cfRule type="duplicateValues" dxfId="0" priority="575"/>
    <cfRule type="duplicateValues" dxfId="0" priority="576"/>
    <cfRule type="duplicateValues" dxfId="0" priority="577"/>
    <cfRule type="duplicateValues" dxfId="0" priority="578"/>
    <cfRule type="duplicateValues" dxfId="0" priority="579"/>
  </conditionalFormatting>
  <conditionalFormatting sqref="E18">
    <cfRule type="duplicateValues" dxfId="0" priority="184"/>
    <cfRule type="duplicateValues" dxfId="0" priority="183"/>
    <cfRule type="duplicateValues" dxfId="0" priority="182"/>
    <cfRule type="duplicateValues" dxfId="0" priority="181"/>
    <cfRule type="duplicateValues" dxfId="0" priority="180" stopIfTrue="1"/>
    <cfRule type="duplicateValues" dxfId="0" priority="179"/>
    <cfRule type="duplicateValues" dxfId="0" priority="178"/>
  </conditionalFormatting>
  <conditionalFormatting sqref="G18">
    <cfRule type="duplicateValues" dxfId="0" priority="200"/>
    <cfRule type="duplicateValues" dxfId="0" priority="199"/>
    <cfRule type="duplicateValues" dxfId="0" priority="198" stopIfTrue="1"/>
    <cfRule type="duplicateValues" dxfId="0" priority="197"/>
    <cfRule type="duplicateValues" dxfId="0" priority="196"/>
    <cfRule type="duplicateValues" dxfId="0" priority="195" stopIfTrue="1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 stopIfTrue="1"/>
    <cfRule type="duplicateValues" dxfId="0" priority="185"/>
  </conditionalFormatting>
  <conditionalFormatting sqref="E19"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 stopIfTrue="1"/>
    <cfRule type="duplicateValues" dxfId="0" priority="162"/>
    <cfRule type="duplicateValues" dxfId="0" priority="161"/>
  </conditionalFormatting>
  <conditionalFormatting sqref="G19"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 stopIfTrue="1"/>
    <cfRule type="duplicateValues" dxfId="0" priority="168"/>
  </conditionalFormatting>
  <conditionalFormatting sqref="E20">
    <cfRule type="duplicateValues" dxfId="0" priority="535"/>
    <cfRule type="duplicateValues" dxfId="0" priority="536"/>
    <cfRule type="duplicateValues" dxfId="0" priority="537"/>
    <cfRule type="duplicateValues" dxfId="0" priority="538"/>
    <cfRule type="duplicateValues" dxfId="0" priority="539"/>
    <cfRule type="duplicateValues" dxfId="0" priority="540"/>
    <cfRule type="duplicateValues" dxfId="0" priority="541"/>
    <cfRule type="duplicateValues" dxfId="0" priority="542" stopIfTrue="1"/>
  </conditionalFormatting>
  <conditionalFormatting sqref="G20">
    <cfRule type="duplicateValues" dxfId="0" priority="543"/>
  </conditionalFormatting>
  <conditionalFormatting sqref="G21">
    <cfRule type="duplicateValues" dxfId="0" priority="544"/>
  </conditionalFormatting>
  <conditionalFormatting sqref="E22">
    <cfRule type="duplicateValues" dxfId="0" priority="518"/>
  </conditionalFormatting>
  <conditionalFormatting sqref="G22">
    <cfRule type="duplicateValues" dxfId="0" priority="519"/>
    <cfRule type="duplicateValues" dxfId="0" priority="520" stopIfTrue="1"/>
    <cfRule type="duplicateValues" dxfId="0" priority="521"/>
    <cfRule type="duplicateValues" dxfId="0" priority="522"/>
    <cfRule type="duplicateValues" dxfId="0" priority="523"/>
    <cfRule type="duplicateValues" dxfId="0" priority="524"/>
    <cfRule type="duplicateValues" dxfId="0" priority="525"/>
    <cfRule type="duplicateValues" dxfId="0" priority="526"/>
    <cfRule type="duplicateValues" dxfId="0" priority="527"/>
    <cfRule type="duplicateValues" dxfId="0" priority="528"/>
    <cfRule type="duplicateValues" dxfId="0" priority="529"/>
    <cfRule type="duplicateValues" dxfId="0" priority="530" stopIfTrue="1"/>
    <cfRule type="duplicateValues" dxfId="0" priority="531"/>
    <cfRule type="duplicateValues" dxfId="0" priority="532"/>
    <cfRule type="duplicateValues" dxfId="0" priority="533" stopIfTrue="1"/>
    <cfRule type="duplicateValues" dxfId="0" priority="534"/>
  </conditionalFormatting>
  <conditionalFormatting sqref="G23"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 stopIfTrue="1"/>
    <cfRule type="duplicateValues" dxfId="0" priority="51"/>
    <cfRule type="duplicateValues" dxfId="0" priority="50"/>
    <cfRule type="duplicateValues" dxfId="0" priority="49" stopIfTrue="1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</conditionalFormatting>
  <conditionalFormatting sqref="G24">
    <cfRule type="duplicateValues" dxfId="0" priority="40"/>
    <cfRule type="duplicateValues" dxfId="0" priority="39" stopIfTrue="1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 stopIfTrue="1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</conditionalFormatting>
  <conditionalFormatting sqref="G26">
    <cfRule type="duplicateValues" dxfId="0" priority="70"/>
    <cfRule type="duplicateValues" dxfId="0" priority="69" stopIfTrue="1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</conditionalFormatting>
  <conditionalFormatting sqref="E27">
    <cfRule type="duplicateValues" dxfId="0" priority="555"/>
    <cfRule type="duplicateValues" dxfId="0" priority="556"/>
    <cfRule type="duplicateValues" dxfId="0" priority="557"/>
    <cfRule type="duplicateValues" dxfId="0" priority="558"/>
    <cfRule type="duplicateValues" dxfId="0" priority="559" stopIfTrue="1"/>
  </conditionalFormatting>
  <conditionalFormatting sqref="G27">
    <cfRule type="duplicateValues" dxfId="0" priority="80"/>
    <cfRule type="duplicateValues" dxfId="0" priority="79" stopIfTrue="1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</conditionalFormatting>
  <conditionalFormatting sqref="G28">
    <cfRule type="duplicateValues" dxfId="0" priority="90"/>
    <cfRule type="duplicateValues" dxfId="0" priority="89" stopIfTrue="1"/>
    <cfRule type="duplicateValues" dxfId="0" priority="88"/>
    <cfRule type="duplicateValues" dxfId="0" priority="87"/>
    <cfRule type="duplicateValues" dxfId="0" priority="86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</conditionalFormatting>
  <conditionalFormatting sqref="G29">
    <cfRule type="duplicateValues" dxfId="0" priority="100"/>
    <cfRule type="duplicateValues" dxfId="0" priority="99" stopIfTrue="1"/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</conditionalFormatting>
  <conditionalFormatting sqref="E30">
    <cfRule type="duplicateValues" dxfId="0" priority="438" stopIfTrue="1"/>
    <cfRule type="duplicateValues" dxfId="0" priority="439"/>
    <cfRule type="duplicateValues" dxfId="0" priority="440"/>
    <cfRule type="duplicateValues" dxfId="0" priority="441"/>
    <cfRule type="duplicateValues" dxfId="0" priority="442"/>
    <cfRule type="duplicateValues" dxfId="0" priority="443" stopIfTrue="1"/>
    <cfRule type="duplicateValues" dxfId="0" priority="444"/>
    <cfRule type="duplicateValues" dxfId="0" priority="445"/>
    <cfRule type="duplicateValues" dxfId="0" priority="446"/>
    <cfRule type="duplicateValues" dxfId="0" priority="447"/>
  </conditionalFormatting>
  <conditionalFormatting sqref="G30">
    <cfRule type="duplicateValues" dxfId="0" priority="20"/>
    <cfRule type="duplicateValues" dxfId="0" priority="19" stopIfTrue="1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G31">
    <cfRule type="duplicateValues" dxfId="0" priority="10"/>
    <cfRule type="duplicateValues" dxfId="0" priority="9" stopIfTrue="1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G32">
    <cfRule type="duplicateValues" dxfId="0" priority="378"/>
    <cfRule type="duplicateValues" dxfId="0" priority="379"/>
    <cfRule type="duplicateValues" dxfId="0" priority="380" stopIfTrue="1"/>
    <cfRule type="duplicateValues" dxfId="0" priority="381"/>
    <cfRule type="duplicateValues" dxfId="0" priority="382"/>
    <cfRule type="duplicateValues" dxfId="0" priority="383"/>
    <cfRule type="duplicateValues" dxfId="0" priority="384"/>
    <cfRule type="duplicateValues" dxfId="0" priority="385"/>
    <cfRule type="duplicateValues" dxfId="0" priority="386"/>
    <cfRule type="duplicateValues" dxfId="0" priority="387"/>
    <cfRule type="duplicateValues" dxfId="0" priority="388"/>
    <cfRule type="duplicateValues" dxfId="0" priority="389" stopIfTrue="1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  <cfRule type="duplicateValues" dxfId="0" priority="398"/>
    <cfRule type="duplicateValues" dxfId="0" priority="399"/>
    <cfRule type="duplicateValues" dxfId="0" priority="400" stopIfTrue="1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</conditionalFormatting>
  <conditionalFormatting sqref="E33">
    <cfRule type="duplicateValues" dxfId="0" priority="268" stopIfTrue="1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 stopIfTrue="1"/>
    <cfRule type="duplicateValues" dxfId="0" priority="274"/>
    <cfRule type="duplicateValues" dxfId="0" priority="275"/>
    <cfRule type="duplicateValues" dxfId="0" priority="276"/>
    <cfRule type="duplicateValues" dxfId="0" priority="277"/>
  </conditionalFormatting>
  <conditionalFormatting sqref="G33">
    <cfRule type="duplicateValues" dxfId="0" priority="348"/>
    <cfRule type="duplicateValues" dxfId="0" priority="349"/>
    <cfRule type="duplicateValues" dxfId="0" priority="350" stopIfTrue="1"/>
    <cfRule type="duplicateValues" dxfId="0" priority="351"/>
    <cfRule type="duplicateValues" dxfId="0" priority="352"/>
    <cfRule type="duplicateValues" dxfId="0" priority="353"/>
    <cfRule type="duplicateValues" dxfId="0" priority="354"/>
    <cfRule type="duplicateValues" dxfId="0" priority="355"/>
    <cfRule type="duplicateValues" dxfId="0" priority="356"/>
    <cfRule type="duplicateValues" dxfId="0" priority="357"/>
    <cfRule type="duplicateValues" dxfId="0" priority="358"/>
    <cfRule type="duplicateValues" dxfId="0" priority="359" stopIfTrue="1"/>
    <cfRule type="duplicateValues" dxfId="0" priority="360"/>
    <cfRule type="duplicateValues" dxfId="0" priority="361"/>
    <cfRule type="duplicateValues" dxfId="0" priority="362"/>
    <cfRule type="duplicateValues" dxfId="0" priority="363"/>
    <cfRule type="duplicateValues" dxfId="0" priority="364"/>
    <cfRule type="duplicateValues" dxfId="0" priority="365"/>
    <cfRule type="duplicateValues" dxfId="0" priority="366"/>
    <cfRule type="duplicateValues" dxfId="0" priority="367"/>
    <cfRule type="duplicateValues" dxfId="0" priority="368"/>
    <cfRule type="duplicateValues" dxfId="0" priority="369"/>
    <cfRule type="duplicateValues" dxfId="0" priority="370" stopIfTrue="1"/>
    <cfRule type="duplicateValues" dxfId="0" priority="371"/>
    <cfRule type="duplicateValues" dxfId="0" priority="372"/>
    <cfRule type="duplicateValues" dxfId="0" priority="373"/>
    <cfRule type="duplicateValues" dxfId="0" priority="374"/>
    <cfRule type="duplicateValues" dxfId="0" priority="375"/>
    <cfRule type="duplicateValues" dxfId="0" priority="376"/>
    <cfRule type="duplicateValues" dxfId="0" priority="377"/>
  </conditionalFormatting>
  <conditionalFormatting sqref="G34">
    <cfRule type="duplicateValues" dxfId="0" priority="318"/>
    <cfRule type="duplicateValues" dxfId="0" priority="319"/>
    <cfRule type="duplicateValues" dxfId="0" priority="320" stopIfTrue="1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/>
    <cfRule type="duplicateValues" dxfId="0" priority="327"/>
    <cfRule type="duplicateValues" dxfId="0" priority="328"/>
    <cfRule type="duplicateValues" dxfId="0" priority="329" stopIfTrue="1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/>
    <cfRule type="duplicateValues" dxfId="0" priority="338"/>
    <cfRule type="duplicateValues" dxfId="0" priority="339"/>
    <cfRule type="duplicateValues" dxfId="0" priority="340" stopIfTrue="1"/>
    <cfRule type="duplicateValues" dxfId="0" priority="341"/>
    <cfRule type="duplicateValues" dxfId="0" priority="342"/>
    <cfRule type="duplicateValues" dxfId="0" priority="343"/>
    <cfRule type="duplicateValues" dxfId="0" priority="344"/>
    <cfRule type="duplicateValues" dxfId="0" priority="345"/>
    <cfRule type="duplicateValues" dxfId="0" priority="346"/>
    <cfRule type="duplicateValues" dxfId="0" priority="347"/>
  </conditionalFormatting>
  <conditionalFormatting sqref="E35">
    <cfRule type="duplicateValues" dxfId="0" priority="278" stopIfTrue="1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 stopIfTrue="1"/>
    <cfRule type="duplicateValues" dxfId="0" priority="284"/>
    <cfRule type="duplicateValues" dxfId="0" priority="285"/>
    <cfRule type="duplicateValues" dxfId="0" priority="286"/>
    <cfRule type="duplicateValues" dxfId="0" priority="287"/>
  </conditionalFormatting>
  <conditionalFormatting sqref="G35">
    <cfRule type="duplicateValues" dxfId="0" priority="288"/>
    <cfRule type="duplicateValues" dxfId="0" priority="289"/>
    <cfRule type="duplicateValues" dxfId="0" priority="290" stopIfTrue="1"/>
    <cfRule type="duplicateValues" dxfId="0" priority="291"/>
    <cfRule type="duplicateValues" dxfId="0" priority="292"/>
    <cfRule type="duplicateValues" dxfId="0" priority="293"/>
    <cfRule type="duplicateValues" dxfId="0" priority="294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 stopIfTrue="1"/>
    <cfRule type="duplicateValues" dxfId="0" priority="300"/>
    <cfRule type="duplicateValues" dxfId="0" priority="301"/>
    <cfRule type="duplicateValues" dxfId="0" priority="302"/>
    <cfRule type="duplicateValues" dxfId="0" priority="303"/>
    <cfRule type="duplicateValues" dxfId="0" priority="304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 stopIfTrue="1"/>
    <cfRule type="duplicateValues" dxfId="0" priority="311"/>
    <cfRule type="duplicateValues" dxfId="0" priority="312"/>
    <cfRule type="duplicateValues" dxfId="0" priority="313"/>
    <cfRule type="duplicateValues" dxfId="0" priority="314"/>
    <cfRule type="duplicateValues" dxfId="0" priority="315"/>
    <cfRule type="duplicateValues" dxfId="0" priority="316"/>
    <cfRule type="duplicateValues" dxfId="0" priority="317"/>
  </conditionalFormatting>
  <conditionalFormatting sqref="E36">
    <cfRule type="duplicateValues" dxfId="0" priority="748"/>
    <cfRule type="duplicateValues" dxfId="0" priority="749"/>
    <cfRule type="duplicateValues" dxfId="0" priority="750"/>
  </conditionalFormatting>
  <conditionalFormatting sqref="G40"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 stopIfTrue="1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  <cfRule type="duplicateValues" dxfId="0" priority="114"/>
    <cfRule type="duplicateValues" dxfId="0" priority="113"/>
    <cfRule type="duplicateValues" dxfId="0" priority="112" stopIfTrue="1"/>
    <cfRule type="duplicateValues" dxfId="0" priority="111"/>
    <cfRule type="duplicateValues" dxfId="0" priority="110"/>
    <cfRule type="duplicateValues" dxfId="0" priority="109"/>
    <cfRule type="duplicateValues" dxfId="0" priority="108"/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 stopIfTrue="1"/>
    <cfRule type="duplicateValues" dxfId="0" priority="102"/>
    <cfRule type="duplicateValues" dxfId="0" priority="101"/>
  </conditionalFormatting>
  <conditionalFormatting sqref="G41"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23"/>
    <cfRule type="duplicateValues" dxfId="0" priority="224"/>
    <cfRule type="duplicateValues" dxfId="0" priority="225" stopIfTrue="1"/>
    <cfRule type="duplicateValues" dxfId="0" priority="226"/>
    <cfRule type="duplicateValues" dxfId="0" priority="227"/>
    <cfRule type="duplicateValues" dxfId="0" priority="228" stopIfTrue="1"/>
    <cfRule type="duplicateValues" dxfId="0" priority="229"/>
    <cfRule type="duplicateValues" dxfId="0" priority="230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235"/>
    <cfRule type="duplicateValues" dxfId="0" priority="236"/>
  </conditionalFormatting>
  <conditionalFormatting sqref="G42">
    <cfRule type="duplicateValues" dxfId="0" priority="508"/>
    <cfRule type="duplicateValues" dxfId="0" priority="509"/>
    <cfRule type="duplicateValues" dxfId="0" priority="510" stopIfTrue="1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  <cfRule type="duplicateValues" dxfId="0" priority="517"/>
  </conditionalFormatting>
  <conditionalFormatting sqref="G43">
    <cfRule type="duplicateValues" dxfId="0" priority="160"/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/>
    <cfRule type="duplicateValues" dxfId="0" priority="154"/>
    <cfRule type="duplicateValues" dxfId="0" priority="153" stopIfTrue="1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  <cfRule type="duplicateValues" dxfId="0" priority="147"/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 stopIfTrue="1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 stopIfTrue="1"/>
    <cfRule type="duplicateValues" dxfId="0" priority="132"/>
    <cfRule type="duplicateValues" dxfId="0" priority="131"/>
  </conditionalFormatting>
  <conditionalFormatting sqref="E1:E5 E9 E23:E26 E28:E29 E34 E31:E32 E21 E36:E1048576 E14:E15">
    <cfRule type="duplicateValues" dxfId="0" priority="747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192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193</v>
      </c>
      <c r="B2" s="5"/>
      <c r="C2" s="5"/>
      <c r="D2" s="5"/>
      <c r="E2" s="5"/>
      <c r="F2" s="6" t="s">
        <v>194</v>
      </c>
      <c r="G2" s="5"/>
      <c r="H2" s="5"/>
      <c r="I2" s="5"/>
    </row>
    <row r="3" spans="1:9">
      <c r="A3" s="5" t="s">
        <v>195</v>
      </c>
      <c r="B3" s="5"/>
      <c r="C3" s="5"/>
      <c r="D3" s="5"/>
      <c r="E3" s="5"/>
      <c r="F3" s="6" t="s">
        <v>196</v>
      </c>
      <c r="G3" s="5"/>
      <c r="H3" s="5"/>
      <c r="I3" s="5"/>
    </row>
    <row r="4" spans="1:9">
      <c r="A4" s="7" t="s">
        <v>197</v>
      </c>
      <c r="B4" s="5" t="s">
        <v>198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199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200</v>
      </c>
    </row>
    <row r="37" spans="1:8">
      <c r="A37" s="3" t="s">
        <v>187</v>
      </c>
      <c r="B37" s="3" t="s">
        <v>201</v>
      </c>
      <c r="G37" s="3" t="s">
        <v>202</v>
      </c>
      <c r="H37" s="3" t="s">
        <v>203</v>
      </c>
    </row>
    <row r="38" spans="1:8">
      <c r="A38" s="3" t="s">
        <v>191</v>
      </c>
      <c r="B38" s="9">
        <v>42247</v>
      </c>
      <c r="G38" s="3" t="s">
        <v>191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192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193</v>
      </c>
      <c r="B2" s="5"/>
      <c r="C2" s="5"/>
      <c r="D2" s="5"/>
      <c r="E2" s="5"/>
      <c r="F2" s="6" t="s">
        <v>194</v>
      </c>
      <c r="G2" s="5"/>
      <c r="H2" s="5"/>
      <c r="I2" s="5"/>
    </row>
    <row r="3" spans="1:9">
      <c r="A3" s="5" t="s">
        <v>204</v>
      </c>
      <c r="B3" s="5"/>
      <c r="C3" s="5"/>
      <c r="D3" s="5"/>
      <c r="E3" s="5"/>
      <c r="F3" s="6" t="s">
        <v>196</v>
      </c>
      <c r="G3" s="5"/>
      <c r="H3" s="5"/>
      <c r="I3" s="5"/>
    </row>
    <row r="4" spans="1:9">
      <c r="A4" s="7" t="s">
        <v>197</v>
      </c>
      <c r="B4" s="5" t="s">
        <v>205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199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200</v>
      </c>
    </row>
    <row r="37" spans="1:8">
      <c r="A37" s="3" t="s">
        <v>187</v>
      </c>
      <c r="B37" s="3" t="s">
        <v>201</v>
      </c>
      <c r="G37" s="3" t="s">
        <v>202</v>
      </c>
      <c r="H37" s="3" t="s">
        <v>203</v>
      </c>
    </row>
    <row r="38" spans="1:8">
      <c r="A38" s="3" t="s">
        <v>191</v>
      </c>
      <c r="B38" s="9">
        <v>42247</v>
      </c>
      <c r="G38" s="3" t="s">
        <v>191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D83" sqref="D83"/>
    </sheetView>
  </sheetViews>
  <sheetFormatPr defaultColWidth="9" defaultRowHeight="13.5" outlineLevelRow="6" outlineLevelCol="1"/>
  <sheetData>
    <row r="1" spans="1:2">
      <c r="A1" t="s">
        <v>206</v>
      </c>
      <c r="B1" t="s">
        <v>207</v>
      </c>
    </row>
    <row r="2" spans="1:1">
      <c r="A2" s="1" t="s">
        <v>208</v>
      </c>
    </row>
    <row r="3" spans="1:1">
      <c r="A3" s="2" t="s">
        <v>209</v>
      </c>
    </row>
    <row r="7" spans="1:1">
      <c r="A7" t="s">
        <v>210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2018-03-13T13:36:20Z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