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各部门表单\销售\"/>
    </mc:Choice>
  </mc:AlternateContent>
  <bookViews>
    <workbookView xWindow="240" yWindow="75" windowWidth="16605" windowHeight="9435" firstSheet="2" activeTab="2"/>
  </bookViews>
  <sheets>
    <sheet name="PT15US-INT092943 " sheetId="6" r:id="rId1"/>
    <sheet name="PT15AU-AVA093036" sheetId="5" r:id="rId2"/>
    <sheet name="11.19" sheetId="13" r:id="rId3"/>
  </sheets>
  <definedNames>
    <definedName name="_xlnm.Print_Titles" localSheetId="2">'11.19'!$1:$4</definedName>
  </definedNames>
  <calcPr calcId="152511"/>
</workbook>
</file>

<file path=xl/calcChain.xml><?xml version="1.0" encoding="utf-8"?>
<calcChain xmlns="http://schemas.openxmlformats.org/spreadsheetml/2006/main">
  <c r="A9" i="6" l="1"/>
  <c r="A8" i="6"/>
  <c r="A7" i="6"/>
  <c r="A6" i="6"/>
  <c r="A9" i="5"/>
  <c r="A8" i="5"/>
  <c r="A7" i="5"/>
  <c r="A6" i="5"/>
</calcChain>
</file>

<file path=xl/sharedStrings.xml><?xml version="1.0" encoding="utf-8"?>
<sst xmlns="http://schemas.openxmlformats.org/spreadsheetml/2006/main" count="99" uniqueCount="52">
  <si>
    <t>深圳市东明炬创电子有限公司</t>
    <phoneticPr fontId="2" type="noConversion"/>
  </si>
  <si>
    <t xml:space="preserve"> PTN Electronics Limited</t>
    <phoneticPr fontId="2" type="noConversion"/>
  </si>
  <si>
    <t>序号</t>
    <phoneticPr fontId="2" type="noConversion"/>
  </si>
  <si>
    <t>数量</t>
    <phoneticPr fontId="2" type="noConversion"/>
  </si>
  <si>
    <t>评审日期：</t>
    <phoneticPr fontId="2" type="noConversion"/>
  </si>
  <si>
    <t>注:</t>
    <phoneticPr fontId="2" type="noConversion"/>
  </si>
  <si>
    <t>副总：</t>
    <phoneticPr fontId="2" type="noConversion"/>
  </si>
  <si>
    <t>评审编码：</t>
    <phoneticPr fontId="2" type="noConversion"/>
  </si>
  <si>
    <t>品名</t>
    <phoneticPr fontId="2" type="noConversion"/>
  </si>
  <si>
    <t>订单类型</t>
    <phoneticPr fontId="2" type="noConversion"/>
  </si>
  <si>
    <t>订单评审流程表</t>
  </si>
  <si>
    <t>评审交货期：</t>
    <phoneticPr fontId="2" type="noConversion"/>
  </si>
  <si>
    <t>品号</t>
    <phoneticPr fontId="2" type="noConversion"/>
  </si>
  <si>
    <t>C.OEM/ODM首单</t>
  </si>
  <si>
    <t>客户型号</t>
    <phoneticPr fontId="2" type="noConversion"/>
  </si>
  <si>
    <t>PO号：</t>
  </si>
  <si>
    <t>客户：</t>
    <phoneticPr fontId="2" type="noConversion"/>
  </si>
  <si>
    <t>营销中心</t>
    <phoneticPr fontId="2" type="noConversion"/>
  </si>
  <si>
    <t>研发中心</t>
    <phoneticPr fontId="2" type="noConversion"/>
  </si>
  <si>
    <t>工程部</t>
    <phoneticPr fontId="2" type="noConversion"/>
  </si>
  <si>
    <t>采购部</t>
    <phoneticPr fontId="2" type="noConversion"/>
  </si>
  <si>
    <t>生产部</t>
    <phoneticPr fontId="2" type="noConversion"/>
  </si>
  <si>
    <t>计划部</t>
    <phoneticPr fontId="2" type="noConversion"/>
  </si>
  <si>
    <t>①</t>
    <phoneticPr fontId="2" type="noConversion"/>
  </si>
  <si>
    <t>订单评审会议由计划部主持,组织知会相关负责人;</t>
    <phoneticPr fontId="2" type="noConversion"/>
  </si>
  <si>
    <t>②</t>
    <phoneticPr fontId="2" type="noConversion"/>
  </si>
  <si>
    <t>订单下达4个小时内召开评审会议,并得出初步结论;</t>
    <phoneticPr fontId="2" type="noConversion"/>
  </si>
  <si>
    <t>③</t>
    <phoneticPr fontId="2" type="noConversion"/>
  </si>
  <si>
    <t>订单下达2个工作日内确认流程结论,OK执行、NO相关异议部门再次评审得出最终结论并执行。</t>
    <phoneticPr fontId="2" type="noConversion"/>
  </si>
  <si>
    <t>风险管控</t>
    <phoneticPr fontId="2" type="noConversion"/>
  </si>
  <si>
    <t>节点负责人签署</t>
    <phoneticPr fontId="2" type="noConversion"/>
  </si>
  <si>
    <t>电子：             PCB:                PCBA:              机箱：</t>
    <phoneticPr fontId="2" type="noConversion"/>
  </si>
  <si>
    <t>QR-MK-001/A.1</t>
    <phoneticPr fontId="2" type="noConversion"/>
  </si>
  <si>
    <t>美国INT</t>
    <phoneticPr fontId="2" type="noConversion"/>
  </si>
  <si>
    <t>PS201510120001</t>
    <phoneticPr fontId="2" type="noConversion"/>
  </si>
  <si>
    <t>PT15US-INT092943</t>
    <phoneticPr fontId="2" type="noConversion"/>
  </si>
  <si>
    <t>J000015U24</t>
  </si>
  <si>
    <t>BYOD-PUCK</t>
  </si>
  <si>
    <t>澳大利亚AVA</t>
    <phoneticPr fontId="2" type="noConversion"/>
  </si>
  <si>
    <t>PT15AU-AVA093036</t>
    <phoneticPr fontId="2" type="noConversion"/>
  </si>
  <si>
    <t>PS201510120002</t>
    <phoneticPr fontId="2" type="noConversion"/>
  </si>
  <si>
    <t>C160802A01</t>
  </si>
  <si>
    <t>SC82T</t>
  </si>
  <si>
    <t>DSS82</t>
  </si>
  <si>
    <t>采购部（物料交期确认）</t>
    <phoneticPr fontId="2" type="noConversion"/>
  </si>
  <si>
    <t>研发部/工程部（技术确认）</t>
    <phoneticPr fontId="2" type="noConversion"/>
  </si>
  <si>
    <t>生产/计划（交期确认）</t>
    <phoneticPr fontId="2" type="noConversion"/>
  </si>
  <si>
    <t>备注</t>
    <phoneticPr fontId="2" type="noConversion"/>
  </si>
  <si>
    <t>销售部（单价确认）</t>
    <phoneticPr fontId="2" type="noConversion"/>
  </si>
  <si>
    <t>ODM/OEM订单下达2个工作日内评审相关技术；初步评审物料交期及订单交期</t>
    <phoneticPr fontId="2" type="noConversion"/>
  </si>
  <si>
    <t>ODM/OEM订单资料发布后4个工作日内二次评审，并确认最终交期。</t>
    <phoneticPr fontId="2" type="noConversion"/>
  </si>
  <si>
    <t>订单评审记录表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</si>
</sst>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76" formatCode="m&quot;月&quot;d&quot;日&quot;;@"/>
    <numFmt numFmtId="177" formatCode="[$-F800]dddd\,\ mmmm\ dd\,\ yyyy"/>
  </numFmts>
  <fonts count="26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b/>
      <sz val="15"/>
      <color theme="1"/>
      <name val="华文隶书"/>
      <family val="3"/>
      <charset val="134"/>
    </font>
    <font>
      <sz val="12"/>
      <color theme="1"/>
      <name val="华文行楷"/>
      <family val="3"/>
      <charset val="134"/>
    </font>
    <font>
      <sz val="12"/>
      <color theme="1"/>
      <name val="宋体"/>
      <family val="2"/>
      <charset val="134"/>
      <scheme val="minor"/>
    </font>
    <font>
      <b/>
      <sz val="9"/>
      <name val="微软雅黑"/>
      <family val="2"/>
      <charset val="134"/>
    </font>
    <font>
      <sz val="11"/>
      <color theme="1"/>
      <name val="Calibri"/>
      <family val="2"/>
    </font>
    <font>
      <sz val="10"/>
      <color theme="1"/>
      <name val="宋体"/>
      <family val="2"/>
      <charset val="134"/>
      <scheme val="minor"/>
    </font>
    <font>
      <sz val="10"/>
      <color theme="1"/>
      <name val="方正姚体"/>
      <family val="3"/>
      <charset val="134"/>
    </font>
    <font>
      <sz val="10.5"/>
      <color rgb="FF808080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3"/>
      <color theme="1"/>
      <name val="华文隶书"/>
      <family val="3"/>
      <charset val="134"/>
    </font>
    <font>
      <sz val="8"/>
      <color theme="1"/>
      <name val="宋体"/>
      <family val="2"/>
      <charset val="134"/>
      <scheme val="minor"/>
    </font>
    <font>
      <sz val="12"/>
      <color theme="8" tint="-0.249977111117893"/>
      <name val="华文行楷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3"/>
      <color theme="1"/>
      <name val="黑体"/>
      <family val="3"/>
      <charset val="134"/>
    </font>
    <font>
      <b/>
      <sz val="13"/>
      <color rgb="FF002060"/>
      <name val="宋体"/>
      <family val="3"/>
      <charset val="134"/>
      <scheme val="minor"/>
    </font>
    <font>
      <sz val="9"/>
      <name val="Arial Black"/>
      <family val="2"/>
    </font>
    <font>
      <sz val="9"/>
      <name val="Arial"/>
      <family val="2"/>
    </font>
    <font>
      <sz val="10"/>
      <name val="宋体"/>
      <family val="3"/>
      <charset val="134"/>
    </font>
    <font>
      <sz val="12"/>
      <color theme="1"/>
      <name val="黑体"/>
      <family val="3"/>
      <charset val="134"/>
    </font>
    <font>
      <sz val="10"/>
      <name val="Arial Black"/>
      <family val="2"/>
    </font>
    <font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11" fillId="0" borderId="0" xfId="0" applyFont="1">
      <alignment vertical="center"/>
    </xf>
    <xf numFmtId="0" fontId="5" fillId="0" borderId="0" xfId="0" applyFont="1" applyBorder="1" applyAlignment="1">
      <alignment horizontal="right" vertical="center"/>
    </xf>
    <xf numFmtId="41" fontId="0" fillId="0" borderId="1" xfId="0" applyNumberFormat="1" applyBorder="1" applyAlignment="1">
      <alignment vertical="center" shrinkToFit="1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2" fillId="0" borderId="1" xfId="0" applyFont="1" applyBorder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16" fillId="0" borderId="0" xfId="0" applyFont="1">
      <alignment vertical="center"/>
    </xf>
    <xf numFmtId="0" fontId="13" fillId="0" borderId="11" xfId="0" applyFont="1" applyBorder="1">
      <alignment vertical="center"/>
    </xf>
    <xf numFmtId="0" fontId="17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 shrinkToFit="1"/>
    </xf>
    <xf numFmtId="0" fontId="17" fillId="0" borderId="0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top" shrinkToFit="1"/>
    </xf>
    <xf numFmtId="58" fontId="0" fillId="0" borderId="1" xfId="0" applyNumberFormat="1" applyBorder="1" applyAlignment="1">
      <alignment vertical="center" shrinkToFit="1"/>
    </xf>
    <xf numFmtId="58" fontId="0" fillId="0" borderId="1" xfId="0" applyNumberFormat="1" applyBorder="1" applyAlignment="1">
      <alignment horizontal="center" vertical="center" shrinkToFit="1"/>
    </xf>
    <xf numFmtId="58" fontId="12" fillId="0" borderId="1" xfId="0" applyNumberFormat="1" applyFont="1" applyBorder="1" applyAlignment="1">
      <alignment horizontal="center" vertical="center" shrinkToFit="1"/>
    </xf>
    <xf numFmtId="58" fontId="0" fillId="0" borderId="9" xfId="0" applyNumberFormat="1" applyBorder="1" applyAlignment="1">
      <alignment horizontal="center" vertical="center" shrinkToFit="1"/>
    </xf>
    <xf numFmtId="0" fontId="0" fillId="0" borderId="8" xfId="0" applyBorder="1" applyAlignment="1">
      <alignment horizontal="center" vertical="center" wrapText="1"/>
    </xf>
    <xf numFmtId="0" fontId="17" fillId="0" borderId="0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10" xfId="0" applyFont="1" applyBorder="1">
      <alignment vertical="center"/>
    </xf>
    <xf numFmtId="0" fontId="9" fillId="0" borderId="5" xfId="0" applyFont="1" applyBorder="1">
      <alignment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9" fillId="0" borderId="0" xfId="0" applyFont="1" applyBorder="1">
      <alignment vertical="center"/>
    </xf>
    <xf numFmtId="58" fontId="0" fillId="0" borderId="1" xfId="0" applyNumberFormat="1" applyBorder="1" applyAlignment="1">
      <alignment horizontal="left" vertical="justify" wrapText="1" shrinkToFit="1"/>
    </xf>
    <xf numFmtId="0" fontId="7" fillId="0" borderId="8" xfId="1" applyNumberFormat="1" applyFont="1" applyFill="1" applyBorder="1" applyAlignment="1" applyProtection="1">
      <alignment horizontal="center" vertical="center" wrapText="1"/>
    </xf>
    <xf numFmtId="0" fontId="7" fillId="0" borderId="1" xfId="1" applyNumberFormat="1" applyFont="1" applyFill="1" applyBorder="1" applyAlignment="1" applyProtection="1">
      <alignment horizontal="center" vertical="center" wrapText="1"/>
    </xf>
    <xf numFmtId="0" fontId="1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shrinkToFit="1"/>
    </xf>
    <xf numFmtId="0" fontId="20" fillId="0" borderId="1" xfId="0" applyFont="1" applyFill="1" applyBorder="1">
      <alignment vertical="center"/>
    </xf>
    <xf numFmtId="0" fontId="21" fillId="0" borderId="1" xfId="0" applyFont="1" applyFill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right" vertical="center"/>
    </xf>
    <xf numFmtId="177" fontId="17" fillId="2" borderId="2" xfId="0" applyNumberFormat="1" applyFont="1" applyFill="1" applyBorder="1" applyAlignment="1">
      <alignment horizontal="center" vertical="center"/>
    </xf>
    <xf numFmtId="0" fontId="7" fillId="2" borderId="8" xfId="1" applyNumberFormat="1" applyFont="1" applyFill="1" applyBorder="1" applyAlignment="1" applyProtection="1">
      <alignment horizontal="center" vertical="center" wrapText="1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vertical="center" shrinkToFit="1"/>
    </xf>
    <xf numFmtId="0" fontId="20" fillId="2" borderId="1" xfId="0" applyFont="1" applyFill="1" applyBorder="1">
      <alignment vertical="center"/>
    </xf>
    <xf numFmtId="41" fontId="0" fillId="2" borderId="1" xfId="0" applyNumberFormat="1" applyFill="1" applyBorder="1" applyAlignment="1">
      <alignment vertical="center" shrinkToFit="1"/>
    </xf>
    <xf numFmtId="58" fontId="0" fillId="2" borderId="1" xfId="0" applyNumberFormat="1" applyFill="1" applyBorder="1" applyAlignment="1">
      <alignment vertical="center" shrinkToFit="1"/>
    </xf>
    <xf numFmtId="58" fontId="0" fillId="2" borderId="9" xfId="0" applyNumberFormat="1" applyFill="1" applyBorder="1" applyAlignment="1">
      <alignment horizontal="center" vertical="center" shrinkToFit="1"/>
    </xf>
    <xf numFmtId="58" fontId="0" fillId="2" borderId="1" xfId="0" applyNumberFormat="1" applyFill="1" applyBorder="1" applyAlignment="1">
      <alignment horizontal="left" vertical="justify" wrapText="1" shrinkToFit="1"/>
    </xf>
    <xf numFmtId="0" fontId="17" fillId="2" borderId="1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176" fontId="0" fillId="2" borderId="1" xfId="0" applyNumberFormat="1" applyFill="1" applyBorder="1" applyAlignment="1">
      <alignment horizontal="center" vertical="top" shrinkToFit="1"/>
    </xf>
    <xf numFmtId="0" fontId="12" fillId="2" borderId="1" xfId="0" applyFont="1" applyFill="1" applyBorder="1" applyAlignment="1">
      <alignment horizontal="center" vertical="center" shrinkToFit="1"/>
    </xf>
    <xf numFmtId="0" fontId="5" fillId="2" borderId="0" xfId="0" applyFont="1" applyFill="1" applyBorder="1" applyAlignment="1">
      <alignment horizontal="right" vertical="center"/>
    </xf>
    <xf numFmtId="0" fontId="6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vertical="center" shrinkToFit="1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shrinkToFit="1"/>
    </xf>
    <xf numFmtId="0" fontId="13" fillId="0" borderId="1" xfId="0" applyFont="1" applyBorder="1" applyAlignment="1">
      <alignment horizontal="center" vertical="center"/>
    </xf>
    <xf numFmtId="31" fontId="18" fillId="0" borderId="1" xfId="0" applyNumberFormat="1" applyFont="1" applyBorder="1" applyAlignment="1">
      <alignment horizontal="center" vertical="center"/>
    </xf>
    <xf numFmtId="31" fontId="18" fillId="0" borderId="8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177" fontId="17" fillId="0" borderId="2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shrinkToFit="1"/>
    </xf>
  </cellXfs>
  <cellStyles count="2">
    <cellStyle name="常规" xfId="0" builtinId="0"/>
    <cellStyle name="常规 2" xfId="1"/>
  </cellStyles>
  <dxfs count="5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1</xdr:col>
      <xdr:colOff>533400</xdr:colOff>
      <xdr:row>1</xdr:row>
      <xdr:rowOff>47625</xdr:rowOff>
    </xdr:to>
    <xdr:pic>
      <xdr:nvPicPr>
        <xdr:cNvPr id="2" name="图片 1" descr="PTN Logo 2013042(04-22-11-26-08)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38100"/>
          <a:ext cx="7810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1</xdr:col>
      <xdr:colOff>533400</xdr:colOff>
      <xdr:row>1</xdr:row>
      <xdr:rowOff>47625</xdr:rowOff>
    </xdr:to>
    <xdr:pic>
      <xdr:nvPicPr>
        <xdr:cNvPr id="2" name="图片 1" descr="PTN Logo 2013042(04-22-11-26-08)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38100"/>
          <a:ext cx="7810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4</xdr:col>
      <xdr:colOff>0</xdr:colOff>
      <xdr:row>0</xdr:row>
      <xdr:rowOff>438150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pane ySplit="5" topLeftCell="A6" activePane="bottomLeft" state="frozen"/>
      <selection pane="bottomLeft" activeCell="G8" sqref="G8"/>
    </sheetView>
  </sheetViews>
  <sheetFormatPr defaultRowHeight="13.5" x14ac:dyDescent="0.15"/>
  <cols>
    <col min="1" max="1" width="4.375" style="1" customWidth="1"/>
    <col min="2" max="2" width="10.125" customWidth="1"/>
    <col min="3" max="3" width="12" customWidth="1"/>
    <col min="4" max="4" width="9.625" customWidth="1"/>
    <col min="5" max="5" width="13.25" customWidth="1"/>
    <col min="6" max="6" width="7.125" customWidth="1"/>
    <col min="7" max="7" width="12.75" customWidth="1"/>
    <col min="8" max="9" width="12.625" customWidth="1"/>
    <col min="10" max="10" width="13" customWidth="1"/>
    <col min="11" max="11" width="12.25" customWidth="1"/>
    <col min="12" max="12" width="12.5" style="15" customWidth="1"/>
    <col min="13" max="13" width="17.375" style="15" customWidth="1"/>
  </cols>
  <sheetData>
    <row r="1" spans="1:15" ht="20.25" customHeight="1" x14ac:dyDescent="0.1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5" ht="9.75" customHeight="1" x14ac:dyDescent="0.15">
      <c r="A2" s="89" t="s">
        <v>1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</row>
    <row r="3" spans="1:15" ht="16.5" customHeight="1" x14ac:dyDescent="0.15">
      <c r="A3" s="90" t="s">
        <v>10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1:15" ht="23.25" customHeight="1" x14ac:dyDescent="0.15">
      <c r="A4" s="91" t="s">
        <v>16</v>
      </c>
      <c r="B4" s="91"/>
      <c r="C4" s="18" t="s">
        <v>33</v>
      </c>
      <c r="D4" s="28" t="s">
        <v>15</v>
      </c>
      <c r="E4" s="18" t="s">
        <v>35</v>
      </c>
      <c r="F4" s="6"/>
      <c r="G4" s="29"/>
      <c r="H4" s="28" t="s">
        <v>7</v>
      </c>
      <c r="I4" s="20" t="s">
        <v>34</v>
      </c>
      <c r="J4" s="28"/>
      <c r="K4" s="28" t="s">
        <v>4</v>
      </c>
      <c r="L4" s="92">
        <v>42289</v>
      </c>
      <c r="M4" s="92"/>
    </row>
    <row r="5" spans="1:15" s="41" customFormat="1" ht="32.25" customHeight="1" x14ac:dyDescent="0.15">
      <c r="A5" s="37" t="s">
        <v>2</v>
      </c>
      <c r="B5" s="37" t="s">
        <v>9</v>
      </c>
      <c r="C5" s="37" t="s">
        <v>12</v>
      </c>
      <c r="D5" s="38" t="s">
        <v>8</v>
      </c>
      <c r="E5" s="38" t="s">
        <v>14</v>
      </c>
      <c r="F5" s="38" t="s">
        <v>3</v>
      </c>
      <c r="G5" s="38" t="s">
        <v>17</v>
      </c>
      <c r="H5" s="38" t="s">
        <v>18</v>
      </c>
      <c r="I5" s="38" t="s">
        <v>19</v>
      </c>
      <c r="J5" s="38" t="s">
        <v>20</v>
      </c>
      <c r="K5" s="38" t="s">
        <v>21</v>
      </c>
      <c r="L5" s="38" t="s">
        <v>22</v>
      </c>
      <c r="M5" s="38" t="s">
        <v>29</v>
      </c>
      <c r="N5" s="39"/>
      <c r="O5" s="40"/>
    </row>
    <row r="6" spans="1:15" ht="93" customHeight="1" x14ac:dyDescent="0.15">
      <c r="A6" s="10" t="str">
        <f>IF(B6="","","❶")</f>
        <v>❶</v>
      </c>
      <c r="B6" s="27" t="s">
        <v>13</v>
      </c>
      <c r="C6" s="42" t="s">
        <v>36</v>
      </c>
      <c r="D6" s="43" t="s">
        <v>37</v>
      </c>
      <c r="E6" s="44" t="s">
        <v>37</v>
      </c>
      <c r="F6" s="9">
        <v>1000</v>
      </c>
      <c r="G6" s="23"/>
      <c r="H6" s="26"/>
      <c r="I6" s="24"/>
      <c r="J6" s="36" t="s">
        <v>31</v>
      </c>
      <c r="K6" s="20"/>
      <c r="L6" s="25"/>
      <c r="M6" s="25"/>
      <c r="N6" s="7"/>
    </row>
    <row r="7" spans="1:15" ht="93" customHeight="1" x14ac:dyDescent="0.15">
      <c r="A7" s="10" t="str">
        <f>IF(B7="","","❷")</f>
        <v/>
      </c>
      <c r="B7" s="27"/>
      <c r="C7" s="42"/>
      <c r="D7" s="43"/>
      <c r="E7" s="44"/>
      <c r="F7" s="9"/>
      <c r="G7" s="9"/>
      <c r="H7" s="26"/>
      <c r="I7" s="24"/>
      <c r="J7" s="36"/>
      <c r="K7" s="21"/>
      <c r="L7" s="25"/>
      <c r="M7" s="25"/>
    </row>
    <row r="8" spans="1:15" ht="93" customHeight="1" x14ac:dyDescent="0.15">
      <c r="A8" s="10" t="str">
        <f>IF(B8="","","❸")</f>
        <v/>
      </c>
      <c r="B8" s="27"/>
      <c r="C8" s="45"/>
      <c r="D8" s="43"/>
      <c r="E8" s="44"/>
      <c r="F8" s="9"/>
      <c r="G8" s="9"/>
      <c r="H8" s="26"/>
      <c r="I8" s="24"/>
      <c r="J8" s="36"/>
      <c r="K8" s="21"/>
      <c r="L8" s="25"/>
      <c r="M8" s="25"/>
    </row>
    <row r="9" spans="1:15" ht="93" customHeight="1" x14ac:dyDescent="0.15">
      <c r="A9" s="10" t="str">
        <f>IF(B9="","","❹")</f>
        <v/>
      </c>
      <c r="B9" s="27"/>
      <c r="C9" s="42"/>
      <c r="D9" s="43"/>
      <c r="E9" s="44"/>
      <c r="F9" s="9"/>
      <c r="G9" s="9"/>
      <c r="H9" s="26"/>
      <c r="I9" s="24"/>
      <c r="J9" s="36"/>
      <c r="K9" s="21"/>
      <c r="L9" s="25"/>
      <c r="M9" s="25"/>
    </row>
    <row r="10" spans="1:15" ht="34.5" customHeight="1" x14ac:dyDescent="0.15">
      <c r="A10" s="93" t="s">
        <v>30</v>
      </c>
      <c r="B10" s="94"/>
      <c r="C10" s="94"/>
      <c r="D10" s="94"/>
      <c r="E10" s="94"/>
      <c r="F10" s="94"/>
      <c r="G10" s="9"/>
      <c r="H10" s="19"/>
      <c r="I10" s="19"/>
      <c r="J10" s="19"/>
      <c r="K10" s="22"/>
      <c r="L10" s="13"/>
      <c r="M10" s="13"/>
    </row>
    <row r="11" spans="1:15" ht="31.5" customHeight="1" x14ac:dyDescent="0.15">
      <c r="A11" s="79" t="s">
        <v>11</v>
      </c>
      <c r="B11" s="79"/>
      <c r="C11" s="79"/>
      <c r="D11" s="80"/>
      <c r="E11" s="80"/>
      <c r="F11" s="80"/>
      <c r="G11" s="80"/>
      <c r="H11" s="80"/>
      <c r="I11" s="80"/>
      <c r="J11" s="81"/>
      <c r="K11" s="17" t="s">
        <v>6</v>
      </c>
      <c r="L11" s="82"/>
      <c r="M11" s="83"/>
    </row>
    <row r="12" spans="1:15" s="2" customFormat="1" ht="12" customHeight="1" x14ac:dyDescent="0.15">
      <c r="A12" s="8" t="s">
        <v>5</v>
      </c>
      <c r="C12" s="4"/>
      <c r="D12" s="3"/>
      <c r="E12" s="3"/>
      <c r="I12" s="34"/>
      <c r="J12" s="30"/>
      <c r="K12" s="32"/>
      <c r="L12" s="84"/>
      <c r="M12" s="85"/>
    </row>
    <row r="13" spans="1:15" s="12" customFormat="1" ht="12" customHeight="1" x14ac:dyDescent="0.15">
      <c r="A13" s="11"/>
      <c r="B13" s="5" t="s">
        <v>23</v>
      </c>
      <c r="C13" s="4" t="s">
        <v>24</v>
      </c>
      <c r="D13" s="4"/>
      <c r="I13" s="35"/>
      <c r="J13" s="31"/>
      <c r="K13" s="33"/>
      <c r="L13" s="86"/>
      <c r="M13" s="87"/>
    </row>
    <row r="14" spans="1:15" s="12" customFormat="1" ht="12" x14ac:dyDescent="0.15">
      <c r="A14" s="11"/>
      <c r="B14" s="5" t="s">
        <v>25</v>
      </c>
      <c r="C14" s="4" t="s">
        <v>26</v>
      </c>
      <c r="D14" s="4"/>
      <c r="K14" s="16" t="s">
        <v>32</v>
      </c>
      <c r="L14" s="14"/>
      <c r="M14" s="14"/>
    </row>
    <row r="15" spans="1:15" s="12" customFormat="1" ht="12" x14ac:dyDescent="0.15">
      <c r="A15" s="11"/>
      <c r="B15" s="5" t="s">
        <v>27</v>
      </c>
      <c r="C15" s="4" t="s">
        <v>28</v>
      </c>
      <c r="D15" s="4"/>
      <c r="L15" s="14"/>
      <c r="M15" s="14"/>
    </row>
  </sheetData>
  <protectedRanges>
    <protectedRange sqref="M4" name="区域3"/>
    <protectedRange sqref="B6:B10" name="区域4"/>
    <protectedRange sqref="I6:J6 I7:K10" name="区域5"/>
  </protectedRanges>
  <mergeCells count="9">
    <mergeCell ref="A11:C11"/>
    <mergeCell ref="D11:J11"/>
    <mergeCell ref="L11:M13"/>
    <mergeCell ref="A1:M1"/>
    <mergeCell ref="A2:M2"/>
    <mergeCell ref="A3:M3"/>
    <mergeCell ref="A4:B4"/>
    <mergeCell ref="L4:M4"/>
    <mergeCell ref="A10:F10"/>
  </mergeCells>
  <phoneticPr fontId="2" type="noConversion"/>
  <conditionalFormatting sqref="C6:C7">
    <cfRule type="duplicateValues" dxfId="50" priority="21"/>
  </conditionalFormatting>
  <conditionalFormatting sqref="C6:C7">
    <cfRule type="duplicateValues" dxfId="49" priority="19"/>
    <cfRule type="duplicateValues" dxfId="48" priority="20"/>
  </conditionalFormatting>
  <conditionalFormatting sqref="C6:C8">
    <cfRule type="duplicateValues" dxfId="47" priority="18"/>
  </conditionalFormatting>
  <conditionalFormatting sqref="C6:C8">
    <cfRule type="duplicateValues" dxfId="46" priority="16"/>
    <cfRule type="duplicateValues" dxfId="45" priority="17"/>
  </conditionalFormatting>
  <conditionalFormatting sqref="C9">
    <cfRule type="duplicateValues" dxfId="44" priority="15"/>
  </conditionalFormatting>
  <conditionalFormatting sqref="C9">
    <cfRule type="duplicateValues" dxfId="43" priority="13"/>
    <cfRule type="duplicateValues" dxfId="42" priority="14"/>
  </conditionalFormatting>
  <conditionalFormatting sqref="C8">
    <cfRule type="duplicateValues" dxfId="41" priority="12"/>
  </conditionalFormatting>
  <conditionalFormatting sqref="C8">
    <cfRule type="duplicateValues" dxfId="40" priority="10"/>
    <cfRule type="duplicateValues" dxfId="39" priority="11"/>
  </conditionalFormatting>
  <conditionalFormatting sqref="C6:C9">
    <cfRule type="duplicateValues" dxfId="38" priority="9"/>
  </conditionalFormatting>
  <conditionalFormatting sqref="C6:C9">
    <cfRule type="duplicateValues" dxfId="37" priority="7"/>
    <cfRule type="duplicateValues" dxfId="36" priority="8"/>
  </conditionalFormatting>
  <conditionalFormatting sqref="C7">
    <cfRule type="duplicateValues" dxfId="35" priority="6"/>
  </conditionalFormatting>
  <conditionalFormatting sqref="C7">
    <cfRule type="duplicateValues" dxfId="34" priority="4"/>
    <cfRule type="duplicateValues" dxfId="33" priority="5"/>
  </conditionalFormatting>
  <conditionalFormatting sqref="C7:C8">
    <cfRule type="duplicateValues" dxfId="32" priority="3"/>
  </conditionalFormatting>
  <conditionalFormatting sqref="C7:C8">
    <cfRule type="duplicateValues" dxfId="31" priority="1"/>
    <cfRule type="duplicateValues" dxfId="30" priority="2"/>
  </conditionalFormatting>
  <dataValidations count="3">
    <dataValidation type="list" allowBlank="1" showInputMessage="1" showErrorMessage="1" sqref="B6:B9">
      <formula1>"A.常规订单,B.常规大定单,C.OEM/ODM首单,D.加急订单复投"</formula1>
    </dataValidation>
    <dataValidation type="list" allowBlank="1" showInputMessage="1" showErrorMessage="1" sqref="G10">
      <formula1>"涂华康,韦权,颜娜娜,殷文丰,孙峰,彭玲玲"</formula1>
    </dataValidation>
    <dataValidation type="list" allowBlank="1" showInputMessage="1" showErrorMessage="1" sqref="L11">
      <formula1>"盘宝全,韦玉善,"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5"/>
  <sheetViews>
    <sheetView workbookViewId="0">
      <pane ySplit="5" topLeftCell="A6" activePane="bottomLeft" state="frozen"/>
      <selection pane="bottomLeft" activeCell="H7" sqref="H7"/>
    </sheetView>
  </sheetViews>
  <sheetFormatPr defaultRowHeight="13.5" x14ac:dyDescent="0.15"/>
  <cols>
    <col min="1" max="1" width="4.375" style="1" customWidth="1"/>
    <col min="2" max="2" width="10.125" customWidth="1"/>
    <col min="3" max="3" width="12" customWidth="1"/>
    <col min="4" max="4" width="9.625" customWidth="1"/>
    <col min="5" max="5" width="13.25" customWidth="1"/>
    <col min="6" max="6" width="7.125" customWidth="1"/>
    <col min="7" max="7" width="12.75" customWidth="1"/>
    <col min="8" max="9" width="12.625" customWidth="1"/>
    <col min="10" max="10" width="13" customWidth="1"/>
    <col min="11" max="11" width="12.25" customWidth="1"/>
    <col min="12" max="12" width="12.5" style="15" customWidth="1"/>
    <col min="13" max="13" width="17.375" style="15" customWidth="1"/>
  </cols>
  <sheetData>
    <row r="1" spans="1:15" ht="20.25" customHeight="1" x14ac:dyDescent="0.1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5" ht="9.75" customHeight="1" x14ac:dyDescent="0.15">
      <c r="A2" s="89" t="s">
        <v>1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</row>
    <row r="3" spans="1:15" ht="16.5" customHeight="1" x14ac:dyDescent="0.15">
      <c r="A3" s="90" t="s">
        <v>10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1:15" ht="23.25" customHeight="1" x14ac:dyDescent="0.15">
      <c r="A4" s="91" t="s">
        <v>16</v>
      </c>
      <c r="B4" s="91"/>
      <c r="C4" s="46" t="s">
        <v>38</v>
      </c>
      <c r="D4" s="28" t="s">
        <v>15</v>
      </c>
      <c r="E4" s="18" t="s">
        <v>39</v>
      </c>
      <c r="F4" s="6"/>
      <c r="G4" s="29"/>
      <c r="H4" s="28" t="s">
        <v>7</v>
      </c>
      <c r="I4" s="20" t="s">
        <v>40</v>
      </c>
      <c r="J4" s="28"/>
      <c r="K4" s="28" t="s">
        <v>4</v>
      </c>
      <c r="L4" s="92">
        <v>42289</v>
      </c>
      <c r="M4" s="92"/>
    </row>
    <row r="5" spans="1:15" s="41" customFormat="1" ht="32.25" customHeight="1" x14ac:dyDescent="0.15">
      <c r="A5" s="37" t="s">
        <v>2</v>
      </c>
      <c r="B5" s="37" t="s">
        <v>9</v>
      </c>
      <c r="C5" s="37" t="s">
        <v>12</v>
      </c>
      <c r="D5" s="38" t="s">
        <v>8</v>
      </c>
      <c r="E5" s="38" t="s">
        <v>14</v>
      </c>
      <c r="F5" s="38" t="s">
        <v>3</v>
      </c>
      <c r="G5" s="38" t="s">
        <v>17</v>
      </c>
      <c r="H5" s="38" t="s">
        <v>18</v>
      </c>
      <c r="I5" s="38" t="s">
        <v>19</v>
      </c>
      <c r="J5" s="38" t="s">
        <v>20</v>
      </c>
      <c r="K5" s="38" t="s">
        <v>21</v>
      </c>
      <c r="L5" s="38" t="s">
        <v>22</v>
      </c>
      <c r="M5" s="38" t="s">
        <v>29</v>
      </c>
      <c r="N5" s="39"/>
      <c r="O5" s="40"/>
    </row>
    <row r="6" spans="1:15" ht="93" customHeight="1" x14ac:dyDescent="0.15">
      <c r="A6" s="10" t="str">
        <f>IF(B6="","","❶")</f>
        <v>❶</v>
      </c>
      <c r="B6" s="27" t="s">
        <v>13</v>
      </c>
      <c r="C6" s="42" t="s">
        <v>41</v>
      </c>
      <c r="D6" s="43" t="s">
        <v>42</v>
      </c>
      <c r="E6" s="44" t="s">
        <v>43</v>
      </c>
      <c r="F6" s="9">
        <v>50</v>
      </c>
      <c r="G6" s="23"/>
      <c r="H6" s="26"/>
      <c r="I6" s="24"/>
      <c r="J6" s="36" t="s">
        <v>31</v>
      </c>
      <c r="K6" s="20"/>
      <c r="L6" s="25"/>
      <c r="M6" s="25"/>
      <c r="N6" s="7"/>
    </row>
    <row r="7" spans="1:15" ht="93" customHeight="1" x14ac:dyDescent="0.15">
      <c r="A7" s="10" t="str">
        <f>IF(B7="","","❷")</f>
        <v/>
      </c>
      <c r="B7" s="27"/>
      <c r="C7" s="42"/>
      <c r="D7" s="43"/>
      <c r="E7" s="44"/>
      <c r="F7" s="9"/>
      <c r="G7" s="9"/>
      <c r="H7" s="26"/>
      <c r="I7" s="24"/>
      <c r="J7" s="36"/>
      <c r="K7" s="21"/>
      <c r="L7" s="25"/>
      <c r="M7" s="25"/>
    </row>
    <row r="8" spans="1:15" ht="93" customHeight="1" x14ac:dyDescent="0.15">
      <c r="A8" s="10" t="str">
        <f>IF(B8="","","❸")</f>
        <v/>
      </c>
      <c r="B8" s="27"/>
      <c r="C8" s="45"/>
      <c r="D8" s="43"/>
      <c r="E8" s="44"/>
      <c r="F8" s="9"/>
      <c r="G8" s="9"/>
      <c r="H8" s="26"/>
      <c r="I8" s="24"/>
      <c r="J8" s="36"/>
      <c r="K8" s="21"/>
      <c r="L8" s="25"/>
      <c r="M8" s="25"/>
    </row>
    <row r="9" spans="1:15" ht="93" customHeight="1" x14ac:dyDescent="0.15">
      <c r="A9" s="10" t="str">
        <f>IF(B9="","","❹")</f>
        <v/>
      </c>
      <c r="B9" s="27"/>
      <c r="C9" s="42"/>
      <c r="D9" s="43"/>
      <c r="E9" s="44"/>
      <c r="F9" s="9"/>
      <c r="G9" s="9"/>
      <c r="H9" s="26"/>
      <c r="I9" s="24"/>
      <c r="J9" s="36"/>
      <c r="K9" s="21"/>
      <c r="L9" s="25"/>
      <c r="M9" s="25"/>
    </row>
    <row r="10" spans="1:15" ht="34.5" customHeight="1" x14ac:dyDescent="0.15">
      <c r="A10" s="93" t="s">
        <v>30</v>
      </c>
      <c r="B10" s="94"/>
      <c r="C10" s="94"/>
      <c r="D10" s="94"/>
      <c r="E10" s="94"/>
      <c r="F10" s="94"/>
      <c r="G10" s="9"/>
      <c r="H10" s="19"/>
      <c r="I10" s="19"/>
      <c r="J10" s="19"/>
      <c r="K10" s="22"/>
      <c r="L10" s="13"/>
      <c r="M10" s="13"/>
    </row>
    <row r="11" spans="1:15" ht="31.5" customHeight="1" x14ac:dyDescent="0.15">
      <c r="A11" s="79" t="s">
        <v>11</v>
      </c>
      <c r="B11" s="79"/>
      <c r="C11" s="79"/>
      <c r="D11" s="80"/>
      <c r="E11" s="80"/>
      <c r="F11" s="80"/>
      <c r="G11" s="80"/>
      <c r="H11" s="80"/>
      <c r="I11" s="80"/>
      <c r="J11" s="81"/>
      <c r="K11" s="17" t="s">
        <v>6</v>
      </c>
      <c r="L11" s="82"/>
      <c r="M11" s="83"/>
    </row>
    <row r="12" spans="1:15" s="2" customFormat="1" ht="12" customHeight="1" x14ac:dyDescent="0.15">
      <c r="A12" s="8" t="s">
        <v>5</v>
      </c>
      <c r="C12" s="4"/>
      <c r="D12" s="3"/>
      <c r="E12" s="3"/>
      <c r="I12" s="34"/>
      <c r="J12" s="30"/>
      <c r="K12" s="32"/>
      <c r="L12" s="84"/>
      <c r="M12" s="85"/>
    </row>
    <row r="13" spans="1:15" s="12" customFormat="1" ht="12" customHeight="1" x14ac:dyDescent="0.15">
      <c r="A13" s="11"/>
      <c r="B13" s="5" t="s">
        <v>23</v>
      </c>
      <c r="C13" s="4" t="s">
        <v>24</v>
      </c>
      <c r="D13" s="4"/>
      <c r="I13" s="35"/>
      <c r="J13" s="31"/>
      <c r="K13" s="33"/>
      <c r="L13" s="86"/>
      <c r="M13" s="87"/>
    </row>
    <row r="14" spans="1:15" s="12" customFormat="1" ht="12" x14ac:dyDescent="0.15">
      <c r="A14" s="11"/>
      <c r="B14" s="5" t="s">
        <v>25</v>
      </c>
      <c r="C14" s="4" t="s">
        <v>26</v>
      </c>
      <c r="D14" s="4"/>
      <c r="K14" s="16" t="s">
        <v>32</v>
      </c>
      <c r="L14" s="14"/>
      <c r="M14" s="14"/>
    </row>
    <row r="15" spans="1:15" s="12" customFormat="1" ht="12" x14ac:dyDescent="0.15">
      <c r="A15" s="11"/>
      <c r="B15" s="5" t="s">
        <v>27</v>
      </c>
      <c r="C15" s="4" t="s">
        <v>28</v>
      </c>
      <c r="D15" s="4"/>
      <c r="L15" s="14"/>
      <c r="M15" s="14"/>
    </row>
  </sheetData>
  <protectedRanges>
    <protectedRange sqref="M4" name="区域3"/>
    <protectedRange sqref="B6:B10" name="区域4"/>
    <protectedRange sqref="I6:J6 I7:K10" name="区域5"/>
  </protectedRanges>
  <mergeCells count="9">
    <mergeCell ref="A2:M2"/>
    <mergeCell ref="A1:M1"/>
    <mergeCell ref="A4:B4"/>
    <mergeCell ref="L4:M4"/>
    <mergeCell ref="L11:M13"/>
    <mergeCell ref="A10:F10"/>
    <mergeCell ref="A11:C11"/>
    <mergeCell ref="D11:J11"/>
    <mergeCell ref="A3:M3"/>
  </mergeCells>
  <phoneticPr fontId="2" type="noConversion"/>
  <conditionalFormatting sqref="C6:C7">
    <cfRule type="duplicateValues" dxfId="29" priority="24"/>
  </conditionalFormatting>
  <conditionalFormatting sqref="C6:C7">
    <cfRule type="duplicateValues" dxfId="28" priority="22"/>
    <cfRule type="duplicateValues" dxfId="27" priority="23"/>
  </conditionalFormatting>
  <conditionalFormatting sqref="C6:C8">
    <cfRule type="duplicateValues" dxfId="26" priority="21"/>
  </conditionalFormatting>
  <conditionalFormatting sqref="C6:C8">
    <cfRule type="duplicateValues" dxfId="25" priority="19"/>
    <cfRule type="duplicateValues" dxfId="24" priority="20"/>
  </conditionalFormatting>
  <conditionalFormatting sqref="C9">
    <cfRule type="duplicateValues" dxfId="23" priority="18"/>
  </conditionalFormatting>
  <conditionalFormatting sqref="C9">
    <cfRule type="duplicateValues" dxfId="22" priority="16"/>
    <cfRule type="duplicateValues" dxfId="21" priority="17"/>
  </conditionalFormatting>
  <conditionalFormatting sqref="C8">
    <cfRule type="duplicateValues" dxfId="20" priority="15"/>
  </conditionalFormatting>
  <conditionalFormatting sqref="C8">
    <cfRule type="duplicateValues" dxfId="19" priority="13"/>
    <cfRule type="duplicateValues" dxfId="18" priority="14"/>
  </conditionalFormatting>
  <conditionalFormatting sqref="C6:C9">
    <cfRule type="duplicateValues" dxfId="17" priority="12"/>
  </conditionalFormatting>
  <conditionalFormatting sqref="C6:C9">
    <cfRule type="duplicateValues" dxfId="16" priority="10"/>
    <cfRule type="duplicateValues" dxfId="15" priority="11"/>
  </conditionalFormatting>
  <conditionalFormatting sqref="C7">
    <cfRule type="duplicateValues" dxfId="14" priority="9"/>
  </conditionalFormatting>
  <conditionalFormatting sqref="C7">
    <cfRule type="duplicateValues" dxfId="13" priority="7"/>
    <cfRule type="duplicateValues" dxfId="12" priority="8"/>
  </conditionalFormatting>
  <conditionalFormatting sqref="C7:C8">
    <cfRule type="duplicateValues" dxfId="11" priority="6"/>
  </conditionalFormatting>
  <conditionalFormatting sqref="C7:C8">
    <cfRule type="duplicateValues" dxfId="10" priority="4"/>
    <cfRule type="duplicateValues" dxfId="9" priority="5"/>
  </conditionalFormatting>
  <dataValidations count="3">
    <dataValidation type="list" allowBlank="1" showInputMessage="1" showErrorMessage="1" sqref="L11">
      <formula1>"盘宝全,韦玉善,"</formula1>
    </dataValidation>
    <dataValidation type="list" allowBlank="1" showInputMessage="1" showErrorMessage="1" sqref="G10">
      <formula1>"涂华康,韦权,颜娜娜,殷文丰,孙峰,彭玲玲"</formula1>
    </dataValidation>
    <dataValidation type="list" allowBlank="1" showInputMessage="1" showErrorMessage="1" sqref="B6:B9">
      <formula1>"A.常规订单,B.常规大定单,C.OEM/ODM首单,D.加急订单复投"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9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pane ySplit="4" topLeftCell="A5" activePane="bottomLeft" state="frozen"/>
      <selection pane="bottomLeft" activeCell="F6" sqref="F6"/>
    </sheetView>
  </sheetViews>
  <sheetFormatPr defaultRowHeight="13.5" x14ac:dyDescent="0.15"/>
  <cols>
    <col min="1" max="1" width="4.375" style="1" customWidth="1"/>
    <col min="2" max="2" width="8.625" customWidth="1"/>
    <col min="3" max="3" width="16.125" customWidth="1"/>
    <col min="4" max="5" width="15.625" customWidth="1"/>
    <col min="6" max="6" width="7.125" customWidth="1"/>
    <col min="7" max="7" width="16.25" customWidth="1"/>
    <col min="8" max="8" width="12.125" customWidth="1"/>
    <col min="9" max="9" width="23" customWidth="1"/>
    <col min="10" max="10" width="21.625" customWidth="1"/>
    <col min="11" max="11" width="17.375" style="15" customWidth="1"/>
  </cols>
  <sheetData>
    <row r="1" spans="1:13" ht="36.75" customHeight="1" x14ac:dyDescent="0.15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3" ht="16.5" customHeight="1" x14ac:dyDescent="0.15">
      <c r="A2" s="98" t="s">
        <v>51</v>
      </c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1:13" ht="23.25" customHeight="1" x14ac:dyDescent="0.15">
      <c r="A3" s="99" t="s">
        <v>16</v>
      </c>
      <c r="B3" s="99"/>
      <c r="C3" s="47"/>
      <c r="D3" s="48" t="s">
        <v>15</v>
      </c>
      <c r="E3" s="100"/>
      <c r="F3" s="100"/>
      <c r="G3" s="100"/>
      <c r="H3" s="48" t="s">
        <v>7</v>
      </c>
      <c r="I3" s="48"/>
      <c r="J3" s="48" t="s">
        <v>4</v>
      </c>
      <c r="K3" s="49"/>
    </row>
    <row r="4" spans="1:13" s="41" customFormat="1" ht="32.25" customHeight="1" x14ac:dyDescent="0.15">
      <c r="A4" s="50" t="s">
        <v>2</v>
      </c>
      <c r="B4" s="50" t="s">
        <v>9</v>
      </c>
      <c r="C4" s="50" t="s">
        <v>12</v>
      </c>
      <c r="D4" s="51" t="s">
        <v>8</v>
      </c>
      <c r="E4" s="51" t="s">
        <v>14</v>
      </c>
      <c r="F4" s="51" t="s">
        <v>3</v>
      </c>
      <c r="G4" s="51" t="s">
        <v>48</v>
      </c>
      <c r="H4" s="51" t="s">
        <v>45</v>
      </c>
      <c r="I4" s="51" t="s">
        <v>44</v>
      </c>
      <c r="J4" s="51" t="s">
        <v>46</v>
      </c>
      <c r="K4" s="51" t="s">
        <v>47</v>
      </c>
      <c r="L4" s="39"/>
      <c r="M4" s="40"/>
    </row>
    <row r="5" spans="1:13" ht="90.75" customHeight="1" x14ac:dyDescent="0.15">
      <c r="A5" s="52">
        <v>1</v>
      </c>
      <c r="B5" s="53"/>
      <c r="C5" s="54"/>
      <c r="D5" s="55"/>
      <c r="E5" s="56"/>
      <c r="F5" s="57"/>
      <c r="G5" s="58"/>
      <c r="H5" s="59"/>
      <c r="I5" s="60"/>
      <c r="J5" s="61"/>
      <c r="K5" s="60"/>
      <c r="L5" s="7"/>
    </row>
    <row r="6" spans="1:13" ht="90.75" customHeight="1" x14ac:dyDescent="0.15">
      <c r="A6" s="52">
        <v>2</v>
      </c>
      <c r="B6" s="53"/>
      <c r="C6" s="54"/>
      <c r="D6" s="55"/>
      <c r="E6" s="56"/>
      <c r="F6" s="57"/>
      <c r="G6" s="58"/>
      <c r="H6" s="59"/>
      <c r="I6" s="60"/>
      <c r="J6" s="62"/>
      <c r="K6" s="60"/>
      <c r="L6" s="7"/>
    </row>
    <row r="7" spans="1:13" ht="90.75" customHeight="1" x14ac:dyDescent="0.15">
      <c r="A7" s="52">
        <v>3</v>
      </c>
      <c r="B7" s="53"/>
      <c r="C7" s="54"/>
      <c r="D7" s="55"/>
      <c r="E7" s="56"/>
      <c r="F7" s="63"/>
      <c r="G7" s="57"/>
      <c r="H7" s="59"/>
      <c r="I7" s="60"/>
      <c r="J7" s="64"/>
      <c r="K7" s="60"/>
    </row>
    <row r="8" spans="1:13" ht="90.75" customHeight="1" x14ac:dyDescent="0.15">
      <c r="A8" s="52">
        <v>4</v>
      </c>
      <c r="B8" s="53"/>
      <c r="C8" s="54"/>
      <c r="D8" s="55"/>
      <c r="E8" s="56"/>
      <c r="F8" s="63"/>
      <c r="G8" s="57"/>
      <c r="H8" s="59"/>
      <c r="I8" s="60"/>
      <c r="J8" s="64"/>
      <c r="K8" s="60"/>
    </row>
    <row r="9" spans="1:13" ht="34.5" customHeight="1" x14ac:dyDescent="0.15">
      <c r="A9" s="96" t="s">
        <v>30</v>
      </c>
      <c r="B9" s="96"/>
      <c r="C9" s="96"/>
      <c r="D9" s="96"/>
      <c r="E9" s="96"/>
      <c r="F9" s="96"/>
      <c r="G9" s="57"/>
      <c r="H9" s="65"/>
      <c r="I9" s="65"/>
      <c r="J9" s="66"/>
      <c r="K9" s="67"/>
    </row>
    <row r="10" spans="1:13" s="2" customFormat="1" ht="18.75" customHeight="1" x14ac:dyDescent="0.15">
      <c r="A10" s="68" t="s">
        <v>5</v>
      </c>
      <c r="B10" s="69"/>
      <c r="C10" s="70"/>
      <c r="D10" s="71"/>
      <c r="E10" s="71"/>
      <c r="F10" s="69"/>
      <c r="G10" s="69"/>
      <c r="H10" s="69"/>
      <c r="I10" s="69"/>
      <c r="J10" s="95"/>
      <c r="K10" s="95"/>
    </row>
    <row r="11" spans="1:13" s="12" customFormat="1" ht="12" customHeight="1" x14ac:dyDescent="0.15">
      <c r="A11" s="72"/>
      <c r="B11" s="73">
        <v>1</v>
      </c>
      <c r="C11" s="70" t="s">
        <v>24</v>
      </c>
      <c r="D11" s="70"/>
      <c r="E11" s="74"/>
      <c r="F11" s="74"/>
      <c r="G11" s="74"/>
      <c r="H11" s="74"/>
      <c r="I11" s="74"/>
      <c r="J11" s="74"/>
      <c r="K11" s="74"/>
    </row>
    <row r="12" spans="1:13" s="12" customFormat="1" ht="12" x14ac:dyDescent="0.15">
      <c r="A12" s="72"/>
      <c r="B12" s="73">
        <v>2</v>
      </c>
      <c r="C12" s="70" t="s">
        <v>49</v>
      </c>
      <c r="D12" s="70"/>
      <c r="E12" s="74"/>
      <c r="F12" s="74"/>
      <c r="G12" s="74"/>
      <c r="H12" s="74"/>
      <c r="I12" s="74"/>
      <c r="J12" s="74"/>
      <c r="K12" s="75"/>
    </row>
    <row r="13" spans="1:13" x14ac:dyDescent="0.15">
      <c r="A13" s="76"/>
      <c r="B13" s="73">
        <v>3</v>
      </c>
      <c r="C13" s="70" t="s">
        <v>50</v>
      </c>
      <c r="D13" s="77"/>
      <c r="E13" s="77"/>
      <c r="F13" s="77"/>
      <c r="G13" s="77"/>
      <c r="H13" s="77"/>
      <c r="I13" s="77"/>
      <c r="J13" s="77"/>
      <c r="K13" s="78"/>
    </row>
  </sheetData>
  <protectedRanges>
    <protectedRange sqref="K3" name="区域3"/>
    <protectedRange sqref="B5:B9" name="区域4"/>
    <protectedRange sqref="I5:I6 I7:J9" name="区域5"/>
  </protectedRanges>
  <mergeCells count="6">
    <mergeCell ref="J10:K10"/>
    <mergeCell ref="A9:F9"/>
    <mergeCell ref="A1:K1"/>
    <mergeCell ref="A2:K2"/>
    <mergeCell ref="A3:B3"/>
    <mergeCell ref="E3:G3"/>
  </mergeCells>
  <phoneticPr fontId="2" type="noConversion"/>
  <conditionalFormatting sqref="C7:C8">
    <cfRule type="duplicateValues" dxfId="8" priority="27"/>
  </conditionalFormatting>
  <conditionalFormatting sqref="C7:C8">
    <cfRule type="duplicateValues" dxfId="7" priority="25"/>
    <cfRule type="duplicateValues" dxfId="6" priority="26"/>
  </conditionalFormatting>
  <conditionalFormatting sqref="C6">
    <cfRule type="duplicateValues" dxfId="5" priority="9"/>
  </conditionalFormatting>
  <conditionalFormatting sqref="C6">
    <cfRule type="duplicateValues" dxfId="4" priority="7"/>
    <cfRule type="duplicateValues" dxfId="3" priority="8"/>
  </conditionalFormatting>
  <conditionalFormatting sqref="C5:C8">
    <cfRule type="duplicateValues" dxfId="2" priority="91"/>
  </conditionalFormatting>
  <conditionalFormatting sqref="C5:C8">
    <cfRule type="duplicateValues" dxfId="1" priority="92"/>
    <cfRule type="duplicateValues" dxfId="0" priority="93"/>
  </conditionalFormatting>
  <dataValidations count="2">
    <dataValidation type="list" allowBlank="1" showInputMessage="1" showErrorMessage="1" sqref="G9">
      <formula1>"涂华康,韦权,颜娜娜,殷文丰,孙峰,彭玲玲"</formula1>
    </dataValidation>
    <dataValidation type="list" allowBlank="1" showInputMessage="1" showErrorMessage="1" sqref="B5:B8">
      <formula1>"A.常规订单,B.常规大定单,C.OEM/ODM首单,D.加急订单复投"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93" orientation="landscape" r:id="rId1"/>
  <headerFooter>
    <oddFooter>&amp;C第&amp;P页，共&amp;N页&amp;R表单编号：PTN-QR-MK-001 / A.0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PT15US-INT092943 </vt:lpstr>
      <vt:lpstr>PT15AU-AVA093036</vt:lpstr>
      <vt:lpstr>11.19</vt:lpstr>
      <vt:lpstr>'11.19'!Print_Titles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黄火运</cp:lastModifiedBy>
  <cp:lastPrinted>2017-11-23T03:56:43Z</cp:lastPrinted>
  <dcterms:created xsi:type="dcterms:W3CDTF">2014-05-19T08:50:48Z</dcterms:created>
  <dcterms:modified xsi:type="dcterms:W3CDTF">2017-11-23T03:58:55Z</dcterms:modified>
</cp:coreProperties>
</file>