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'BP-K9107W5AA0'!$A$4:$M$33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<sst xmlns="http://schemas.openxmlformats.org/spreadsheetml/2006/main" count="152">
  <si>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</si>
  <si>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</si>
  <si>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</si>
  <si>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</si>
  <si>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</si>
  <si>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</si>
  <si>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</si>
  <si>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</si>
  <si>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</si>
  <si>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</si>
  <si>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</si>
  <si>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</si>
  <si>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</si>
  <si>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</si>
  <si>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</si>
  <si>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</si>
  <si>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</si>
  <si>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</si>
  <si>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</si>
  <si>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</si>
  <si>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</si>
  <si>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</si>
  <si>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DZ03V003500</t>
  </si>
  <si>
    <t>SMD电容</t>
  </si>
  <si>
    <t>100nF/50V±20%  0603  NPO电容</t>
  </si>
  <si>
    <t>可用普通X7R电容替代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</si>
  <si>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4,C5,C6,C7</t>
    </r>
  </si>
  <si>
    <t>res0603</t>
  </si>
  <si>
    <t>0R</t>
  </si>
  <si>
    <t>DZ03V002300</t>
  </si>
  <si>
    <t>1nF/50V±10%  0603</t>
  </si>
  <si>
    <t>C13,C12</t>
  </si>
  <si>
    <t>100nF/50V±20%  0603</t>
  </si>
  <si>
    <t>C2,C11</t>
  </si>
  <si>
    <t>DZ03V003100</t>
  </si>
  <si>
    <t>10nF/50V±10%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</si>
  <si>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8</t>
    </r>
  </si>
  <si>
    <t>4K7</t>
  </si>
  <si>
    <t>DZ03V004101</t>
  </si>
  <si>
    <t>10uF/10V±20%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</si>
  <si>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1,C3,C14</t>
    </r>
  </si>
  <si>
    <t>330pF/10V±5% 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</si>
  <si>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10</t>
    </r>
  </si>
  <si>
    <t>10K</t>
  </si>
  <si>
    <t>DZ03V002900</t>
  </si>
  <si>
    <t>5.6nF/50V±10%  0603</t>
  </si>
  <si>
    <t>C9</t>
  </si>
  <si>
    <t>DZ08V000500</t>
  </si>
  <si>
    <t>SMD二极管</t>
  </si>
  <si>
    <t>IN4148 0.3A 40V SOD-123(1206)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</si>
  <si>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</t>
    </r>
  </si>
  <si>
    <t>470R</t>
  </si>
  <si>
    <r>
      <rPr>
        <sz val="10"/>
        <color theme="1"/>
        <rFont val="宋体"/>
        <charset val="134"/>
      </rPr>
      <t>L</t>
    </r>
    <r>
      <rPr>
        <sz val="10"/>
        <color theme="1"/>
        <rFont val="宋体"/>
        <charset val="134"/>
      </rPr>
      <t>ED</t>
    </r>
  </si>
  <si>
    <t xml:space="preserve"> 0603 SMD 普亮红光</t>
  </si>
  <si>
    <t>LED1</t>
  </si>
  <si>
    <t xml:space="preserve"> 0603 SMD 普亮蓝光</t>
  </si>
  <si>
    <t>LED2，LED3，LED4</t>
  </si>
  <si>
    <t>SMD IC（运放）</t>
  </si>
  <si>
    <t>LM358  精密运放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</si>
  <si>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1</t>
    </r>
  </si>
  <si>
    <t>1K</t>
  </si>
  <si>
    <t>SMD IC(MCU)</t>
  </si>
  <si>
    <t>JX817A0 自带程序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</si>
  <si>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2</t>
    </r>
  </si>
  <si>
    <t>1K5</t>
  </si>
  <si>
    <t>MOSFET(场效应管）</t>
  </si>
  <si>
    <t>可用2302替代，但温度会偏高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</si>
  <si>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5,Q6</t>
    </r>
  </si>
  <si>
    <t>49R9</t>
  </si>
  <si>
    <t>可用2301替代，但温度会偏高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</si>
  <si>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1,Q2</t>
    </r>
  </si>
  <si>
    <t>200K</t>
  </si>
  <si>
    <t>SMD三极管</t>
  </si>
  <si>
    <t>Q3</t>
  </si>
  <si>
    <t>47K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</si>
  <si>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4</t>
    </r>
  </si>
  <si>
    <t>15K</t>
  </si>
  <si>
    <t>SMD电阻</t>
  </si>
  <si>
    <t>1/4W-0R02±1%  1206</t>
  </si>
  <si>
    <t>注意精度为 1%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</si>
  <si>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3</t>
    </r>
  </si>
  <si>
    <t>100R</t>
  </si>
  <si>
    <t>DZ02V007300</t>
  </si>
  <si>
    <t>1/10W-1M5±1% 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</si>
  <si>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8</t>
    </r>
  </si>
  <si>
    <t>DZ02V006700</t>
  </si>
  <si>
    <t>1/10W-100K±1%  0603</t>
  </si>
  <si>
    <t>R6,R13,R16,R18</t>
  </si>
  <si>
    <t>DZ02V016600</t>
  </si>
  <si>
    <t>1/10W-10K±1%  0603</t>
  </si>
  <si>
    <r>
      <rPr>
        <sz val="11"/>
        <color theme="1"/>
        <rFont val="宋体"/>
        <charset val="134"/>
      </rPr>
      <t>R5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R9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R11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R1</t>
    </r>
    <r>
      <rPr>
        <sz val="11"/>
        <color theme="1"/>
        <rFont val="宋体"/>
        <charset val="134"/>
      </rPr>
      <t>7</t>
    </r>
  </si>
  <si>
    <t>5K6</t>
  </si>
  <si>
    <t>DZ02V004900</t>
  </si>
  <si>
    <t>1/16W-1K±1%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</si>
  <si>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4,R10</t>
    </r>
  </si>
  <si>
    <t>30K</t>
  </si>
  <si>
    <t>DZ02V002100</t>
  </si>
  <si>
    <t>1/10W-200R±1%  0603</t>
  </si>
  <si>
    <t>R1,R2</t>
  </si>
  <si>
    <t>20K</t>
  </si>
  <si>
    <t>DZ02V017000</t>
  </si>
  <si>
    <t>1/16W-4K7±1%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</si>
  <si>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7, R12</t>
    </r>
  </si>
  <si>
    <t>cap0805</t>
  </si>
  <si>
    <t>10uF</t>
  </si>
  <si>
    <t>DZ02V002500</t>
  </si>
  <si>
    <t>1/10W-470R±1% 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</si>
  <si>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14,R15</t>
    </r>
  </si>
  <si>
    <t>cap0603</t>
  </si>
  <si>
    <t>DZ02V019600</t>
  </si>
  <si>
    <t>1/10W-75K±1%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</si>
  <si>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19</t>
    </r>
  </si>
  <si>
    <t>DIP电感</t>
  </si>
  <si>
    <t>A11-20.5-43-6.3UH-10TS-7B 10圈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</si>
  <si>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P1,TP2</t>
    </r>
  </si>
  <si>
    <t>100NF</t>
  </si>
  <si>
    <t>DZ17V013000</t>
  </si>
  <si>
    <t>USB座</t>
  </si>
  <si>
    <t>沉板式 MICRO USB 5P B TYPE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</si>
  <si>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SB1</t>
    </r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</si>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</sst>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8">
    <numFmt numFmtId="176" formatCode="0.0000_ "/>
    <numFmt numFmtId="177" formatCode="[$￥-804]#,##0;[Red][$￥-804]\-#,##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0_ ;[Red]\-0.000\ "/>
    <numFmt numFmtId="179" formatCode="0.0000_ ;[Red]\-0.0000\ "/>
  </numFmts>
  <fonts count="39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indexed="8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name val="Helv"/>
      <charset val="134"/>
    </font>
    <font>
      <b/>
      <sz val="10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0.5"/>
      <color rgb="FF0000FF"/>
      <name val="Tahoma"/>
      <charset val="134"/>
    </font>
    <font>
      <sz val="10"/>
      <color theme="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0">
    <xf numFmtId="177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3" fillId="6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8" borderId="6" applyNumberFormat="0" applyFont="0" applyAlignment="0" applyProtection="0">
      <alignment vertical="center"/>
    </xf>
    <xf numFmtId="177" fontId="0" fillId="0" borderId="0">
      <alignment vertical="center"/>
    </xf>
    <xf numFmtId="0" fontId="25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2" fillId="12" borderId="10" applyNumberFormat="0" applyAlignment="0" applyProtection="0">
      <alignment vertical="center"/>
    </xf>
    <xf numFmtId="0" fontId="33" fillId="12" borderId="5" applyNumberFormat="0" applyAlignment="0" applyProtection="0">
      <alignment vertical="center"/>
    </xf>
    <xf numFmtId="0" fontId="34" fillId="15" borderId="11" applyNumberFormat="0" applyAlignment="0" applyProtection="0">
      <alignment vertical="center"/>
    </xf>
    <xf numFmtId="177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177" fontId="0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1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77" fontId="0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6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0" fillId="21" borderId="14" applyNumberFormat="0" applyFont="0" applyAlignment="0" applyProtection="0">
      <alignment vertical="center"/>
    </xf>
    <xf numFmtId="177" fontId="3" fillId="0" borderId="0">
      <alignment vertical="center"/>
    </xf>
    <xf numFmtId="177" fontId="3" fillId="0" borderId="0">
      <alignment vertical="center"/>
    </xf>
    <xf numFmtId="0" fontId="19" fillId="0" borderId="0"/>
  </cellStyleXfs>
  <cellXfs count="97">
    <xf numFmtId="177" fontId="0" fillId="0" borderId="0" xfId="0">
      <alignment vertical="center"/>
    </xf>
    <xf numFmtId="177" fontId="1" fillId="0" borderId="0" xfId="0" applyFont="1">
      <alignment vertical="center"/>
    </xf>
    <xf numFmtId="177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6" fontId="5" fillId="0" borderId="0" xfId="55" applyNumberFormat="1" applyFont="1" applyFill="1" applyAlignment="1">
      <alignment horizontal="center" vertical="top"/>
    </xf>
    <xf numFmtId="176" fontId="0" fillId="0" borderId="0" xfId="55" applyNumberFormat="1" applyFill="1">
      <alignment vertical="center"/>
    </xf>
    <xf numFmtId="0" fontId="6" fillId="0" borderId="0" xfId="55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center" vertical="center"/>
    </xf>
    <xf numFmtId="0" fontId="7" fillId="0" borderId="0" xfId="55" applyNumberFormat="1" applyFont="1" applyFill="1" applyAlignment="1">
      <alignment horizontal="left" vertical="center" wrapText="1"/>
    </xf>
    <xf numFmtId="41" fontId="8" fillId="0" borderId="0" xfId="55" applyNumberFormat="1" applyFont="1" applyFill="1" applyAlignment="1">
      <alignment horizontal="left" vertical="center" wrapText="1"/>
    </xf>
    <xf numFmtId="0" fontId="5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7" fillId="2" borderId="1" xfId="55" applyFont="1" applyFill="1" applyBorder="1" applyAlignment="1">
      <alignment horizontal="center" vertical="center" wrapText="1"/>
    </xf>
    <xf numFmtId="0" fontId="7" fillId="2" borderId="1" xfId="55" applyNumberFormat="1" applyFont="1" applyFill="1" applyBorder="1" applyAlignment="1">
      <alignment horizontal="center" vertical="center"/>
    </xf>
    <xf numFmtId="0" fontId="7" fillId="2" borderId="1" xfId="55" applyNumberFormat="1" applyFont="1" applyFill="1" applyBorder="1" applyAlignment="1">
      <alignment horizontal="center" vertical="center" wrapText="1"/>
    </xf>
    <xf numFmtId="41" fontId="7" fillId="2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7" fontId="12" fillId="0" borderId="1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 wrapText="1"/>
    </xf>
    <xf numFmtId="177" fontId="12" fillId="0" borderId="1" xfId="67" applyFont="1" applyFill="1" applyBorder="1" applyAlignment="1">
      <alignment vertical="center" wrapText="1"/>
    </xf>
    <xf numFmtId="0" fontId="12" fillId="0" borderId="1" xfId="68" applyNumberFormat="1" applyFont="1" applyFill="1" applyBorder="1" applyAlignment="1">
      <alignment vertical="center" wrapText="1"/>
    </xf>
    <xf numFmtId="177" fontId="13" fillId="0" borderId="1" xfId="0" applyFont="1" applyFill="1" applyBorder="1" applyAlignment="1">
      <alignment vertical="center" wrapText="1"/>
    </xf>
    <xf numFmtId="0" fontId="14" fillId="0" borderId="1" xfId="0" applyNumberFormat="1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1" fillId="0" borderId="1" xfId="55" applyNumberFormat="1" applyFont="1" applyFill="1" applyBorder="1" applyAlignment="1">
      <alignment horizontal="left" vertical="center" wrapText="1"/>
    </xf>
    <xf numFmtId="41" fontId="15" fillId="0" borderId="1" xfId="55" applyNumberFormat="1" applyFont="1" applyFill="1" applyBorder="1" applyAlignment="1">
      <alignment vertical="center" wrapText="1"/>
    </xf>
    <xf numFmtId="177" fontId="12" fillId="0" borderId="1" xfId="0" applyNumberFormat="1" applyFont="1" applyFill="1" applyBorder="1" applyAlignment="1">
      <alignment vertical="center" wrapText="1"/>
    </xf>
    <xf numFmtId="177" fontId="12" fillId="0" borderId="2" xfId="0" applyFont="1" applyFill="1" applyBorder="1" applyAlignment="1">
      <alignment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7" fillId="3" borderId="1" xfId="59" applyNumberFormat="1" applyFont="1" applyFill="1" applyBorder="1">
      <alignment vertical="center"/>
    </xf>
    <xf numFmtId="0" fontId="7" fillId="3" borderId="1" xfId="59" applyNumberFormat="1" applyFont="1" applyFill="1" applyBorder="1" applyAlignment="1">
      <alignment horizontal="center" vertical="center"/>
    </xf>
    <xf numFmtId="41" fontId="7" fillId="3" borderId="3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3" xfId="59" applyNumberFormat="1" applyFont="1" applyFill="1" applyBorder="1" applyAlignment="1">
      <alignment horizontal="center" vertical="center"/>
    </xf>
    <xf numFmtId="0" fontId="7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6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6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5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 wrapText="1"/>
    </xf>
    <xf numFmtId="176" fontId="5" fillId="2" borderId="1" xfId="55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vertical="center"/>
    </xf>
    <xf numFmtId="176" fontId="5" fillId="0" borderId="1" xfId="55" applyNumberFormat="1" applyFont="1" applyFill="1" applyBorder="1" applyAlignment="1">
      <alignment horizontal="center" vertical="top" wrapText="1"/>
    </xf>
    <xf numFmtId="176" fontId="0" fillId="4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horizontal="center" vertical="top"/>
    </xf>
    <xf numFmtId="176" fontId="17" fillId="0" borderId="1" xfId="69" applyNumberFormat="1" applyFont="1" applyBorder="1" applyAlignment="1">
      <alignment horizontal="center" vertical="top"/>
    </xf>
    <xf numFmtId="0" fontId="18" fillId="0" borderId="1" xfId="0" applyNumberFormat="1" applyFont="1" applyFill="1" applyBorder="1" applyAlignment="1">
      <alignment vertical="center" wrapText="1"/>
    </xf>
    <xf numFmtId="176" fontId="19" fillId="0" borderId="1" xfId="69" applyNumberFormat="1" applyFont="1" applyBorder="1" applyAlignment="1">
      <alignment horizontal="center" vertical="top"/>
    </xf>
    <xf numFmtId="178" fontId="13" fillId="0" borderId="1" xfId="0" applyNumberFormat="1" applyFont="1" applyFill="1" applyBorder="1" applyAlignment="1">
      <alignment horizontal="center" vertical="top" wrapText="1"/>
    </xf>
    <xf numFmtId="0" fontId="13" fillId="0" borderId="1" xfId="0" applyNumberFormat="1" applyFont="1" applyFill="1" applyBorder="1" applyAlignment="1">
      <alignment horizontal="center" vertical="top" wrapText="1"/>
    </xf>
    <xf numFmtId="176" fontId="13" fillId="0" borderId="1" xfId="0" applyNumberFormat="1" applyFont="1" applyFill="1" applyBorder="1" applyAlignment="1">
      <alignment horizontal="center" vertical="top" wrapText="1"/>
    </xf>
    <xf numFmtId="0" fontId="15" fillId="0" borderId="1" xfId="55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horizontal="center" vertical="top"/>
    </xf>
    <xf numFmtId="179" fontId="12" fillId="0" borderId="1" xfId="0" applyNumberFormat="1" applyFont="1" applyFill="1" applyBorder="1" applyAlignment="1">
      <alignment horizontal="center" vertical="top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7" fillId="3" borderId="4" xfId="59" applyNumberFormat="1" applyFont="1" applyFill="1" applyBorder="1" applyAlignment="1">
      <alignment horizontal="center" vertical="center"/>
    </xf>
    <xf numFmtId="0" fontId="7" fillId="3" borderId="1" xfId="59" applyNumberFormat="1" applyFont="1" applyFill="1" applyBorder="1" applyAlignment="1">
      <alignment horizontal="center" vertical="center" wrapText="1"/>
    </xf>
    <xf numFmtId="41" fontId="0" fillId="0" borderId="4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20" fillId="0" borderId="0" xfId="59" applyNumberFormat="1" applyFont="1" applyFill="1" applyBorder="1" applyAlignment="1">
      <alignment horizontal="right" vertical="center"/>
    </xf>
    <xf numFmtId="0" fontId="20" fillId="0" borderId="0" xfId="59" applyNumberFormat="1" applyFont="1" applyFill="1" applyBorder="1" applyAlignment="1">
      <alignment horizontal="right" vertical="center" wrapText="1"/>
    </xf>
    <xf numFmtId="0" fontId="7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7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  <cellStyle name="常规 4" xfId="67"/>
    <cellStyle name="常规 140 2" xfId="68"/>
    <cellStyle name="常规_Sheet1" xfId="6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checked="Checked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checked="Checked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checked="Checked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924800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82" name="Check Box 1025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3" name="Check Box 1026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4" name="Check Box 1027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85" name="Check Box 1028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86" name="Check Box 1029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87" name="Check Box 1030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7924800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88" name="Check Box 1031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9" name="Check Box 1032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90" name="Check Box 1033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topLeftCell="F1" workbookViewId="0">
      <selection activeCell="N23" sqref="N23"/>
    </sheetView>
  </sheetViews>
  <sheetFormatPr defaultColWidth="9" defaultRowHeight="13.5"/>
  <cols>
    <col min="1" max="1" width="5.375" style="11" customWidth="1"/>
    <col min="2" max="2" width="5" style="10" customWidth="1"/>
    <col min="3" max="3" width="9.75" style="12" hidden="1" customWidth="1"/>
    <col min="4" max="4" width="13.25" style="12" hidden="1" customWidth="1"/>
    <col min="5" max="5" width="12.125" style="13" customWidth="1"/>
    <col min="6" max="6" width="19.625" style="14" customWidth="1"/>
    <col min="7" max="7" width="27.875" style="14" customWidth="1"/>
    <col min="8" max="8" width="13.75" style="15" customWidth="1"/>
    <col min="9" max="9" width="17.5" style="14" customWidth="1"/>
    <col min="10" max="11" width="6.5" style="16" customWidth="1"/>
    <col min="12" max="12" width="7.5" style="16" customWidth="1"/>
    <col min="13" max="13" width="38.375" style="10" customWidth="1"/>
    <col min="14" max="14" width="9.375" style="17"/>
    <col min="15" max="15" width="9.375" style="18"/>
    <col min="16" max="16384" width="9" style="11"/>
  </cols>
  <sheetData>
    <row r="1" ht="22.5" spans="1:13">
      <c r="A1" s="19" t="s">
        <v>0</v>
      </c>
      <c r="B1" s="19"/>
      <c r="C1" s="19"/>
      <c r="D1" s="19"/>
      <c r="E1" s="19"/>
      <c r="F1" s="19"/>
      <c r="G1" s="20"/>
      <c r="H1" s="19"/>
      <c r="I1" s="19"/>
      <c r="J1" s="19"/>
      <c r="K1" s="19"/>
      <c r="L1" s="19"/>
      <c r="M1" s="66"/>
    </row>
    <row r="2" ht="17.25" customHeight="1" spans="1:13">
      <c r="A2" s="10"/>
      <c r="E2" s="21" t="s">
        <v>1</v>
      </c>
      <c r="F2" s="13"/>
      <c r="G2" s="13"/>
      <c r="H2" s="22" t="s">
        <v>2</v>
      </c>
      <c r="I2" s="13"/>
      <c r="J2" s="67"/>
      <c r="K2" s="67"/>
      <c r="L2" s="67"/>
      <c r="M2" s="68"/>
    </row>
    <row r="3" ht="35.25" customHeight="1" spans="1:13">
      <c r="A3" s="23"/>
      <c r="E3" s="21" t="s">
        <v>3</v>
      </c>
      <c r="F3" s="13"/>
      <c r="G3" s="24"/>
      <c r="H3" s="25" t="s">
        <v>4</v>
      </c>
      <c r="I3" s="69"/>
      <c r="J3" s="70"/>
      <c r="K3" s="70"/>
      <c r="L3" s="70"/>
      <c r="M3" s="71" t="s">
        <v>5</v>
      </c>
    </row>
    <row r="4" s="10" customFormat="1" ht="27" spans="1:15">
      <c r="A4" s="26" t="s">
        <v>6</v>
      </c>
      <c r="B4" s="26" t="s">
        <v>7</v>
      </c>
      <c r="C4" s="27" t="s">
        <v>8</v>
      </c>
      <c r="D4" s="27" t="s">
        <v>9</v>
      </c>
      <c r="E4" s="28" t="s">
        <v>10</v>
      </c>
      <c r="F4" s="28" t="s">
        <v>11</v>
      </c>
      <c r="G4" s="28" t="s">
        <v>12</v>
      </c>
      <c r="H4" s="29" t="s">
        <v>13</v>
      </c>
      <c r="I4" s="28" t="s">
        <v>14</v>
      </c>
      <c r="J4" s="26" t="s">
        <v>15</v>
      </c>
      <c r="K4" s="26" t="s">
        <v>16</v>
      </c>
      <c r="L4" s="26" t="s">
        <v>17</v>
      </c>
      <c r="M4" s="26" t="s">
        <v>18</v>
      </c>
      <c r="N4" s="72" t="s">
        <v>19</v>
      </c>
      <c r="O4" s="26" t="s">
        <v>20</v>
      </c>
    </row>
    <row r="5" s="10" customFormat="1" spans="1:15">
      <c r="A5" s="30">
        <v>1</v>
      </c>
      <c r="B5" s="30">
        <v>1</v>
      </c>
      <c r="C5" s="31"/>
      <c r="D5" s="31" t="s">
        <v>21</v>
      </c>
      <c r="E5" s="32"/>
      <c r="F5" s="32"/>
      <c r="G5" s="32"/>
      <c r="H5" s="33"/>
      <c r="I5" s="32"/>
      <c r="J5" s="73">
        <v>1</v>
      </c>
      <c r="K5" s="73"/>
      <c r="L5" s="73"/>
      <c r="M5" s="33"/>
      <c r="N5" s="74">
        <v>0.5</v>
      </c>
      <c r="O5" s="75">
        <f>N5*J5</f>
        <v>0.5</v>
      </c>
    </row>
    <row r="6" s="10" customFormat="1" spans="1:15">
      <c r="A6" s="30">
        <v>2</v>
      </c>
      <c r="B6" s="30">
        <v>1</v>
      </c>
      <c r="C6" s="31"/>
      <c r="D6" s="31" t="s">
        <v>21</v>
      </c>
      <c r="E6" s="32"/>
      <c r="F6" s="32"/>
      <c r="G6" s="32"/>
      <c r="H6" s="33"/>
      <c r="I6" s="32"/>
      <c r="J6" s="73">
        <v>1</v>
      </c>
      <c r="K6" s="73"/>
      <c r="L6" s="73">
        <f>SUM(L7:L33)</f>
        <v>54.5</v>
      </c>
      <c r="M6" s="33"/>
      <c r="N6" s="74">
        <v>0.01</v>
      </c>
      <c r="O6" s="75">
        <f>L6*N6</f>
        <v>0.545</v>
      </c>
    </row>
    <row r="7" s="10" customFormat="1" ht="27" spans="1:15">
      <c r="A7" s="34">
        <v>3</v>
      </c>
      <c r="B7" s="30">
        <v>2</v>
      </c>
      <c r="C7" s="31"/>
      <c r="D7" s="31"/>
      <c r="E7" s="35" t="s">
        <v>22</v>
      </c>
      <c r="F7" s="36" t="s">
        <v>23</v>
      </c>
      <c r="G7" s="37" t="s">
        <v>24</v>
      </c>
      <c r="H7" s="33"/>
      <c r="I7" s="32" t="s">
        <v>25</v>
      </c>
      <c r="J7" s="73">
        <v>4</v>
      </c>
      <c r="K7" s="73">
        <v>1</v>
      </c>
      <c r="L7" s="73">
        <f>K7*J7</f>
        <v>4</v>
      </c>
      <c r="M7" s="76" t="s">
        <v>26</v>
      </c>
      <c r="N7" s="77">
        <v>0.147</v>
      </c>
      <c r="O7" s="75">
        <f>N7*J7</f>
        <v>0.588</v>
      </c>
    </row>
    <row r="8" s="10" customFormat="1" ht="15" customHeight="1" spans="1:15">
      <c r="A8" s="30">
        <v>4</v>
      </c>
      <c r="B8" s="30">
        <v>3</v>
      </c>
      <c r="C8" s="31" t="s">
        <v>27</v>
      </c>
      <c r="D8" s="31" t="s">
        <v>28</v>
      </c>
      <c r="E8" s="35" t="s">
        <v>29</v>
      </c>
      <c r="F8" s="36" t="s">
        <v>23</v>
      </c>
      <c r="G8" s="37" t="s">
        <v>30</v>
      </c>
      <c r="H8" s="33"/>
      <c r="I8" s="32"/>
      <c r="J8" s="73">
        <v>2</v>
      </c>
      <c r="K8" s="73">
        <v>1</v>
      </c>
      <c r="L8" s="73">
        <f>K8*J8</f>
        <v>2</v>
      </c>
      <c r="M8" s="76" t="s">
        <v>31</v>
      </c>
      <c r="N8" s="78">
        <v>0.0134</v>
      </c>
      <c r="O8" s="75">
        <f>N8*J8</f>
        <v>0.0268</v>
      </c>
    </row>
    <row r="9" s="10" customFormat="1" spans="1:15">
      <c r="A9" s="34">
        <v>7</v>
      </c>
      <c r="B9" s="30">
        <v>5</v>
      </c>
      <c r="C9" s="31"/>
      <c r="D9" s="31"/>
      <c r="E9" s="35" t="s">
        <v>22</v>
      </c>
      <c r="F9" s="36" t="s">
        <v>23</v>
      </c>
      <c r="G9" s="37" t="s">
        <v>32</v>
      </c>
      <c r="H9" s="33"/>
      <c r="I9" s="32"/>
      <c r="J9" s="73">
        <v>2</v>
      </c>
      <c r="K9" s="73">
        <v>1</v>
      </c>
      <c r="L9" s="73">
        <f>K9*J9</f>
        <v>2</v>
      </c>
      <c r="M9" s="76" t="s">
        <v>33</v>
      </c>
      <c r="N9" s="78">
        <v>0.0204</v>
      </c>
      <c r="O9" s="75">
        <f>N9*J9</f>
        <v>0.0408</v>
      </c>
    </row>
    <row r="10" s="10" customFormat="1" spans="1:15">
      <c r="A10" s="34">
        <v>9</v>
      </c>
      <c r="B10" s="30">
        <v>7</v>
      </c>
      <c r="C10" s="31"/>
      <c r="D10" s="31"/>
      <c r="E10" s="35" t="s">
        <v>34</v>
      </c>
      <c r="F10" s="36" t="s">
        <v>23</v>
      </c>
      <c r="G10" s="37" t="s">
        <v>35</v>
      </c>
      <c r="H10" s="33"/>
      <c r="I10" s="32"/>
      <c r="J10" s="73">
        <v>1</v>
      </c>
      <c r="K10" s="73">
        <v>1</v>
      </c>
      <c r="L10" s="73">
        <f>K10*J10</f>
        <v>1</v>
      </c>
      <c r="M10" s="76" t="s">
        <v>36</v>
      </c>
      <c r="N10" s="78">
        <v>0.016</v>
      </c>
      <c r="O10" s="75">
        <f>N10*J10</f>
        <v>0.016</v>
      </c>
    </row>
    <row r="11" s="10" customFormat="1" spans="1:15">
      <c r="A11" s="30">
        <v>10</v>
      </c>
      <c r="B11" s="30">
        <v>8</v>
      </c>
      <c r="C11" s="31" t="s">
        <v>27</v>
      </c>
      <c r="D11" s="31" t="s">
        <v>37</v>
      </c>
      <c r="E11" s="35" t="s">
        <v>38</v>
      </c>
      <c r="F11" s="36" t="s">
        <v>23</v>
      </c>
      <c r="G11" s="37" t="s">
        <v>39</v>
      </c>
      <c r="H11" s="33"/>
      <c r="I11" s="32"/>
      <c r="J11" s="73">
        <v>3</v>
      </c>
      <c r="K11" s="73">
        <v>1</v>
      </c>
      <c r="L11" s="73">
        <f t="shared" ref="L11:L16" si="0">K11*J11</f>
        <v>3</v>
      </c>
      <c r="M11" s="76" t="s">
        <v>40</v>
      </c>
      <c r="N11" s="78">
        <v>0.079</v>
      </c>
      <c r="O11" s="75">
        <f t="shared" ref="O11:O16" si="1">N11*J11</f>
        <v>0.237</v>
      </c>
    </row>
    <row r="12" s="10" customFormat="1" spans="1:15">
      <c r="A12" s="34">
        <v>11</v>
      </c>
      <c r="B12" s="30">
        <v>9</v>
      </c>
      <c r="C12" s="31"/>
      <c r="D12" s="31"/>
      <c r="E12" s="32"/>
      <c r="F12" s="36" t="s">
        <v>23</v>
      </c>
      <c r="G12" s="37" t="s">
        <v>41</v>
      </c>
      <c r="H12" s="33"/>
      <c r="I12" s="32"/>
      <c r="J12" s="73">
        <v>1</v>
      </c>
      <c r="K12" s="73">
        <v>1</v>
      </c>
      <c r="L12" s="73">
        <f t="shared" si="0"/>
        <v>1</v>
      </c>
      <c r="M12" s="76" t="s">
        <v>42</v>
      </c>
      <c r="N12" s="77">
        <v>0.0142</v>
      </c>
      <c r="O12" s="75">
        <f t="shared" si="1"/>
        <v>0.0142</v>
      </c>
    </row>
    <row r="13" s="10" customFormat="1" spans="1:15">
      <c r="A13" s="30">
        <v>12</v>
      </c>
      <c r="B13" s="30">
        <v>10</v>
      </c>
      <c r="C13" s="31" t="s">
        <v>27</v>
      </c>
      <c r="D13" s="31" t="s">
        <v>43</v>
      </c>
      <c r="E13" s="35" t="s">
        <v>44</v>
      </c>
      <c r="F13" s="36" t="s">
        <v>23</v>
      </c>
      <c r="G13" s="37" t="s">
        <v>45</v>
      </c>
      <c r="H13" s="33"/>
      <c r="I13" s="32"/>
      <c r="J13" s="73">
        <v>1</v>
      </c>
      <c r="K13" s="73">
        <v>1</v>
      </c>
      <c r="L13" s="73">
        <f t="shared" si="0"/>
        <v>1</v>
      </c>
      <c r="M13" s="79" t="s">
        <v>46</v>
      </c>
      <c r="N13" s="77">
        <v>0.0256</v>
      </c>
      <c r="O13" s="75">
        <f t="shared" si="1"/>
        <v>0.0256</v>
      </c>
    </row>
    <row r="14" s="10" customFormat="1" spans="1:15">
      <c r="A14" s="34">
        <v>13</v>
      </c>
      <c r="B14" s="30">
        <v>11</v>
      </c>
      <c r="C14" s="31" t="s">
        <v>27</v>
      </c>
      <c r="D14" s="31" t="s">
        <v>43</v>
      </c>
      <c r="E14" s="38" t="s">
        <v>47</v>
      </c>
      <c r="F14" s="35" t="s">
        <v>48</v>
      </c>
      <c r="G14" s="39" t="s">
        <v>49</v>
      </c>
      <c r="H14" s="33"/>
      <c r="I14" s="32"/>
      <c r="J14" s="73">
        <v>1</v>
      </c>
      <c r="K14" s="73">
        <v>2</v>
      </c>
      <c r="L14" s="73">
        <f t="shared" si="0"/>
        <v>2</v>
      </c>
      <c r="M14" s="76" t="s">
        <v>50</v>
      </c>
      <c r="N14" s="80">
        <v>0.0236</v>
      </c>
      <c r="O14" s="75">
        <f t="shared" si="1"/>
        <v>0.0236</v>
      </c>
    </row>
    <row r="15" s="10" customFormat="1" spans="1:15">
      <c r="A15" s="30">
        <v>14</v>
      </c>
      <c r="B15" s="30">
        <v>12</v>
      </c>
      <c r="C15" s="31" t="s">
        <v>27</v>
      </c>
      <c r="D15" s="31" t="s">
        <v>51</v>
      </c>
      <c r="E15" s="40"/>
      <c r="F15" s="36" t="s">
        <v>52</v>
      </c>
      <c r="G15" s="41" t="s">
        <v>53</v>
      </c>
      <c r="H15" s="33"/>
      <c r="I15" s="32"/>
      <c r="J15" s="73">
        <v>1</v>
      </c>
      <c r="K15" s="73">
        <v>1</v>
      </c>
      <c r="L15" s="73">
        <f t="shared" si="0"/>
        <v>1</v>
      </c>
      <c r="M15" s="79" t="s">
        <v>54</v>
      </c>
      <c r="N15" s="81">
        <v>0.015</v>
      </c>
      <c r="O15" s="75">
        <f t="shared" si="1"/>
        <v>0.015</v>
      </c>
    </row>
    <row r="16" s="10" customFormat="1" spans="1:15">
      <c r="A16" s="30">
        <v>14</v>
      </c>
      <c r="B16" s="30">
        <v>12</v>
      </c>
      <c r="C16" s="31" t="s">
        <v>27</v>
      </c>
      <c r="D16" s="31" t="s">
        <v>51</v>
      </c>
      <c r="E16" s="40"/>
      <c r="F16" s="36" t="s">
        <v>52</v>
      </c>
      <c r="G16" s="41" t="s">
        <v>55</v>
      </c>
      <c r="H16" s="33"/>
      <c r="I16" s="32"/>
      <c r="J16" s="73">
        <v>3</v>
      </c>
      <c r="K16" s="73">
        <v>1</v>
      </c>
      <c r="L16" s="73">
        <f t="shared" si="0"/>
        <v>3</v>
      </c>
      <c r="M16" s="79" t="s">
        <v>56</v>
      </c>
      <c r="N16" s="81">
        <v>0.018</v>
      </c>
      <c r="O16" s="75">
        <f t="shared" si="1"/>
        <v>0.054</v>
      </c>
    </row>
    <row r="17" s="10" customFormat="1" spans="1:15">
      <c r="A17" s="34">
        <v>15</v>
      </c>
      <c r="B17" s="30">
        <v>13</v>
      </c>
      <c r="C17" s="31" t="s">
        <v>27</v>
      </c>
      <c r="D17" s="31" t="s">
        <v>28</v>
      </c>
      <c r="E17" s="32"/>
      <c r="F17" s="32" t="s">
        <v>57</v>
      </c>
      <c r="G17" s="37" t="s">
        <v>58</v>
      </c>
      <c r="H17" s="33"/>
      <c r="I17" s="32"/>
      <c r="J17" s="73">
        <v>1</v>
      </c>
      <c r="K17" s="73">
        <v>2</v>
      </c>
      <c r="L17" s="73">
        <f t="shared" ref="L17:L45" si="2">K17*J17</f>
        <v>2</v>
      </c>
      <c r="M17" s="76" t="s">
        <v>59</v>
      </c>
      <c r="N17" s="82">
        <v>0.063</v>
      </c>
      <c r="O17" s="75">
        <f t="shared" ref="O17:O45" si="3">N17*J17</f>
        <v>0.063</v>
      </c>
    </row>
    <row r="18" s="10" customFormat="1" spans="1:15">
      <c r="A18" s="34">
        <v>17</v>
      </c>
      <c r="B18" s="30">
        <v>15</v>
      </c>
      <c r="C18" s="42" t="s">
        <v>27</v>
      </c>
      <c r="D18" s="42" t="s">
        <v>60</v>
      </c>
      <c r="E18" s="32"/>
      <c r="F18" s="35" t="s">
        <v>61</v>
      </c>
      <c r="G18" s="37" t="s">
        <v>62</v>
      </c>
      <c r="H18" s="43"/>
      <c r="I18" s="32"/>
      <c r="J18" s="73">
        <v>1</v>
      </c>
      <c r="K18" s="73">
        <v>3.5</v>
      </c>
      <c r="L18" s="73">
        <f t="shared" si="2"/>
        <v>3.5</v>
      </c>
      <c r="M18" s="76" t="s">
        <v>63</v>
      </c>
      <c r="N18" s="83">
        <v>0.7</v>
      </c>
      <c r="O18" s="75">
        <f t="shared" si="3"/>
        <v>0.7</v>
      </c>
    </row>
    <row r="19" s="10" customFormat="1" ht="32" customHeight="1" spans="1:15">
      <c r="A19" s="30">
        <v>18</v>
      </c>
      <c r="B19" s="30">
        <v>16</v>
      </c>
      <c r="C19" s="42" t="s">
        <v>27</v>
      </c>
      <c r="D19" s="42" t="s">
        <v>64</v>
      </c>
      <c r="E19" s="35"/>
      <c r="F19" s="36" t="s">
        <v>65</v>
      </c>
      <c r="G19" s="44">
        <v>3402</v>
      </c>
      <c r="H19" s="43"/>
      <c r="I19" s="32" t="s">
        <v>66</v>
      </c>
      <c r="J19" s="73">
        <v>2</v>
      </c>
      <c r="K19" s="73">
        <v>1.5</v>
      </c>
      <c r="L19" s="73">
        <f t="shared" si="2"/>
        <v>3</v>
      </c>
      <c r="M19" s="76" t="s">
        <v>67</v>
      </c>
      <c r="N19" s="80">
        <v>0.166</v>
      </c>
      <c r="O19" s="75">
        <f t="shared" si="3"/>
        <v>0.332</v>
      </c>
    </row>
    <row r="20" s="10" customFormat="1" ht="30" customHeight="1" spans="1:15">
      <c r="A20" s="34">
        <v>19</v>
      </c>
      <c r="B20" s="30">
        <v>17</v>
      </c>
      <c r="C20" s="42" t="s">
        <v>27</v>
      </c>
      <c r="D20" s="42" t="s">
        <v>68</v>
      </c>
      <c r="E20" s="32"/>
      <c r="F20" s="36" t="s">
        <v>65</v>
      </c>
      <c r="G20" s="44">
        <v>3401</v>
      </c>
      <c r="H20" s="43"/>
      <c r="I20" s="32" t="s">
        <v>69</v>
      </c>
      <c r="J20" s="73">
        <v>2</v>
      </c>
      <c r="K20" s="73">
        <v>1.5</v>
      </c>
      <c r="L20" s="73">
        <f t="shared" si="2"/>
        <v>3</v>
      </c>
      <c r="M20" s="76" t="s">
        <v>70</v>
      </c>
      <c r="N20" s="80">
        <v>0.119</v>
      </c>
      <c r="O20" s="75">
        <f t="shared" si="3"/>
        <v>0.238</v>
      </c>
    </row>
    <row r="21" s="10" customFormat="1" spans="1:15">
      <c r="A21" s="30">
        <v>20</v>
      </c>
      <c r="B21" s="30">
        <v>18</v>
      </c>
      <c r="C21" s="42" t="s">
        <v>27</v>
      </c>
      <c r="D21" s="42" t="s">
        <v>71</v>
      </c>
      <c r="E21" s="35"/>
      <c r="F21" s="44" t="s">
        <v>72</v>
      </c>
      <c r="G21" s="44">
        <v>3904</v>
      </c>
      <c r="H21" s="43"/>
      <c r="I21" s="32"/>
      <c r="J21" s="73">
        <v>1</v>
      </c>
      <c r="K21" s="73">
        <v>1.5</v>
      </c>
      <c r="L21" s="73">
        <f t="shared" si="2"/>
        <v>1.5</v>
      </c>
      <c r="M21" s="76" t="s">
        <v>73</v>
      </c>
      <c r="N21" s="80">
        <v>0.0308</v>
      </c>
      <c r="O21" s="75">
        <f t="shared" si="3"/>
        <v>0.0308</v>
      </c>
    </row>
    <row r="22" s="10" customFormat="1" spans="1:15">
      <c r="A22" s="34">
        <v>21</v>
      </c>
      <c r="B22" s="30">
        <v>19</v>
      </c>
      <c r="C22" s="42" t="s">
        <v>27</v>
      </c>
      <c r="D22" s="42" t="s">
        <v>74</v>
      </c>
      <c r="E22" s="32"/>
      <c r="F22" s="44" t="s">
        <v>72</v>
      </c>
      <c r="G22" s="45">
        <v>3906</v>
      </c>
      <c r="H22" s="43"/>
      <c r="I22" s="32"/>
      <c r="J22" s="73">
        <v>1</v>
      </c>
      <c r="K22" s="73">
        <v>1.5</v>
      </c>
      <c r="L22" s="73">
        <f t="shared" si="2"/>
        <v>1.5</v>
      </c>
      <c r="M22" s="76" t="s">
        <v>75</v>
      </c>
      <c r="N22" s="80">
        <v>0.0308</v>
      </c>
      <c r="O22" s="75">
        <f t="shared" si="3"/>
        <v>0.0308</v>
      </c>
    </row>
    <row r="23" s="10" customFormat="1" spans="1:15">
      <c r="A23" s="30">
        <v>22</v>
      </c>
      <c r="B23" s="30">
        <v>20</v>
      </c>
      <c r="C23" s="42" t="s">
        <v>27</v>
      </c>
      <c r="D23" s="42" t="s">
        <v>76</v>
      </c>
      <c r="E23" s="32"/>
      <c r="F23" s="32" t="s">
        <v>77</v>
      </c>
      <c r="G23" s="37" t="s">
        <v>78</v>
      </c>
      <c r="H23" s="43"/>
      <c r="I23" s="32" t="s">
        <v>79</v>
      </c>
      <c r="J23" s="73">
        <v>1</v>
      </c>
      <c r="K23" s="73">
        <v>2</v>
      </c>
      <c r="L23" s="73">
        <f t="shared" si="2"/>
        <v>2</v>
      </c>
      <c r="M23" s="76" t="s">
        <v>80</v>
      </c>
      <c r="N23" s="80">
        <v>0.002</v>
      </c>
      <c r="O23" s="75">
        <f t="shared" si="3"/>
        <v>0.002</v>
      </c>
    </row>
    <row r="24" s="10" customFormat="1" spans="1:15">
      <c r="A24" s="30">
        <v>24</v>
      </c>
      <c r="B24" s="30">
        <v>22</v>
      </c>
      <c r="C24" s="42" t="s">
        <v>27</v>
      </c>
      <c r="D24" s="42" t="s">
        <v>81</v>
      </c>
      <c r="E24" s="35" t="s">
        <v>82</v>
      </c>
      <c r="F24" s="32" t="s">
        <v>77</v>
      </c>
      <c r="G24" s="35" t="s">
        <v>83</v>
      </c>
      <c r="H24" s="43"/>
      <c r="I24" s="32"/>
      <c r="J24" s="73">
        <v>1</v>
      </c>
      <c r="K24" s="73">
        <v>1</v>
      </c>
      <c r="L24" s="73">
        <f t="shared" si="2"/>
        <v>1</v>
      </c>
      <c r="M24" s="76" t="s">
        <v>84</v>
      </c>
      <c r="N24" s="80">
        <v>0.002</v>
      </c>
      <c r="O24" s="75">
        <f t="shared" si="3"/>
        <v>0.002</v>
      </c>
    </row>
    <row r="25" s="10" customFormat="1" spans="1:15">
      <c r="A25" s="34">
        <v>23</v>
      </c>
      <c r="B25" s="30">
        <v>21</v>
      </c>
      <c r="C25" s="42" t="s">
        <v>27</v>
      </c>
      <c r="D25" s="42" t="s">
        <v>81</v>
      </c>
      <c r="E25" s="35" t="s">
        <v>85</v>
      </c>
      <c r="F25" s="32" t="s">
        <v>77</v>
      </c>
      <c r="G25" s="35" t="s">
        <v>86</v>
      </c>
      <c r="H25" s="43"/>
      <c r="I25" s="32"/>
      <c r="J25" s="73">
        <v>4</v>
      </c>
      <c r="K25" s="73">
        <v>1</v>
      </c>
      <c r="L25" s="73">
        <f t="shared" si="2"/>
        <v>4</v>
      </c>
      <c r="M25" s="76" t="s">
        <v>87</v>
      </c>
      <c r="N25" s="80">
        <v>0.002</v>
      </c>
      <c r="O25" s="75">
        <f t="shared" si="3"/>
        <v>0.008</v>
      </c>
    </row>
    <row r="26" s="10" customFormat="1" spans="1:15">
      <c r="A26" s="30">
        <v>16</v>
      </c>
      <c r="B26" s="30">
        <v>14</v>
      </c>
      <c r="C26" s="42" t="s">
        <v>27</v>
      </c>
      <c r="D26" s="42" t="s">
        <v>60</v>
      </c>
      <c r="E26" s="35" t="s">
        <v>88</v>
      </c>
      <c r="F26" s="32" t="s">
        <v>77</v>
      </c>
      <c r="G26" s="35" t="s">
        <v>89</v>
      </c>
      <c r="H26" s="33"/>
      <c r="I26" s="32"/>
      <c r="J26" s="73">
        <v>4</v>
      </c>
      <c r="K26" s="73">
        <v>1</v>
      </c>
      <c r="L26" s="73">
        <f t="shared" si="2"/>
        <v>4</v>
      </c>
      <c r="M26" s="76" t="s">
        <v>90</v>
      </c>
      <c r="N26" s="80">
        <v>0.002</v>
      </c>
      <c r="O26" s="75">
        <f t="shared" si="3"/>
        <v>0.008</v>
      </c>
    </row>
    <row r="27" s="10" customFormat="1" spans="1:15">
      <c r="A27" s="34">
        <v>25</v>
      </c>
      <c r="B27" s="30">
        <v>23</v>
      </c>
      <c r="C27" s="42" t="s">
        <v>27</v>
      </c>
      <c r="D27" s="42" t="s">
        <v>91</v>
      </c>
      <c r="E27" s="35" t="s">
        <v>92</v>
      </c>
      <c r="F27" s="32" t="s">
        <v>77</v>
      </c>
      <c r="G27" s="45" t="s">
        <v>93</v>
      </c>
      <c r="H27" s="43"/>
      <c r="I27" s="32"/>
      <c r="J27" s="73">
        <v>2</v>
      </c>
      <c r="K27" s="73">
        <v>1</v>
      </c>
      <c r="L27" s="73">
        <f t="shared" si="2"/>
        <v>2</v>
      </c>
      <c r="M27" s="76" t="s">
        <v>94</v>
      </c>
      <c r="N27" s="80">
        <v>0.002</v>
      </c>
      <c r="O27" s="75">
        <f t="shared" si="3"/>
        <v>0.004</v>
      </c>
    </row>
    <row r="28" s="10" customFormat="1" spans="1:15">
      <c r="A28" s="30">
        <v>26</v>
      </c>
      <c r="B28" s="30">
        <v>24</v>
      </c>
      <c r="C28" s="42" t="s">
        <v>27</v>
      </c>
      <c r="D28" s="42" t="s">
        <v>95</v>
      </c>
      <c r="E28" s="35" t="s">
        <v>96</v>
      </c>
      <c r="F28" s="32" t="s">
        <v>77</v>
      </c>
      <c r="G28" s="35" t="s">
        <v>97</v>
      </c>
      <c r="H28" s="46"/>
      <c r="I28" s="84"/>
      <c r="J28" s="73">
        <v>2</v>
      </c>
      <c r="K28" s="73">
        <v>1</v>
      </c>
      <c r="L28" s="73">
        <f t="shared" si="2"/>
        <v>2</v>
      </c>
      <c r="M28" s="76" t="s">
        <v>98</v>
      </c>
      <c r="N28" s="80">
        <v>0.002</v>
      </c>
      <c r="O28" s="75">
        <f t="shared" si="3"/>
        <v>0.004</v>
      </c>
    </row>
    <row r="29" s="10" customFormat="1" spans="1:15">
      <c r="A29" s="34">
        <v>27</v>
      </c>
      <c r="B29" s="30">
        <v>25</v>
      </c>
      <c r="C29" s="42" t="s">
        <v>27</v>
      </c>
      <c r="D29" s="42" t="s">
        <v>99</v>
      </c>
      <c r="E29" s="35" t="s">
        <v>100</v>
      </c>
      <c r="F29" s="32" t="s">
        <v>77</v>
      </c>
      <c r="G29" s="37" t="s">
        <v>101</v>
      </c>
      <c r="H29" s="43"/>
      <c r="I29" s="32"/>
      <c r="J29" s="73">
        <v>2</v>
      </c>
      <c r="K29" s="73">
        <v>1</v>
      </c>
      <c r="L29" s="73">
        <f t="shared" si="2"/>
        <v>2</v>
      </c>
      <c r="M29" s="76" t="s">
        <v>102</v>
      </c>
      <c r="N29" s="80">
        <v>0.002</v>
      </c>
      <c r="O29" s="75">
        <f t="shared" si="3"/>
        <v>0.004</v>
      </c>
    </row>
    <row r="30" s="10" customFormat="1" spans="1:15">
      <c r="A30" s="30">
        <v>28</v>
      </c>
      <c r="B30" s="30">
        <v>26</v>
      </c>
      <c r="C30" s="31" t="s">
        <v>103</v>
      </c>
      <c r="D30" s="31" t="s">
        <v>104</v>
      </c>
      <c r="E30" s="35" t="s">
        <v>105</v>
      </c>
      <c r="F30" s="32" t="s">
        <v>77</v>
      </c>
      <c r="G30" s="35" t="s">
        <v>106</v>
      </c>
      <c r="H30" s="33"/>
      <c r="I30" s="32"/>
      <c r="J30" s="73">
        <v>2</v>
      </c>
      <c r="K30" s="73">
        <v>1</v>
      </c>
      <c r="L30" s="73">
        <f t="shared" si="2"/>
        <v>2</v>
      </c>
      <c r="M30" s="76" t="s">
        <v>107</v>
      </c>
      <c r="N30" s="80">
        <v>0.002</v>
      </c>
      <c r="O30" s="75">
        <f t="shared" si="3"/>
        <v>0.004</v>
      </c>
    </row>
    <row r="31" s="10" customFormat="1" spans="1:15">
      <c r="A31" s="34">
        <v>29</v>
      </c>
      <c r="B31" s="30">
        <v>27</v>
      </c>
      <c r="C31" s="31" t="s">
        <v>108</v>
      </c>
      <c r="D31" s="31" t="s">
        <v>104</v>
      </c>
      <c r="E31" s="35" t="s">
        <v>109</v>
      </c>
      <c r="F31" s="32" t="s">
        <v>77</v>
      </c>
      <c r="G31" s="47" t="s">
        <v>110</v>
      </c>
      <c r="H31" s="33"/>
      <c r="I31" s="32"/>
      <c r="J31" s="73">
        <v>1</v>
      </c>
      <c r="K31" s="73">
        <v>1</v>
      </c>
      <c r="L31" s="73">
        <f t="shared" si="2"/>
        <v>1</v>
      </c>
      <c r="M31" s="76" t="s">
        <v>111</v>
      </c>
      <c r="N31" s="80">
        <v>0.002</v>
      </c>
      <c r="O31" s="75">
        <f t="shared" si="3"/>
        <v>0.002</v>
      </c>
    </row>
    <row r="32" s="10" customFormat="1" spans="1:15">
      <c r="A32" s="30">
        <v>30</v>
      </c>
      <c r="B32" s="30">
        <v>28</v>
      </c>
      <c r="C32" s="31"/>
      <c r="D32" s="31"/>
      <c r="E32" s="35"/>
      <c r="F32" s="35" t="s">
        <v>112</v>
      </c>
      <c r="G32" s="35" t="s">
        <v>113</v>
      </c>
      <c r="H32" s="33"/>
      <c r="I32" s="32"/>
      <c r="J32" s="73">
        <v>1</v>
      </c>
      <c r="K32" s="73">
        <v>0</v>
      </c>
      <c r="L32" s="73">
        <f t="shared" si="2"/>
        <v>0</v>
      </c>
      <c r="M32" s="76" t="s">
        <v>114</v>
      </c>
      <c r="N32" s="85">
        <v>1.2</v>
      </c>
      <c r="O32" s="75">
        <f t="shared" si="3"/>
        <v>1.2</v>
      </c>
    </row>
    <row r="33" s="10" customFormat="1" spans="1:15">
      <c r="A33" s="34">
        <v>31</v>
      </c>
      <c r="B33" s="30">
        <v>29</v>
      </c>
      <c r="C33" s="31" t="s">
        <v>108</v>
      </c>
      <c r="D33" s="31" t="s">
        <v>115</v>
      </c>
      <c r="E33" s="48" t="s">
        <v>116</v>
      </c>
      <c r="F33" s="48" t="s">
        <v>117</v>
      </c>
      <c r="G33" s="48" t="s">
        <v>118</v>
      </c>
      <c r="H33" s="33"/>
      <c r="I33" s="32"/>
      <c r="J33" s="73">
        <v>1</v>
      </c>
      <c r="K33" s="73">
        <v>0</v>
      </c>
      <c r="L33" s="73">
        <f t="shared" si="2"/>
        <v>0</v>
      </c>
      <c r="M33" s="76" t="s">
        <v>119</v>
      </c>
      <c r="N33" s="86">
        <v>0.16</v>
      </c>
      <c r="O33" s="75">
        <f t="shared" si="3"/>
        <v>0.16</v>
      </c>
    </row>
    <row r="34" spans="1:15">
      <c r="A34" s="49"/>
      <c r="B34" s="49"/>
      <c r="C34" s="50"/>
      <c r="D34" s="50"/>
      <c r="E34" s="51"/>
      <c r="F34" s="51"/>
      <c r="G34" s="51"/>
      <c r="H34" s="52"/>
      <c r="I34" s="51"/>
      <c r="J34" s="87"/>
      <c r="K34" s="87"/>
      <c r="L34" s="87"/>
      <c r="M34" s="88"/>
      <c r="N34" s="17" t="s">
        <v>120</v>
      </c>
      <c r="O34" s="18">
        <f>SUM(O5:O33)</f>
        <v>4.8786</v>
      </c>
    </row>
    <row r="36" spans="1:13">
      <c r="A36" s="53" t="s">
        <v>6</v>
      </c>
      <c r="B36" s="54" t="s">
        <v>121</v>
      </c>
      <c r="C36" s="54"/>
      <c r="D36" s="54"/>
      <c r="E36" s="54"/>
      <c r="F36" s="54"/>
      <c r="G36" s="54" t="s">
        <v>122</v>
      </c>
      <c r="H36" s="55" t="s">
        <v>123</v>
      </c>
      <c r="I36" s="89"/>
      <c r="J36" s="54" t="s">
        <v>124</v>
      </c>
      <c r="K36" s="54"/>
      <c r="L36" s="54"/>
      <c r="M36" s="90" t="s">
        <v>125</v>
      </c>
    </row>
    <row r="37" spans="1:13">
      <c r="A37" s="56">
        <v>1</v>
      </c>
      <c r="B37" s="57"/>
      <c r="C37" s="57"/>
      <c r="D37" s="57"/>
      <c r="E37" s="57"/>
      <c r="F37" s="57"/>
      <c r="G37" s="57"/>
      <c r="H37" s="58"/>
      <c r="I37" s="91"/>
      <c r="J37" s="57"/>
      <c r="K37" s="57"/>
      <c r="L37" s="57"/>
      <c r="M37" s="92"/>
    </row>
    <row r="38" customHeight="1" spans="1:13">
      <c r="A38" s="56">
        <v>2</v>
      </c>
      <c r="B38" s="57"/>
      <c r="C38" s="57"/>
      <c r="D38" s="57"/>
      <c r="E38" s="57"/>
      <c r="F38" s="57"/>
      <c r="G38" s="57"/>
      <c r="H38" s="58"/>
      <c r="I38" s="91"/>
      <c r="J38" s="57"/>
      <c r="K38" s="57"/>
      <c r="L38" s="57"/>
      <c r="M38" s="92"/>
    </row>
    <row r="39" spans="1:13">
      <c r="A39" s="56">
        <v>3</v>
      </c>
      <c r="B39" s="57"/>
      <c r="C39" s="57"/>
      <c r="D39" s="57"/>
      <c r="E39" s="57"/>
      <c r="F39" s="57"/>
      <c r="G39" s="57"/>
      <c r="H39" s="58"/>
      <c r="I39" s="91"/>
      <c r="J39" s="57"/>
      <c r="K39" s="57"/>
      <c r="L39" s="57"/>
      <c r="M39" s="92"/>
    </row>
    <row r="41" spans="5:13">
      <c r="E41" s="59" t="s">
        <v>126</v>
      </c>
      <c r="F41" s="60"/>
      <c r="G41" s="60"/>
      <c r="H41" s="61"/>
      <c r="I41" s="60"/>
      <c r="J41" s="93" t="s">
        <v>127</v>
      </c>
      <c r="K41" s="93"/>
      <c r="L41" s="93"/>
      <c r="M41" s="94"/>
    </row>
    <row r="42" spans="3:13">
      <c r="C42" s="62"/>
      <c r="D42" s="62"/>
      <c r="E42" s="59" t="s">
        <v>128</v>
      </c>
      <c r="F42" s="60" t="s">
        <v>129</v>
      </c>
      <c r="G42" s="63" t="s">
        <v>130</v>
      </c>
      <c r="H42" s="61"/>
      <c r="I42" s="60"/>
      <c r="J42" s="95" t="s">
        <v>131</v>
      </c>
      <c r="K42" s="95"/>
      <c r="L42" s="95"/>
      <c r="M42" s="65"/>
    </row>
    <row r="43" spans="3:13">
      <c r="C43" s="62"/>
      <c r="D43" s="62"/>
      <c r="E43" s="59" t="s">
        <v>132</v>
      </c>
      <c r="F43" s="64">
        <v>43166</v>
      </c>
      <c r="G43" s="63" t="s">
        <v>132</v>
      </c>
      <c r="H43" s="61"/>
      <c r="I43" s="60"/>
      <c r="J43" s="95" t="s">
        <v>132</v>
      </c>
      <c r="K43" s="95"/>
      <c r="L43" s="95"/>
      <c r="M43" s="65"/>
    </row>
    <row r="44" spans="3:13">
      <c r="C44" s="62"/>
      <c r="D44" s="62"/>
      <c r="E44" s="65"/>
      <c r="F44" s="60"/>
      <c r="G44" s="60"/>
      <c r="H44" s="61"/>
      <c r="I44" s="60"/>
      <c r="J44" s="96"/>
      <c r="K44" s="96"/>
      <c r="L44" s="96"/>
      <c r="M44" s="65"/>
    </row>
  </sheetData>
  <autoFilter ref="A4:M33"/>
  <mergeCells count="10">
    <mergeCell ref="A1:M1"/>
    <mergeCell ref="B36:F36"/>
    <mergeCell ref="H36:I36"/>
    <mergeCell ref="B37:F37"/>
    <mergeCell ref="H37:I37"/>
    <mergeCell ref="B38:F38"/>
    <mergeCell ref="H38:I38"/>
    <mergeCell ref="B39:F39"/>
    <mergeCell ref="H39:I39"/>
    <mergeCell ref="J41:M41"/>
  </mergeCells>
  <conditionalFormatting sqref="E6">
    <cfRule type="duplicateValues" dxfId="0" priority="540"/>
  </conditionalFormatting>
  <conditionalFormatting sqref="E7">
    <cfRule type="duplicateValues" dxfId="0" priority="479"/>
    <cfRule type="duplicateValues" dxfId="0" priority="478"/>
    <cfRule type="duplicateValues" dxfId="0" priority="477"/>
    <cfRule type="duplicateValues" dxfId="0" priority="476"/>
    <cfRule type="duplicateValues" dxfId="0" priority="475" stopIfTrue="1"/>
    <cfRule type="duplicateValues" dxfId="0" priority="474"/>
    <cfRule type="duplicateValues" dxfId="0" priority="473"/>
  </conditionalFormatting>
  <conditionalFormatting sqref="G7">
    <cfRule type="duplicateValues" dxfId="0" priority="502"/>
    <cfRule type="duplicateValues" dxfId="0" priority="501"/>
    <cfRule type="duplicateValues" dxfId="0" priority="500"/>
    <cfRule type="duplicateValues" dxfId="0" priority="499"/>
    <cfRule type="duplicateValues" dxfId="0" priority="498"/>
    <cfRule type="duplicateValues" dxfId="0" priority="497"/>
    <cfRule type="duplicateValues" dxfId="0" priority="496"/>
    <cfRule type="duplicateValues" dxfId="0" priority="495"/>
    <cfRule type="duplicateValues" dxfId="0" priority="494" stopIfTrue="1"/>
    <cfRule type="duplicateValues" dxfId="0" priority="493"/>
  </conditionalFormatting>
  <conditionalFormatting sqref="E8"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 stopIfTrue="1"/>
    <cfRule type="duplicateValues" dxfId="0" priority="447"/>
    <cfRule type="duplicateValues" dxfId="0" priority="446"/>
  </conditionalFormatting>
  <conditionalFormatting sqref="G8">
    <cfRule type="duplicateValues" dxfId="0" priority="492"/>
    <cfRule type="duplicateValues" dxfId="0" priority="491"/>
    <cfRule type="duplicateValues" dxfId="0" priority="490" stopIfTrue="1"/>
    <cfRule type="duplicateValues" dxfId="0" priority="489"/>
    <cfRule type="duplicateValues" dxfId="0" priority="488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83"/>
    <cfRule type="duplicateValues" dxfId="0" priority="482"/>
    <cfRule type="duplicateValues" dxfId="0" priority="481" stopIfTrue="1"/>
    <cfRule type="duplicateValues" dxfId="0" priority="480"/>
  </conditionalFormatting>
  <conditionalFormatting sqref="E9"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 stopIfTrue="1"/>
    <cfRule type="duplicateValues" dxfId="0" priority="440"/>
    <cfRule type="duplicateValues" dxfId="0" priority="439"/>
  </conditionalFormatting>
  <conditionalFormatting sqref="G9"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/>
    <cfRule type="duplicateValues" dxfId="0" priority="466"/>
    <cfRule type="duplicateValues" dxfId="0" priority="465"/>
    <cfRule type="duplicateValues" dxfId="0" priority="464" stopIfTrue="1"/>
    <cfRule type="duplicateValues" dxfId="0" priority="463"/>
  </conditionalFormatting>
  <conditionalFormatting sqref="E10"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 stopIfTrue="1"/>
    <cfRule type="duplicateValues" dxfId="0" priority="413"/>
    <cfRule type="duplicateValues" dxfId="0" priority="412"/>
  </conditionalFormatting>
  <conditionalFormatting sqref="G10"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 stopIfTrue="1"/>
    <cfRule type="duplicateValues" dxfId="0" priority="429"/>
  </conditionalFormatting>
  <conditionalFormatting sqref="E11">
    <cfRule type="duplicateValues" dxfId="0" priority="411"/>
    <cfRule type="duplicateValues" dxfId="0" priority="410"/>
    <cfRule type="duplicateValues" dxfId="0" priority="409"/>
    <cfRule type="duplicateValues" dxfId="0" priority="408"/>
    <cfRule type="duplicateValues" dxfId="0" priority="407" stopIfTrue="1"/>
    <cfRule type="duplicateValues" dxfId="0" priority="406"/>
    <cfRule type="duplicateValues" dxfId="0" priority="405"/>
  </conditionalFormatting>
  <conditionalFormatting sqref="G11">
    <cfRule type="duplicateValues" dxfId="0" priority="428"/>
    <cfRule type="duplicateValues" dxfId="0" priority="427"/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  <cfRule type="duplicateValues" dxfId="0" priority="420" stopIfTrue="1"/>
    <cfRule type="duplicateValues" dxfId="0" priority="419"/>
  </conditionalFormatting>
  <conditionalFormatting sqref="G12"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 stopIfTrue="1"/>
    <cfRule type="duplicateValues" dxfId="0" priority="395"/>
  </conditionalFormatting>
  <conditionalFormatting sqref="E13"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 stopIfTrue="1"/>
    <cfRule type="duplicateValues" dxfId="0" priority="379"/>
    <cfRule type="duplicateValues" dxfId="0" priority="378"/>
  </conditionalFormatting>
  <conditionalFormatting sqref="G13"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 stopIfTrue="1"/>
    <cfRule type="duplicateValues" dxfId="0" priority="385"/>
  </conditionalFormatting>
  <conditionalFormatting sqref="E14">
    <cfRule type="duplicateValues" dxfId="0" priority="890"/>
    <cfRule type="duplicateValues" dxfId="0" priority="891"/>
    <cfRule type="duplicateValues" dxfId="0" priority="892" stopIfTrue="1"/>
    <cfRule type="duplicateValues" dxfId="0" priority="893"/>
    <cfRule type="duplicateValues" dxfId="0" priority="894"/>
    <cfRule type="duplicateValues" dxfId="0" priority="895"/>
    <cfRule type="duplicateValues" dxfId="0" priority="896"/>
  </conditionalFormatting>
  <conditionalFormatting sqref="G14">
    <cfRule type="duplicateValues" dxfId="0" priority="897"/>
    <cfRule type="duplicateValues" dxfId="0" priority="898" stopIfTrue="1"/>
    <cfRule type="duplicateValues" dxfId="0" priority="899"/>
    <cfRule type="duplicateValues" dxfId="0" priority="900"/>
    <cfRule type="duplicateValues" dxfId="0" priority="901"/>
    <cfRule type="duplicateValues" dxfId="0" priority="902"/>
    <cfRule type="duplicateValues" dxfId="0" priority="903"/>
    <cfRule type="duplicateValues" dxfId="0" priority="904"/>
    <cfRule type="duplicateValues" dxfId="0" priority="905"/>
    <cfRule type="duplicateValues" dxfId="0" priority="906"/>
  </conditionalFormatting>
  <conditionalFormatting sqref="E15">
    <cfRule type="duplicateValues" dxfId="0" priority="883"/>
    <cfRule type="duplicateValues" dxfId="0" priority="884"/>
    <cfRule type="duplicateValues" dxfId="0" priority="885" stopIfTrue="1"/>
    <cfRule type="duplicateValues" dxfId="0" priority="886"/>
    <cfRule type="duplicateValues" dxfId="0" priority="887"/>
    <cfRule type="duplicateValues" dxfId="0" priority="888"/>
    <cfRule type="duplicateValues" dxfId="0" priority="889"/>
  </conditionalFormatting>
  <conditionalFormatting sqref="G15">
    <cfRule type="duplicateValues" dxfId="0" priority="360"/>
    <cfRule type="duplicateValues" dxfId="0" priority="359" stopIfTrue="1"/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/>
    <cfRule type="duplicateValues" dxfId="0" priority="351"/>
    <cfRule type="duplicateValues" dxfId="0" priority="350"/>
    <cfRule type="duplicateValues" dxfId="0" priority="349" stopIfTrue="1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</conditionalFormatting>
  <conditionalFormatting sqref="E16"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 stopIfTrue="1"/>
    <cfRule type="duplicateValues" dxfId="0" priority="372"/>
    <cfRule type="duplicateValues" dxfId="0" priority="371"/>
  </conditionalFormatting>
  <conditionalFormatting sqref="G16">
    <cfRule type="duplicateValues" dxfId="0" priority="340"/>
    <cfRule type="duplicateValues" dxfId="0" priority="339" stopIfTrue="1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 stopIfTrue="1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G17"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 stopIfTrue="1"/>
    <cfRule type="duplicateValues" dxfId="0" priority="312"/>
    <cfRule type="duplicateValues" dxfId="0" priority="311"/>
    <cfRule type="duplicateValues" dxfId="0" priority="310"/>
  </conditionalFormatting>
  <conditionalFormatting sqref="G18"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 stopIfTrue="1"/>
    <cfRule type="duplicateValues" dxfId="0" priority="301"/>
    <cfRule type="duplicateValues" dxfId="0" priority="300"/>
  </conditionalFormatting>
  <conditionalFormatting sqref="E19"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 stopIfTrue="1"/>
  </conditionalFormatting>
  <conditionalFormatting sqref="E21">
    <cfRule type="duplicateValues" dxfId="0" priority="821"/>
  </conditionalFormatting>
  <conditionalFormatting sqref="G21">
    <cfRule type="duplicateValues" dxfId="0" priority="822"/>
    <cfRule type="duplicateValues" dxfId="0" priority="823" stopIfTrue="1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 stopIfTrue="1"/>
    <cfRule type="duplicateValues" dxfId="0" priority="834"/>
    <cfRule type="duplicateValues" dxfId="0" priority="835"/>
    <cfRule type="duplicateValues" dxfId="0" priority="836" stopIfTrue="1"/>
    <cfRule type="duplicateValues" dxfId="0" priority="837"/>
  </conditionalFormatting>
  <conditionalFormatting sqref="G23"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 stopIfTrue="1"/>
    <cfRule type="duplicateValues" dxfId="0" priority="291"/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 stopIfTrue="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 stopIfTrue="1"/>
    <cfRule type="duplicateValues" dxfId="0" priority="271"/>
    <cfRule type="duplicateValues" dxfId="0" priority="270"/>
  </conditionalFormatting>
  <conditionalFormatting sqref="E24"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 stopIfTrue="1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 stopIfTrue="1"/>
  </conditionalFormatting>
  <conditionalFormatting sqref="G24"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 stopIfTrue="1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 stopIfTrue="1"/>
    <cfRule type="duplicateValues" dxfId="0" priority="250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 stopIfTrue="1"/>
    <cfRule type="duplicateValues" dxfId="0" priority="241"/>
    <cfRule type="duplicateValues" dxfId="0" priority="240"/>
  </conditionalFormatting>
  <conditionalFormatting sqref="E25"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 stopIfTrue="1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 stopIfTrue="1"/>
  </conditionalFormatting>
  <conditionalFormatting sqref="G25"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 stopIfTrue="1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 stopIfTrue="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 stopIfTrue="1"/>
    <cfRule type="duplicateValues" dxfId="0" priority="201"/>
    <cfRule type="duplicateValues" dxfId="0" priority="200"/>
  </conditionalFormatting>
  <conditionalFormatting sqref="E26"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 stopIfTrue="1"/>
  </conditionalFormatting>
  <conditionalFormatting sqref="G26"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 stopIfTrue="1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 stopIfTrue="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 stopIfTrue="1"/>
    <cfRule type="duplicateValues" dxfId="0" priority="161"/>
    <cfRule type="duplicateValues" dxfId="0" priority="160"/>
  </conditionalFormatting>
  <conditionalFormatting sqref="E27"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 stopIfTrue="1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 stopIfTrue="1"/>
  </conditionalFormatting>
  <conditionalFormatting sqref="E28"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 stopIfTrue="1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 stopIfTrue="1"/>
  </conditionalFormatting>
  <conditionalFormatting sqref="G28"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 stopIfTrue="1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 stopIfTrue="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 stopIfTrue="1"/>
    <cfRule type="duplicateValues" dxfId="0" priority="121"/>
    <cfRule type="duplicateValues" dxfId="0" priority="120"/>
  </conditionalFormatting>
  <conditionalFormatting sqref="E29">
    <cfRule type="duplicateValues" dxfId="0" priority="741" stopIfTrue="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 stopIfTrue="1"/>
    <cfRule type="duplicateValues" dxfId="0" priority="747"/>
    <cfRule type="duplicateValues" dxfId="0" priority="748"/>
    <cfRule type="duplicateValues" dxfId="0" priority="749"/>
    <cfRule type="duplicateValues" dxfId="0" priority="750"/>
  </conditionalFormatting>
  <conditionalFormatting sqref="G29">
    <cfRule type="duplicateValues" dxfId="0" priority="751"/>
    <cfRule type="duplicateValues" dxfId="0" priority="752"/>
    <cfRule type="duplicateValues" dxfId="0" priority="753" stopIfTrue="1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 stopIfTrue="1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 stopIfTrue="1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</conditionalFormatting>
  <conditionalFormatting sqref="E30"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 stopIfTrue="1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 stopIfTrue="1"/>
  </conditionalFormatting>
  <conditionalFormatting sqref="G30"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 stopIfTrue="1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 stopIfTrue="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 stopIfTrue="1"/>
    <cfRule type="duplicateValues" dxfId="0" priority="81"/>
    <cfRule type="duplicateValues" dxfId="0" priority="80"/>
  </conditionalFormatting>
  <conditionalFormatting sqref="E31"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 stopIfTrue="1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 stopIfTrue="1"/>
  </conditionalFormatting>
  <conditionalFormatting sqref="G31"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 stopIfTrue="1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 stopIfTrue="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 stopIfTrue="1"/>
    <cfRule type="duplicateValues" dxfId="0" priority="41"/>
    <cfRule type="duplicateValues" dxfId="0" priority="40"/>
  </conditionalFormatting>
  <conditionalFormatting sqref="E32">
    <cfRule type="duplicateValues" dxfId="0" priority="571" stopIfTrue="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 stopIfTrue="1"/>
    <cfRule type="duplicateValues" dxfId="0" priority="577"/>
    <cfRule type="duplicateValues" dxfId="0" priority="578"/>
    <cfRule type="duplicateValues" dxfId="0" priority="579"/>
    <cfRule type="duplicateValues" dxfId="0" priority="580"/>
  </conditionalFormatting>
  <conditionalFormatting sqref="G32"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 stopIfTrue="1"/>
    <cfRule type="duplicateValues" dxfId="0" priority="20"/>
    <cfRule type="duplicateValues" dxfId="0" priority="19"/>
    <cfRule type="duplicateValues" dxfId="0" priority="18" stopIfTrue="1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</conditionalFormatting>
  <conditionalFormatting sqref="E33">
    <cfRule type="duplicateValues" dxfId="0" priority="8" stopIfTrue="1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33">
    <cfRule type="duplicateValues" dxfId="0" priority="9"/>
  </conditionalFormatting>
  <conditionalFormatting sqref="E35:E1048576">
    <cfRule type="duplicateValues" dxfId="0" priority="1567"/>
  </conditionalFormatting>
  <conditionalFormatting sqref="E1:E5 E12 E17:E18 E22:E23 E34 E20">
    <cfRule type="duplicateValues" dxfId="0" priority="1033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name="Check Box 1025" r:id="rId12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name="Check Box 1026" r:id="rId13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name="Check Box 1027" r:id="rId14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name="Check Box 1028" r:id="rId15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name="Check Box 1029" r:id="rId16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name="Check Box 1030" r:id="rId17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name="Check Box 1031" r:id="rId18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name="Check Box 1032" r:id="rId19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name="Check Box 1033" r:id="rId20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133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134</v>
      </c>
      <c r="B2" s="5"/>
      <c r="C2" s="5"/>
      <c r="D2" s="5"/>
      <c r="E2" s="5"/>
      <c r="F2" s="6" t="s">
        <v>135</v>
      </c>
      <c r="G2" s="5"/>
      <c r="H2" s="5"/>
      <c r="I2" s="5"/>
    </row>
    <row r="3" spans="1:9">
      <c r="A3" s="5" t="s">
        <v>136</v>
      </c>
      <c r="B3" s="5"/>
      <c r="C3" s="5"/>
      <c r="D3" s="5"/>
      <c r="E3" s="5"/>
      <c r="F3" s="6" t="s">
        <v>137</v>
      </c>
      <c r="G3" s="5"/>
      <c r="H3" s="5"/>
      <c r="I3" s="5"/>
    </row>
    <row r="4" spans="1:9">
      <c r="A4" s="7" t="s">
        <v>138</v>
      </c>
      <c r="B4" s="5" t="s">
        <v>139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140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141</v>
      </c>
    </row>
    <row r="37" spans="1:8">
      <c r="A37" s="3" t="s">
        <v>128</v>
      </c>
      <c r="B37" s="3" t="s">
        <v>142</v>
      </c>
      <c r="G37" s="3" t="s">
        <v>143</v>
      </c>
      <c r="H37" s="3" t="s">
        <v>144</v>
      </c>
    </row>
    <row r="38" spans="1:8">
      <c r="A38" s="3" t="s">
        <v>132</v>
      </c>
      <c r="B38" s="9">
        <v>42247</v>
      </c>
      <c r="G38" s="3" t="s">
        <v>132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133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134</v>
      </c>
      <c r="B2" s="5"/>
      <c r="C2" s="5"/>
      <c r="D2" s="5"/>
      <c r="E2" s="5"/>
      <c r="F2" s="6" t="s">
        <v>135</v>
      </c>
      <c r="G2" s="5"/>
      <c r="H2" s="5"/>
      <c r="I2" s="5"/>
    </row>
    <row r="3" spans="1:9">
      <c r="A3" s="5" t="s">
        <v>145</v>
      </c>
      <c r="B3" s="5"/>
      <c r="C3" s="5"/>
      <c r="D3" s="5"/>
      <c r="E3" s="5"/>
      <c r="F3" s="6" t="s">
        <v>137</v>
      </c>
      <c r="G3" s="5"/>
      <c r="H3" s="5"/>
      <c r="I3" s="5"/>
    </row>
    <row r="4" spans="1:9">
      <c r="A4" s="7" t="s">
        <v>138</v>
      </c>
      <c r="B4" s="5" t="s">
        <v>146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140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141</v>
      </c>
    </row>
    <row r="37" spans="1:8">
      <c r="A37" s="3" t="s">
        <v>128</v>
      </c>
      <c r="B37" s="3" t="s">
        <v>142</v>
      </c>
      <c r="G37" s="3" t="s">
        <v>143</v>
      </c>
      <c r="H37" s="3" t="s">
        <v>144</v>
      </c>
    </row>
    <row r="38" spans="1:8">
      <c r="A38" s="3" t="s">
        <v>132</v>
      </c>
      <c r="B38" s="9">
        <v>42247</v>
      </c>
      <c r="G38" s="3" t="s">
        <v>132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147</v>
      </c>
      <c r="B1" t="s">
        <v>148</v>
      </c>
    </row>
    <row r="2" spans="1:1">
      <c r="A2" s="1" t="s">
        <v>149</v>
      </c>
    </row>
    <row r="3" spans="1:1">
      <c r="A3" s="2" t="s">
        <v>150</v>
      </c>
    </row>
    <row r="7" spans="1:1">
      <c r="A7" t="s">
        <v>151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2018-03-18T15:01:56Z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