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s\Desktop\"/>
    </mc:Choice>
  </mc:AlternateContent>
  <bookViews>
    <workbookView xWindow="240" yWindow="15" windowWidth="14895" windowHeight="7935"/>
  </bookViews>
  <sheets>
    <sheet name="装箱清单信息" sheetId="4" r:id="rId1"/>
    <sheet name="外箱标签(打印) " sheetId="5" r:id="rId2"/>
  </sheets>
  <calcPr calcId="152511"/>
</workbook>
</file>

<file path=xl/calcChain.xml><?xml version="1.0" encoding="utf-8"?>
<calcChain xmlns="http://schemas.openxmlformats.org/spreadsheetml/2006/main">
  <c r="I4" i="4" l="1"/>
  <c r="G38" i="5" s="1"/>
  <c r="I5" i="4"/>
  <c r="I6" i="4"/>
  <c r="I7" i="4"/>
  <c r="G147" i="5" s="1"/>
  <c r="I8" i="4"/>
  <c r="G178" i="5" s="1"/>
  <c r="I9" i="4"/>
  <c r="I10" i="4"/>
  <c r="I11" i="4"/>
  <c r="I12" i="4"/>
  <c r="G302" i="5" s="1"/>
  <c r="I13" i="4"/>
  <c r="G333" i="5" s="1"/>
  <c r="I14" i="4"/>
  <c r="I15" i="4"/>
  <c r="I16" i="4"/>
  <c r="G426" i="5" s="1"/>
  <c r="I17" i="4"/>
  <c r="G457" i="5" s="1"/>
  <c r="I18" i="4"/>
  <c r="I19" i="4"/>
  <c r="I20" i="4"/>
  <c r="G534" i="5" s="1"/>
  <c r="I21" i="4"/>
  <c r="I22" i="4"/>
  <c r="G612" i="5" s="1"/>
  <c r="D614" i="5"/>
  <c r="D613" i="5"/>
  <c r="D612" i="5"/>
  <c r="D611" i="5"/>
  <c r="H609" i="5"/>
  <c r="G609" i="5"/>
  <c r="D609" i="5"/>
  <c r="D598" i="5"/>
  <c r="D597" i="5"/>
  <c r="D596" i="5"/>
  <c r="D595" i="5"/>
  <c r="H593" i="5"/>
  <c r="G593" i="5"/>
  <c r="D593" i="5"/>
  <c r="D583" i="5"/>
  <c r="D582" i="5"/>
  <c r="G581" i="5"/>
  <c r="D581" i="5"/>
  <c r="D580" i="5"/>
  <c r="H578" i="5"/>
  <c r="G578" i="5"/>
  <c r="D578" i="5"/>
  <c r="D567" i="5"/>
  <c r="D566" i="5"/>
  <c r="G565" i="5"/>
  <c r="D565" i="5"/>
  <c r="D564" i="5"/>
  <c r="H562" i="5"/>
  <c r="G562" i="5"/>
  <c r="D562" i="5"/>
  <c r="D552" i="5"/>
  <c r="D551" i="5"/>
  <c r="D550" i="5"/>
  <c r="D549" i="5"/>
  <c r="H547" i="5"/>
  <c r="G547" i="5"/>
  <c r="D547" i="5"/>
  <c r="D536" i="5"/>
  <c r="D535" i="5"/>
  <c r="D534" i="5"/>
  <c r="D533" i="5"/>
  <c r="H531" i="5"/>
  <c r="G531" i="5"/>
  <c r="D531" i="5"/>
  <c r="D521" i="5"/>
  <c r="D520" i="5"/>
  <c r="G519" i="5"/>
  <c r="D519" i="5"/>
  <c r="D518" i="5"/>
  <c r="H516" i="5"/>
  <c r="G516" i="5"/>
  <c r="D516" i="5"/>
  <c r="D505" i="5"/>
  <c r="D504" i="5"/>
  <c r="G503" i="5"/>
  <c r="D503" i="5"/>
  <c r="D502" i="5"/>
  <c r="H500" i="5"/>
  <c r="G500" i="5"/>
  <c r="D500" i="5"/>
  <c r="D490" i="5"/>
  <c r="D489" i="5"/>
  <c r="G488" i="5"/>
  <c r="D488" i="5"/>
  <c r="D487" i="5"/>
  <c r="H485" i="5"/>
  <c r="G485" i="5"/>
  <c r="D485" i="5"/>
  <c r="D474" i="5"/>
  <c r="D473" i="5"/>
  <c r="G472" i="5"/>
  <c r="D472" i="5"/>
  <c r="D471" i="5"/>
  <c r="H469" i="5"/>
  <c r="G469" i="5"/>
  <c r="D469" i="5"/>
  <c r="D459" i="5"/>
  <c r="D458" i="5"/>
  <c r="D457" i="5"/>
  <c r="D456" i="5"/>
  <c r="H454" i="5"/>
  <c r="G454" i="5"/>
  <c r="D454" i="5"/>
  <c r="D443" i="5"/>
  <c r="D442" i="5"/>
  <c r="D441" i="5"/>
  <c r="D440" i="5"/>
  <c r="H438" i="5"/>
  <c r="G438" i="5"/>
  <c r="D438" i="5"/>
  <c r="D428" i="5"/>
  <c r="D427" i="5"/>
  <c r="D426" i="5"/>
  <c r="D425" i="5"/>
  <c r="H423" i="5"/>
  <c r="G423" i="5"/>
  <c r="D423" i="5"/>
  <c r="D412" i="5"/>
  <c r="D411" i="5"/>
  <c r="D410" i="5"/>
  <c r="D409" i="5"/>
  <c r="H407" i="5"/>
  <c r="G407" i="5"/>
  <c r="D407" i="5"/>
  <c r="D397" i="5"/>
  <c r="D396" i="5"/>
  <c r="G395" i="5"/>
  <c r="D395" i="5"/>
  <c r="D394" i="5"/>
  <c r="H392" i="5"/>
  <c r="G392" i="5"/>
  <c r="D392" i="5"/>
  <c r="D381" i="5"/>
  <c r="D380" i="5"/>
  <c r="G379" i="5"/>
  <c r="D379" i="5"/>
  <c r="D378" i="5"/>
  <c r="H376" i="5"/>
  <c r="G376" i="5"/>
  <c r="D376" i="5"/>
  <c r="D366" i="5"/>
  <c r="D365" i="5"/>
  <c r="G364" i="5"/>
  <c r="D364" i="5"/>
  <c r="D363" i="5"/>
  <c r="H361" i="5"/>
  <c r="G361" i="5"/>
  <c r="D361" i="5"/>
  <c r="D350" i="5"/>
  <c r="D349" i="5"/>
  <c r="G348" i="5"/>
  <c r="D348" i="5"/>
  <c r="D347" i="5"/>
  <c r="H345" i="5"/>
  <c r="G345" i="5"/>
  <c r="D345" i="5"/>
  <c r="D335" i="5"/>
  <c r="D334" i="5"/>
  <c r="D333" i="5"/>
  <c r="D332" i="5"/>
  <c r="H330" i="5"/>
  <c r="G330" i="5"/>
  <c r="D330" i="5"/>
  <c r="D319" i="5"/>
  <c r="D318" i="5"/>
  <c r="D317" i="5"/>
  <c r="D316" i="5"/>
  <c r="H314" i="5"/>
  <c r="G314" i="5"/>
  <c r="D314" i="5"/>
  <c r="D304" i="5"/>
  <c r="D303" i="5"/>
  <c r="D302" i="5"/>
  <c r="D301" i="5"/>
  <c r="H299" i="5"/>
  <c r="G299" i="5"/>
  <c r="D299" i="5"/>
  <c r="D288" i="5"/>
  <c r="D287" i="5"/>
  <c r="D286" i="5"/>
  <c r="D285" i="5"/>
  <c r="H283" i="5"/>
  <c r="G283" i="5"/>
  <c r="D283" i="5"/>
  <c r="D273" i="5"/>
  <c r="D272" i="5"/>
  <c r="G271" i="5"/>
  <c r="D271" i="5"/>
  <c r="D270" i="5"/>
  <c r="H268" i="5"/>
  <c r="G268" i="5"/>
  <c r="D268" i="5"/>
  <c r="D257" i="5"/>
  <c r="D256" i="5"/>
  <c r="G255" i="5"/>
  <c r="D255" i="5"/>
  <c r="D254" i="5"/>
  <c r="H252" i="5"/>
  <c r="G252" i="5"/>
  <c r="D252" i="5"/>
  <c r="D242" i="5"/>
  <c r="D241" i="5"/>
  <c r="G240" i="5"/>
  <c r="D240" i="5"/>
  <c r="D239" i="5"/>
  <c r="H237" i="5"/>
  <c r="G237" i="5"/>
  <c r="D237" i="5"/>
  <c r="D226" i="5"/>
  <c r="D225" i="5"/>
  <c r="G224" i="5"/>
  <c r="D224" i="5"/>
  <c r="D223" i="5"/>
  <c r="H221" i="5"/>
  <c r="G221" i="5"/>
  <c r="D221" i="5"/>
  <c r="D211" i="5"/>
  <c r="D210" i="5"/>
  <c r="G209" i="5"/>
  <c r="D209" i="5"/>
  <c r="D208" i="5"/>
  <c r="H206" i="5"/>
  <c r="G206" i="5"/>
  <c r="D206" i="5"/>
  <c r="D195" i="5"/>
  <c r="D194" i="5"/>
  <c r="G193" i="5"/>
  <c r="D193" i="5"/>
  <c r="D192" i="5"/>
  <c r="H190" i="5"/>
  <c r="G190" i="5"/>
  <c r="D190" i="5"/>
  <c r="D180" i="5"/>
  <c r="D179" i="5"/>
  <c r="D178" i="5"/>
  <c r="D177" i="5"/>
  <c r="H175" i="5"/>
  <c r="G175" i="5"/>
  <c r="D175" i="5"/>
  <c r="D164" i="5"/>
  <c r="D163" i="5"/>
  <c r="D162" i="5"/>
  <c r="D161" i="5"/>
  <c r="H159" i="5"/>
  <c r="G159" i="5"/>
  <c r="D159" i="5"/>
  <c r="D149" i="5"/>
  <c r="D148" i="5"/>
  <c r="D147" i="5"/>
  <c r="D146" i="5"/>
  <c r="H144" i="5"/>
  <c r="G144" i="5"/>
  <c r="D144" i="5"/>
  <c r="D133" i="5"/>
  <c r="D132" i="5"/>
  <c r="D131" i="5"/>
  <c r="D130" i="5"/>
  <c r="H128" i="5"/>
  <c r="G128" i="5"/>
  <c r="D128" i="5"/>
  <c r="D118" i="5"/>
  <c r="D117" i="5"/>
  <c r="G116" i="5"/>
  <c r="D116" i="5"/>
  <c r="D115" i="5"/>
  <c r="H113" i="5"/>
  <c r="G113" i="5"/>
  <c r="D113" i="5"/>
  <c r="D102" i="5"/>
  <c r="D101" i="5"/>
  <c r="G100" i="5"/>
  <c r="D100" i="5"/>
  <c r="D99" i="5"/>
  <c r="H97" i="5"/>
  <c r="G97" i="5"/>
  <c r="D97" i="5"/>
  <c r="D87" i="5"/>
  <c r="D86" i="5"/>
  <c r="G85" i="5"/>
  <c r="D85" i="5"/>
  <c r="D84" i="5"/>
  <c r="H82" i="5"/>
  <c r="G82" i="5"/>
  <c r="D82" i="5"/>
  <c r="D71" i="5"/>
  <c r="D70" i="5"/>
  <c r="G69" i="5"/>
  <c r="D69" i="5"/>
  <c r="D68" i="5"/>
  <c r="H66" i="5"/>
  <c r="G66" i="5"/>
  <c r="D66" i="5"/>
  <c r="D56" i="5"/>
  <c r="D55" i="5"/>
  <c r="D54" i="5"/>
  <c r="D53" i="5"/>
  <c r="H51" i="5"/>
  <c r="G51" i="5"/>
  <c r="D51" i="5"/>
  <c r="D40" i="5"/>
  <c r="D39" i="5"/>
  <c r="D38" i="5"/>
  <c r="D37" i="5"/>
  <c r="H35" i="5"/>
  <c r="G35" i="5"/>
  <c r="D35" i="5"/>
  <c r="D25" i="5"/>
  <c r="D24" i="5"/>
  <c r="D23" i="5"/>
  <c r="D22" i="5"/>
  <c r="H20" i="5"/>
  <c r="G20" i="5"/>
  <c r="D20" i="5"/>
  <c r="D9" i="5"/>
  <c r="D8" i="5"/>
  <c r="D7" i="5"/>
  <c r="D6" i="5"/>
  <c r="H4" i="5"/>
  <c r="G4" i="5"/>
  <c r="D4" i="5"/>
  <c r="I3" i="4"/>
  <c r="G23" i="5" s="1"/>
  <c r="G410" i="5"/>
  <c r="G596" i="5" l="1"/>
  <c r="G286" i="5"/>
  <c r="G162" i="5"/>
  <c r="G441" i="5"/>
  <c r="G54" i="5"/>
  <c r="G7" i="5"/>
  <c r="G550" i="5"/>
  <c r="G131" i="5"/>
  <c r="G317" i="5"/>
</calcChain>
</file>

<file path=xl/sharedStrings.xml><?xml version="1.0" encoding="utf-8"?>
<sst xmlns="http://schemas.openxmlformats.org/spreadsheetml/2006/main" count="535" uniqueCount="65">
  <si>
    <t>1/</t>
    <phoneticPr fontId="4" type="noConversion"/>
  </si>
  <si>
    <t>MADE IN CHINA</t>
    <phoneticPr fontId="8" type="noConversion"/>
  </si>
  <si>
    <t>MODEL NO</t>
    <phoneticPr fontId="8" type="noConversion"/>
  </si>
  <si>
    <t>QUANTITY</t>
    <phoneticPr fontId="8" type="noConversion"/>
  </si>
  <si>
    <t>N. WEIGHT</t>
    <phoneticPr fontId="8" type="noConversion"/>
  </si>
  <si>
    <t>G. WEIGHT</t>
    <phoneticPr fontId="8" type="noConversion"/>
  </si>
  <si>
    <t>SIZE</t>
    <phoneticPr fontId="8" type="noConversion"/>
  </si>
  <si>
    <t>KG</t>
  </si>
  <si>
    <t>CM</t>
  </si>
  <si>
    <t>CARTON NO</t>
    <phoneticPr fontId="8" type="noConversion"/>
  </si>
  <si>
    <t>PO NO</t>
    <phoneticPr fontId="8" type="noConversion"/>
  </si>
  <si>
    <t>产品型号</t>
    <phoneticPr fontId="2" type="noConversion"/>
  </si>
  <si>
    <t>MODEL NO</t>
    <phoneticPr fontId="2" type="noConversion"/>
  </si>
  <si>
    <t>QUANTITY</t>
    <phoneticPr fontId="2" type="noConversion"/>
  </si>
  <si>
    <t>单位</t>
    <phoneticPr fontId="2" type="noConversion"/>
  </si>
  <si>
    <t>N. WEIGHT</t>
    <phoneticPr fontId="2" type="noConversion"/>
  </si>
  <si>
    <t>G. WEIGHT</t>
    <phoneticPr fontId="2" type="noConversion"/>
  </si>
  <si>
    <t>CARTON NO</t>
    <phoneticPr fontId="2" type="noConversion"/>
  </si>
  <si>
    <t>数量</t>
    <phoneticPr fontId="2" type="noConversion"/>
  </si>
  <si>
    <t>pcs/sets</t>
    <phoneticPr fontId="2" type="noConversion"/>
  </si>
  <si>
    <t>PO NO</t>
    <phoneticPr fontId="2" type="noConversion"/>
  </si>
  <si>
    <t>PO单号</t>
    <phoneticPr fontId="2" type="noConversion"/>
  </si>
  <si>
    <t>SIZE</t>
    <phoneticPr fontId="2" type="noConversion"/>
  </si>
  <si>
    <t>箱号</t>
    <phoneticPr fontId="2" type="noConversion"/>
  </si>
  <si>
    <t>序号</t>
    <phoneticPr fontId="2" type="noConversion"/>
  </si>
  <si>
    <t>净重(KG)</t>
    <phoneticPr fontId="2" type="noConversion"/>
  </si>
  <si>
    <t>毛重(KG)</t>
    <phoneticPr fontId="2" type="noConversion"/>
  </si>
  <si>
    <t>外尺寸(CM)</t>
    <phoneticPr fontId="2" type="noConversion"/>
  </si>
  <si>
    <t>总箱数</t>
    <phoneticPr fontId="4" type="noConversion"/>
  </si>
  <si>
    <t>箱号</t>
    <phoneticPr fontId="4" type="noConversion"/>
  </si>
  <si>
    <t>sets</t>
    <phoneticPr fontId="2" type="noConversion"/>
  </si>
  <si>
    <t xml:space="preserve">      PT-HDBT-200</t>
  </si>
  <si>
    <t>41*61*58</t>
    <phoneticPr fontId="2" type="noConversion"/>
  </si>
  <si>
    <t>2/</t>
  </si>
  <si>
    <t>3/</t>
  </si>
  <si>
    <t>4/</t>
  </si>
  <si>
    <t>5/</t>
  </si>
  <si>
    <t>6/</t>
  </si>
  <si>
    <t>7/</t>
  </si>
  <si>
    <t>8/</t>
  </si>
  <si>
    <t>9/</t>
  </si>
  <si>
    <t>10/</t>
  </si>
  <si>
    <t>11/</t>
  </si>
  <si>
    <t>12/</t>
  </si>
  <si>
    <t>13/</t>
  </si>
  <si>
    <t>14/</t>
  </si>
  <si>
    <t>15/</t>
  </si>
  <si>
    <t>16/</t>
  </si>
  <si>
    <t>17/</t>
  </si>
  <si>
    <t>18/</t>
  </si>
  <si>
    <t>19/</t>
  </si>
  <si>
    <t xml:space="preserve">      PT-AA220</t>
  </si>
  <si>
    <t>pcs</t>
    <phoneticPr fontId="2" type="noConversion"/>
  </si>
  <si>
    <t>44*61*65</t>
    <phoneticPr fontId="2" type="noConversion"/>
  </si>
  <si>
    <t xml:space="preserve">      PT-C-HDADE</t>
  </si>
  <si>
    <t>44*61*57</t>
    <phoneticPr fontId="2" type="noConversion"/>
  </si>
  <si>
    <t xml:space="preserve">      PT-SP-HD12S</t>
  </si>
  <si>
    <t>pcs</t>
    <phoneticPr fontId="2" type="noConversion"/>
  </si>
  <si>
    <t>36*57*69</t>
    <phoneticPr fontId="2" type="noConversion"/>
  </si>
  <si>
    <t xml:space="preserve">      PT-SP-HD12UHD</t>
  </si>
  <si>
    <t>PCS</t>
    <phoneticPr fontId="2" type="noConversion"/>
  </si>
  <si>
    <t xml:space="preserve">      PT-SP-HD14S</t>
  </si>
  <si>
    <t xml:space="preserve">         Various</t>
    <phoneticPr fontId="2" type="noConversion"/>
  </si>
  <si>
    <t>pcs</t>
    <phoneticPr fontId="2" type="noConversion"/>
  </si>
  <si>
    <t>36*57*54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</si>
</sst>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Arial Black"/>
      <family val="2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1" fillId="0" borderId="0">
      <alignment vertical="center"/>
    </xf>
  </cellStyleXfs>
  <cellXfs count="53">
    <xf numFmtId="0" fontId="0" fillId="0" borderId="0" xfId="0">
      <alignment vertical="center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8" xfId="0" applyFont="1" applyBorder="1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3" fillId="2" borderId="9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6" fillId="0" borderId="13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9" fillId="4" borderId="14" xfId="2" applyFont="1" applyFill="1" applyBorder="1" applyAlignment="1">
      <alignment horizontal="center" vertical="center" wrapText="1"/>
    </xf>
    <xf numFmtId="0" fontId="9" fillId="3" borderId="15" xfId="2" applyFont="1" applyFill="1" applyBorder="1" applyAlignment="1">
      <alignment vertical="center" wrapText="1"/>
    </xf>
    <xf numFmtId="0" fontId="9" fillId="4" borderId="15" xfId="2" applyFont="1" applyFill="1" applyBorder="1" applyAlignment="1">
      <alignment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9" fillId="5" borderId="14" xfId="2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10" fillId="0" borderId="7" xfId="0" applyFont="1" applyBorder="1" applyAlignment="1">
      <alignment horizontal="left" vertical="center" shrinkToFit="1"/>
    </xf>
    <xf numFmtId="0" fontId="10" fillId="0" borderId="0" xfId="0" applyFont="1" applyBorder="1" applyAlignment="1">
      <alignment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7" xfId="0" applyFont="1" applyBorder="1" applyAlignment="1">
      <alignment vertical="center" shrinkToFit="1"/>
    </xf>
    <xf numFmtId="0" fontId="6" fillId="6" borderId="13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4" borderId="16" xfId="2" applyFont="1" applyFill="1" applyBorder="1" applyAlignment="1">
      <alignment horizontal="center" vertical="center" wrapText="1"/>
    </xf>
    <xf numFmtId="0" fontId="5" fillId="4" borderId="17" xfId="2" applyFont="1" applyFill="1" applyBorder="1" applyAlignment="1">
      <alignment horizontal="center" vertical="center" wrapText="1"/>
    </xf>
    <xf numFmtId="0" fontId="5" fillId="4" borderId="16" xfId="2" applyFont="1" applyFill="1" applyBorder="1" applyAlignment="1">
      <alignment horizontal="center" vertical="center"/>
    </xf>
    <xf numFmtId="0" fontId="5" fillId="4" borderId="17" xfId="2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</cellXfs>
  <cellStyles count="4">
    <cellStyle name="0,0_x000d__x000a_NA_x000d__x000a_ 2" xfId="1"/>
    <cellStyle name="常规" xfId="0" builtinId="0"/>
    <cellStyle name="常规 2" xfId="2"/>
    <cellStyle name="常规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7</xdr:row>
      <xdr:rowOff>57150</xdr:rowOff>
    </xdr:from>
    <xdr:to>
      <xdr:col>8</xdr:col>
      <xdr:colOff>114300</xdr:colOff>
      <xdr:row>7</xdr:row>
      <xdr:rowOff>57150</xdr:rowOff>
    </xdr:to>
    <xdr:pic>
      <xdr:nvPicPr>
        <xdr:cNvPr id="808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638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10</xdr:row>
      <xdr:rowOff>0</xdr:rowOff>
    </xdr:from>
    <xdr:to>
      <xdr:col>3</xdr:col>
      <xdr:colOff>1323975</xdr:colOff>
      <xdr:row>13</xdr:row>
      <xdr:rowOff>57150</xdr:rowOff>
    </xdr:to>
    <xdr:pic>
      <xdr:nvPicPr>
        <xdr:cNvPr id="8084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24003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7</xdr:row>
      <xdr:rowOff>66675</xdr:rowOff>
    </xdr:from>
    <xdr:to>
      <xdr:col>7</xdr:col>
      <xdr:colOff>581025</xdr:colOff>
      <xdr:row>7</xdr:row>
      <xdr:rowOff>66675</xdr:rowOff>
    </xdr:to>
    <xdr:pic>
      <xdr:nvPicPr>
        <xdr:cNvPr id="808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6478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</xdr:row>
      <xdr:rowOff>0</xdr:rowOff>
    </xdr:from>
    <xdr:to>
      <xdr:col>8</xdr:col>
      <xdr:colOff>114300</xdr:colOff>
      <xdr:row>17</xdr:row>
      <xdr:rowOff>0</xdr:rowOff>
    </xdr:to>
    <xdr:pic>
      <xdr:nvPicPr>
        <xdr:cNvPr id="808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733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</xdr:row>
      <xdr:rowOff>0</xdr:rowOff>
    </xdr:from>
    <xdr:to>
      <xdr:col>8</xdr:col>
      <xdr:colOff>114300</xdr:colOff>
      <xdr:row>17</xdr:row>
      <xdr:rowOff>0</xdr:rowOff>
    </xdr:to>
    <xdr:pic>
      <xdr:nvPicPr>
        <xdr:cNvPr id="808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733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</xdr:row>
      <xdr:rowOff>0</xdr:rowOff>
    </xdr:from>
    <xdr:to>
      <xdr:col>8</xdr:col>
      <xdr:colOff>114300</xdr:colOff>
      <xdr:row>17</xdr:row>
      <xdr:rowOff>0</xdr:rowOff>
    </xdr:to>
    <xdr:pic>
      <xdr:nvPicPr>
        <xdr:cNvPr id="808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733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</xdr:row>
      <xdr:rowOff>0</xdr:rowOff>
    </xdr:from>
    <xdr:to>
      <xdr:col>8</xdr:col>
      <xdr:colOff>114300</xdr:colOff>
      <xdr:row>17</xdr:row>
      <xdr:rowOff>0</xdr:rowOff>
    </xdr:to>
    <xdr:pic>
      <xdr:nvPicPr>
        <xdr:cNvPr id="808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733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</xdr:row>
      <xdr:rowOff>0</xdr:rowOff>
    </xdr:from>
    <xdr:to>
      <xdr:col>8</xdr:col>
      <xdr:colOff>114300</xdr:colOff>
      <xdr:row>17</xdr:row>
      <xdr:rowOff>0</xdr:rowOff>
    </xdr:to>
    <xdr:pic>
      <xdr:nvPicPr>
        <xdr:cNvPr id="809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733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17</xdr:row>
      <xdr:rowOff>0</xdr:rowOff>
    </xdr:from>
    <xdr:to>
      <xdr:col>7</xdr:col>
      <xdr:colOff>581025</xdr:colOff>
      <xdr:row>17</xdr:row>
      <xdr:rowOff>0</xdr:rowOff>
    </xdr:to>
    <xdr:pic>
      <xdr:nvPicPr>
        <xdr:cNvPr id="809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37338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7</xdr:row>
      <xdr:rowOff>28575</xdr:rowOff>
    </xdr:from>
    <xdr:to>
      <xdr:col>7</xdr:col>
      <xdr:colOff>619125</xdr:colOff>
      <xdr:row>8</xdr:row>
      <xdr:rowOff>0</xdr:rowOff>
    </xdr:to>
    <xdr:pic>
      <xdr:nvPicPr>
        <xdr:cNvPr id="809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6097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23</xdr:row>
      <xdr:rowOff>57150</xdr:rowOff>
    </xdr:from>
    <xdr:to>
      <xdr:col>8</xdr:col>
      <xdr:colOff>114300</xdr:colOff>
      <xdr:row>23</xdr:row>
      <xdr:rowOff>57150</xdr:rowOff>
    </xdr:to>
    <xdr:pic>
      <xdr:nvPicPr>
        <xdr:cNvPr id="809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2387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26</xdr:row>
      <xdr:rowOff>0</xdr:rowOff>
    </xdr:from>
    <xdr:to>
      <xdr:col>3</xdr:col>
      <xdr:colOff>1323975</xdr:colOff>
      <xdr:row>29</xdr:row>
      <xdr:rowOff>57150</xdr:rowOff>
    </xdr:to>
    <xdr:pic>
      <xdr:nvPicPr>
        <xdr:cNvPr id="8095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60007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23</xdr:row>
      <xdr:rowOff>66675</xdr:rowOff>
    </xdr:from>
    <xdr:to>
      <xdr:col>7</xdr:col>
      <xdr:colOff>581025</xdr:colOff>
      <xdr:row>23</xdr:row>
      <xdr:rowOff>66675</xdr:rowOff>
    </xdr:to>
    <xdr:pic>
      <xdr:nvPicPr>
        <xdr:cNvPr id="809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52482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23</xdr:row>
      <xdr:rowOff>28575</xdr:rowOff>
    </xdr:from>
    <xdr:to>
      <xdr:col>7</xdr:col>
      <xdr:colOff>619125</xdr:colOff>
      <xdr:row>24</xdr:row>
      <xdr:rowOff>0</xdr:rowOff>
    </xdr:to>
    <xdr:pic>
      <xdr:nvPicPr>
        <xdr:cNvPr id="809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52101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38</xdr:row>
      <xdr:rowOff>57150</xdr:rowOff>
    </xdr:from>
    <xdr:to>
      <xdr:col>8</xdr:col>
      <xdr:colOff>114300</xdr:colOff>
      <xdr:row>38</xdr:row>
      <xdr:rowOff>57150</xdr:rowOff>
    </xdr:to>
    <xdr:pic>
      <xdr:nvPicPr>
        <xdr:cNvPr id="809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610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41</xdr:row>
      <xdr:rowOff>0</xdr:rowOff>
    </xdr:from>
    <xdr:to>
      <xdr:col>3</xdr:col>
      <xdr:colOff>1323975</xdr:colOff>
      <xdr:row>44</xdr:row>
      <xdr:rowOff>57150</xdr:rowOff>
    </xdr:to>
    <xdr:pic>
      <xdr:nvPicPr>
        <xdr:cNvPr id="8100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93726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38</xdr:row>
      <xdr:rowOff>66675</xdr:rowOff>
    </xdr:from>
    <xdr:to>
      <xdr:col>7</xdr:col>
      <xdr:colOff>581025</xdr:colOff>
      <xdr:row>38</xdr:row>
      <xdr:rowOff>66675</xdr:rowOff>
    </xdr:to>
    <xdr:pic>
      <xdr:nvPicPr>
        <xdr:cNvPr id="810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6201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</xdr:row>
      <xdr:rowOff>0</xdr:rowOff>
    </xdr:from>
    <xdr:to>
      <xdr:col>8</xdr:col>
      <xdr:colOff>114300</xdr:colOff>
      <xdr:row>48</xdr:row>
      <xdr:rowOff>0</xdr:rowOff>
    </xdr:to>
    <xdr:pic>
      <xdr:nvPicPr>
        <xdr:cNvPr id="810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706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</xdr:row>
      <xdr:rowOff>0</xdr:rowOff>
    </xdr:from>
    <xdr:to>
      <xdr:col>8</xdr:col>
      <xdr:colOff>114300</xdr:colOff>
      <xdr:row>48</xdr:row>
      <xdr:rowOff>0</xdr:rowOff>
    </xdr:to>
    <xdr:pic>
      <xdr:nvPicPr>
        <xdr:cNvPr id="810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706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</xdr:row>
      <xdr:rowOff>0</xdr:rowOff>
    </xdr:from>
    <xdr:to>
      <xdr:col>8</xdr:col>
      <xdr:colOff>114300</xdr:colOff>
      <xdr:row>48</xdr:row>
      <xdr:rowOff>0</xdr:rowOff>
    </xdr:to>
    <xdr:pic>
      <xdr:nvPicPr>
        <xdr:cNvPr id="810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706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</xdr:row>
      <xdr:rowOff>0</xdr:rowOff>
    </xdr:from>
    <xdr:to>
      <xdr:col>8</xdr:col>
      <xdr:colOff>114300</xdr:colOff>
      <xdr:row>48</xdr:row>
      <xdr:rowOff>0</xdr:rowOff>
    </xdr:to>
    <xdr:pic>
      <xdr:nvPicPr>
        <xdr:cNvPr id="810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706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</xdr:row>
      <xdr:rowOff>0</xdr:rowOff>
    </xdr:from>
    <xdr:to>
      <xdr:col>8</xdr:col>
      <xdr:colOff>114300</xdr:colOff>
      <xdr:row>48</xdr:row>
      <xdr:rowOff>0</xdr:rowOff>
    </xdr:to>
    <xdr:pic>
      <xdr:nvPicPr>
        <xdr:cNvPr id="810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706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48</xdr:row>
      <xdr:rowOff>0</xdr:rowOff>
    </xdr:from>
    <xdr:to>
      <xdr:col>7</xdr:col>
      <xdr:colOff>581025</xdr:colOff>
      <xdr:row>48</xdr:row>
      <xdr:rowOff>0</xdr:rowOff>
    </xdr:to>
    <xdr:pic>
      <xdr:nvPicPr>
        <xdr:cNvPr id="810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07061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38</xdr:row>
      <xdr:rowOff>28575</xdr:rowOff>
    </xdr:from>
    <xdr:to>
      <xdr:col>7</xdr:col>
      <xdr:colOff>619125</xdr:colOff>
      <xdr:row>39</xdr:row>
      <xdr:rowOff>0</xdr:rowOff>
    </xdr:to>
    <xdr:pic>
      <xdr:nvPicPr>
        <xdr:cNvPr id="810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85820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54</xdr:row>
      <xdr:rowOff>57150</xdr:rowOff>
    </xdr:from>
    <xdr:to>
      <xdr:col>8</xdr:col>
      <xdr:colOff>114300</xdr:colOff>
      <xdr:row>54</xdr:row>
      <xdr:rowOff>57150</xdr:rowOff>
    </xdr:to>
    <xdr:pic>
      <xdr:nvPicPr>
        <xdr:cNvPr id="811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2110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57</xdr:row>
      <xdr:rowOff>0</xdr:rowOff>
    </xdr:from>
    <xdr:to>
      <xdr:col>3</xdr:col>
      <xdr:colOff>1323975</xdr:colOff>
      <xdr:row>60</xdr:row>
      <xdr:rowOff>57150</xdr:rowOff>
    </xdr:to>
    <xdr:pic>
      <xdr:nvPicPr>
        <xdr:cNvPr id="8111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29730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54</xdr:row>
      <xdr:rowOff>66675</xdr:rowOff>
    </xdr:from>
    <xdr:to>
      <xdr:col>7</xdr:col>
      <xdr:colOff>581025</xdr:colOff>
      <xdr:row>54</xdr:row>
      <xdr:rowOff>66675</xdr:rowOff>
    </xdr:to>
    <xdr:pic>
      <xdr:nvPicPr>
        <xdr:cNvPr id="811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22205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54</xdr:row>
      <xdr:rowOff>28575</xdr:rowOff>
    </xdr:from>
    <xdr:to>
      <xdr:col>7</xdr:col>
      <xdr:colOff>619125</xdr:colOff>
      <xdr:row>55</xdr:row>
      <xdr:rowOff>0</xdr:rowOff>
    </xdr:to>
    <xdr:pic>
      <xdr:nvPicPr>
        <xdr:cNvPr id="811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21824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69</xdr:row>
      <xdr:rowOff>57150</xdr:rowOff>
    </xdr:from>
    <xdr:to>
      <xdr:col>8</xdr:col>
      <xdr:colOff>114300</xdr:colOff>
      <xdr:row>69</xdr:row>
      <xdr:rowOff>57150</xdr:rowOff>
    </xdr:to>
    <xdr:pic>
      <xdr:nvPicPr>
        <xdr:cNvPr id="811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5582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72</xdr:row>
      <xdr:rowOff>0</xdr:rowOff>
    </xdr:from>
    <xdr:to>
      <xdr:col>3</xdr:col>
      <xdr:colOff>1323975</xdr:colOff>
      <xdr:row>75</xdr:row>
      <xdr:rowOff>57150</xdr:rowOff>
    </xdr:to>
    <xdr:pic>
      <xdr:nvPicPr>
        <xdr:cNvPr id="8116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63449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69</xdr:row>
      <xdr:rowOff>66675</xdr:rowOff>
    </xdr:from>
    <xdr:to>
      <xdr:col>7</xdr:col>
      <xdr:colOff>581025</xdr:colOff>
      <xdr:row>69</xdr:row>
      <xdr:rowOff>66675</xdr:rowOff>
    </xdr:to>
    <xdr:pic>
      <xdr:nvPicPr>
        <xdr:cNvPr id="811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55924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79</xdr:row>
      <xdr:rowOff>0</xdr:rowOff>
    </xdr:from>
    <xdr:to>
      <xdr:col>8</xdr:col>
      <xdr:colOff>114300</xdr:colOff>
      <xdr:row>79</xdr:row>
      <xdr:rowOff>0</xdr:rowOff>
    </xdr:to>
    <xdr:pic>
      <xdr:nvPicPr>
        <xdr:cNvPr id="811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7678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79</xdr:row>
      <xdr:rowOff>0</xdr:rowOff>
    </xdr:from>
    <xdr:to>
      <xdr:col>8</xdr:col>
      <xdr:colOff>114300</xdr:colOff>
      <xdr:row>79</xdr:row>
      <xdr:rowOff>0</xdr:rowOff>
    </xdr:to>
    <xdr:pic>
      <xdr:nvPicPr>
        <xdr:cNvPr id="811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7678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79</xdr:row>
      <xdr:rowOff>0</xdr:rowOff>
    </xdr:from>
    <xdr:to>
      <xdr:col>8</xdr:col>
      <xdr:colOff>114300</xdr:colOff>
      <xdr:row>79</xdr:row>
      <xdr:rowOff>0</xdr:rowOff>
    </xdr:to>
    <xdr:pic>
      <xdr:nvPicPr>
        <xdr:cNvPr id="812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7678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79</xdr:row>
      <xdr:rowOff>0</xdr:rowOff>
    </xdr:from>
    <xdr:to>
      <xdr:col>8</xdr:col>
      <xdr:colOff>114300</xdr:colOff>
      <xdr:row>79</xdr:row>
      <xdr:rowOff>0</xdr:rowOff>
    </xdr:to>
    <xdr:pic>
      <xdr:nvPicPr>
        <xdr:cNvPr id="812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7678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79</xdr:row>
      <xdr:rowOff>0</xdr:rowOff>
    </xdr:from>
    <xdr:to>
      <xdr:col>8</xdr:col>
      <xdr:colOff>114300</xdr:colOff>
      <xdr:row>79</xdr:row>
      <xdr:rowOff>0</xdr:rowOff>
    </xdr:to>
    <xdr:pic>
      <xdr:nvPicPr>
        <xdr:cNvPr id="812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7678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79</xdr:row>
      <xdr:rowOff>0</xdr:rowOff>
    </xdr:from>
    <xdr:to>
      <xdr:col>7</xdr:col>
      <xdr:colOff>581025</xdr:colOff>
      <xdr:row>79</xdr:row>
      <xdr:rowOff>0</xdr:rowOff>
    </xdr:to>
    <xdr:pic>
      <xdr:nvPicPr>
        <xdr:cNvPr id="812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76784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69</xdr:row>
      <xdr:rowOff>28575</xdr:rowOff>
    </xdr:from>
    <xdr:to>
      <xdr:col>7</xdr:col>
      <xdr:colOff>619125</xdr:colOff>
      <xdr:row>70</xdr:row>
      <xdr:rowOff>0</xdr:rowOff>
    </xdr:to>
    <xdr:pic>
      <xdr:nvPicPr>
        <xdr:cNvPr id="812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55543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85</xdr:row>
      <xdr:rowOff>57150</xdr:rowOff>
    </xdr:from>
    <xdr:to>
      <xdr:col>8</xdr:col>
      <xdr:colOff>114300</xdr:colOff>
      <xdr:row>85</xdr:row>
      <xdr:rowOff>57150</xdr:rowOff>
    </xdr:to>
    <xdr:pic>
      <xdr:nvPicPr>
        <xdr:cNvPr id="812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91833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88</xdr:row>
      <xdr:rowOff>0</xdr:rowOff>
    </xdr:from>
    <xdr:to>
      <xdr:col>3</xdr:col>
      <xdr:colOff>1323975</xdr:colOff>
      <xdr:row>91</xdr:row>
      <xdr:rowOff>57150</xdr:rowOff>
    </xdr:to>
    <xdr:pic>
      <xdr:nvPicPr>
        <xdr:cNvPr id="8127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99453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85</xdr:row>
      <xdr:rowOff>66675</xdr:rowOff>
    </xdr:from>
    <xdr:to>
      <xdr:col>7</xdr:col>
      <xdr:colOff>581025</xdr:colOff>
      <xdr:row>85</xdr:row>
      <xdr:rowOff>66675</xdr:rowOff>
    </xdr:to>
    <xdr:pic>
      <xdr:nvPicPr>
        <xdr:cNvPr id="812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91928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85</xdr:row>
      <xdr:rowOff>28575</xdr:rowOff>
    </xdr:from>
    <xdr:to>
      <xdr:col>7</xdr:col>
      <xdr:colOff>619125</xdr:colOff>
      <xdr:row>86</xdr:row>
      <xdr:rowOff>0</xdr:rowOff>
    </xdr:to>
    <xdr:pic>
      <xdr:nvPicPr>
        <xdr:cNvPr id="812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91547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100</xdr:row>
      <xdr:rowOff>57150</xdr:rowOff>
    </xdr:from>
    <xdr:to>
      <xdr:col>8</xdr:col>
      <xdr:colOff>114300</xdr:colOff>
      <xdr:row>100</xdr:row>
      <xdr:rowOff>57150</xdr:rowOff>
    </xdr:to>
    <xdr:pic>
      <xdr:nvPicPr>
        <xdr:cNvPr id="813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2555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103</xdr:row>
      <xdr:rowOff>0</xdr:rowOff>
    </xdr:from>
    <xdr:to>
      <xdr:col>3</xdr:col>
      <xdr:colOff>1323975</xdr:colOff>
      <xdr:row>106</xdr:row>
      <xdr:rowOff>57150</xdr:rowOff>
    </xdr:to>
    <xdr:pic>
      <xdr:nvPicPr>
        <xdr:cNvPr id="8132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233172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100</xdr:row>
      <xdr:rowOff>66675</xdr:rowOff>
    </xdr:from>
    <xdr:to>
      <xdr:col>7</xdr:col>
      <xdr:colOff>581025</xdr:colOff>
      <xdr:row>100</xdr:row>
      <xdr:rowOff>66675</xdr:rowOff>
    </xdr:to>
    <xdr:pic>
      <xdr:nvPicPr>
        <xdr:cNvPr id="813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225647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110</xdr:row>
      <xdr:rowOff>0</xdr:rowOff>
    </xdr:from>
    <xdr:to>
      <xdr:col>8</xdr:col>
      <xdr:colOff>114300</xdr:colOff>
      <xdr:row>110</xdr:row>
      <xdr:rowOff>0</xdr:rowOff>
    </xdr:to>
    <xdr:pic>
      <xdr:nvPicPr>
        <xdr:cNvPr id="813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4650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110</xdr:row>
      <xdr:rowOff>0</xdr:rowOff>
    </xdr:from>
    <xdr:to>
      <xdr:col>8</xdr:col>
      <xdr:colOff>114300</xdr:colOff>
      <xdr:row>110</xdr:row>
      <xdr:rowOff>0</xdr:rowOff>
    </xdr:to>
    <xdr:pic>
      <xdr:nvPicPr>
        <xdr:cNvPr id="813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4650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110</xdr:row>
      <xdr:rowOff>0</xdr:rowOff>
    </xdr:from>
    <xdr:to>
      <xdr:col>8</xdr:col>
      <xdr:colOff>114300</xdr:colOff>
      <xdr:row>110</xdr:row>
      <xdr:rowOff>0</xdr:rowOff>
    </xdr:to>
    <xdr:pic>
      <xdr:nvPicPr>
        <xdr:cNvPr id="813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4650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110</xdr:row>
      <xdr:rowOff>0</xdr:rowOff>
    </xdr:from>
    <xdr:to>
      <xdr:col>8</xdr:col>
      <xdr:colOff>114300</xdr:colOff>
      <xdr:row>110</xdr:row>
      <xdr:rowOff>0</xdr:rowOff>
    </xdr:to>
    <xdr:pic>
      <xdr:nvPicPr>
        <xdr:cNvPr id="813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4650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110</xdr:row>
      <xdr:rowOff>0</xdr:rowOff>
    </xdr:from>
    <xdr:to>
      <xdr:col>8</xdr:col>
      <xdr:colOff>114300</xdr:colOff>
      <xdr:row>110</xdr:row>
      <xdr:rowOff>0</xdr:rowOff>
    </xdr:to>
    <xdr:pic>
      <xdr:nvPicPr>
        <xdr:cNvPr id="813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4650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110</xdr:row>
      <xdr:rowOff>0</xdr:rowOff>
    </xdr:from>
    <xdr:to>
      <xdr:col>7</xdr:col>
      <xdr:colOff>581025</xdr:colOff>
      <xdr:row>110</xdr:row>
      <xdr:rowOff>0</xdr:rowOff>
    </xdr:to>
    <xdr:pic>
      <xdr:nvPicPr>
        <xdr:cNvPr id="813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246507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100</xdr:row>
      <xdr:rowOff>28575</xdr:rowOff>
    </xdr:from>
    <xdr:to>
      <xdr:col>7</xdr:col>
      <xdr:colOff>619125</xdr:colOff>
      <xdr:row>101</xdr:row>
      <xdr:rowOff>0</xdr:rowOff>
    </xdr:to>
    <xdr:pic>
      <xdr:nvPicPr>
        <xdr:cNvPr id="814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225266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116</xdr:row>
      <xdr:rowOff>57150</xdr:rowOff>
    </xdr:from>
    <xdr:to>
      <xdr:col>8</xdr:col>
      <xdr:colOff>114300</xdr:colOff>
      <xdr:row>116</xdr:row>
      <xdr:rowOff>57150</xdr:rowOff>
    </xdr:to>
    <xdr:pic>
      <xdr:nvPicPr>
        <xdr:cNvPr id="814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61556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119</xdr:row>
      <xdr:rowOff>0</xdr:rowOff>
    </xdr:from>
    <xdr:to>
      <xdr:col>3</xdr:col>
      <xdr:colOff>1323975</xdr:colOff>
      <xdr:row>122</xdr:row>
      <xdr:rowOff>57150</xdr:rowOff>
    </xdr:to>
    <xdr:pic>
      <xdr:nvPicPr>
        <xdr:cNvPr id="8143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269176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116</xdr:row>
      <xdr:rowOff>66675</xdr:rowOff>
    </xdr:from>
    <xdr:to>
      <xdr:col>7</xdr:col>
      <xdr:colOff>581025</xdr:colOff>
      <xdr:row>116</xdr:row>
      <xdr:rowOff>66675</xdr:rowOff>
    </xdr:to>
    <xdr:pic>
      <xdr:nvPicPr>
        <xdr:cNvPr id="814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261651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116</xdr:row>
      <xdr:rowOff>28575</xdr:rowOff>
    </xdr:from>
    <xdr:to>
      <xdr:col>7</xdr:col>
      <xdr:colOff>619125</xdr:colOff>
      <xdr:row>117</xdr:row>
      <xdr:rowOff>0</xdr:rowOff>
    </xdr:to>
    <xdr:pic>
      <xdr:nvPicPr>
        <xdr:cNvPr id="814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261270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131</xdr:row>
      <xdr:rowOff>57150</xdr:rowOff>
    </xdr:from>
    <xdr:to>
      <xdr:col>8</xdr:col>
      <xdr:colOff>114300</xdr:colOff>
      <xdr:row>131</xdr:row>
      <xdr:rowOff>57150</xdr:rowOff>
    </xdr:to>
    <xdr:pic>
      <xdr:nvPicPr>
        <xdr:cNvPr id="814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29527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134</xdr:row>
      <xdr:rowOff>0</xdr:rowOff>
    </xdr:from>
    <xdr:to>
      <xdr:col>3</xdr:col>
      <xdr:colOff>1323975</xdr:colOff>
      <xdr:row>137</xdr:row>
      <xdr:rowOff>57150</xdr:rowOff>
    </xdr:to>
    <xdr:pic>
      <xdr:nvPicPr>
        <xdr:cNvPr id="8148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302895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131</xdr:row>
      <xdr:rowOff>66675</xdr:rowOff>
    </xdr:from>
    <xdr:to>
      <xdr:col>7</xdr:col>
      <xdr:colOff>581025</xdr:colOff>
      <xdr:row>131</xdr:row>
      <xdr:rowOff>66675</xdr:rowOff>
    </xdr:to>
    <xdr:pic>
      <xdr:nvPicPr>
        <xdr:cNvPr id="814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295370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141</xdr:row>
      <xdr:rowOff>0</xdr:rowOff>
    </xdr:from>
    <xdr:to>
      <xdr:col>8</xdr:col>
      <xdr:colOff>114300</xdr:colOff>
      <xdr:row>141</xdr:row>
      <xdr:rowOff>0</xdr:rowOff>
    </xdr:to>
    <xdr:pic>
      <xdr:nvPicPr>
        <xdr:cNvPr id="815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1623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141</xdr:row>
      <xdr:rowOff>0</xdr:rowOff>
    </xdr:from>
    <xdr:to>
      <xdr:col>8</xdr:col>
      <xdr:colOff>114300</xdr:colOff>
      <xdr:row>141</xdr:row>
      <xdr:rowOff>0</xdr:rowOff>
    </xdr:to>
    <xdr:pic>
      <xdr:nvPicPr>
        <xdr:cNvPr id="815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1623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141</xdr:row>
      <xdr:rowOff>0</xdr:rowOff>
    </xdr:from>
    <xdr:to>
      <xdr:col>8</xdr:col>
      <xdr:colOff>114300</xdr:colOff>
      <xdr:row>141</xdr:row>
      <xdr:rowOff>0</xdr:rowOff>
    </xdr:to>
    <xdr:pic>
      <xdr:nvPicPr>
        <xdr:cNvPr id="815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1623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141</xdr:row>
      <xdr:rowOff>0</xdr:rowOff>
    </xdr:from>
    <xdr:to>
      <xdr:col>8</xdr:col>
      <xdr:colOff>114300</xdr:colOff>
      <xdr:row>141</xdr:row>
      <xdr:rowOff>0</xdr:rowOff>
    </xdr:to>
    <xdr:pic>
      <xdr:nvPicPr>
        <xdr:cNvPr id="815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1623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141</xdr:row>
      <xdr:rowOff>0</xdr:rowOff>
    </xdr:from>
    <xdr:to>
      <xdr:col>8</xdr:col>
      <xdr:colOff>114300</xdr:colOff>
      <xdr:row>141</xdr:row>
      <xdr:rowOff>0</xdr:rowOff>
    </xdr:to>
    <xdr:pic>
      <xdr:nvPicPr>
        <xdr:cNvPr id="815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1623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141</xdr:row>
      <xdr:rowOff>0</xdr:rowOff>
    </xdr:from>
    <xdr:to>
      <xdr:col>7</xdr:col>
      <xdr:colOff>581025</xdr:colOff>
      <xdr:row>141</xdr:row>
      <xdr:rowOff>0</xdr:rowOff>
    </xdr:to>
    <xdr:pic>
      <xdr:nvPicPr>
        <xdr:cNvPr id="815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316230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131</xdr:row>
      <xdr:rowOff>28575</xdr:rowOff>
    </xdr:from>
    <xdr:to>
      <xdr:col>7</xdr:col>
      <xdr:colOff>619125</xdr:colOff>
      <xdr:row>132</xdr:row>
      <xdr:rowOff>0</xdr:rowOff>
    </xdr:to>
    <xdr:pic>
      <xdr:nvPicPr>
        <xdr:cNvPr id="815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294989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147</xdr:row>
      <xdr:rowOff>57150</xdr:rowOff>
    </xdr:from>
    <xdr:to>
      <xdr:col>8</xdr:col>
      <xdr:colOff>114300</xdr:colOff>
      <xdr:row>147</xdr:row>
      <xdr:rowOff>57150</xdr:rowOff>
    </xdr:to>
    <xdr:pic>
      <xdr:nvPicPr>
        <xdr:cNvPr id="815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31279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150</xdr:row>
      <xdr:rowOff>0</xdr:rowOff>
    </xdr:from>
    <xdr:to>
      <xdr:col>3</xdr:col>
      <xdr:colOff>1323975</xdr:colOff>
      <xdr:row>153</xdr:row>
      <xdr:rowOff>57150</xdr:rowOff>
    </xdr:to>
    <xdr:pic>
      <xdr:nvPicPr>
        <xdr:cNvPr id="8159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338899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147</xdr:row>
      <xdr:rowOff>66675</xdr:rowOff>
    </xdr:from>
    <xdr:to>
      <xdr:col>7</xdr:col>
      <xdr:colOff>581025</xdr:colOff>
      <xdr:row>147</xdr:row>
      <xdr:rowOff>66675</xdr:rowOff>
    </xdr:to>
    <xdr:pic>
      <xdr:nvPicPr>
        <xdr:cNvPr id="816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331374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147</xdr:row>
      <xdr:rowOff>28575</xdr:rowOff>
    </xdr:from>
    <xdr:to>
      <xdr:col>7</xdr:col>
      <xdr:colOff>619125</xdr:colOff>
      <xdr:row>148</xdr:row>
      <xdr:rowOff>0</xdr:rowOff>
    </xdr:to>
    <xdr:pic>
      <xdr:nvPicPr>
        <xdr:cNvPr id="816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330993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162</xdr:row>
      <xdr:rowOff>57150</xdr:rowOff>
    </xdr:from>
    <xdr:to>
      <xdr:col>8</xdr:col>
      <xdr:colOff>114300</xdr:colOff>
      <xdr:row>162</xdr:row>
      <xdr:rowOff>57150</xdr:rowOff>
    </xdr:to>
    <xdr:pic>
      <xdr:nvPicPr>
        <xdr:cNvPr id="816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6499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165</xdr:row>
      <xdr:rowOff>0</xdr:rowOff>
    </xdr:from>
    <xdr:to>
      <xdr:col>3</xdr:col>
      <xdr:colOff>1323975</xdr:colOff>
      <xdr:row>168</xdr:row>
      <xdr:rowOff>57150</xdr:rowOff>
    </xdr:to>
    <xdr:pic>
      <xdr:nvPicPr>
        <xdr:cNvPr id="8164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372618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162</xdr:row>
      <xdr:rowOff>66675</xdr:rowOff>
    </xdr:from>
    <xdr:to>
      <xdr:col>7</xdr:col>
      <xdr:colOff>581025</xdr:colOff>
      <xdr:row>162</xdr:row>
      <xdr:rowOff>66675</xdr:rowOff>
    </xdr:to>
    <xdr:pic>
      <xdr:nvPicPr>
        <xdr:cNvPr id="816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365093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172</xdr:row>
      <xdr:rowOff>0</xdr:rowOff>
    </xdr:from>
    <xdr:to>
      <xdr:col>8</xdr:col>
      <xdr:colOff>114300</xdr:colOff>
      <xdr:row>172</xdr:row>
      <xdr:rowOff>0</xdr:rowOff>
    </xdr:to>
    <xdr:pic>
      <xdr:nvPicPr>
        <xdr:cNvPr id="816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8595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172</xdr:row>
      <xdr:rowOff>0</xdr:rowOff>
    </xdr:from>
    <xdr:to>
      <xdr:col>8</xdr:col>
      <xdr:colOff>114300</xdr:colOff>
      <xdr:row>172</xdr:row>
      <xdr:rowOff>0</xdr:rowOff>
    </xdr:to>
    <xdr:pic>
      <xdr:nvPicPr>
        <xdr:cNvPr id="816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8595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172</xdr:row>
      <xdr:rowOff>0</xdr:rowOff>
    </xdr:from>
    <xdr:to>
      <xdr:col>8</xdr:col>
      <xdr:colOff>114300</xdr:colOff>
      <xdr:row>172</xdr:row>
      <xdr:rowOff>0</xdr:rowOff>
    </xdr:to>
    <xdr:pic>
      <xdr:nvPicPr>
        <xdr:cNvPr id="816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8595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172</xdr:row>
      <xdr:rowOff>0</xdr:rowOff>
    </xdr:from>
    <xdr:to>
      <xdr:col>8</xdr:col>
      <xdr:colOff>114300</xdr:colOff>
      <xdr:row>172</xdr:row>
      <xdr:rowOff>0</xdr:rowOff>
    </xdr:to>
    <xdr:pic>
      <xdr:nvPicPr>
        <xdr:cNvPr id="816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8595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172</xdr:row>
      <xdr:rowOff>0</xdr:rowOff>
    </xdr:from>
    <xdr:to>
      <xdr:col>8</xdr:col>
      <xdr:colOff>114300</xdr:colOff>
      <xdr:row>172</xdr:row>
      <xdr:rowOff>0</xdr:rowOff>
    </xdr:to>
    <xdr:pic>
      <xdr:nvPicPr>
        <xdr:cNvPr id="817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38595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172</xdr:row>
      <xdr:rowOff>0</xdr:rowOff>
    </xdr:from>
    <xdr:to>
      <xdr:col>7</xdr:col>
      <xdr:colOff>581025</xdr:colOff>
      <xdr:row>172</xdr:row>
      <xdr:rowOff>0</xdr:rowOff>
    </xdr:to>
    <xdr:pic>
      <xdr:nvPicPr>
        <xdr:cNvPr id="817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385953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162</xdr:row>
      <xdr:rowOff>28575</xdr:rowOff>
    </xdr:from>
    <xdr:to>
      <xdr:col>7</xdr:col>
      <xdr:colOff>619125</xdr:colOff>
      <xdr:row>163</xdr:row>
      <xdr:rowOff>0</xdr:rowOff>
    </xdr:to>
    <xdr:pic>
      <xdr:nvPicPr>
        <xdr:cNvPr id="817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364712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178</xdr:row>
      <xdr:rowOff>57150</xdr:rowOff>
    </xdr:from>
    <xdr:to>
      <xdr:col>8</xdr:col>
      <xdr:colOff>114300</xdr:colOff>
      <xdr:row>178</xdr:row>
      <xdr:rowOff>57150</xdr:rowOff>
    </xdr:to>
    <xdr:pic>
      <xdr:nvPicPr>
        <xdr:cNvPr id="817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01002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181</xdr:row>
      <xdr:rowOff>0</xdr:rowOff>
    </xdr:from>
    <xdr:to>
      <xdr:col>3</xdr:col>
      <xdr:colOff>1323975</xdr:colOff>
      <xdr:row>184</xdr:row>
      <xdr:rowOff>57150</xdr:rowOff>
    </xdr:to>
    <xdr:pic>
      <xdr:nvPicPr>
        <xdr:cNvPr id="8175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408622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178</xdr:row>
      <xdr:rowOff>66675</xdr:rowOff>
    </xdr:from>
    <xdr:to>
      <xdr:col>7</xdr:col>
      <xdr:colOff>581025</xdr:colOff>
      <xdr:row>178</xdr:row>
      <xdr:rowOff>66675</xdr:rowOff>
    </xdr:to>
    <xdr:pic>
      <xdr:nvPicPr>
        <xdr:cNvPr id="817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401097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178</xdr:row>
      <xdr:rowOff>28575</xdr:rowOff>
    </xdr:from>
    <xdr:to>
      <xdr:col>7</xdr:col>
      <xdr:colOff>619125</xdr:colOff>
      <xdr:row>179</xdr:row>
      <xdr:rowOff>0</xdr:rowOff>
    </xdr:to>
    <xdr:pic>
      <xdr:nvPicPr>
        <xdr:cNvPr id="817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400716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193</xdr:row>
      <xdr:rowOff>57150</xdr:rowOff>
    </xdr:from>
    <xdr:to>
      <xdr:col>8</xdr:col>
      <xdr:colOff>114300</xdr:colOff>
      <xdr:row>193</xdr:row>
      <xdr:rowOff>57150</xdr:rowOff>
    </xdr:to>
    <xdr:pic>
      <xdr:nvPicPr>
        <xdr:cNvPr id="817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3472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196</xdr:row>
      <xdr:rowOff>0</xdr:rowOff>
    </xdr:from>
    <xdr:to>
      <xdr:col>3</xdr:col>
      <xdr:colOff>1323975</xdr:colOff>
      <xdr:row>199</xdr:row>
      <xdr:rowOff>57150</xdr:rowOff>
    </xdr:to>
    <xdr:pic>
      <xdr:nvPicPr>
        <xdr:cNvPr id="8180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442341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193</xdr:row>
      <xdr:rowOff>66675</xdr:rowOff>
    </xdr:from>
    <xdr:to>
      <xdr:col>7</xdr:col>
      <xdr:colOff>581025</xdr:colOff>
      <xdr:row>193</xdr:row>
      <xdr:rowOff>66675</xdr:rowOff>
    </xdr:to>
    <xdr:pic>
      <xdr:nvPicPr>
        <xdr:cNvPr id="818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434816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203</xdr:row>
      <xdr:rowOff>0</xdr:rowOff>
    </xdr:from>
    <xdr:to>
      <xdr:col>8</xdr:col>
      <xdr:colOff>114300</xdr:colOff>
      <xdr:row>203</xdr:row>
      <xdr:rowOff>0</xdr:rowOff>
    </xdr:to>
    <xdr:pic>
      <xdr:nvPicPr>
        <xdr:cNvPr id="818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5567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203</xdr:row>
      <xdr:rowOff>0</xdr:rowOff>
    </xdr:from>
    <xdr:to>
      <xdr:col>8</xdr:col>
      <xdr:colOff>114300</xdr:colOff>
      <xdr:row>203</xdr:row>
      <xdr:rowOff>0</xdr:rowOff>
    </xdr:to>
    <xdr:pic>
      <xdr:nvPicPr>
        <xdr:cNvPr id="818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5567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203</xdr:row>
      <xdr:rowOff>0</xdr:rowOff>
    </xdr:from>
    <xdr:to>
      <xdr:col>8</xdr:col>
      <xdr:colOff>114300</xdr:colOff>
      <xdr:row>203</xdr:row>
      <xdr:rowOff>0</xdr:rowOff>
    </xdr:to>
    <xdr:pic>
      <xdr:nvPicPr>
        <xdr:cNvPr id="818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5567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203</xdr:row>
      <xdr:rowOff>0</xdr:rowOff>
    </xdr:from>
    <xdr:to>
      <xdr:col>8</xdr:col>
      <xdr:colOff>114300</xdr:colOff>
      <xdr:row>203</xdr:row>
      <xdr:rowOff>0</xdr:rowOff>
    </xdr:to>
    <xdr:pic>
      <xdr:nvPicPr>
        <xdr:cNvPr id="818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5567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203</xdr:row>
      <xdr:rowOff>0</xdr:rowOff>
    </xdr:from>
    <xdr:to>
      <xdr:col>8</xdr:col>
      <xdr:colOff>114300</xdr:colOff>
      <xdr:row>203</xdr:row>
      <xdr:rowOff>0</xdr:rowOff>
    </xdr:to>
    <xdr:pic>
      <xdr:nvPicPr>
        <xdr:cNvPr id="818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5567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203</xdr:row>
      <xdr:rowOff>0</xdr:rowOff>
    </xdr:from>
    <xdr:to>
      <xdr:col>7</xdr:col>
      <xdr:colOff>581025</xdr:colOff>
      <xdr:row>203</xdr:row>
      <xdr:rowOff>0</xdr:rowOff>
    </xdr:to>
    <xdr:pic>
      <xdr:nvPicPr>
        <xdr:cNvPr id="818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455676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193</xdr:row>
      <xdr:rowOff>28575</xdr:rowOff>
    </xdr:from>
    <xdr:to>
      <xdr:col>7</xdr:col>
      <xdr:colOff>619125</xdr:colOff>
      <xdr:row>194</xdr:row>
      <xdr:rowOff>0</xdr:rowOff>
    </xdr:to>
    <xdr:pic>
      <xdr:nvPicPr>
        <xdr:cNvPr id="818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434435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209</xdr:row>
      <xdr:rowOff>57150</xdr:rowOff>
    </xdr:from>
    <xdr:to>
      <xdr:col>8</xdr:col>
      <xdr:colOff>114300</xdr:colOff>
      <xdr:row>209</xdr:row>
      <xdr:rowOff>57150</xdr:rowOff>
    </xdr:to>
    <xdr:pic>
      <xdr:nvPicPr>
        <xdr:cNvPr id="819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470725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212</xdr:row>
      <xdr:rowOff>0</xdr:rowOff>
    </xdr:from>
    <xdr:to>
      <xdr:col>3</xdr:col>
      <xdr:colOff>1323975</xdr:colOff>
      <xdr:row>215</xdr:row>
      <xdr:rowOff>57150</xdr:rowOff>
    </xdr:to>
    <xdr:pic>
      <xdr:nvPicPr>
        <xdr:cNvPr id="8191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478345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209</xdr:row>
      <xdr:rowOff>66675</xdr:rowOff>
    </xdr:from>
    <xdr:to>
      <xdr:col>7</xdr:col>
      <xdr:colOff>581025</xdr:colOff>
      <xdr:row>209</xdr:row>
      <xdr:rowOff>66675</xdr:rowOff>
    </xdr:to>
    <xdr:pic>
      <xdr:nvPicPr>
        <xdr:cNvPr id="819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470820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209</xdr:row>
      <xdr:rowOff>28575</xdr:rowOff>
    </xdr:from>
    <xdr:to>
      <xdr:col>7</xdr:col>
      <xdr:colOff>619125</xdr:colOff>
      <xdr:row>210</xdr:row>
      <xdr:rowOff>0</xdr:rowOff>
    </xdr:to>
    <xdr:pic>
      <xdr:nvPicPr>
        <xdr:cNvPr id="819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470439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224</xdr:row>
      <xdr:rowOff>57150</xdr:rowOff>
    </xdr:from>
    <xdr:to>
      <xdr:col>8</xdr:col>
      <xdr:colOff>114300</xdr:colOff>
      <xdr:row>224</xdr:row>
      <xdr:rowOff>57150</xdr:rowOff>
    </xdr:to>
    <xdr:pic>
      <xdr:nvPicPr>
        <xdr:cNvPr id="819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0444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227</xdr:row>
      <xdr:rowOff>0</xdr:rowOff>
    </xdr:from>
    <xdr:to>
      <xdr:col>3</xdr:col>
      <xdr:colOff>1323975</xdr:colOff>
      <xdr:row>230</xdr:row>
      <xdr:rowOff>57150</xdr:rowOff>
    </xdr:to>
    <xdr:pic>
      <xdr:nvPicPr>
        <xdr:cNvPr id="8196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512064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224</xdr:row>
      <xdr:rowOff>66675</xdr:rowOff>
    </xdr:from>
    <xdr:to>
      <xdr:col>7</xdr:col>
      <xdr:colOff>581025</xdr:colOff>
      <xdr:row>224</xdr:row>
      <xdr:rowOff>66675</xdr:rowOff>
    </xdr:to>
    <xdr:pic>
      <xdr:nvPicPr>
        <xdr:cNvPr id="819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504539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234</xdr:row>
      <xdr:rowOff>0</xdr:rowOff>
    </xdr:from>
    <xdr:to>
      <xdr:col>8</xdr:col>
      <xdr:colOff>114300</xdr:colOff>
      <xdr:row>234</xdr:row>
      <xdr:rowOff>0</xdr:rowOff>
    </xdr:to>
    <xdr:pic>
      <xdr:nvPicPr>
        <xdr:cNvPr id="819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2539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234</xdr:row>
      <xdr:rowOff>0</xdr:rowOff>
    </xdr:from>
    <xdr:to>
      <xdr:col>8</xdr:col>
      <xdr:colOff>114300</xdr:colOff>
      <xdr:row>234</xdr:row>
      <xdr:rowOff>0</xdr:rowOff>
    </xdr:to>
    <xdr:pic>
      <xdr:nvPicPr>
        <xdr:cNvPr id="819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2539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234</xdr:row>
      <xdr:rowOff>0</xdr:rowOff>
    </xdr:from>
    <xdr:to>
      <xdr:col>8</xdr:col>
      <xdr:colOff>114300</xdr:colOff>
      <xdr:row>234</xdr:row>
      <xdr:rowOff>0</xdr:rowOff>
    </xdr:to>
    <xdr:pic>
      <xdr:nvPicPr>
        <xdr:cNvPr id="820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2539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234</xdr:row>
      <xdr:rowOff>0</xdr:rowOff>
    </xdr:from>
    <xdr:to>
      <xdr:col>8</xdr:col>
      <xdr:colOff>114300</xdr:colOff>
      <xdr:row>234</xdr:row>
      <xdr:rowOff>0</xdr:rowOff>
    </xdr:to>
    <xdr:pic>
      <xdr:nvPicPr>
        <xdr:cNvPr id="820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2539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234</xdr:row>
      <xdr:rowOff>0</xdr:rowOff>
    </xdr:from>
    <xdr:to>
      <xdr:col>8</xdr:col>
      <xdr:colOff>114300</xdr:colOff>
      <xdr:row>234</xdr:row>
      <xdr:rowOff>0</xdr:rowOff>
    </xdr:to>
    <xdr:pic>
      <xdr:nvPicPr>
        <xdr:cNvPr id="820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2539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234</xdr:row>
      <xdr:rowOff>0</xdr:rowOff>
    </xdr:from>
    <xdr:to>
      <xdr:col>7</xdr:col>
      <xdr:colOff>581025</xdr:colOff>
      <xdr:row>234</xdr:row>
      <xdr:rowOff>0</xdr:rowOff>
    </xdr:to>
    <xdr:pic>
      <xdr:nvPicPr>
        <xdr:cNvPr id="820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525399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224</xdr:row>
      <xdr:rowOff>28575</xdr:rowOff>
    </xdr:from>
    <xdr:to>
      <xdr:col>7</xdr:col>
      <xdr:colOff>619125</xdr:colOff>
      <xdr:row>225</xdr:row>
      <xdr:rowOff>0</xdr:rowOff>
    </xdr:to>
    <xdr:pic>
      <xdr:nvPicPr>
        <xdr:cNvPr id="820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504158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240</xdr:row>
      <xdr:rowOff>57150</xdr:rowOff>
    </xdr:from>
    <xdr:to>
      <xdr:col>8</xdr:col>
      <xdr:colOff>114300</xdr:colOff>
      <xdr:row>240</xdr:row>
      <xdr:rowOff>57150</xdr:rowOff>
    </xdr:to>
    <xdr:pic>
      <xdr:nvPicPr>
        <xdr:cNvPr id="820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40448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243</xdr:row>
      <xdr:rowOff>0</xdr:rowOff>
    </xdr:from>
    <xdr:to>
      <xdr:col>3</xdr:col>
      <xdr:colOff>1323975</xdr:colOff>
      <xdr:row>246</xdr:row>
      <xdr:rowOff>57150</xdr:rowOff>
    </xdr:to>
    <xdr:pic>
      <xdr:nvPicPr>
        <xdr:cNvPr id="8207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548068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240</xdr:row>
      <xdr:rowOff>66675</xdr:rowOff>
    </xdr:from>
    <xdr:to>
      <xdr:col>7</xdr:col>
      <xdr:colOff>581025</xdr:colOff>
      <xdr:row>240</xdr:row>
      <xdr:rowOff>66675</xdr:rowOff>
    </xdr:to>
    <xdr:pic>
      <xdr:nvPicPr>
        <xdr:cNvPr id="820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540543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240</xdr:row>
      <xdr:rowOff>28575</xdr:rowOff>
    </xdr:from>
    <xdr:to>
      <xdr:col>7</xdr:col>
      <xdr:colOff>619125</xdr:colOff>
      <xdr:row>241</xdr:row>
      <xdr:rowOff>0</xdr:rowOff>
    </xdr:to>
    <xdr:pic>
      <xdr:nvPicPr>
        <xdr:cNvPr id="820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540162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255</xdr:row>
      <xdr:rowOff>57150</xdr:rowOff>
    </xdr:from>
    <xdr:to>
      <xdr:col>8</xdr:col>
      <xdr:colOff>114300</xdr:colOff>
      <xdr:row>255</xdr:row>
      <xdr:rowOff>57150</xdr:rowOff>
    </xdr:to>
    <xdr:pic>
      <xdr:nvPicPr>
        <xdr:cNvPr id="821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7416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258</xdr:row>
      <xdr:rowOff>0</xdr:rowOff>
    </xdr:from>
    <xdr:to>
      <xdr:col>3</xdr:col>
      <xdr:colOff>1323975</xdr:colOff>
      <xdr:row>261</xdr:row>
      <xdr:rowOff>57150</xdr:rowOff>
    </xdr:to>
    <xdr:pic>
      <xdr:nvPicPr>
        <xdr:cNvPr id="8212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581787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255</xdr:row>
      <xdr:rowOff>66675</xdr:rowOff>
    </xdr:from>
    <xdr:to>
      <xdr:col>7</xdr:col>
      <xdr:colOff>581025</xdr:colOff>
      <xdr:row>255</xdr:row>
      <xdr:rowOff>66675</xdr:rowOff>
    </xdr:to>
    <xdr:pic>
      <xdr:nvPicPr>
        <xdr:cNvPr id="821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574262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265</xdr:row>
      <xdr:rowOff>0</xdr:rowOff>
    </xdr:from>
    <xdr:to>
      <xdr:col>8</xdr:col>
      <xdr:colOff>114300</xdr:colOff>
      <xdr:row>265</xdr:row>
      <xdr:rowOff>0</xdr:rowOff>
    </xdr:to>
    <xdr:pic>
      <xdr:nvPicPr>
        <xdr:cNvPr id="821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9512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265</xdr:row>
      <xdr:rowOff>0</xdr:rowOff>
    </xdr:from>
    <xdr:to>
      <xdr:col>8</xdr:col>
      <xdr:colOff>114300</xdr:colOff>
      <xdr:row>265</xdr:row>
      <xdr:rowOff>0</xdr:rowOff>
    </xdr:to>
    <xdr:pic>
      <xdr:nvPicPr>
        <xdr:cNvPr id="821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9512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265</xdr:row>
      <xdr:rowOff>0</xdr:rowOff>
    </xdr:from>
    <xdr:to>
      <xdr:col>8</xdr:col>
      <xdr:colOff>114300</xdr:colOff>
      <xdr:row>265</xdr:row>
      <xdr:rowOff>0</xdr:rowOff>
    </xdr:to>
    <xdr:pic>
      <xdr:nvPicPr>
        <xdr:cNvPr id="821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9512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265</xdr:row>
      <xdr:rowOff>0</xdr:rowOff>
    </xdr:from>
    <xdr:to>
      <xdr:col>8</xdr:col>
      <xdr:colOff>114300</xdr:colOff>
      <xdr:row>265</xdr:row>
      <xdr:rowOff>0</xdr:rowOff>
    </xdr:to>
    <xdr:pic>
      <xdr:nvPicPr>
        <xdr:cNvPr id="821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9512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265</xdr:row>
      <xdr:rowOff>0</xdr:rowOff>
    </xdr:from>
    <xdr:to>
      <xdr:col>8</xdr:col>
      <xdr:colOff>114300</xdr:colOff>
      <xdr:row>265</xdr:row>
      <xdr:rowOff>0</xdr:rowOff>
    </xdr:to>
    <xdr:pic>
      <xdr:nvPicPr>
        <xdr:cNvPr id="821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59512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265</xdr:row>
      <xdr:rowOff>0</xdr:rowOff>
    </xdr:from>
    <xdr:to>
      <xdr:col>7</xdr:col>
      <xdr:colOff>581025</xdr:colOff>
      <xdr:row>265</xdr:row>
      <xdr:rowOff>0</xdr:rowOff>
    </xdr:to>
    <xdr:pic>
      <xdr:nvPicPr>
        <xdr:cNvPr id="821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595122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255</xdr:row>
      <xdr:rowOff>28575</xdr:rowOff>
    </xdr:from>
    <xdr:to>
      <xdr:col>7</xdr:col>
      <xdr:colOff>619125</xdr:colOff>
      <xdr:row>256</xdr:row>
      <xdr:rowOff>0</xdr:rowOff>
    </xdr:to>
    <xdr:pic>
      <xdr:nvPicPr>
        <xdr:cNvPr id="822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573881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271</xdr:row>
      <xdr:rowOff>57150</xdr:rowOff>
    </xdr:from>
    <xdr:to>
      <xdr:col>8</xdr:col>
      <xdr:colOff>114300</xdr:colOff>
      <xdr:row>271</xdr:row>
      <xdr:rowOff>57150</xdr:rowOff>
    </xdr:to>
    <xdr:pic>
      <xdr:nvPicPr>
        <xdr:cNvPr id="822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10171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274</xdr:row>
      <xdr:rowOff>0</xdr:rowOff>
    </xdr:from>
    <xdr:to>
      <xdr:col>3</xdr:col>
      <xdr:colOff>1323975</xdr:colOff>
      <xdr:row>277</xdr:row>
      <xdr:rowOff>57150</xdr:rowOff>
    </xdr:to>
    <xdr:pic>
      <xdr:nvPicPr>
        <xdr:cNvPr id="8223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617791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271</xdr:row>
      <xdr:rowOff>66675</xdr:rowOff>
    </xdr:from>
    <xdr:to>
      <xdr:col>7</xdr:col>
      <xdr:colOff>581025</xdr:colOff>
      <xdr:row>271</xdr:row>
      <xdr:rowOff>66675</xdr:rowOff>
    </xdr:to>
    <xdr:pic>
      <xdr:nvPicPr>
        <xdr:cNvPr id="822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610266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271</xdr:row>
      <xdr:rowOff>28575</xdr:rowOff>
    </xdr:from>
    <xdr:to>
      <xdr:col>7</xdr:col>
      <xdr:colOff>619125</xdr:colOff>
      <xdr:row>272</xdr:row>
      <xdr:rowOff>0</xdr:rowOff>
    </xdr:to>
    <xdr:pic>
      <xdr:nvPicPr>
        <xdr:cNvPr id="822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609885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286</xdr:row>
      <xdr:rowOff>57150</xdr:rowOff>
    </xdr:from>
    <xdr:to>
      <xdr:col>8</xdr:col>
      <xdr:colOff>114300</xdr:colOff>
      <xdr:row>286</xdr:row>
      <xdr:rowOff>57150</xdr:rowOff>
    </xdr:to>
    <xdr:pic>
      <xdr:nvPicPr>
        <xdr:cNvPr id="822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4389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289</xdr:row>
      <xdr:rowOff>0</xdr:rowOff>
    </xdr:from>
    <xdr:to>
      <xdr:col>3</xdr:col>
      <xdr:colOff>1323975</xdr:colOff>
      <xdr:row>292</xdr:row>
      <xdr:rowOff>57150</xdr:rowOff>
    </xdr:to>
    <xdr:pic>
      <xdr:nvPicPr>
        <xdr:cNvPr id="8228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651510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286</xdr:row>
      <xdr:rowOff>66675</xdr:rowOff>
    </xdr:from>
    <xdr:to>
      <xdr:col>7</xdr:col>
      <xdr:colOff>581025</xdr:colOff>
      <xdr:row>286</xdr:row>
      <xdr:rowOff>66675</xdr:rowOff>
    </xdr:to>
    <xdr:pic>
      <xdr:nvPicPr>
        <xdr:cNvPr id="822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643985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296</xdr:row>
      <xdr:rowOff>0</xdr:rowOff>
    </xdr:from>
    <xdr:to>
      <xdr:col>8</xdr:col>
      <xdr:colOff>114300</xdr:colOff>
      <xdr:row>296</xdr:row>
      <xdr:rowOff>0</xdr:rowOff>
    </xdr:to>
    <xdr:pic>
      <xdr:nvPicPr>
        <xdr:cNvPr id="823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484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296</xdr:row>
      <xdr:rowOff>0</xdr:rowOff>
    </xdr:from>
    <xdr:to>
      <xdr:col>8</xdr:col>
      <xdr:colOff>114300</xdr:colOff>
      <xdr:row>296</xdr:row>
      <xdr:rowOff>0</xdr:rowOff>
    </xdr:to>
    <xdr:pic>
      <xdr:nvPicPr>
        <xdr:cNvPr id="823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484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296</xdr:row>
      <xdr:rowOff>0</xdr:rowOff>
    </xdr:from>
    <xdr:to>
      <xdr:col>8</xdr:col>
      <xdr:colOff>114300</xdr:colOff>
      <xdr:row>296</xdr:row>
      <xdr:rowOff>0</xdr:rowOff>
    </xdr:to>
    <xdr:pic>
      <xdr:nvPicPr>
        <xdr:cNvPr id="823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484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296</xdr:row>
      <xdr:rowOff>0</xdr:rowOff>
    </xdr:from>
    <xdr:to>
      <xdr:col>8</xdr:col>
      <xdr:colOff>114300</xdr:colOff>
      <xdr:row>296</xdr:row>
      <xdr:rowOff>0</xdr:rowOff>
    </xdr:to>
    <xdr:pic>
      <xdr:nvPicPr>
        <xdr:cNvPr id="823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484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296</xdr:row>
      <xdr:rowOff>0</xdr:rowOff>
    </xdr:from>
    <xdr:to>
      <xdr:col>8</xdr:col>
      <xdr:colOff>114300</xdr:colOff>
      <xdr:row>296</xdr:row>
      <xdr:rowOff>0</xdr:rowOff>
    </xdr:to>
    <xdr:pic>
      <xdr:nvPicPr>
        <xdr:cNvPr id="823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6484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296</xdr:row>
      <xdr:rowOff>0</xdr:rowOff>
    </xdr:from>
    <xdr:to>
      <xdr:col>7</xdr:col>
      <xdr:colOff>581025</xdr:colOff>
      <xdr:row>296</xdr:row>
      <xdr:rowOff>0</xdr:rowOff>
    </xdr:to>
    <xdr:pic>
      <xdr:nvPicPr>
        <xdr:cNvPr id="823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664845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286</xdr:row>
      <xdr:rowOff>28575</xdr:rowOff>
    </xdr:from>
    <xdr:to>
      <xdr:col>7</xdr:col>
      <xdr:colOff>619125</xdr:colOff>
      <xdr:row>287</xdr:row>
      <xdr:rowOff>0</xdr:rowOff>
    </xdr:to>
    <xdr:pic>
      <xdr:nvPicPr>
        <xdr:cNvPr id="823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643604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302</xdr:row>
      <xdr:rowOff>57150</xdr:rowOff>
    </xdr:from>
    <xdr:to>
      <xdr:col>8</xdr:col>
      <xdr:colOff>114300</xdr:colOff>
      <xdr:row>302</xdr:row>
      <xdr:rowOff>57150</xdr:rowOff>
    </xdr:to>
    <xdr:pic>
      <xdr:nvPicPr>
        <xdr:cNvPr id="823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679894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305</xdr:row>
      <xdr:rowOff>0</xdr:rowOff>
    </xdr:from>
    <xdr:to>
      <xdr:col>3</xdr:col>
      <xdr:colOff>1323975</xdr:colOff>
      <xdr:row>308</xdr:row>
      <xdr:rowOff>57150</xdr:rowOff>
    </xdr:to>
    <xdr:pic>
      <xdr:nvPicPr>
        <xdr:cNvPr id="8239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687514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302</xdr:row>
      <xdr:rowOff>66675</xdr:rowOff>
    </xdr:from>
    <xdr:to>
      <xdr:col>7</xdr:col>
      <xdr:colOff>581025</xdr:colOff>
      <xdr:row>302</xdr:row>
      <xdr:rowOff>66675</xdr:rowOff>
    </xdr:to>
    <xdr:pic>
      <xdr:nvPicPr>
        <xdr:cNvPr id="824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679989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302</xdr:row>
      <xdr:rowOff>28575</xdr:rowOff>
    </xdr:from>
    <xdr:to>
      <xdr:col>7</xdr:col>
      <xdr:colOff>619125</xdr:colOff>
      <xdr:row>303</xdr:row>
      <xdr:rowOff>0</xdr:rowOff>
    </xdr:to>
    <xdr:pic>
      <xdr:nvPicPr>
        <xdr:cNvPr id="824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679608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317</xdr:row>
      <xdr:rowOff>57150</xdr:rowOff>
    </xdr:from>
    <xdr:to>
      <xdr:col>8</xdr:col>
      <xdr:colOff>114300</xdr:colOff>
      <xdr:row>317</xdr:row>
      <xdr:rowOff>57150</xdr:rowOff>
    </xdr:to>
    <xdr:pic>
      <xdr:nvPicPr>
        <xdr:cNvPr id="824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1361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320</xdr:row>
      <xdr:rowOff>0</xdr:rowOff>
    </xdr:from>
    <xdr:to>
      <xdr:col>3</xdr:col>
      <xdr:colOff>1323975</xdr:colOff>
      <xdr:row>323</xdr:row>
      <xdr:rowOff>57150</xdr:rowOff>
    </xdr:to>
    <xdr:pic>
      <xdr:nvPicPr>
        <xdr:cNvPr id="8244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721233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317</xdr:row>
      <xdr:rowOff>66675</xdr:rowOff>
    </xdr:from>
    <xdr:to>
      <xdr:col>7</xdr:col>
      <xdr:colOff>581025</xdr:colOff>
      <xdr:row>317</xdr:row>
      <xdr:rowOff>66675</xdr:rowOff>
    </xdr:to>
    <xdr:pic>
      <xdr:nvPicPr>
        <xdr:cNvPr id="824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713708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327</xdr:row>
      <xdr:rowOff>0</xdr:rowOff>
    </xdr:from>
    <xdr:to>
      <xdr:col>8</xdr:col>
      <xdr:colOff>114300</xdr:colOff>
      <xdr:row>327</xdr:row>
      <xdr:rowOff>0</xdr:rowOff>
    </xdr:to>
    <xdr:pic>
      <xdr:nvPicPr>
        <xdr:cNvPr id="824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3456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327</xdr:row>
      <xdr:rowOff>0</xdr:rowOff>
    </xdr:from>
    <xdr:to>
      <xdr:col>8</xdr:col>
      <xdr:colOff>114300</xdr:colOff>
      <xdr:row>327</xdr:row>
      <xdr:rowOff>0</xdr:rowOff>
    </xdr:to>
    <xdr:pic>
      <xdr:nvPicPr>
        <xdr:cNvPr id="824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3456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327</xdr:row>
      <xdr:rowOff>0</xdr:rowOff>
    </xdr:from>
    <xdr:to>
      <xdr:col>8</xdr:col>
      <xdr:colOff>114300</xdr:colOff>
      <xdr:row>327</xdr:row>
      <xdr:rowOff>0</xdr:rowOff>
    </xdr:to>
    <xdr:pic>
      <xdr:nvPicPr>
        <xdr:cNvPr id="824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3456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327</xdr:row>
      <xdr:rowOff>0</xdr:rowOff>
    </xdr:from>
    <xdr:to>
      <xdr:col>8</xdr:col>
      <xdr:colOff>114300</xdr:colOff>
      <xdr:row>327</xdr:row>
      <xdr:rowOff>0</xdr:rowOff>
    </xdr:to>
    <xdr:pic>
      <xdr:nvPicPr>
        <xdr:cNvPr id="824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3456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327</xdr:row>
      <xdr:rowOff>0</xdr:rowOff>
    </xdr:from>
    <xdr:to>
      <xdr:col>8</xdr:col>
      <xdr:colOff>114300</xdr:colOff>
      <xdr:row>327</xdr:row>
      <xdr:rowOff>0</xdr:rowOff>
    </xdr:to>
    <xdr:pic>
      <xdr:nvPicPr>
        <xdr:cNvPr id="825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3456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327</xdr:row>
      <xdr:rowOff>0</xdr:rowOff>
    </xdr:from>
    <xdr:to>
      <xdr:col>7</xdr:col>
      <xdr:colOff>581025</xdr:colOff>
      <xdr:row>327</xdr:row>
      <xdr:rowOff>0</xdr:rowOff>
    </xdr:to>
    <xdr:pic>
      <xdr:nvPicPr>
        <xdr:cNvPr id="825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734568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317</xdr:row>
      <xdr:rowOff>28575</xdr:rowOff>
    </xdr:from>
    <xdr:to>
      <xdr:col>7</xdr:col>
      <xdr:colOff>619125</xdr:colOff>
      <xdr:row>318</xdr:row>
      <xdr:rowOff>0</xdr:rowOff>
    </xdr:to>
    <xdr:pic>
      <xdr:nvPicPr>
        <xdr:cNvPr id="825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713327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333</xdr:row>
      <xdr:rowOff>57150</xdr:rowOff>
    </xdr:from>
    <xdr:to>
      <xdr:col>8</xdr:col>
      <xdr:colOff>114300</xdr:colOff>
      <xdr:row>333</xdr:row>
      <xdr:rowOff>57150</xdr:rowOff>
    </xdr:to>
    <xdr:pic>
      <xdr:nvPicPr>
        <xdr:cNvPr id="825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49617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336</xdr:row>
      <xdr:rowOff>0</xdr:rowOff>
    </xdr:from>
    <xdr:to>
      <xdr:col>3</xdr:col>
      <xdr:colOff>1323975</xdr:colOff>
      <xdr:row>339</xdr:row>
      <xdr:rowOff>57150</xdr:rowOff>
    </xdr:to>
    <xdr:pic>
      <xdr:nvPicPr>
        <xdr:cNvPr id="8255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757237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333</xdr:row>
      <xdr:rowOff>66675</xdr:rowOff>
    </xdr:from>
    <xdr:to>
      <xdr:col>7</xdr:col>
      <xdr:colOff>581025</xdr:colOff>
      <xdr:row>333</xdr:row>
      <xdr:rowOff>66675</xdr:rowOff>
    </xdr:to>
    <xdr:pic>
      <xdr:nvPicPr>
        <xdr:cNvPr id="825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749712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333</xdr:row>
      <xdr:rowOff>28575</xdr:rowOff>
    </xdr:from>
    <xdr:to>
      <xdr:col>7</xdr:col>
      <xdr:colOff>619125</xdr:colOff>
      <xdr:row>334</xdr:row>
      <xdr:rowOff>0</xdr:rowOff>
    </xdr:to>
    <xdr:pic>
      <xdr:nvPicPr>
        <xdr:cNvPr id="825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749331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348</xdr:row>
      <xdr:rowOff>57150</xdr:rowOff>
    </xdr:from>
    <xdr:to>
      <xdr:col>8</xdr:col>
      <xdr:colOff>114300</xdr:colOff>
      <xdr:row>348</xdr:row>
      <xdr:rowOff>57150</xdr:rowOff>
    </xdr:to>
    <xdr:pic>
      <xdr:nvPicPr>
        <xdr:cNvPr id="825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78333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351</xdr:row>
      <xdr:rowOff>0</xdr:rowOff>
    </xdr:from>
    <xdr:to>
      <xdr:col>3</xdr:col>
      <xdr:colOff>1323975</xdr:colOff>
      <xdr:row>354</xdr:row>
      <xdr:rowOff>57150</xdr:rowOff>
    </xdr:to>
    <xdr:pic>
      <xdr:nvPicPr>
        <xdr:cNvPr id="8260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790956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348</xdr:row>
      <xdr:rowOff>66675</xdr:rowOff>
    </xdr:from>
    <xdr:to>
      <xdr:col>7</xdr:col>
      <xdr:colOff>581025</xdr:colOff>
      <xdr:row>348</xdr:row>
      <xdr:rowOff>66675</xdr:rowOff>
    </xdr:to>
    <xdr:pic>
      <xdr:nvPicPr>
        <xdr:cNvPr id="826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783431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358</xdr:row>
      <xdr:rowOff>0</xdr:rowOff>
    </xdr:from>
    <xdr:to>
      <xdr:col>8</xdr:col>
      <xdr:colOff>114300</xdr:colOff>
      <xdr:row>358</xdr:row>
      <xdr:rowOff>0</xdr:rowOff>
    </xdr:to>
    <xdr:pic>
      <xdr:nvPicPr>
        <xdr:cNvPr id="826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0429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358</xdr:row>
      <xdr:rowOff>0</xdr:rowOff>
    </xdr:from>
    <xdr:to>
      <xdr:col>8</xdr:col>
      <xdr:colOff>114300</xdr:colOff>
      <xdr:row>358</xdr:row>
      <xdr:rowOff>0</xdr:rowOff>
    </xdr:to>
    <xdr:pic>
      <xdr:nvPicPr>
        <xdr:cNvPr id="826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0429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358</xdr:row>
      <xdr:rowOff>0</xdr:rowOff>
    </xdr:from>
    <xdr:to>
      <xdr:col>8</xdr:col>
      <xdr:colOff>114300</xdr:colOff>
      <xdr:row>358</xdr:row>
      <xdr:rowOff>0</xdr:rowOff>
    </xdr:to>
    <xdr:pic>
      <xdr:nvPicPr>
        <xdr:cNvPr id="826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0429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358</xdr:row>
      <xdr:rowOff>0</xdr:rowOff>
    </xdr:from>
    <xdr:to>
      <xdr:col>8</xdr:col>
      <xdr:colOff>114300</xdr:colOff>
      <xdr:row>358</xdr:row>
      <xdr:rowOff>0</xdr:rowOff>
    </xdr:to>
    <xdr:pic>
      <xdr:nvPicPr>
        <xdr:cNvPr id="826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0429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358</xdr:row>
      <xdr:rowOff>0</xdr:rowOff>
    </xdr:from>
    <xdr:to>
      <xdr:col>8</xdr:col>
      <xdr:colOff>114300</xdr:colOff>
      <xdr:row>358</xdr:row>
      <xdr:rowOff>0</xdr:rowOff>
    </xdr:to>
    <xdr:pic>
      <xdr:nvPicPr>
        <xdr:cNvPr id="826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0429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358</xdr:row>
      <xdr:rowOff>0</xdr:rowOff>
    </xdr:from>
    <xdr:to>
      <xdr:col>7</xdr:col>
      <xdr:colOff>581025</xdr:colOff>
      <xdr:row>358</xdr:row>
      <xdr:rowOff>0</xdr:rowOff>
    </xdr:to>
    <xdr:pic>
      <xdr:nvPicPr>
        <xdr:cNvPr id="826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04291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348</xdr:row>
      <xdr:rowOff>28575</xdr:rowOff>
    </xdr:from>
    <xdr:to>
      <xdr:col>7</xdr:col>
      <xdr:colOff>619125</xdr:colOff>
      <xdr:row>349</xdr:row>
      <xdr:rowOff>0</xdr:rowOff>
    </xdr:to>
    <xdr:pic>
      <xdr:nvPicPr>
        <xdr:cNvPr id="826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783050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364</xdr:row>
      <xdr:rowOff>57150</xdr:rowOff>
    </xdr:from>
    <xdr:to>
      <xdr:col>8</xdr:col>
      <xdr:colOff>114300</xdr:colOff>
      <xdr:row>364</xdr:row>
      <xdr:rowOff>57150</xdr:rowOff>
    </xdr:to>
    <xdr:pic>
      <xdr:nvPicPr>
        <xdr:cNvPr id="827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19340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367</xdr:row>
      <xdr:rowOff>0</xdr:rowOff>
    </xdr:from>
    <xdr:to>
      <xdr:col>3</xdr:col>
      <xdr:colOff>1323975</xdr:colOff>
      <xdr:row>370</xdr:row>
      <xdr:rowOff>57150</xdr:rowOff>
    </xdr:to>
    <xdr:pic>
      <xdr:nvPicPr>
        <xdr:cNvPr id="8271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826960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364</xdr:row>
      <xdr:rowOff>66675</xdr:rowOff>
    </xdr:from>
    <xdr:to>
      <xdr:col>7</xdr:col>
      <xdr:colOff>581025</xdr:colOff>
      <xdr:row>364</xdr:row>
      <xdr:rowOff>66675</xdr:rowOff>
    </xdr:to>
    <xdr:pic>
      <xdr:nvPicPr>
        <xdr:cNvPr id="827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19435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364</xdr:row>
      <xdr:rowOff>28575</xdr:rowOff>
    </xdr:from>
    <xdr:to>
      <xdr:col>7</xdr:col>
      <xdr:colOff>619125</xdr:colOff>
      <xdr:row>365</xdr:row>
      <xdr:rowOff>0</xdr:rowOff>
    </xdr:to>
    <xdr:pic>
      <xdr:nvPicPr>
        <xdr:cNvPr id="827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819054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379</xdr:row>
      <xdr:rowOff>57150</xdr:rowOff>
    </xdr:from>
    <xdr:to>
      <xdr:col>8</xdr:col>
      <xdr:colOff>114300</xdr:colOff>
      <xdr:row>379</xdr:row>
      <xdr:rowOff>57150</xdr:rowOff>
    </xdr:to>
    <xdr:pic>
      <xdr:nvPicPr>
        <xdr:cNvPr id="827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5305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382</xdr:row>
      <xdr:rowOff>0</xdr:rowOff>
    </xdr:from>
    <xdr:to>
      <xdr:col>3</xdr:col>
      <xdr:colOff>1323975</xdr:colOff>
      <xdr:row>385</xdr:row>
      <xdr:rowOff>57150</xdr:rowOff>
    </xdr:to>
    <xdr:pic>
      <xdr:nvPicPr>
        <xdr:cNvPr id="8276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860679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379</xdr:row>
      <xdr:rowOff>66675</xdr:rowOff>
    </xdr:from>
    <xdr:to>
      <xdr:col>7</xdr:col>
      <xdr:colOff>581025</xdr:colOff>
      <xdr:row>379</xdr:row>
      <xdr:rowOff>66675</xdr:rowOff>
    </xdr:to>
    <xdr:pic>
      <xdr:nvPicPr>
        <xdr:cNvPr id="827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3154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389</xdr:row>
      <xdr:rowOff>0</xdr:rowOff>
    </xdr:from>
    <xdr:to>
      <xdr:col>8</xdr:col>
      <xdr:colOff>114300</xdr:colOff>
      <xdr:row>389</xdr:row>
      <xdr:rowOff>0</xdr:rowOff>
    </xdr:to>
    <xdr:pic>
      <xdr:nvPicPr>
        <xdr:cNvPr id="827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7401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389</xdr:row>
      <xdr:rowOff>0</xdr:rowOff>
    </xdr:from>
    <xdr:to>
      <xdr:col>8</xdr:col>
      <xdr:colOff>114300</xdr:colOff>
      <xdr:row>389</xdr:row>
      <xdr:rowOff>0</xdr:rowOff>
    </xdr:to>
    <xdr:pic>
      <xdr:nvPicPr>
        <xdr:cNvPr id="827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7401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389</xdr:row>
      <xdr:rowOff>0</xdr:rowOff>
    </xdr:from>
    <xdr:to>
      <xdr:col>8</xdr:col>
      <xdr:colOff>114300</xdr:colOff>
      <xdr:row>389</xdr:row>
      <xdr:rowOff>0</xdr:rowOff>
    </xdr:to>
    <xdr:pic>
      <xdr:nvPicPr>
        <xdr:cNvPr id="828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7401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389</xdr:row>
      <xdr:rowOff>0</xdr:rowOff>
    </xdr:from>
    <xdr:to>
      <xdr:col>8</xdr:col>
      <xdr:colOff>114300</xdr:colOff>
      <xdr:row>389</xdr:row>
      <xdr:rowOff>0</xdr:rowOff>
    </xdr:to>
    <xdr:pic>
      <xdr:nvPicPr>
        <xdr:cNvPr id="828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7401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389</xdr:row>
      <xdr:rowOff>0</xdr:rowOff>
    </xdr:from>
    <xdr:to>
      <xdr:col>8</xdr:col>
      <xdr:colOff>114300</xdr:colOff>
      <xdr:row>389</xdr:row>
      <xdr:rowOff>0</xdr:rowOff>
    </xdr:to>
    <xdr:pic>
      <xdr:nvPicPr>
        <xdr:cNvPr id="828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7401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389</xdr:row>
      <xdr:rowOff>0</xdr:rowOff>
    </xdr:from>
    <xdr:to>
      <xdr:col>7</xdr:col>
      <xdr:colOff>581025</xdr:colOff>
      <xdr:row>389</xdr:row>
      <xdr:rowOff>0</xdr:rowOff>
    </xdr:to>
    <xdr:pic>
      <xdr:nvPicPr>
        <xdr:cNvPr id="828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74014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379</xdr:row>
      <xdr:rowOff>28575</xdr:rowOff>
    </xdr:from>
    <xdr:to>
      <xdr:col>7</xdr:col>
      <xdr:colOff>619125</xdr:colOff>
      <xdr:row>380</xdr:row>
      <xdr:rowOff>0</xdr:rowOff>
    </xdr:to>
    <xdr:pic>
      <xdr:nvPicPr>
        <xdr:cNvPr id="828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852773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395</xdr:row>
      <xdr:rowOff>57150</xdr:rowOff>
    </xdr:from>
    <xdr:to>
      <xdr:col>8</xdr:col>
      <xdr:colOff>114300</xdr:colOff>
      <xdr:row>395</xdr:row>
      <xdr:rowOff>57150</xdr:rowOff>
    </xdr:to>
    <xdr:pic>
      <xdr:nvPicPr>
        <xdr:cNvPr id="828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889063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398</xdr:row>
      <xdr:rowOff>0</xdr:rowOff>
    </xdr:from>
    <xdr:to>
      <xdr:col>3</xdr:col>
      <xdr:colOff>1323975</xdr:colOff>
      <xdr:row>401</xdr:row>
      <xdr:rowOff>57150</xdr:rowOff>
    </xdr:to>
    <xdr:pic>
      <xdr:nvPicPr>
        <xdr:cNvPr id="8287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896683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395</xdr:row>
      <xdr:rowOff>66675</xdr:rowOff>
    </xdr:from>
    <xdr:to>
      <xdr:col>7</xdr:col>
      <xdr:colOff>581025</xdr:colOff>
      <xdr:row>395</xdr:row>
      <xdr:rowOff>66675</xdr:rowOff>
    </xdr:to>
    <xdr:pic>
      <xdr:nvPicPr>
        <xdr:cNvPr id="828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89158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395</xdr:row>
      <xdr:rowOff>28575</xdr:rowOff>
    </xdr:from>
    <xdr:to>
      <xdr:col>7</xdr:col>
      <xdr:colOff>619125</xdr:colOff>
      <xdr:row>396</xdr:row>
      <xdr:rowOff>0</xdr:rowOff>
    </xdr:to>
    <xdr:pic>
      <xdr:nvPicPr>
        <xdr:cNvPr id="828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888777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410</xdr:row>
      <xdr:rowOff>57150</xdr:rowOff>
    </xdr:from>
    <xdr:to>
      <xdr:col>8</xdr:col>
      <xdr:colOff>114300</xdr:colOff>
      <xdr:row>410</xdr:row>
      <xdr:rowOff>57150</xdr:rowOff>
    </xdr:to>
    <xdr:pic>
      <xdr:nvPicPr>
        <xdr:cNvPr id="829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2278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413</xdr:row>
      <xdr:rowOff>0</xdr:rowOff>
    </xdr:from>
    <xdr:to>
      <xdr:col>3</xdr:col>
      <xdr:colOff>1323975</xdr:colOff>
      <xdr:row>416</xdr:row>
      <xdr:rowOff>57150</xdr:rowOff>
    </xdr:to>
    <xdr:pic>
      <xdr:nvPicPr>
        <xdr:cNvPr id="8292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930402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410</xdr:row>
      <xdr:rowOff>66675</xdr:rowOff>
    </xdr:from>
    <xdr:to>
      <xdr:col>7</xdr:col>
      <xdr:colOff>581025</xdr:colOff>
      <xdr:row>410</xdr:row>
      <xdr:rowOff>66675</xdr:rowOff>
    </xdr:to>
    <xdr:pic>
      <xdr:nvPicPr>
        <xdr:cNvPr id="829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922877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420</xdr:row>
      <xdr:rowOff>0</xdr:rowOff>
    </xdr:from>
    <xdr:to>
      <xdr:col>8</xdr:col>
      <xdr:colOff>114300</xdr:colOff>
      <xdr:row>420</xdr:row>
      <xdr:rowOff>0</xdr:rowOff>
    </xdr:to>
    <xdr:pic>
      <xdr:nvPicPr>
        <xdr:cNvPr id="829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4373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420</xdr:row>
      <xdr:rowOff>0</xdr:rowOff>
    </xdr:from>
    <xdr:to>
      <xdr:col>8</xdr:col>
      <xdr:colOff>114300</xdr:colOff>
      <xdr:row>420</xdr:row>
      <xdr:rowOff>0</xdr:rowOff>
    </xdr:to>
    <xdr:pic>
      <xdr:nvPicPr>
        <xdr:cNvPr id="829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4373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420</xdr:row>
      <xdr:rowOff>0</xdr:rowOff>
    </xdr:from>
    <xdr:to>
      <xdr:col>8</xdr:col>
      <xdr:colOff>114300</xdr:colOff>
      <xdr:row>420</xdr:row>
      <xdr:rowOff>0</xdr:rowOff>
    </xdr:to>
    <xdr:pic>
      <xdr:nvPicPr>
        <xdr:cNvPr id="829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4373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420</xdr:row>
      <xdr:rowOff>0</xdr:rowOff>
    </xdr:from>
    <xdr:to>
      <xdr:col>8</xdr:col>
      <xdr:colOff>114300</xdr:colOff>
      <xdr:row>420</xdr:row>
      <xdr:rowOff>0</xdr:rowOff>
    </xdr:to>
    <xdr:pic>
      <xdr:nvPicPr>
        <xdr:cNvPr id="829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4373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420</xdr:row>
      <xdr:rowOff>0</xdr:rowOff>
    </xdr:from>
    <xdr:to>
      <xdr:col>8</xdr:col>
      <xdr:colOff>114300</xdr:colOff>
      <xdr:row>420</xdr:row>
      <xdr:rowOff>0</xdr:rowOff>
    </xdr:to>
    <xdr:pic>
      <xdr:nvPicPr>
        <xdr:cNvPr id="829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4373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420</xdr:row>
      <xdr:rowOff>0</xdr:rowOff>
    </xdr:from>
    <xdr:to>
      <xdr:col>7</xdr:col>
      <xdr:colOff>581025</xdr:colOff>
      <xdr:row>420</xdr:row>
      <xdr:rowOff>0</xdr:rowOff>
    </xdr:to>
    <xdr:pic>
      <xdr:nvPicPr>
        <xdr:cNvPr id="829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943737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410</xdr:row>
      <xdr:rowOff>28575</xdr:rowOff>
    </xdr:from>
    <xdr:to>
      <xdr:col>7</xdr:col>
      <xdr:colOff>619125</xdr:colOff>
      <xdr:row>411</xdr:row>
      <xdr:rowOff>0</xdr:rowOff>
    </xdr:to>
    <xdr:pic>
      <xdr:nvPicPr>
        <xdr:cNvPr id="830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922496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426</xdr:row>
      <xdr:rowOff>57150</xdr:rowOff>
    </xdr:from>
    <xdr:to>
      <xdr:col>8</xdr:col>
      <xdr:colOff>114300</xdr:colOff>
      <xdr:row>426</xdr:row>
      <xdr:rowOff>57150</xdr:rowOff>
    </xdr:to>
    <xdr:pic>
      <xdr:nvPicPr>
        <xdr:cNvPr id="830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58786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429</xdr:row>
      <xdr:rowOff>0</xdr:rowOff>
    </xdr:from>
    <xdr:to>
      <xdr:col>3</xdr:col>
      <xdr:colOff>1323975</xdr:colOff>
      <xdr:row>432</xdr:row>
      <xdr:rowOff>57150</xdr:rowOff>
    </xdr:to>
    <xdr:pic>
      <xdr:nvPicPr>
        <xdr:cNvPr id="8303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966406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426</xdr:row>
      <xdr:rowOff>66675</xdr:rowOff>
    </xdr:from>
    <xdr:to>
      <xdr:col>7</xdr:col>
      <xdr:colOff>581025</xdr:colOff>
      <xdr:row>426</xdr:row>
      <xdr:rowOff>66675</xdr:rowOff>
    </xdr:to>
    <xdr:pic>
      <xdr:nvPicPr>
        <xdr:cNvPr id="830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958881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426</xdr:row>
      <xdr:rowOff>28575</xdr:rowOff>
    </xdr:from>
    <xdr:to>
      <xdr:col>7</xdr:col>
      <xdr:colOff>619125</xdr:colOff>
      <xdr:row>427</xdr:row>
      <xdr:rowOff>0</xdr:rowOff>
    </xdr:to>
    <xdr:pic>
      <xdr:nvPicPr>
        <xdr:cNvPr id="830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958500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441</xdr:row>
      <xdr:rowOff>57150</xdr:rowOff>
    </xdr:from>
    <xdr:to>
      <xdr:col>8</xdr:col>
      <xdr:colOff>114300</xdr:colOff>
      <xdr:row>441</xdr:row>
      <xdr:rowOff>57150</xdr:rowOff>
    </xdr:to>
    <xdr:pic>
      <xdr:nvPicPr>
        <xdr:cNvPr id="830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99250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444</xdr:row>
      <xdr:rowOff>0</xdr:rowOff>
    </xdr:from>
    <xdr:to>
      <xdr:col>3</xdr:col>
      <xdr:colOff>1323975</xdr:colOff>
      <xdr:row>447</xdr:row>
      <xdr:rowOff>57150</xdr:rowOff>
    </xdr:to>
    <xdr:pic>
      <xdr:nvPicPr>
        <xdr:cNvPr id="8308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000125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441</xdr:row>
      <xdr:rowOff>66675</xdr:rowOff>
    </xdr:from>
    <xdr:to>
      <xdr:col>7</xdr:col>
      <xdr:colOff>581025</xdr:colOff>
      <xdr:row>441</xdr:row>
      <xdr:rowOff>66675</xdr:rowOff>
    </xdr:to>
    <xdr:pic>
      <xdr:nvPicPr>
        <xdr:cNvPr id="830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992600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451</xdr:row>
      <xdr:rowOff>0</xdr:rowOff>
    </xdr:from>
    <xdr:to>
      <xdr:col>8</xdr:col>
      <xdr:colOff>114300</xdr:colOff>
      <xdr:row>451</xdr:row>
      <xdr:rowOff>0</xdr:rowOff>
    </xdr:to>
    <xdr:pic>
      <xdr:nvPicPr>
        <xdr:cNvPr id="831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1346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451</xdr:row>
      <xdr:rowOff>0</xdr:rowOff>
    </xdr:from>
    <xdr:to>
      <xdr:col>8</xdr:col>
      <xdr:colOff>114300</xdr:colOff>
      <xdr:row>451</xdr:row>
      <xdr:rowOff>0</xdr:rowOff>
    </xdr:to>
    <xdr:pic>
      <xdr:nvPicPr>
        <xdr:cNvPr id="831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1346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451</xdr:row>
      <xdr:rowOff>0</xdr:rowOff>
    </xdr:from>
    <xdr:to>
      <xdr:col>8</xdr:col>
      <xdr:colOff>114300</xdr:colOff>
      <xdr:row>451</xdr:row>
      <xdr:rowOff>0</xdr:rowOff>
    </xdr:to>
    <xdr:pic>
      <xdr:nvPicPr>
        <xdr:cNvPr id="831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1346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451</xdr:row>
      <xdr:rowOff>0</xdr:rowOff>
    </xdr:from>
    <xdr:to>
      <xdr:col>8</xdr:col>
      <xdr:colOff>114300</xdr:colOff>
      <xdr:row>451</xdr:row>
      <xdr:rowOff>0</xdr:rowOff>
    </xdr:to>
    <xdr:pic>
      <xdr:nvPicPr>
        <xdr:cNvPr id="831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1346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451</xdr:row>
      <xdr:rowOff>0</xdr:rowOff>
    </xdr:from>
    <xdr:to>
      <xdr:col>8</xdr:col>
      <xdr:colOff>114300</xdr:colOff>
      <xdr:row>451</xdr:row>
      <xdr:rowOff>0</xdr:rowOff>
    </xdr:to>
    <xdr:pic>
      <xdr:nvPicPr>
        <xdr:cNvPr id="831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1346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451</xdr:row>
      <xdr:rowOff>0</xdr:rowOff>
    </xdr:from>
    <xdr:to>
      <xdr:col>7</xdr:col>
      <xdr:colOff>581025</xdr:colOff>
      <xdr:row>451</xdr:row>
      <xdr:rowOff>0</xdr:rowOff>
    </xdr:to>
    <xdr:pic>
      <xdr:nvPicPr>
        <xdr:cNvPr id="831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013460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441</xdr:row>
      <xdr:rowOff>28575</xdr:rowOff>
    </xdr:from>
    <xdr:to>
      <xdr:col>7</xdr:col>
      <xdr:colOff>619125</xdr:colOff>
      <xdr:row>442</xdr:row>
      <xdr:rowOff>0</xdr:rowOff>
    </xdr:to>
    <xdr:pic>
      <xdr:nvPicPr>
        <xdr:cNvPr id="831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992219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457</xdr:row>
      <xdr:rowOff>57150</xdr:rowOff>
    </xdr:from>
    <xdr:to>
      <xdr:col>8</xdr:col>
      <xdr:colOff>114300</xdr:colOff>
      <xdr:row>457</xdr:row>
      <xdr:rowOff>57150</xdr:rowOff>
    </xdr:to>
    <xdr:pic>
      <xdr:nvPicPr>
        <xdr:cNvPr id="831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28509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460</xdr:row>
      <xdr:rowOff>0</xdr:rowOff>
    </xdr:from>
    <xdr:to>
      <xdr:col>3</xdr:col>
      <xdr:colOff>1323975</xdr:colOff>
      <xdr:row>463</xdr:row>
      <xdr:rowOff>57150</xdr:rowOff>
    </xdr:to>
    <xdr:pic>
      <xdr:nvPicPr>
        <xdr:cNvPr id="8319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036129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457</xdr:row>
      <xdr:rowOff>66675</xdr:rowOff>
    </xdr:from>
    <xdr:to>
      <xdr:col>7</xdr:col>
      <xdr:colOff>581025</xdr:colOff>
      <xdr:row>457</xdr:row>
      <xdr:rowOff>66675</xdr:rowOff>
    </xdr:to>
    <xdr:pic>
      <xdr:nvPicPr>
        <xdr:cNvPr id="832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028604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457</xdr:row>
      <xdr:rowOff>28575</xdr:rowOff>
    </xdr:from>
    <xdr:to>
      <xdr:col>7</xdr:col>
      <xdr:colOff>619125</xdr:colOff>
      <xdr:row>458</xdr:row>
      <xdr:rowOff>0</xdr:rowOff>
    </xdr:to>
    <xdr:pic>
      <xdr:nvPicPr>
        <xdr:cNvPr id="832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028223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472</xdr:row>
      <xdr:rowOff>57150</xdr:rowOff>
    </xdr:from>
    <xdr:to>
      <xdr:col>8</xdr:col>
      <xdr:colOff>114300</xdr:colOff>
      <xdr:row>472</xdr:row>
      <xdr:rowOff>57150</xdr:rowOff>
    </xdr:to>
    <xdr:pic>
      <xdr:nvPicPr>
        <xdr:cNvPr id="832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62228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475</xdr:row>
      <xdr:rowOff>0</xdr:rowOff>
    </xdr:from>
    <xdr:to>
      <xdr:col>3</xdr:col>
      <xdr:colOff>1323975</xdr:colOff>
      <xdr:row>478</xdr:row>
      <xdr:rowOff>57150</xdr:rowOff>
    </xdr:to>
    <xdr:pic>
      <xdr:nvPicPr>
        <xdr:cNvPr id="8324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069848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472</xdr:row>
      <xdr:rowOff>66675</xdr:rowOff>
    </xdr:from>
    <xdr:to>
      <xdr:col>7</xdr:col>
      <xdr:colOff>581025</xdr:colOff>
      <xdr:row>472</xdr:row>
      <xdr:rowOff>66675</xdr:rowOff>
    </xdr:to>
    <xdr:pic>
      <xdr:nvPicPr>
        <xdr:cNvPr id="832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062323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482</xdr:row>
      <xdr:rowOff>0</xdr:rowOff>
    </xdr:from>
    <xdr:to>
      <xdr:col>8</xdr:col>
      <xdr:colOff>114300</xdr:colOff>
      <xdr:row>482</xdr:row>
      <xdr:rowOff>0</xdr:rowOff>
    </xdr:to>
    <xdr:pic>
      <xdr:nvPicPr>
        <xdr:cNvPr id="832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8318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482</xdr:row>
      <xdr:rowOff>0</xdr:rowOff>
    </xdr:from>
    <xdr:to>
      <xdr:col>8</xdr:col>
      <xdr:colOff>114300</xdr:colOff>
      <xdr:row>482</xdr:row>
      <xdr:rowOff>0</xdr:rowOff>
    </xdr:to>
    <xdr:pic>
      <xdr:nvPicPr>
        <xdr:cNvPr id="832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8318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482</xdr:row>
      <xdr:rowOff>0</xdr:rowOff>
    </xdr:from>
    <xdr:to>
      <xdr:col>8</xdr:col>
      <xdr:colOff>114300</xdr:colOff>
      <xdr:row>482</xdr:row>
      <xdr:rowOff>0</xdr:rowOff>
    </xdr:to>
    <xdr:pic>
      <xdr:nvPicPr>
        <xdr:cNvPr id="832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8318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482</xdr:row>
      <xdr:rowOff>0</xdr:rowOff>
    </xdr:from>
    <xdr:to>
      <xdr:col>8</xdr:col>
      <xdr:colOff>114300</xdr:colOff>
      <xdr:row>482</xdr:row>
      <xdr:rowOff>0</xdr:rowOff>
    </xdr:to>
    <xdr:pic>
      <xdr:nvPicPr>
        <xdr:cNvPr id="832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8318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482</xdr:row>
      <xdr:rowOff>0</xdr:rowOff>
    </xdr:from>
    <xdr:to>
      <xdr:col>8</xdr:col>
      <xdr:colOff>114300</xdr:colOff>
      <xdr:row>482</xdr:row>
      <xdr:rowOff>0</xdr:rowOff>
    </xdr:to>
    <xdr:pic>
      <xdr:nvPicPr>
        <xdr:cNvPr id="833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83183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482</xdr:row>
      <xdr:rowOff>0</xdr:rowOff>
    </xdr:from>
    <xdr:to>
      <xdr:col>7</xdr:col>
      <xdr:colOff>581025</xdr:colOff>
      <xdr:row>482</xdr:row>
      <xdr:rowOff>0</xdr:rowOff>
    </xdr:to>
    <xdr:pic>
      <xdr:nvPicPr>
        <xdr:cNvPr id="833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083183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472</xdr:row>
      <xdr:rowOff>28575</xdr:rowOff>
    </xdr:from>
    <xdr:to>
      <xdr:col>7</xdr:col>
      <xdr:colOff>619125</xdr:colOff>
      <xdr:row>473</xdr:row>
      <xdr:rowOff>0</xdr:rowOff>
    </xdr:to>
    <xdr:pic>
      <xdr:nvPicPr>
        <xdr:cNvPr id="833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061942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488</xdr:row>
      <xdr:rowOff>57150</xdr:rowOff>
    </xdr:from>
    <xdr:to>
      <xdr:col>8</xdr:col>
      <xdr:colOff>114300</xdr:colOff>
      <xdr:row>488</xdr:row>
      <xdr:rowOff>57150</xdr:rowOff>
    </xdr:to>
    <xdr:pic>
      <xdr:nvPicPr>
        <xdr:cNvPr id="833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098232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491</xdr:row>
      <xdr:rowOff>0</xdr:rowOff>
    </xdr:from>
    <xdr:to>
      <xdr:col>3</xdr:col>
      <xdr:colOff>1323975</xdr:colOff>
      <xdr:row>494</xdr:row>
      <xdr:rowOff>57150</xdr:rowOff>
    </xdr:to>
    <xdr:pic>
      <xdr:nvPicPr>
        <xdr:cNvPr id="8335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105852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488</xdr:row>
      <xdr:rowOff>66675</xdr:rowOff>
    </xdr:from>
    <xdr:to>
      <xdr:col>7</xdr:col>
      <xdr:colOff>581025</xdr:colOff>
      <xdr:row>488</xdr:row>
      <xdr:rowOff>66675</xdr:rowOff>
    </xdr:to>
    <xdr:pic>
      <xdr:nvPicPr>
        <xdr:cNvPr id="833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098327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488</xdr:row>
      <xdr:rowOff>28575</xdr:rowOff>
    </xdr:from>
    <xdr:to>
      <xdr:col>7</xdr:col>
      <xdr:colOff>619125</xdr:colOff>
      <xdr:row>489</xdr:row>
      <xdr:rowOff>0</xdr:rowOff>
    </xdr:to>
    <xdr:pic>
      <xdr:nvPicPr>
        <xdr:cNvPr id="833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097946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503</xdr:row>
      <xdr:rowOff>57150</xdr:rowOff>
    </xdr:from>
    <xdr:to>
      <xdr:col>8</xdr:col>
      <xdr:colOff>114300</xdr:colOff>
      <xdr:row>503</xdr:row>
      <xdr:rowOff>57150</xdr:rowOff>
    </xdr:to>
    <xdr:pic>
      <xdr:nvPicPr>
        <xdr:cNvPr id="833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31951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506</xdr:row>
      <xdr:rowOff>0</xdr:rowOff>
    </xdr:from>
    <xdr:to>
      <xdr:col>3</xdr:col>
      <xdr:colOff>1323975</xdr:colOff>
      <xdr:row>509</xdr:row>
      <xdr:rowOff>57150</xdr:rowOff>
    </xdr:to>
    <xdr:pic>
      <xdr:nvPicPr>
        <xdr:cNvPr id="8340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139571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503</xdr:row>
      <xdr:rowOff>66675</xdr:rowOff>
    </xdr:from>
    <xdr:to>
      <xdr:col>7</xdr:col>
      <xdr:colOff>581025</xdr:colOff>
      <xdr:row>503</xdr:row>
      <xdr:rowOff>66675</xdr:rowOff>
    </xdr:to>
    <xdr:pic>
      <xdr:nvPicPr>
        <xdr:cNvPr id="834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132046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513</xdr:row>
      <xdr:rowOff>0</xdr:rowOff>
    </xdr:from>
    <xdr:to>
      <xdr:col>8</xdr:col>
      <xdr:colOff>114300</xdr:colOff>
      <xdr:row>513</xdr:row>
      <xdr:rowOff>0</xdr:rowOff>
    </xdr:to>
    <xdr:pic>
      <xdr:nvPicPr>
        <xdr:cNvPr id="834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5290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513</xdr:row>
      <xdr:rowOff>0</xdr:rowOff>
    </xdr:from>
    <xdr:to>
      <xdr:col>8</xdr:col>
      <xdr:colOff>114300</xdr:colOff>
      <xdr:row>513</xdr:row>
      <xdr:rowOff>0</xdr:rowOff>
    </xdr:to>
    <xdr:pic>
      <xdr:nvPicPr>
        <xdr:cNvPr id="834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5290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513</xdr:row>
      <xdr:rowOff>0</xdr:rowOff>
    </xdr:from>
    <xdr:to>
      <xdr:col>8</xdr:col>
      <xdr:colOff>114300</xdr:colOff>
      <xdr:row>513</xdr:row>
      <xdr:rowOff>0</xdr:rowOff>
    </xdr:to>
    <xdr:pic>
      <xdr:nvPicPr>
        <xdr:cNvPr id="834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5290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513</xdr:row>
      <xdr:rowOff>0</xdr:rowOff>
    </xdr:from>
    <xdr:to>
      <xdr:col>8</xdr:col>
      <xdr:colOff>114300</xdr:colOff>
      <xdr:row>513</xdr:row>
      <xdr:rowOff>0</xdr:rowOff>
    </xdr:to>
    <xdr:pic>
      <xdr:nvPicPr>
        <xdr:cNvPr id="834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5290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513</xdr:row>
      <xdr:rowOff>0</xdr:rowOff>
    </xdr:from>
    <xdr:to>
      <xdr:col>8</xdr:col>
      <xdr:colOff>114300</xdr:colOff>
      <xdr:row>513</xdr:row>
      <xdr:rowOff>0</xdr:rowOff>
    </xdr:to>
    <xdr:pic>
      <xdr:nvPicPr>
        <xdr:cNvPr id="834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52906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513</xdr:row>
      <xdr:rowOff>0</xdr:rowOff>
    </xdr:from>
    <xdr:to>
      <xdr:col>7</xdr:col>
      <xdr:colOff>581025</xdr:colOff>
      <xdr:row>513</xdr:row>
      <xdr:rowOff>0</xdr:rowOff>
    </xdr:to>
    <xdr:pic>
      <xdr:nvPicPr>
        <xdr:cNvPr id="834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152906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503</xdr:row>
      <xdr:rowOff>28575</xdr:rowOff>
    </xdr:from>
    <xdr:to>
      <xdr:col>7</xdr:col>
      <xdr:colOff>619125</xdr:colOff>
      <xdr:row>504</xdr:row>
      <xdr:rowOff>0</xdr:rowOff>
    </xdr:to>
    <xdr:pic>
      <xdr:nvPicPr>
        <xdr:cNvPr id="834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131665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519</xdr:row>
      <xdr:rowOff>57150</xdr:rowOff>
    </xdr:from>
    <xdr:to>
      <xdr:col>8</xdr:col>
      <xdr:colOff>114300</xdr:colOff>
      <xdr:row>519</xdr:row>
      <xdr:rowOff>57150</xdr:rowOff>
    </xdr:to>
    <xdr:pic>
      <xdr:nvPicPr>
        <xdr:cNvPr id="835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167955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522</xdr:row>
      <xdr:rowOff>0</xdr:rowOff>
    </xdr:from>
    <xdr:to>
      <xdr:col>3</xdr:col>
      <xdr:colOff>1323975</xdr:colOff>
      <xdr:row>525</xdr:row>
      <xdr:rowOff>57150</xdr:rowOff>
    </xdr:to>
    <xdr:pic>
      <xdr:nvPicPr>
        <xdr:cNvPr id="8351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175575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519</xdr:row>
      <xdr:rowOff>66675</xdr:rowOff>
    </xdr:from>
    <xdr:to>
      <xdr:col>7</xdr:col>
      <xdr:colOff>581025</xdr:colOff>
      <xdr:row>519</xdr:row>
      <xdr:rowOff>66675</xdr:rowOff>
    </xdr:to>
    <xdr:pic>
      <xdr:nvPicPr>
        <xdr:cNvPr id="835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168050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519</xdr:row>
      <xdr:rowOff>28575</xdr:rowOff>
    </xdr:from>
    <xdr:to>
      <xdr:col>7</xdr:col>
      <xdr:colOff>619125</xdr:colOff>
      <xdr:row>520</xdr:row>
      <xdr:rowOff>0</xdr:rowOff>
    </xdr:to>
    <xdr:pic>
      <xdr:nvPicPr>
        <xdr:cNvPr id="835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167669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534</xdr:row>
      <xdr:rowOff>57150</xdr:rowOff>
    </xdr:from>
    <xdr:to>
      <xdr:col>8</xdr:col>
      <xdr:colOff>114300</xdr:colOff>
      <xdr:row>534</xdr:row>
      <xdr:rowOff>57150</xdr:rowOff>
    </xdr:to>
    <xdr:pic>
      <xdr:nvPicPr>
        <xdr:cNvPr id="835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01674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537</xdr:row>
      <xdr:rowOff>0</xdr:rowOff>
    </xdr:from>
    <xdr:to>
      <xdr:col>3</xdr:col>
      <xdr:colOff>1323975</xdr:colOff>
      <xdr:row>540</xdr:row>
      <xdr:rowOff>57150</xdr:rowOff>
    </xdr:to>
    <xdr:pic>
      <xdr:nvPicPr>
        <xdr:cNvPr id="8356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209294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534</xdr:row>
      <xdr:rowOff>66675</xdr:rowOff>
    </xdr:from>
    <xdr:to>
      <xdr:col>7</xdr:col>
      <xdr:colOff>581025</xdr:colOff>
      <xdr:row>534</xdr:row>
      <xdr:rowOff>66675</xdr:rowOff>
    </xdr:to>
    <xdr:pic>
      <xdr:nvPicPr>
        <xdr:cNvPr id="835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201769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544</xdr:row>
      <xdr:rowOff>0</xdr:rowOff>
    </xdr:from>
    <xdr:to>
      <xdr:col>8</xdr:col>
      <xdr:colOff>114300</xdr:colOff>
      <xdr:row>544</xdr:row>
      <xdr:rowOff>0</xdr:rowOff>
    </xdr:to>
    <xdr:pic>
      <xdr:nvPicPr>
        <xdr:cNvPr id="835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2262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544</xdr:row>
      <xdr:rowOff>0</xdr:rowOff>
    </xdr:from>
    <xdr:to>
      <xdr:col>8</xdr:col>
      <xdr:colOff>114300</xdr:colOff>
      <xdr:row>544</xdr:row>
      <xdr:rowOff>0</xdr:rowOff>
    </xdr:to>
    <xdr:pic>
      <xdr:nvPicPr>
        <xdr:cNvPr id="835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2262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544</xdr:row>
      <xdr:rowOff>0</xdr:rowOff>
    </xdr:from>
    <xdr:to>
      <xdr:col>8</xdr:col>
      <xdr:colOff>114300</xdr:colOff>
      <xdr:row>544</xdr:row>
      <xdr:rowOff>0</xdr:rowOff>
    </xdr:to>
    <xdr:pic>
      <xdr:nvPicPr>
        <xdr:cNvPr id="836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2262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544</xdr:row>
      <xdr:rowOff>0</xdr:rowOff>
    </xdr:from>
    <xdr:to>
      <xdr:col>8</xdr:col>
      <xdr:colOff>114300</xdr:colOff>
      <xdr:row>544</xdr:row>
      <xdr:rowOff>0</xdr:rowOff>
    </xdr:to>
    <xdr:pic>
      <xdr:nvPicPr>
        <xdr:cNvPr id="836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2262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544</xdr:row>
      <xdr:rowOff>0</xdr:rowOff>
    </xdr:from>
    <xdr:to>
      <xdr:col>8</xdr:col>
      <xdr:colOff>114300</xdr:colOff>
      <xdr:row>544</xdr:row>
      <xdr:rowOff>0</xdr:rowOff>
    </xdr:to>
    <xdr:pic>
      <xdr:nvPicPr>
        <xdr:cNvPr id="836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22629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544</xdr:row>
      <xdr:rowOff>0</xdr:rowOff>
    </xdr:from>
    <xdr:to>
      <xdr:col>7</xdr:col>
      <xdr:colOff>581025</xdr:colOff>
      <xdr:row>544</xdr:row>
      <xdr:rowOff>0</xdr:rowOff>
    </xdr:to>
    <xdr:pic>
      <xdr:nvPicPr>
        <xdr:cNvPr id="836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222629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534</xdr:row>
      <xdr:rowOff>28575</xdr:rowOff>
    </xdr:from>
    <xdr:to>
      <xdr:col>7</xdr:col>
      <xdr:colOff>619125</xdr:colOff>
      <xdr:row>535</xdr:row>
      <xdr:rowOff>0</xdr:rowOff>
    </xdr:to>
    <xdr:pic>
      <xdr:nvPicPr>
        <xdr:cNvPr id="836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201388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550</xdr:row>
      <xdr:rowOff>57150</xdr:rowOff>
    </xdr:from>
    <xdr:to>
      <xdr:col>8</xdr:col>
      <xdr:colOff>114300</xdr:colOff>
      <xdr:row>550</xdr:row>
      <xdr:rowOff>57150</xdr:rowOff>
    </xdr:to>
    <xdr:pic>
      <xdr:nvPicPr>
        <xdr:cNvPr id="836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37678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553</xdr:row>
      <xdr:rowOff>0</xdr:rowOff>
    </xdr:from>
    <xdr:to>
      <xdr:col>3</xdr:col>
      <xdr:colOff>1323975</xdr:colOff>
      <xdr:row>556</xdr:row>
      <xdr:rowOff>57150</xdr:rowOff>
    </xdr:to>
    <xdr:pic>
      <xdr:nvPicPr>
        <xdr:cNvPr id="8367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245298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550</xdr:row>
      <xdr:rowOff>66675</xdr:rowOff>
    </xdr:from>
    <xdr:to>
      <xdr:col>7</xdr:col>
      <xdr:colOff>581025</xdr:colOff>
      <xdr:row>550</xdr:row>
      <xdr:rowOff>66675</xdr:rowOff>
    </xdr:to>
    <xdr:pic>
      <xdr:nvPicPr>
        <xdr:cNvPr id="836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237773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550</xdr:row>
      <xdr:rowOff>28575</xdr:rowOff>
    </xdr:from>
    <xdr:to>
      <xdr:col>7</xdr:col>
      <xdr:colOff>619125</xdr:colOff>
      <xdr:row>551</xdr:row>
      <xdr:rowOff>0</xdr:rowOff>
    </xdr:to>
    <xdr:pic>
      <xdr:nvPicPr>
        <xdr:cNvPr id="836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237392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565</xdr:row>
      <xdr:rowOff>57150</xdr:rowOff>
    </xdr:from>
    <xdr:to>
      <xdr:col>8</xdr:col>
      <xdr:colOff>114300</xdr:colOff>
      <xdr:row>565</xdr:row>
      <xdr:rowOff>57150</xdr:rowOff>
    </xdr:to>
    <xdr:pic>
      <xdr:nvPicPr>
        <xdr:cNvPr id="837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71397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568</xdr:row>
      <xdr:rowOff>0</xdr:rowOff>
    </xdr:from>
    <xdr:to>
      <xdr:col>3</xdr:col>
      <xdr:colOff>1323975</xdr:colOff>
      <xdr:row>571</xdr:row>
      <xdr:rowOff>57150</xdr:rowOff>
    </xdr:to>
    <xdr:pic>
      <xdr:nvPicPr>
        <xdr:cNvPr id="8372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279017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565</xdr:row>
      <xdr:rowOff>66675</xdr:rowOff>
    </xdr:from>
    <xdr:to>
      <xdr:col>7</xdr:col>
      <xdr:colOff>581025</xdr:colOff>
      <xdr:row>565</xdr:row>
      <xdr:rowOff>66675</xdr:rowOff>
    </xdr:to>
    <xdr:pic>
      <xdr:nvPicPr>
        <xdr:cNvPr id="837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271492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575</xdr:row>
      <xdr:rowOff>0</xdr:rowOff>
    </xdr:from>
    <xdr:to>
      <xdr:col>8</xdr:col>
      <xdr:colOff>114300</xdr:colOff>
      <xdr:row>575</xdr:row>
      <xdr:rowOff>0</xdr:rowOff>
    </xdr:to>
    <xdr:pic>
      <xdr:nvPicPr>
        <xdr:cNvPr id="837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9235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575</xdr:row>
      <xdr:rowOff>0</xdr:rowOff>
    </xdr:from>
    <xdr:to>
      <xdr:col>8</xdr:col>
      <xdr:colOff>114300</xdr:colOff>
      <xdr:row>575</xdr:row>
      <xdr:rowOff>0</xdr:rowOff>
    </xdr:to>
    <xdr:pic>
      <xdr:nvPicPr>
        <xdr:cNvPr id="837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9235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575</xdr:row>
      <xdr:rowOff>0</xdr:rowOff>
    </xdr:from>
    <xdr:to>
      <xdr:col>8</xdr:col>
      <xdr:colOff>114300</xdr:colOff>
      <xdr:row>575</xdr:row>
      <xdr:rowOff>0</xdr:rowOff>
    </xdr:to>
    <xdr:pic>
      <xdr:nvPicPr>
        <xdr:cNvPr id="837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9235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575</xdr:row>
      <xdr:rowOff>0</xdr:rowOff>
    </xdr:from>
    <xdr:to>
      <xdr:col>8</xdr:col>
      <xdr:colOff>114300</xdr:colOff>
      <xdr:row>575</xdr:row>
      <xdr:rowOff>0</xdr:rowOff>
    </xdr:to>
    <xdr:pic>
      <xdr:nvPicPr>
        <xdr:cNvPr id="837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9235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575</xdr:row>
      <xdr:rowOff>0</xdr:rowOff>
    </xdr:from>
    <xdr:to>
      <xdr:col>8</xdr:col>
      <xdr:colOff>114300</xdr:colOff>
      <xdr:row>575</xdr:row>
      <xdr:rowOff>0</xdr:rowOff>
    </xdr:to>
    <xdr:pic>
      <xdr:nvPicPr>
        <xdr:cNvPr id="837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292352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575</xdr:row>
      <xdr:rowOff>0</xdr:rowOff>
    </xdr:from>
    <xdr:to>
      <xdr:col>7</xdr:col>
      <xdr:colOff>581025</xdr:colOff>
      <xdr:row>575</xdr:row>
      <xdr:rowOff>0</xdr:rowOff>
    </xdr:to>
    <xdr:pic>
      <xdr:nvPicPr>
        <xdr:cNvPr id="837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292352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565</xdr:row>
      <xdr:rowOff>28575</xdr:rowOff>
    </xdr:from>
    <xdr:to>
      <xdr:col>7</xdr:col>
      <xdr:colOff>619125</xdr:colOff>
      <xdr:row>566</xdr:row>
      <xdr:rowOff>0</xdr:rowOff>
    </xdr:to>
    <xdr:pic>
      <xdr:nvPicPr>
        <xdr:cNvPr id="838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271111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581</xdr:row>
      <xdr:rowOff>57150</xdr:rowOff>
    </xdr:from>
    <xdr:to>
      <xdr:col>8</xdr:col>
      <xdr:colOff>114300</xdr:colOff>
      <xdr:row>581</xdr:row>
      <xdr:rowOff>57150</xdr:rowOff>
    </xdr:to>
    <xdr:pic>
      <xdr:nvPicPr>
        <xdr:cNvPr id="838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07401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584</xdr:row>
      <xdr:rowOff>0</xdr:rowOff>
    </xdr:from>
    <xdr:to>
      <xdr:col>3</xdr:col>
      <xdr:colOff>1323975</xdr:colOff>
      <xdr:row>587</xdr:row>
      <xdr:rowOff>57150</xdr:rowOff>
    </xdr:to>
    <xdr:pic>
      <xdr:nvPicPr>
        <xdr:cNvPr id="8383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315021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581</xdr:row>
      <xdr:rowOff>66675</xdr:rowOff>
    </xdr:from>
    <xdr:to>
      <xdr:col>7</xdr:col>
      <xdr:colOff>581025</xdr:colOff>
      <xdr:row>581</xdr:row>
      <xdr:rowOff>66675</xdr:rowOff>
    </xdr:to>
    <xdr:pic>
      <xdr:nvPicPr>
        <xdr:cNvPr id="838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307496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581</xdr:row>
      <xdr:rowOff>28575</xdr:rowOff>
    </xdr:from>
    <xdr:to>
      <xdr:col>7</xdr:col>
      <xdr:colOff>619125</xdr:colOff>
      <xdr:row>582</xdr:row>
      <xdr:rowOff>0</xdr:rowOff>
    </xdr:to>
    <xdr:pic>
      <xdr:nvPicPr>
        <xdr:cNvPr id="838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307115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596</xdr:row>
      <xdr:rowOff>57150</xdr:rowOff>
    </xdr:from>
    <xdr:to>
      <xdr:col>8</xdr:col>
      <xdr:colOff>114300</xdr:colOff>
      <xdr:row>596</xdr:row>
      <xdr:rowOff>57150</xdr:rowOff>
    </xdr:to>
    <xdr:pic>
      <xdr:nvPicPr>
        <xdr:cNvPr id="8387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41120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599</xdr:row>
      <xdr:rowOff>0</xdr:rowOff>
    </xdr:from>
    <xdr:to>
      <xdr:col>3</xdr:col>
      <xdr:colOff>1323975</xdr:colOff>
      <xdr:row>602</xdr:row>
      <xdr:rowOff>57150</xdr:rowOff>
    </xdr:to>
    <xdr:pic>
      <xdr:nvPicPr>
        <xdr:cNvPr id="8388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3487400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596</xdr:row>
      <xdr:rowOff>66675</xdr:rowOff>
    </xdr:from>
    <xdr:to>
      <xdr:col>7</xdr:col>
      <xdr:colOff>581025</xdr:colOff>
      <xdr:row>596</xdr:row>
      <xdr:rowOff>66675</xdr:rowOff>
    </xdr:to>
    <xdr:pic>
      <xdr:nvPicPr>
        <xdr:cNvPr id="8389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3412152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606</xdr:row>
      <xdr:rowOff>0</xdr:rowOff>
    </xdr:from>
    <xdr:to>
      <xdr:col>8</xdr:col>
      <xdr:colOff>114300</xdr:colOff>
      <xdr:row>606</xdr:row>
      <xdr:rowOff>0</xdr:rowOff>
    </xdr:to>
    <xdr:pic>
      <xdr:nvPicPr>
        <xdr:cNvPr id="839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6207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606</xdr:row>
      <xdr:rowOff>0</xdr:rowOff>
    </xdr:from>
    <xdr:to>
      <xdr:col>8</xdr:col>
      <xdr:colOff>114300</xdr:colOff>
      <xdr:row>606</xdr:row>
      <xdr:rowOff>0</xdr:rowOff>
    </xdr:to>
    <xdr:pic>
      <xdr:nvPicPr>
        <xdr:cNvPr id="839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6207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606</xdr:row>
      <xdr:rowOff>0</xdr:rowOff>
    </xdr:from>
    <xdr:to>
      <xdr:col>8</xdr:col>
      <xdr:colOff>114300</xdr:colOff>
      <xdr:row>606</xdr:row>
      <xdr:rowOff>0</xdr:rowOff>
    </xdr:to>
    <xdr:pic>
      <xdr:nvPicPr>
        <xdr:cNvPr id="8392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6207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606</xdr:row>
      <xdr:rowOff>0</xdr:rowOff>
    </xdr:from>
    <xdr:to>
      <xdr:col>8</xdr:col>
      <xdr:colOff>114300</xdr:colOff>
      <xdr:row>606</xdr:row>
      <xdr:rowOff>0</xdr:rowOff>
    </xdr:to>
    <xdr:pic>
      <xdr:nvPicPr>
        <xdr:cNvPr id="8393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6207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606</xdr:row>
      <xdr:rowOff>0</xdr:rowOff>
    </xdr:from>
    <xdr:to>
      <xdr:col>8</xdr:col>
      <xdr:colOff>114300</xdr:colOff>
      <xdr:row>606</xdr:row>
      <xdr:rowOff>0</xdr:rowOff>
    </xdr:to>
    <xdr:pic>
      <xdr:nvPicPr>
        <xdr:cNvPr id="8394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620750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606</xdr:row>
      <xdr:rowOff>0</xdr:rowOff>
    </xdr:from>
    <xdr:to>
      <xdr:col>7</xdr:col>
      <xdr:colOff>581025</xdr:colOff>
      <xdr:row>606</xdr:row>
      <xdr:rowOff>0</xdr:rowOff>
    </xdr:to>
    <xdr:pic>
      <xdr:nvPicPr>
        <xdr:cNvPr id="8395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36207500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596</xdr:row>
      <xdr:rowOff>28575</xdr:rowOff>
    </xdr:from>
    <xdr:to>
      <xdr:col>7</xdr:col>
      <xdr:colOff>619125</xdr:colOff>
      <xdr:row>597</xdr:row>
      <xdr:rowOff>0</xdr:rowOff>
    </xdr:to>
    <xdr:pic>
      <xdr:nvPicPr>
        <xdr:cNvPr id="8396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3408342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295275</xdr:colOff>
      <xdr:row>612</xdr:row>
      <xdr:rowOff>57150</xdr:rowOff>
    </xdr:from>
    <xdr:to>
      <xdr:col>8</xdr:col>
      <xdr:colOff>114300</xdr:colOff>
      <xdr:row>612</xdr:row>
      <xdr:rowOff>57150</xdr:rowOff>
    </xdr:to>
    <xdr:pic>
      <xdr:nvPicPr>
        <xdr:cNvPr id="8398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9450" y="137712450"/>
          <a:ext cx="2047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615</xdr:row>
      <xdr:rowOff>0</xdr:rowOff>
    </xdr:from>
    <xdr:to>
      <xdr:col>3</xdr:col>
      <xdr:colOff>1323975</xdr:colOff>
      <xdr:row>618</xdr:row>
      <xdr:rowOff>57150</xdr:rowOff>
    </xdr:to>
    <xdr:pic>
      <xdr:nvPicPr>
        <xdr:cNvPr id="8399" name="图片 3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2900" y="138474450"/>
          <a:ext cx="21717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612</xdr:row>
      <xdr:rowOff>66675</xdr:rowOff>
    </xdr:from>
    <xdr:to>
      <xdr:col>7</xdr:col>
      <xdr:colOff>581025</xdr:colOff>
      <xdr:row>612</xdr:row>
      <xdr:rowOff>66675</xdr:rowOff>
    </xdr:to>
    <xdr:pic>
      <xdr:nvPicPr>
        <xdr:cNvPr id="8400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137721975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9525</xdr:colOff>
      <xdr:row>612</xdr:row>
      <xdr:rowOff>28575</xdr:rowOff>
    </xdr:from>
    <xdr:to>
      <xdr:col>7</xdr:col>
      <xdr:colOff>619125</xdr:colOff>
      <xdr:row>613</xdr:row>
      <xdr:rowOff>0</xdr:rowOff>
    </xdr:to>
    <xdr:pic>
      <xdr:nvPicPr>
        <xdr:cNvPr id="8401" name="图片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8975" y="137683875"/>
          <a:ext cx="19050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8</xdr:col>
      <xdr:colOff>5603</xdr:colOff>
      <xdr:row>169</xdr:row>
      <xdr:rowOff>100853</xdr:rowOff>
    </xdr:to>
    <xdr:pic>
      <xdr:nvPicPr>
        <xdr:cNvPr id="301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37730206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8</xdr:col>
      <xdr:colOff>5603</xdr:colOff>
      <xdr:row>185</xdr:row>
      <xdr:rowOff>100853</xdr:rowOff>
    </xdr:to>
    <xdr:pic>
      <xdr:nvPicPr>
        <xdr:cNvPr id="302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41372118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8</xdr:col>
      <xdr:colOff>5603</xdr:colOff>
      <xdr:row>200</xdr:row>
      <xdr:rowOff>100853</xdr:rowOff>
    </xdr:to>
    <xdr:pic>
      <xdr:nvPicPr>
        <xdr:cNvPr id="303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44789912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212</xdr:row>
      <xdr:rowOff>0</xdr:rowOff>
    </xdr:from>
    <xdr:to>
      <xdr:col>8</xdr:col>
      <xdr:colOff>5603</xdr:colOff>
      <xdr:row>216</xdr:row>
      <xdr:rowOff>100853</xdr:rowOff>
    </xdr:to>
    <xdr:pic>
      <xdr:nvPicPr>
        <xdr:cNvPr id="304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48431824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8</xdr:col>
      <xdr:colOff>5603</xdr:colOff>
      <xdr:row>231</xdr:row>
      <xdr:rowOff>100853</xdr:rowOff>
    </xdr:to>
    <xdr:pic>
      <xdr:nvPicPr>
        <xdr:cNvPr id="305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51849618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243</xdr:row>
      <xdr:rowOff>0</xdr:rowOff>
    </xdr:from>
    <xdr:to>
      <xdr:col>8</xdr:col>
      <xdr:colOff>5603</xdr:colOff>
      <xdr:row>247</xdr:row>
      <xdr:rowOff>100853</xdr:rowOff>
    </xdr:to>
    <xdr:pic>
      <xdr:nvPicPr>
        <xdr:cNvPr id="306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55491529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258</xdr:row>
      <xdr:rowOff>0</xdr:rowOff>
    </xdr:from>
    <xdr:to>
      <xdr:col>8</xdr:col>
      <xdr:colOff>5603</xdr:colOff>
      <xdr:row>262</xdr:row>
      <xdr:rowOff>100853</xdr:rowOff>
    </xdr:to>
    <xdr:pic>
      <xdr:nvPicPr>
        <xdr:cNvPr id="307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58909324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289</xdr:row>
      <xdr:rowOff>0</xdr:rowOff>
    </xdr:from>
    <xdr:to>
      <xdr:col>8</xdr:col>
      <xdr:colOff>44823</xdr:colOff>
      <xdr:row>293</xdr:row>
      <xdr:rowOff>123265</xdr:rowOff>
    </xdr:to>
    <xdr:pic>
      <xdr:nvPicPr>
        <xdr:cNvPr id="290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65969029"/>
          <a:ext cx="2229970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305</xdr:row>
      <xdr:rowOff>0</xdr:rowOff>
    </xdr:from>
    <xdr:to>
      <xdr:col>8</xdr:col>
      <xdr:colOff>33617</xdr:colOff>
      <xdr:row>309</xdr:row>
      <xdr:rowOff>112059</xdr:rowOff>
    </xdr:to>
    <xdr:pic>
      <xdr:nvPicPr>
        <xdr:cNvPr id="291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69610941"/>
          <a:ext cx="2218764" cy="963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8</xdr:col>
      <xdr:colOff>33617</xdr:colOff>
      <xdr:row>324</xdr:row>
      <xdr:rowOff>89647</xdr:rowOff>
    </xdr:to>
    <xdr:pic>
      <xdr:nvPicPr>
        <xdr:cNvPr id="292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73028735"/>
          <a:ext cx="2218764" cy="941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291352</xdr:colOff>
      <xdr:row>336</xdr:row>
      <xdr:rowOff>0</xdr:rowOff>
    </xdr:from>
    <xdr:to>
      <xdr:col>8</xdr:col>
      <xdr:colOff>11205</xdr:colOff>
      <xdr:row>340</xdr:row>
      <xdr:rowOff>100853</xdr:rowOff>
    </xdr:to>
    <xdr:pic>
      <xdr:nvPicPr>
        <xdr:cNvPr id="293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4" y="76670647"/>
          <a:ext cx="2196353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8</xdr:col>
      <xdr:colOff>33617</xdr:colOff>
      <xdr:row>355</xdr:row>
      <xdr:rowOff>100853</xdr:rowOff>
    </xdr:to>
    <xdr:pic>
      <xdr:nvPicPr>
        <xdr:cNvPr id="294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80088441"/>
          <a:ext cx="2218764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291352</xdr:colOff>
      <xdr:row>367</xdr:row>
      <xdr:rowOff>0</xdr:rowOff>
    </xdr:from>
    <xdr:to>
      <xdr:col>8</xdr:col>
      <xdr:colOff>11205</xdr:colOff>
      <xdr:row>371</xdr:row>
      <xdr:rowOff>123265</xdr:rowOff>
    </xdr:to>
    <xdr:pic>
      <xdr:nvPicPr>
        <xdr:cNvPr id="295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4" y="83730353"/>
          <a:ext cx="2196353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8</xdr:col>
      <xdr:colOff>56029</xdr:colOff>
      <xdr:row>386</xdr:row>
      <xdr:rowOff>100853</xdr:rowOff>
    </xdr:to>
    <xdr:pic>
      <xdr:nvPicPr>
        <xdr:cNvPr id="296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87148147"/>
          <a:ext cx="2241176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8</xdr:col>
      <xdr:colOff>103656</xdr:colOff>
      <xdr:row>402</xdr:row>
      <xdr:rowOff>112059</xdr:rowOff>
    </xdr:to>
    <xdr:pic>
      <xdr:nvPicPr>
        <xdr:cNvPr id="297" name="图片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90790059"/>
          <a:ext cx="2288803" cy="9637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274</xdr:row>
      <xdr:rowOff>0</xdr:rowOff>
    </xdr:from>
    <xdr:to>
      <xdr:col>8</xdr:col>
      <xdr:colOff>5603</xdr:colOff>
      <xdr:row>278</xdr:row>
      <xdr:rowOff>100853</xdr:rowOff>
    </xdr:to>
    <xdr:pic>
      <xdr:nvPicPr>
        <xdr:cNvPr id="298" name="图片 9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80765" y="62551235"/>
          <a:ext cx="21907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7</xdr:col>
      <xdr:colOff>634814</xdr:colOff>
      <xdr:row>14</xdr:row>
      <xdr:rowOff>43702</xdr:rowOff>
    </xdr:to>
    <xdr:pic>
      <xdr:nvPicPr>
        <xdr:cNvPr id="299" name="图片 1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80765" y="2431676"/>
          <a:ext cx="21812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7</xdr:col>
      <xdr:colOff>634814</xdr:colOff>
      <xdr:row>30</xdr:row>
      <xdr:rowOff>43703</xdr:rowOff>
    </xdr:to>
    <xdr:pic>
      <xdr:nvPicPr>
        <xdr:cNvPr id="300" name="图片 1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80765" y="6073588"/>
          <a:ext cx="21812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7</xdr:col>
      <xdr:colOff>634814</xdr:colOff>
      <xdr:row>45</xdr:row>
      <xdr:rowOff>43703</xdr:rowOff>
    </xdr:to>
    <xdr:pic>
      <xdr:nvPicPr>
        <xdr:cNvPr id="309" name="图片 1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80765" y="9491382"/>
          <a:ext cx="21812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7</xdr:col>
      <xdr:colOff>634814</xdr:colOff>
      <xdr:row>61</xdr:row>
      <xdr:rowOff>43703</xdr:rowOff>
    </xdr:to>
    <xdr:pic>
      <xdr:nvPicPr>
        <xdr:cNvPr id="310" name="图片 1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80765" y="13133294"/>
          <a:ext cx="21812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7</xdr:col>
      <xdr:colOff>634814</xdr:colOff>
      <xdr:row>76</xdr:row>
      <xdr:rowOff>43703</xdr:rowOff>
    </xdr:to>
    <xdr:pic>
      <xdr:nvPicPr>
        <xdr:cNvPr id="311" name="图片 1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80765" y="16551088"/>
          <a:ext cx="21812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7</xdr:col>
      <xdr:colOff>634814</xdr:colOff>
      <xdr:row>92</xdr:row>
      <xdr:rowOff>43703</xdr:rowOff>
    </xdr:to>
    <xdr:pic>
      <xdr:nvPicPr>
        <xdr:cNvPr id="312" name="图片 1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80765" y="20193000"/>
          <a:ext cx="218122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7</xdr:col>
      <xdr:colOff>577664</xdr:colOff>
      <xdr:row>123</xdr:row>
      <xdr:rowOff>34178</xdr:rowOff>
    </xdr:to>
    <xdr:pic>
      <xdr:nvPicPr>
        <xdr:cNvPr id="313" name="图片 23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80765" y="27252706"/>
          <a:ext cx="21240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7</xdr:col>
      <xdr:colOff>577664</xdr:colOff>
      <xdr:row>107</xdr:row>
      <xdr:rowOff>34178</xdr:rowOff>
    </xdr:to>
    <xdr:pic>
      <xdr:nvPicPr>
        <xdr:cNvPr id="314" name="图片 23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80765" y="23610794"/>
          <a:ext cx="21240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7</xdr:col>
      <xdr:colOff>577664</xdr:colOff>
      <xdr:row>138</xdr:row>
      <xdr:rowOff>34178</xdr:rowOff>
    </xdr:to>
    <xdr:pic>
      <xdr:nvPicPr>
        <xdr:cNvPr id="315" name="图片 23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80765" y="30670500"/>
          <a:ext cx="21240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7</xdr:col>
      <xdr:colOff>577664</xdr:colOff>
      <xdr:row>154</xdr:row>
      <xdr:rowOff>34178</xdr:rowOff>
    </xdr:to>
    <xdr:pic>
      <xdr:nvPicPr>
        <xdr:cNvPr id="316" name="图片 23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980765" y="34312412"/>
          <a:ext cx="21240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7</xdr:col>
      <xdr:colOff>606239</xdr:colOff>
      <xdr:row>417</xdr:row>
      <xdr:rowOff>72278</xdr:rowOff>
    </xdr:to>
    <xdr:pic>
      <xdr:nvPicPr>
        <xdr:cNvPr id="317" name="图片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94207853"/>
          <a:ext cx="21526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429</xdr:row>
      <xdr:rowOff>0</xdr:rowOff>
    </xdr:from>
    <xdr:to>
      <xdr:col>7</xdr:col>
      <xdr:colOff>606239</xdr:colOff>
      <xdr:row>433</xdr:row>
      <xdr:rowOff>72278</xdr:rowOff>
    </xdr:to>
    <xdr:pic>
      <xdr:nvPicPr>
        <xdr:cNvPr id="318" name="图片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97849765"/>
          <a:ext cx="21526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444</xdr:row>
      <xdr:rowOff>0</xdr:rowOff>
    </xdr:from>
    <xdr:to>
      <xdr:col>7</xdr:col>
      <xdr:colOff>606239</xdr:colOff>
      <xdr:row>448</xdr:row>
      <xdr:rowOff>72278</xdr:rowOff>
    </xdr:to>
    <xdr:pic>
      <xdr:nvPicPr>
        <xdr:cNvPr id="319" name="图片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01267559"/>
          <a:ext cx="21526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460</xdr:row>
      <xdr:rowOff>0</xdr:rowOff>
    </xdr:from>
    <xdr:to>
      <xdr:col>7</xdr:col>
      <xdr:colOff>606239</xdr:colOff>
      <xdr:row>464</xdr:row>
      <xdr:rowOff>72278</xdr:rowOff>
    </xdr:to>
    <xdr:pic>
      <xdr:nvPicPr>
        <xdr:cNvPr id="320" name="图片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04909471"/>
          <a:ext cx="21526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475</xdr:row>
      <xdr:rowOff>0</xdr:rowOff>
    </xdr:from>
    <xdr:to>
      <xdr:col>7</xdr:col>
      <xdr:colOff>606239</xdr:colOff>
      <xdr:row>479</xdr:row>
      <xdr:rowOff>72278</xdr:rowOff>
    </xdr:to>
    <xdr:pic>
      <xdr:nvPicPr>
        <xdr:cNvPr id="321" name="图片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08327265"/>
          <a:ext cx="21526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491</xdr:row>
      <xdr:rowOff>0</xdr:rowOff>
    </xdr:from>
    <xdr:to>
      <xdr:col>7</xdr:col>
      <xdr:colOff>606239</xdr:colOff>
      <xdr:row>495</xdr:row>
      <xdr:rowOff>72277</xdr:rowOff>
    </xdr:to>
    <xdr:pic>
      <xdr:nvPicPr>
        <xdr:cNvPr id="322" name="图片 4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11969176"/>
          <a:ext cx="21526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506</xdr:row>
      <xdr:rowOff>0</xdr:rowOff>
    </xdr:from>
    <xdr:to>
      <xdr:col>8</xdr:col>
      <xdr:colOff>34178</xdr:colOff>
      <xdr:row>510</xdr:row>
      <xdr:rowOff>94141</xdr:rowOff>
    </xdr:to>
    <xdr:pic>
      <xdr:nvPicPr>
        <xdr:cNvPr id="323" name="图片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15386971"/>
          <a:ext cx="2219325" cy="945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522</xdr:row>
      <xdr:rowOff>0</xdr:rowOff>
    </xdr:from>
    <xdr:to>
      <xdr:col>8</xdr:col>
      <xdr:colOff>34178</xdr:colOff>
      <xdr:row>526</xdr:row>
      <xdr:rowOff>94141</xdr:rowOff>
    </xdr:to>
    <xdr:pic>
      <xdr:nvPicPr>
        <xdr:cNvPr id="324" name="图片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19028882"/>
          <a:ext cx="2219325" cy="945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537</xdr:row>
      <xdr:rowOff>0</xdr:rowOff>
    </xdr:from>
    <xdr:to>
      <xdr:col>8</xdr:col>
      <xdr:colOff>34178</xdr:colOff>
      <xdr:row>541</xdr:row>
      <xdr:rowOff>94140</xdr:rowOff>
    </xdr:to>
    <xdr:pic>
      <xdr:nvPicPr>
        <xdr:cNvPr id="325" name="图片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22446676"/>
          <a:ext cx="2219325" cy="945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553</xdr:row>
      <xdr:rowOff>0</xdr:rowOff>
    </xdr:from>
    <xdr:to>
      <xdr:col>8</xdr:col>
      <xdr:colOff>34178</xdr:colOff>
      <xdr:row>557</xdr:row>
      <xdr:rowOff>94141</xdr:rowOff>
    </xdr:to>
    <xdr:pic>
      <xdr:nvPicPr>
        <xdr:cNvPr id="326" name="图片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0765" y="126088588"/>
          <a:ext cx="2219325" cy="945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tabSelected="1" workbookViewId="0">
      <pane ySplit="2" topLeftCell="A3" activePane="bottomLeft" state="frozen"/>
      <selection pane="bottomLeft" activeCell="H21" sqref="H21"/>
    </sheetView>
  </sheetViews>
  <sheetFormatPr defaultRowHeight="13.5" x14ac:dyDescent="0.15"/>
  <cols>
    <col min="1" max="1" width="4.625" style="27" customWidth="1"/>
    <col min="2" max="2" width="20.125" style="29" customWidth="1"/>
    <col min="3" max="3" width="10.375" style="9" customWidth="1"/>
    <col min="4" max="4" width="10.25" style="9" customWidth="1"/>
    <col min="5" max="5" width="15" style="9" customWidth="1"/>
    <col min="6" max="6" width="9.25" style="9" customWidth="1"/>
    <col min="7" max="7" width="9" style="9"/>
    <col min="8" max="8" width="17.125" style="9" customWidth="1"/>
    <col min="9" max="9" width="9" style="9"/>
    <col min="10" max="10" width="6.25" style="9" customWidth="1"/>
    <col min="11" max="11" width="6.125" style="9" customWidth="1"/>
    <col min="12" max="16384" width="9" style="8"/>
  </cols>
  <sheetData>
    <row r="1" spans="1:11" ht="18.75" customHeight="1" x14ac:dyDescent="0.15">
      <c r="A1" s="47" t="s">
        <v>24</v>
      </c>
      <c r="B1" s="20" t="s">
        <v>11</v>
      </c>
      <c r="C1" s="21" t="s">
        <v>18</v>
      </c>
      <c r="D1" s="21" t="s">
        <v>14</v>
      </c>
      <c r="E1" s="21" t="s">
        <v>21</v>
      </c>
      <c r="F1" s="22" t="s">
        <v>25</v>
      </c>
      <c r="G1" s="22" t="s">
        <v>26</v>
      </c>
      <c r="H1" s="22" t="s">
        <v>27</v>
      </c>
      <c r="I1" s="23" t="s">
        <v>23</v>
      </c>
      <c r="J1" s="48" t="s">
        <v>29</v>
      </c>
      <c r="K1" s="50" t="s">
        <v>28</v>
      </c>
    </row>
    <row r="2" spans="1:11" ht="27" x14ac:dyDescent="0.15">
      <c r="A2" s="47"/>
      <c r="B2" s="30" t="s">
        <v>12</v>
      </c>
      <c r="C2" s="30" t="s">
        <v>13</v>
      </c>
      <c r="D2" s="34" t="s">
        <v>19</v>
      </c>
      <c r="E2" s="30" t="s">
        <v>20</v>
      </c>
      <c r="F2" s="32" t="s">
        <v>15</v>
      </c>
      <c r="G2" s="32" t="s">
        <v>16</v>
      </c>
      <c r="H2" s="33" t="s">
        <v>22</v>
      </c>
      <c r="I2" s="31" t="s">
        <v>17</v>
      </c>
      <c r="J2" s="49"/>
      <c r="K2" s="51"/>
    </row>
    <row r="3" spans="1:11" s="10" customFormat="1" ht="27" customHeight="1" x14ac:dyDescent="0.15">
      <c r="A3" s="26">
        <v>1</v>
      </c>
      <c r="B3" s="28" t="s">
        <v>51</v>
      </c>
      <c r="C3" s="24">
        <v>40</v>
      </c>
      <c r="D3" s="46" t="s">
        <v>52</v>
      </c>
      <c r="E3" s="24">
        <v>1700655</v>
      </c>
      <c r="F3" s="24">
        <v>35.4</v>
      </c>
      <c r="G3" s="24">
        <v>37.4</v>
      </c>
      <c r="H3" s="24" t="s">
        <v>53</v>
      </c>
      <c r="I3" s="24" t="str">
        <f>IF(J3="","",J3&amp;K3)</f>
        <v>1/19</v>
      </c>
      <c r="J3" s="25" t="s">
        <v>0</v>
      </c>
      <c r="K3" s="25">
        <v>19</v>
      </c>
    </row>
    <row r="4" spans="1:11" s="10" customFormat="1" ht="27" customHeight="1" x14ac:dyDescent="0.15">
      <c r="A4" s="26">
        <v>2</v>
      </c>
      <c r="B4" s="28" t="s">
        <v>51</v>
      </c>
      <c r="C4" s="24">
        <v>40</v>
      </c>
      <c r="D4" s="46" t="s">
        <v>52</v>
      </c>
      <c r="E4" s="24">
        <v>1700655</v>
      </c>
      <c r="F4" s="24">
        <v>35.4</v>
      </c>
      <c r="G4" s="24">
        <v>37.4</v>
      </c>
      <c r="H4" s="24" t="s">
        <v>53</v>
      </c>
      <c r="I4" s="24" t="str">
        <f t="shared" ref="I4:I22" si="0">IF(J4="","",J4&amp;K4)</f>
        <v>2/19</v>
      </c>
      <c r="J4" s="25" t="s">
        <v>33</v>
      </c>
      <c r="K4" s="25">
        <v>19</v>
      </c>
    </row>
    <row r="5" spans="1:11" s="10" customFormat="1" ht="27" customHeight="1" x14ac:dyDescent="0.15">
      <c r="A5" s="26">
        <v>3</v>
      </c>
      <c r="B5" s="28" t="s">
        <v>51</v>
      </c>
      <c r="C5" s="24">
        <v>40</v>
      </c>
      <c r="D5" s="46" t="s">
        <v>52</v>
      </c>
      <c r="E5" s="24">
        <v>1700655</v>
      </c>
      <c r="F5" s="24">
        <v>35.4</v>
      </c>
      <c r="G5" s="24">
        <v>37.4</v>
      </c>
      <c r="H5" s="24" t="s">
        <v>53</v>
      </c>
      <c r="I5" s="24" t="str">
        <f t="shared" si="0"/>
        <v>3/19</v>
      </c>
      <c r="J5" s="25" t="s">
        <v>34</v>
      </c>
      <c r="K5" s="25">
        <v>19</v>
      </c>
    </row>
    <row r="6" spans="1:11" s="10" customFormat="1" ht="27" customHeight="1" x14ac:dyDescent="0.15">
      <c r="A6" s="26">
        <v>4</v>
      </c>
      <c r="B6" s="28" t="s">
        <v>54</v>
      </c>
      <c r="C6" s="24">
        <v>63</v>
      </c>
      <c r="D6" s="46" t="s">
        <v>52</v>
      </c>
      <c r="E6" s="24">
        <v>1700655</v>
      </c>
      <c r="F6" s="24">
        <v>33.799999999999997</v>
      </c>
      <c r="G6" s="24">
        <v>35.299999999999997</v>
      </c>
      <c r="H6" s="24" t="s">
        <v>55</v>
      </c>
      <c r="I6" s="24" t="str">
        <f t="shared" si="0"/>
        <v>4/19</v>
      </c>
      <c r="J6" s="25" t="s">
        <v>35</v>
      </c>
      <c r="K6" s="25">
        <v>19</v>
      </c>
    </row>
    <row r="7" spans="1:11" s="10" customFormat="1" ht="27" customHeight="1" x14ac:dyDescent="0.15">
      <c r="A7" s="26">
        <v>5</v>
      </c>
      <c r="B7" s="28" t="s">
        <v>54</v>
      </c>
      <c r="C7" s="24">
        <v>63</v>
      </c>
      <c r="D7" s="46" t="s">
        <v>52</v>
      </c>
      <c r="E7" s="24">
        <v>1700655</v>
      </c>
      <c r="F7" s="24">
        <v>33.799999999999997</v>
      </c>
      <c r="G7" s="24">
        <v>35.299999999999997</v>
      </c>
      <c r="H7" s="24" t="s">
        <v>55</v>
      </c>
      <c r="I7" s="24" t="str">
        <f t="shared" si="0"/>
        <v>5/19</v>
      </c>
      <c r="J7" s="25" t="s">
        <v>36</v>
      </c>
      <c r="K7" s="25">
        <v>19</v>
      </c>
    </row>
    <row r="8" spans="1:11" s="10" customFormat="1" ht="27" customHeight="1" x14ac:dyDescent="0.15">
      <c r="A8" s="26">
        <v>6</v>
      </c>
      <c r="B8" s="28" t="s">
        <v>31</v>
      </c>
      <c r="C8" s="24">
        <v>30</v>
      </c>
      <c r="D8" s="46" t="s">
        <v>30</v>
      </c>
      <c r="E8" s="24">
        <v>1700655</v>
      </c>
      <c r="F8" s="24">
        <v>21</v>
      </c>
      <c r="G8" s="24">
        <v>21.6</v>
      </c>
      <c r="H8" s="24" t="s">
        <v>32</v>
      </c>
      <c r="I8" s="24" t="str">
        <f t="shared" si="0"/>
        <v>6/19</v>
      </c>
      <c r="J8" s="25" t="s">
        <v>37</v>
      </c>
      <c r="K8" s="25">
        <v>19</v>
      </c>
    </row>
    <row r="9" spans="1:11" s="10" customFormat="1" ht="27" customHeight="1" x14ac:dyDescent="0.15">
      <c r="A9" s="26">
        <v>7</v>
      </c>
      <c r="B9" s="28" t="s">
        <v>31</v>
      </c>
      <c r="C9" s="24">
        <v>30</v>
      </c>
      <c r="D9" s="46" t="s">
        <v>30</v>
      </c>
      <c r="E9" s="24">
        <v>1700655</v>
      </c>
      <c r="F9" s="24">
        <v>21</v>
      </c>
      <c r="G9" s="24">
        <v>21.6</v>
      </c>
      <c r="H9" s="24" t="s">
        <v>32</v>
      </c>
      <c r="I9" s="24" t="str">
        <f t="shared" si="0"/>
        <v>7/19</v>
      </c>
      <c r="J9" s="25" t="s">
        <v>38</v>
      </c>
      <c r="K9" s="25">
        <v>19</v>
      </c>
    </row>
    <row r="10" spans="1:11" s="10" customFormat="1" ht="27" customHeight="1" x14ac:dyDescent="0.15">
      <c r="A10" s="26">
        <v>8</v>
      </c>
      <c r="B10" s="28" t="s">
        <v>31</v>
      </c>
      <c r="C10" s="24">
        <v>30</v>
      </c>
      <c r="D10" s="46" t="s">
        <v>30</v>
      </c>
      <c r="E10" s="24">
        <v>1700655</v>
      </c>
      <c r="F10" s="24">
        <v>21</v>
      </c>
      <c r="G10" s="24">
        <v>21.6</v>
      </c>
      <c r="H10" s="24" t="s">
        <v>32</v>
      </c>
      <c r="I10" s="24" t="str">
        <f t="shared" si="0"/>
        <v>8/19</v>
      </c>
      <c r="J10" s="25" t="s">
        <v>39</v>
      </c>
      <c r="K10" s="25">
        <v>19</v>
      </c>
    </row>
    <row r="11" spans="1:11" s="10" customFormat="1" ht="27" customHeight="1" x14ac:dyDescent="0.15">
      <c r="A11" s="26">
        <v>9</v>
      </c>
      <c r="B11" s="28" t="s">
        <v>31</v>
      </c>
      <c r="C11" s="24">
        <v>30</v>
      </c>
      <c r="D11" s="46" t="s">
        <v>30</v>
      </c>
      <c r="E11" s="24">
        <v>1700655</v>
      </c>
      <c r="F11" s="24">
        <v>21</v>
      </c>
      <c r="G11" s="24">
        <v>21.6</v>
      </c>
      <c r="H11" s="24" t="s">
        <v>32</v>
      </c>
      <c r="I11" s="24" t="str">
        <f t="shared" si="0"/>
        <v>9/19</v>
      </c>
      <c r="J11" s="25" t="s">
        <v>40</v>
      </c>
      <c r="K11" s="25">
        <v>19</v>
      </c>
    </row>
    <row r="12" spans="1:11" s="10" customFormat="1" ht="27" customHeight="1" x14ac:dyDescent="0.15">
      <c r="A12" s="26">
        <v>10</v>
      </c>
      <c r="B12" s="28" t="s">
        <v>56</v>
      </c>
      <c r="C12" s="24">
        <v>48</v>
      </c>
      <c r="D12" s="46" t="s">
        <v>57</v>
      </c>
      <c r="E12" s="24">
        <v>1700655</v>
      </c>
      <c r="F12" s="24">
        <v>17.8</v>
      </c>
      <c r="G12" s="24">
        <v>19.399999999999999</v>
      </c>
      <c r="H12" s="24" t="s">
        <v>58</v>
      </c>
      <c r="I12" s="24" t="str">
        <f t="shared" si="0"/>
        <v>10/19</v>
      </c>
      <c r="J12" s="25" t="s">
        <v>41</v>
      </c>
      <c r="K12" s="25">
        <v>19</v>
      </c>
    </row>
    <row r="13" spans="1:11" s="10" customFormat="1" ht="27" customHeight="1" x14ac:dyDescent="0.15">
      <c r="A13" s="26">
        <v>11</v>
      </c>
      <c r="B13" s="28" t="s">
        <v>56</v>
      </c>
      <c r="C13" s="24">
        <v>48</v>
      </c>
      <c r="D13" s="46" t="s">
        <v>57</v>
      </c>
      <c r="E13" s="24">
        <v>1700655</v>
      </c>
      <c r="F13" s="24">
        <v>17.8</v>
      </c>
      <c r="G13" s="24">
        <v>19.399999999999999</v>
      </c>
      <c r="H13" s="24" t="s">
        <v>58</v>
      </c>
      <c r="I13" s="24" t="str">
        <f t="shared" si="0"/>
        <v>11/19</v>
      </c>
      <c r="J13" s="25" t="s">
        <v>42</v>
      </c>
      <c r="K13" s="25">
        <v>19</v>
      </c>
    </row>
    <row r="14" spans="1:11" s="10" customFormat="1" ht="27" customHeight="1" x14ac:dyDescent="0.15">
      <c r="A14" s="26">
        <v>12</v>
      </c>
      <c r="B14" s="28" t="s">
        <v>56</v>
      </c>
      <c r="C14" s="24">
        <v>48</v>
      </c>
      <c r="D14" s="46" t="s">
        <v>57</v>
      </c>
      <c r="E14" s="24">
        <v>1700655</v>
      </c>
      <c r="F14" s="24">
        <v>17.8</v>
      </c>
      <c r="G14" s="24">
        <v>19.399999999999999</v>
      </c>
      <c r="H14" s="24" t="s">
        <v>58</v>
      </c>
      <c r="I14" s="24" t="str">
        <f t="shared" si="0"/>
        <v>12/19</v>
      </c>
      <c r="J14" s="25" t="s">
        <v>43</v>
      </c>
      <c r="K14" s="25">
        <v>19</v>
      </c>
    </row>
    <row r="15" spans="1:11" s="10" customFormat="1" ht="27" customHeight="1" x14ac:dyDescent="0.15">
      <c r="A15" s="26">
        <v>13</v>
      </c>
      <c r="B15" s="28" t="s">
        <v>56</v>
      </c>
      <c r="C15" s="24">
        <v>48</v>
      </c>
      <c r="D15" s="46" t="s">
        <v>57</v>
      </c>
      <c r="E15" s="24">
        <v>1700655</v>
      </c>
      <c r="F15" s="24">
        <v>17.8</v>
      </c>
      <c r="G15" s="24">
        <v>19.399999999999999</v>
      </c>
      <c r="H15" s="24" t="s">
        <v>58</v>
      </c>
      <c r="I15" s="24" t="str">
        <f t="shared" si="0"/>
        <v>13/19</v>
      </c>
      <c r="J15" s="25" t="s">
        <v>44</v>
      </c>
      <c r="K15" s="25">
        <v>19</v>
      </c>
    </row>
    <row r="16" spans="1:11" s="10" customFormat="1" ht="27" customHeight="1" x14ac:dyDescent="0.15">
      <c r="A16" s="26">
        <v>14</v>
      </c>
      <c r="B16" s="28" t="s">
        <v>59</v>
      </c>
      <c r="C16" s="24">
        <v>48</v>
      </c>
      <c r="D16" s="46" t="s">
        <v>60</v>
      </c>
      <c r="E16" s="24">
        <v>1700655</v>
      </c>
      <c r="F16" s="24">
        <v>20</v>
      </c>
      <c r="G16" s="24">
        <v>21.6</v>
      </c>
      <c r="H16" s="24" t="s">
        <v>58</v>
      </c>
      <c r="I16" s="24" t="str">
        <f t="shared" si="0"/>
        <v>14/19</v>
      </c>
      <c r="J16" s="25" t="s">
        <v>45</v>
      </c>
      <c r="K16" s="25">
        <v>19</v>
      </c>
    </row>
    <row r="17" spans="1:11" s="10" customFormat="1" ht="27" customHeight="1" x14ac:dyDescent="0.15">
      <c r="A17" s="26">
        <v>15</v>
      </c>
      <c r="B17" s="28" t="s">
        <v>59</v>
      </c>
      <c r="C17" s="24">
        <v>48</v>
      </c>
      <c r="D17" s="46" t="s">
        <v>60</v>
      </c>
      <c r="E17" s="24">
        <v>1700655</v>
      </c>
      <c r="F17" s="24">
        <v>20</v>
      </c>
      <c r="G17" s="24">
        <v>21.6</v>
      </c>
      <c r="H17" s="24" t="s">
        <v>58</v>
      </c>
      <c r="I17" s="24" t="str">
        <f t="shared" si="0"/>
        <v>15/19</v>
      </c>
      <c r="J17" s="25" t="s">
        <v>46</v>
      </c>
      <c r="K17" s="25">
        <v>19</v>
      </c>
    </row>
    <row r="18" spans="1:11" s="10" customFormat="1" ht="27" customHeight="1" x14ac:dyDescent="0.15">
      <c r="A18" s="26">
        <v>16</v>
      </c>
      <c r="B18" s="28" t="s">
        <v>59</v>
      </c>
      <c r="C18" s="24">
        <v>48</v>
      </c>
      <c r="D18" s="46" t="s">
        <v>60</v>
      </c>
      <c r="E18" s="24">
        <v>1700655</v>
      </c>
      <c r="F18" s="24">
        <v>20</v>
      </c>
      <c r="G18" s="24">
        <v>21.6</v>
      </c>
      <c r="H18" s="24" t="s">
        <v>58</v>
      </c>
      <c r="I18" s="24" t="str">
        <f t="shared" si="0"/>
        <v>16/19</v>
      </c>
      <c r="J18" s="25" t="s">
        <v>47</v>
      </c>
      <c r="K18" s="25">
        <v>19</v>
      </c>
    </row>
    <row r="19" spans="1:11" s="10" customFormat="1" ht="27" customHeight="1" x14ac:dyDescent="0.15">
      <c r="A19" s="26">
        <v>17</v>
      </c>
      <c r="B19" s="28" t="s">
        <v>61</v>
      </c>
      <c r="C19" s="24">
        <v>48</v>
      </c>
      <c r="D19" s="46" t="s">
        <v>60</v>
      </c>
      <c r="E19" s="24">
        <v>1700655</v>
      </c>
      <c r="F19" s="24">
        <v>19.8</v>
      </c>
      <c r="G19" s="24">
        <v>21.4</v>
      </c>
      <c r="H19" s="24" t="s">
        <v>58</v>
      </c>
      <c r="I19" s="24" t="str">
        <f t="shared" si="0"/>
        <v>17/19</v>
      </c>
      <c r="J19" s="25" t="s">
        <v>48</v>
      </c>
      <c r="K19" s="25">
        <v>19</v>
      </c>
    </row>
    <row r="20" spans="1:11" s="10" customFormat="1" ht="27" customHeight="1" x14ac:dyDescent="0.15">
      <c r="A20" s="26">
        <v>18</v>
      </c>
      <c r="B20" s="28" t="s">
        <v>61</v>
      </c>
      <c r="C20" s="24">
        <v>48</v>
      </c>
      <c r="D20" s="46" t="s">
        <v>60</v>
      </c>
      <c r="E20" s="24">
        <v>1700655</v>
      </c>
      <c r="F20" s="24">
        <v>19.8</v>
      </c>
      <c r="G20" s="24">
        <v>21.4</v>
      </c>
      <c r="H20" s="24" t="s">
        <v>58</v>
      </c>
      <c r="I20" s="24" t="str">
        <f t="shared" si="0"/>
        <v>18/19</v>
      </c>
      <c r="J20" s="25" t="s">
        <v>49</v>
      </c>
      <c r="K20" s="25">
        <v>19</v>
      </c>
    </row>
    <row r="21" spans="1:11" s="10" customFormat="1" ht="27" customHeight="1" x14ac:dyDescent="0.15">
      <c r="A21" s="26">
        <v>19</v>
      </c>
      <c r="B21" s="28" t="s">
        <v>62</v>
      </c>
      <c r="C21" s="24">
        <v>26</v>
      </c>
      <c r="D21" s="46" t="s">
        <v>63</v>
      </c>
      <c r="E21" s="24">
        <v>1700655</v>
      </c>
      <c r="F21" s="24">
        <v>13.9</v>
      </c>
      <c r="G21" s="24">
        <v>15.3</v>
      </c>
      <c r="H21" s="24" t="s">
        <v>64</v>
      </c>
      <c r="I21" s="24" t="str">
        <f t="shared" si="0"/>
        <v>19/19</v>
      </c>
      <c r="J21" s="25" t="s">
        <v>50</v>
      </c>
      <c r="K21" s="25">
        <v>19</v>
      </c>
    </row>
    <row r="22" spans="1:11" s="10" customFormat="1" ht="27" customHeight="1" x14ac:dyDescent="0.15">
      <c r="A22" s="26">
        <v>20</v>
      </c>
      <c r="B22" s="28"/>
      <c r="C22" s="24"/>
      <c r="D22" s="46"/>
      <c r="E22" s="24"/>
      <c r="F22" s="24"/>
      <c r="G22" s="24"/>
      <c r="H22" s="24"/>
      <c r="I22" s="24" t="str">
        <f t="shared" si="0"/>
        <v/>
      </c>
      <c r="J22" s="25"/>
      <c r="K22" s="25"/>
    </row>
  </sheetData>
  <mergeCells count="3">
    <mergeCell ref="A1:A2"/>
    <mergeCell ref="J1:J2"/>
    <mergeCell ref="K1:K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I620"/>
  <sheetViews>
    <sheetView view="pageBreakPreview" topLeftCell="A340" zoomScale="85" zoomScaleSheetLayoutView="85" workbookViewId="0">
      <selection activeCell="O463" sqref="O463"/>
    </sheetView>
  </sheetViews>
  <sheetFormatPr defaultRowHeight="16.5" x14ac:dyDescent="0.15"/>
  <cols>
    <col min="1" max="1" width="2.625" style="12" customWidth="1"/>
    <col min="2" max="2" width="1.75" style="12" customWidth="1"/>
    <col min="3" max="3" width="11.25" style="12" customWidth="1"/>
    <col min="4" max="4" width="19.625" style="38" customWidth="1"/>
    <col min="5" max="5" width="3.75" style="14" customWidth="1"/>
    <col min="6" max="6" width="3.25" style="12" customWidth="1"/>
    <col min="7" max="7" width="17" style="12" customWidth="1"/>
    <col min="8" max="8" width="8.375" style="14" customWidth="1"/>
    <col min="9" max="9" width="1.875" style="12" customWidth="1"/>
    <col min="10" max="16384" width="9" style="12"/>
  </cols>
  <sheetData>
    <row r="1" spans="2:9" ht="10.5" customHeight="1" x14ac:dyDescent="0.15"/>
    <row r="2" spans="2:9" ht="11.25" customHeight="1" x14ac:dyDescent="0.15">
      <c r="B2" s="2"/>
      <c r="C2" s="11"/>
      <c r="D2" s="39"/>
      <c r="E2" s="37"/>
      <c r="F2" s="11"/>
      <c r="G2" s="11"/>
      <c r="H2" s="37"/>
      <c r="I2" s="3"/>
    </row>
    <row r="3" spans="2:9" ht="22.5" customHeight="1" x14ac:dyDescent="0.15">
      <c r="B3" s="4"/>
      <c r="C3" s="2" t="s">
        <v>2</v>
      </c>
      <c r="D3" s="39"/>
      <c r="E3" s="15"/>
      <c r="F3" s="1"/>
      <c r="G3" s="2" t="s">
        <v>3</v>
      </c>
      <c r="H3" s="15"/>
      <c r="I3" s="5"/>
    </row>
    <row r="4" spans="2:9" ht="22.5" customHeight="1" x14ac:dyDescent="0.15">
      <c r="B4" s="4"/>
      <c r="C4" s="6"/>
      <c r="D4" s="40" t="str">
        <f>IF(装箱清单信息!$B$3="","",装箱清单信息!$B$3)</f>
        <v xml:space="preserve">      PT-AA220</v>
      </c>
      <c r="E4" s="19"/>
      <c r="F4" s="1"/>
      <c r="G4" s="36">
        <f>IF(装箱清单信息!$C$3="","",装箱清单信息!$C$3)</f>
        <v>40</v>
      </c>
      <c r="H4" s="16" t="str">
        <f>IF(装箱清单信息!$D$3="","",装箱清单信息!$D$3)</f>
        <v>pcs</v>
      </c>
      <c r="I4" s="5"/>
    </row>
    <row r="5" spans="2:9" ht="12.75" customHeight="1" x14ac:dyDescent="0.15">
      <c r="B5" s="4"/>
      <c r="C5" s="1"/>
      <c r="D5" s="41"/>
      <c r="E5" s="18"/>
      <c r="F5" s="1"/>
      <c r="G5" s="1"/>
      <c r="H5" s="18"/>
      <c r="I5" s="5"/>
    </row>
    <row r="6" spans="2:9" ht="22.5" customHeight="1" x14ac:dyDescent="0.15">
      <c r="B6" s="4"/>
      <c r="C6" s="2" t="s">
        <v>10</v>
      </c>
      <c r="D6" s="42">
        <f>IF(装箱清单信息!$E$3="","",装箱清单信息!$E$3)</f>
        <v>1700655</v>
      </c>
      <c r="E6" s="15"/>
      <c r="F6" s="1"/>
      <c r="G6" s="2" t="s">
        <v>9</v>
      </c>
      <c r="H6" s="15"/>
      <c r="I6" s="5"/>
    </row>
    <row r="7" spans="2:9" ht="22.5" customHeight="1" x14ac:dyDescent="0.15">
      <c r="B7" s="4"/>
      <c r="C7" s="4" t="s">
        <v>4</v>
      </c>
      <c r="D7" s="43">
        <f>IF(装箱清单信息!$F$3="","",装箱清单信息!$F$3)</f>
        <v>35.4</v>
      </c>
      <c r="E7" s="17" t="s">
        <v>7</v>
      </c>
      <c r="F7" s="1"/>
      <c r="G7" s="36" t="str">
        <f>IF(装箱清单信息!$I$3="","",装箱清单信息!$I$3)</f>
        <v>1/19</v>
      </c>
      <c r="H7" s="16"/>
      <c r="I7" s="5"/>
    </row>
    <row r="8" spans="2:9" ht="22.5" customHeight="1" x14ac:dyDescent="0.15">
      <c r="B8" s="4"/>
      <c r="C8" s="4" t="s">
        <v>5</v>
      </c>
      <c r="D8" s="43">
        <f>IF(装箱清单信息!$G$3="","",装箱清单信息!$G$3)</f>
        <v>37.4</v>
      </c>
      <c r="E8" s="17" t="s">
        <v>7</v>
      </c>
      <c r="F8" s="1"/>
      <c r="G8" s="1"/>
      <c r="H8" s="18"/>
      <c r="I8" s="5"/>
    </row>
    <row r="9" spans="2:9" ht="22.5" customHeight="1" x14ac:dyDescent="0.15">
      <c r="B9" s="4"/>
      <c r="C9" s="6" t="s">
        <v>6</v>
      </c>
      <c r="D9" s="44" t="str">
        <f>IF(装箱清单信息!$H$3="","",装箱清单信息!$H$3)</f>
        <v>44*61*65</v>
      </c>
      <c r="E9" s="16" t="s">
        <v>8</v>
      </c>
      <c r="F9" s="1"/>
      <c r="G9" s="1"/>
      <c r="H9" s="18"/>
      <c r="I9" s="5"/>
    </row>
    <row r="10" spans="2:9" ht="19.5" customHeight="1" x14ac:dyDescent="0.15">
      <c r="B10" s="4"/>
      <c r="C10" s="1"/>
      <c r="D10" s="41"/>
      <c r="E10" s="18"/>
      <c r="F10" s="1"/>
      <c r="G10" s="52" t="s">
        <v>1</v>
      </c>
      <c r="H10" s="52"/>
      <c r="I10" s="5"/>
    </row>
    <row r="11" spans="2:9" x14ac:dyDescent="0.15">
      <c r="B11" s="4"/>
      <c r="C11" s="1"/>
      <c r="D11" s="41"/>
      <c r="E11" s="18"/>
      <c r="F11" s="1"/>
      <c r="G11" s="1"/>
      <c r="H11" s="18"/>
      <c r="I11" s="5"/>
    </row>
    <row r="12" spans="2:9" x14ac:dyDescent="0.15">
      <c r="B12" s="4"/>
      <c r="C12" s="1"/>
      <c r="D12" s="41"/>
      <c r="E12" s="18"/>
      <c r="F12" s="1"/>
      <c r="G12" s="1"/>
      <c r="H12" s="18"/>
      <c r="I12" s="5"/>
    </row>
    <row r="13" spans="2:9" x14ac:dyDescent="0.15">
      <c r="B13" s="4"/>
      <c r="C13" s="1"/>
      <c r="D13" s="41"/>
      <c r="E13" s="18"/>
      <c r="F13" s="1"/>
      <c r="G13" s="1"/>
      <c r="H13" s="18"/>
      <c r="I13" s="5"/>
    </row>
    <row r="14" spans="2:9" x14ac:dyDescent="0.15">
      <c r="B14" s="4"/>
      <c r="C14" s="1"/>
      <c r="D14" s="41"/>
      <c r="E14" s="18"/>
      <c r="F14" s="1"/>
      <c r="G14" s="1"/>
      <c r="H14" s="18"/>
      <c r="I14" s="5"/>
    </row>
    <row r="15" spans="2:9" ht="10.5" customHeight="1" x14ac:dyDescent="0.15">
      <c r="B15" s="6"/>
      <c r="C15" s="13"/>
      <c r="D15" s="45"/>
      <c r="E15" s="35"/>
      <c r="F15" s="13"/>
      <c r="G15" s="13"/>
      <c r="H15" s="35"/>
      <c r="I15" s="7"/>
    </row>
    <row r="16" spans="2:9" ht="14.25" customHeight="1" x14ac:dyDescent="0.15"/>
    <row r="17" spans="2:9" ht="14.25" customHeight="1" x14ac:dyDescent="0.15"/>
    <row r="18" spans="2:9" ht="11.25" customHeight="1" x14ac:dyDescent="0.15">
      <c r="B18" s="2"/>
      <c r="C18" s="11"/>
      <c r="D18" s="39"/>
      <c r="E18" s="37"/>
      <c r="F18" s="11"/>
      <c r="G18" s="11"/>
      <c r="H18" s="37"/>
      <c r="I18" s="3"/>
    </row>
    <row r="19" spans="2:9" ht="22.5" customHeight="1" x14ac:dyDescent="0.15">
      <c r="B19" s="4"/>
      <c r="C19" s="2" t="s">
        <v>2</v>
      </c>
      <c r="D19" s="39"/>
      <c r="E19" s="15"/>
      <c r="F19" s="1"/>
      <c r="G19" s="2" t="s">
        <v>3</v>
      </c>
      <c r="H19" s="15"/>
      <c r="I19" s="5"/>
    </row>
    <row r="20" spans="2:9" ht="22.5" customHeight="1" x14ac:dyDescent="0.15">
      <c r="B20" s="4"/>
      <c r="C20" s="6"/>
      <c r="D20" s="40" t="str">
        <f>IF(装箱清单信息!$B$3="","",装箱清单信息!$B$3)</f>
        <v xml:space="preserve">      PT-AA220</v>
      </c>
      <c r="E20" s="19"/>
      <c r="F20" s="1"/>
      <c r="G20" s="36">
        <f>IF(装箱清单信息!$C$3="","",装箱清单信息!$C$3)</f>
        <v>40</v>
      </c>
      <c r="H20" s="16" t="str">
        <f>IF(装箱清单信息!$D$3="","",装箱清单信息!$D$3)</f>
        <v>pcs</v>
      </c>
      <c r="I20" s="5"/>
    </row>
    <row r="21" spans="2:9" ht="12.75" customHeight="1" x14ac:dyDescent="0.15">
      <c r="B21" s="4"/>
      <c r="C21" s="1"/>
      <c r="D21" s="41"/>
      <c r="E21" s="18"/>
      <c r="F21" s="1"/>
      <c r="G21" s="1"/>
      <c r="H21" s="18"/>
      <c r="I21" s="5"/>
    </row>
    <row r="22" spans="2:9" ht="22.5" customHeight="1" x14ac:dyDescent="0.15">
      <c r="B22" s="4"/>
      <c r="C22" s="2" t="s">
        <v>10</v>
      </c>
      <c r="D22" s="42">
        <f>IF(装箱清单信息!$E$3="","",装箱清单信息!$E$3)</f>
        <v>1700655</v>
      </c>
      <c r="E22" s="15"/>
      <c r="F22" s="1"/>
      <c r="G22" s="2" t="s">
        <v>9</v>
      </c>
      <c r="H22" s="15"/>
      <c r="I22" s="5"/>
    </row>
    <row r="23" spans="2:9" ht="22.5" customHeight="1" x14ac:dyDescent="0.15">
      <c r="B23" s="4"/>
      <c r="C23" s="4" t="s">
        <v>4</v>
      </c>
      <c r="D23" s="43">
        <f>IF(装箱清单信息!$F$3="","",装箱清单信息!$F$3)</f>
        <v>35.4</v>
      </c>
      <c r="E23" s="17" t="s">
        <v>7</v>
      </c>
      <c r="F23" s="1"/>
      <c r="G23" s="36" t="str">
        <f>IF(装箱清单信息!$I$3="","",装箱清单信息!$I$3)</f>
        <v>1/19</v>
      </c>
      <c r="H23" s="16"/>
      <c r="I23" s="5"/>
    </row>
    <row r="24" spans="2:9" ht="22.5" customHeight="1" x14ac:dyDescent="0.15">
      <c r="B24" s="4"/>
      <c r="C24" s="4" t="s">
        <v>5</v>
      </c>
      <c r="D24" s="43">
        <f>IF(装箱清单信息!$G$3="","",装箱清单信息!$G$3)</f>
        <v>37.4</v>
      </c>
      <c r="E24" s="17" t="s">
        <v>7</v>
      </c>
      <c r="F24" s="1"/>
      <c r="G24" s="1"/>
      <c r="H24" s="18"/>
      <c r="I24" s="5"/>
    </row>
    <row r="25" spans="2:9" ht="22.5" customHeight="1" x14ac:dyDescent="0.15">
      <c r="B25" s="4"/>
      <c r="C25" s="6" t="s">
        <v>6</v>
      </c>
      <c r="D25" s="44" t="str">
        <f>IF(装箱清单信息!$H$3="","",装箱清单信息!$H$3)</f>
        <v>44*61*65</v>
      </c>
      <c r="E25" s="16" t="s">
        <v>8</v>
      </c>
      <c r="F25" s="1"/>
      <c r="G25" s="1"/>
      <c r="H25" s="18"/>
      <c r="I25" s="5"/>
    </row>
    <row r="26" spans="2:9" ht="19.5" customHeight="1" x14ac:dyDescent="0.15">
      <c r="B26" s="4"/>
      <c r="C26" s="1"/>
      <c r="D26" s="41"/>
      <c r="E26" s="18"/>
      <c r="F26" s="1"/>
      <c r="G26" s="52" t="s">
        <v>1</v>
      </c>
      <c r="H26" s="52"/>
      <c r="I26" s="5"/>
    </row>
    <row r="27" spans="2:9" x14ac:dyDescent="0.15">
      <c r="B27" s="4"/>
      <c r="C27" s="1"/>
      <c r="D27" s="41"/>
      <c r="E27" s="18"/>
      <c r="F27" s="1"/>
      <c r="G27" s="1"/>
      <c r="H27" s="18"/>
      <c r="I27" s="5"/>
    </row>
    <row r="28" spans="2:9" x14ac:dyDescent="0.15">
      <c r="B28" s="4"/>
      <c r="C28" s="1"/>
      <c r="D28" s="41"/>
      <c r="E28" s="18"/>
      <c r="F28" s="1"/>
      <c r="G28" s="1"/>
      <c r="H28" s="18"/>
      <c r="I28" s="5"/>
    </row>
    <row r="29" spans="2:9" x14ac:dyDescent="0.15">
      <c r="B29" s="4"/>
      <c r="C29" s="1"/>
      <c r="D29" s="41"/>
      <c r="E29" s="18"/>
      <c r="F29" s="1"/>
      <c r="G29" s="1"/>
      <c r="H29" s="18"/>
      <c r="I29" s="5"/>
    </row>
    <row r="30" spans="2:9" x14ac:dyDescent="0.15">
      <c r="B30" s="4"/>
      <c r="C30" s="1"/>
      <c r="D30" s="41"/>
      <c r="E30" s="18"/>
      <c r="F30" s="1"/>
      <c r="G30" s="1"/>
      <c r="H30" s="18"/>
      <c r="I30" s="5"/>
    </row>
    <row r="31" spans="2:9" ht="10.5" customHeight="1" x14ac:dyDescent="0.15">
      <c r="B31" s="6"/>
      <c r="C31" s="13"/>
      <c r="D31" s="45"/>
      <c r="E31" s="35"/>
      <c r="F31" s="13"/>
      <c r="G31" s="13"/>
      <c r="H31" s="35"/>
      <c r="I31" s="7"/>
    </row>
    <row r="32" spans="2:9" ht="10.5" customHeight="1" x14ac:dyDescent="0.15"/>
    <row r="33" spans="2:9" ht="11.25" customHeight="1" x14ac:dyDescent="0.15">
      <c r="B33" s="2"/>
      <c r="C33" s="11"/>
      <c r="D33" s="39"/>
      <c r="E33" s="37"/>
      <c r="F33" s="11"/>
      <c r="G33" s="11"/>
      <c r="H33" s="37"/>
      <c r="I33" s="3"/>
    </row>
    <row r="34" spans="2:9" ht="22.5" customHeight="1" x14ac:dyDescent="0.15">
      <c r="B34" s="4"/>
      <c r="C34" s="2" t="s">
        <v>2</v>
      </c>
      <c r="D34" s="39"/>
      <c r="E34" s="15"/>
      <c r="F34" s="1"/>
      <c r="G34" s="2" t="s">
        <v>3</v>
      </c>
      <c r="H34" s="15"/>
      <c r="I34" s="5"/>
    </row>
    <row r="35" spans="2:9" ht="22.5" customHeight="1" x14ac:dyDescent="0.15">
      <c r="B35" s="4"/>
      <c r="C35" s="6"/>
      <c r="D35" s="40" t="str">
        <f>IF(装箱清单信息!$B$4="","",装箱清单信息!$B$4)</f>
        <v xml:space="preserve">      PT-AA220</v>
      </c>
      <c r="E35" s="19"/>
      <c r="F35" s="1"/>
      <c r="G35" s="36">
        <f>IF(装箱清单信息!$C$4="","",装箱清单信息!$C$4)</f>
        <v>40</v>
      </c>
      <c r="H35" s="16" t="str">
        <f>IF(装箱清单信息!$D$4="","",装箱清单信息!$D$4)</f>
        <v>pcs</v>
      </c>
      <c r="I35" s="5"/>
    </row>
    <row r="36" spans="2:9" ht="12.75" customHeight="1" x14ac:dyDescent="0.15">
      <c r="B36" s="4"/>
      <c r="C36" s="1"/>
      <c r="D36" s="41"/>
      <c r="E36" s="18"/>
      <c r="F36" s="1"/>
      <c r="G36" s="1"/>
      <c r="H36" s="18"/>
      <c r="I36" s="5"/>
    </row>
    <row r="37" spans="2:9" ht="22.5" customHeight="1" x14ac:dyDescent="0.15">
      <c r="B37" s="4"/>
      <c r="C37" s="2" t="s">
        <v>10</v>
      </c>
      <c r="D37" s="42">
        <f>IF(装箱清单信息!$E$4="","",装箱清单信息!$E$4)</f>
        <v>1700655</v>
      </c>
      <c r="E37" s="15"/>
      <c r="F37" s="1"/>
      <c r="G37" s="2" t="s">
        <v>9</v>
      </c>
      <c r="H37" s="15"/>
      <c r="I37" s="5"/>
    </row>
    <row r="38" spans="2:9" ht="22.5" customHeight="1" x14ac:dyDescent="0.15">
      <c r="B38" s="4"/>
      <c r="C38" s="4" t="s">
        <v>4</v>
      </c>
      <c r="D38" s="43">
        <f>IF(装箱清单信息!$F$4="","",装箱清单信息!$F$4)</f>
        <v>35.4</v>
      </c>
      <c r="E38" s="17" t="s">
        <v>7</v>
      </c>
      <c r="F38" s="1"/>
      <c r="G38" s="36" t="str">
        <f>IF(装箱清单信息!$I$4="","",装箱清单信息!$I$4)</f>
        <v>2/19</v>
      </c>
      <c r="H38" s="16"/>
      <c r="I38" s="5"/>
    </row>
    <row r="39" spans="2:9" ht="22.5" customHeight="1" x14ac:dyDescent="0.15">
      <c r="B39" s="4"/>
      <c r="C39" s="4" t="s">
        <v>5</v>
      </c>
      <c r="D39" s="43">
        <f>IF(装箱清单信息!$G$4="","",装箱清单信息!$G$4)</f>
        <v>37.4</v>
      </c>
      <c r="E39" s="17" t="s">
        <v>7</v>
      </c>
      <c r="F39" s="1"/>
      <c r="G39" s="1"/>
      <c r="H39" s="18"/>
      <c r="I39" s="5"/>
    </row>
    <row r="40" spans="2:9" ht="22.5" customHeight="1" x14ac:dyDescent="0.15">
      <c r="B40" s="4"/>
      <c r="C40" s="6" t="s">
        <v>6</v>
      </c>
      <c r="D40" s="44" t="str">
        <f>IF(装箱清单信息!$H$4="","",装箱清单信息!$H$4)</f>
        <v>44*61*65</v>
      </c>
      <c r="E40" s="16" t="s">
        <v>8</v>
      </c>
      <c r="F40" s="1"/>
      <c r="G40" s="1"/>
      <c r="H40" s="18"/>
      <c r="I40" s="5"/>
    </row>
    <row r="41" spans="2:9" ht="19.5" customHeight="1" x14ac:dyDescent="0.15">
      <c r="B41" s="4"/>
      <c r="C41" s="1"/>
      <c r="D41" s="41"/>
      <c r="E41" s="18"/>
      <c r="F41" s="1"/>
      <c r="G41" s="52" t="s">
        <v>1</v>
      </c>
      <c r="H41" s="52"/>
      <c r="I41" s="5"/>
    </row>
    <row r="42" spans="2:9" x14ac:dyDescent="0.15">
      <c r="B42" s="4"/>
      <c r="C42" s="1"/>
      <c r="D42" s="41"/>
      <c r="E42" s="18"/>
      <c r="F42" s="1"/>
      <c r="G42" s="1"/>
      <c r="H42" s="18"/>
      <c r="I42" s="5"/>
    </row>
    <row r="43" spans="2:9" x14ac:dyDescent="0.15">
      <c r="B43" s="4"/>
      <c r="C43" s="1"/>
      <c r="D43" s="41"/>
      <c r="E43" s="18"/>
      <c r="F43" s="1"/>
      <c r="G43" s="1"/>
      <c r="H43" s="18"/>
      <c r="I43" s="5"/>
    </row>
    <row r="44" spans="2:9" x14ac:dyDescent="0.15">
      <c r="B44" s="4"/>
      <c r="C44" s="1"/>
      <c r="D44" s="41"/>
      <c r="E44" s="18"/>
      <c r="F44" s="1"/>
      <c r="G44" s="1"/>
      <c r="H44" s="18"/>
      <c r="I44" s="5"/>
    </row>
    <row r="45" spans="2:9" x14ac:dyDescent="0.15">
      <c r="B45" s="4"/>
      <c r="C45" s="1"/>
      <c r="D45" s="41"/>
      <c r="E45" s="18"/>
      <c r="F45" s="1"/>
      <c r="G45" s="1"/>
      <c r="H45" s="18"/>
      <c r="I45" s="5"/>
    </row>
    <row r="46" spans="2:9" ht="10.5" customHeight="1" x14ac:dyDescent="0.15">
      <c r="B46" s="6"/>
      <c r="C46" s="13"/>
      <c r="D46" s="45"/>
      <c r="E46" s="35"/>
      <c r="F46" s="13"/>
      <c r="G46" s="13"/>
      <c r="H46" s="35"/>
      <c r="I46" s="7"/>
    </row>
    <row r="47" spans="2:9" ht="14.25" customHeight="1" x14ac:dyDescent="0.15"/>
    <row r="48" spans="2:9" ht="14.25" customHeight="1" x14ac:dyDescent="0.15"/>
    <row r="49" spans="2:9" ht="11.25" customHeight="1" x14ac:dyDescent="0.15">
      <c r="B49" s="2"/>
      <c r="C49" s="11"/>
      <c r="D49" s="39"/>
      <c r="E49" s="37"/>
      <c r="F49" s="11"/>
      <c r="G49" s="11"/>
      <c r="H49" s="37"/>
      <c r="I49" s="3"/>
    </row>
    <row r="50" spans="2:9" ht="22.5" customHeight="1" x14ac:dyDescent="0.15">
      <c r="B50" s="4"/>
      <c r="C50" s="2" t="s">
        <v>2</v>
      </c>
      <c r="D50" s="39"/>
      <c r="E50" s="15"/>
      <c r="F50" s="1"/>
      <c r="G50" s="2" t="s">
        <v>3</v>
      </c>
      <c r="H50" s="15"/>
      <c r="I50" s="5"/>
    </row>
    <row r="51" spans="2:9" ht="22.5" customHeight="1" x14ac:dyDescent="0.15">
      <c r="B51" s="4"/>
      <c r="C51" s="6"/>
      <c r="D51" s="40" t="str">
        <f>IF(装箱清单信息!$B$4="","",装箱清单信息!$B$4)</f>
        <v xml:space="preserve">      PT-AA220</v>
      </c>
      <c r="E51" s="19"/>
      <c r="F51" s="1"/>
      <c r="G51" s="36">
        <f>IF(装箱清单信息!$C$4="","",装箱清单信息!$C$4)</f>
        <v>40</v>
      </c>
      <c r="H51" s="16" t="str">
        <f>IF(装箱清单信息!$D$4="","",装箱清单信息!$D$4)</f>
        <v>pcs</v>
      </c>
      <c r="I51" s="5"/>
    </row>
    <row r="52" spans="2:9" ht="12.75" customHeight="1" x14ac:dyDescent="0.15">
      <c r="B52" s="4"/>
      <c r="C52" s="1"/>
      <c r="D52" s="41"/>
      <c r="E52" s="18"/>
      <c r="F52" s="1"/>
      <c r="G52" s="1"/>
      <c r="H52" s="18"/>
      <c r="I52" s="5"/>
    </row>
    <row r="53" spans="2:9" ht="22.5" customHeight="1" x14ac:dyDescent="0.15">
      <c r="B53" s="4"/>
      <c r="C53" s="2" t="s">
        <v>10</v>
      </c>
      <c r="D53" s="42">
        <f>IF(装箱清单信息!$E$4="","",装箱清单信息!$E$4)</f>
        <v>1700655</v>
      </c>
      <c r="E53" s="15"/>
      <c r="F53" s="1"/>
      <c r="G53" s="2" t="s">
        <v>9</v>
      </c>
      <c r="H53" s="15"/>
      <c r="I53" s="5"/>
    </row>
    <row r="54" spans="2:9" ht="22.5" customHeight="1" x14ac:dyDescent="0.15">
      <c r="B54" s="4"/>
      <c r="C54" s="4" t="s">
        <v>4</v>
      </c>
      <c r="D54" s="43">
        <f>IF(装箱清单信息!$F$4="","",装箱清单信息!$F$4)</f>
        <v>35.4</v>
      </c>
      <c r="E54" s="17" t="s">
        <v>7</v>
      </c>
      <c r="F54" s="1"/>
      <c r="G54" s="36" t="str">
        <f>IF(装箱清单信息!$I$4="","",装箱清单信息!$I$4)</f>
        <v>2/19</v>
      </c>
      <c r="H54" s="16"/>
      <c r="I54" s="5"/>
    </row>
    <row r="55" spans="2:9" ht="22.5" customHeight="1" x14ac:dyDescent="0.15">
      <c r="B55" s="4"/>
      <c r="C55" s="4" t="s">
        <v>5</v>
      </c>
      <c r="D55" s="43">
        <f>IF(装箱清单信息!$G$4="","",装箱清单信息!$G$4)</f>
        <v>37.4</v>
      </c>
      <c r="E55" s="17" t="s">
        <v>7</v>
      </c>
      <c r="F55" s="1"/>
      <c r="G55" s="1"/>
      <c r="H55" s="18"/>
      <c r="I55" s="5"/>
    </row>
    <row r="56" spans="2:9" ht="22.5" customHeight="1" x14ac:dyDescent="0.15">
      <c r="B56" s="4"/>
      <c r="C56" s="6" t="s">
        <v>6</v>
      </c>
      <c r="D56" s="44" t="str">
        <f>IF(装箱清单信息!$H$4="","",装箱清单信息!$H$4)</f>
        <v>44*61*65</v>
      </c>
      <c r="E56" s="16" t="s">
        <v>8</v>
      </c>
      <c r="F56" s="1"/>
      <c r="G56" s="1"/>
      <c r="H56" s="18"/>
      <c r="I56" s="5"/>
    </row>
    <row r="57" spans="2:9" ht="19.5" customHeight="1" x14ac:dyDescent="0.15">
      <c r="B57" s="4"/>
      <c r="C57" s="1"/>
      <c r="D57" s="41"/>
      <c r="E57" s="18"/>
      <c r="F57" s="1"/>
      <c r="G57" s="52" t="s">
        <v>1</v>
      </c>
      <c r="H57" s="52"/>
      <c r="I57" s="5"/>
    </row>
    <row r="58" spans="2:9" x14ac:dyDescent="0.15">
      <c r="B58" s="4"/>
      <c r="C58" s="1"/>
      <c r="D58" s="41"/>
      <c r="E58" s="18"/>
      <c r="F58" s="1"/>
      <c r="G58" s="1"/>
      <c r="H58" s="18"/>
      <c r="I58" s="5"/>
    </row>
    <row r="59" spans="2:9" x14ac:dyDescent="0.15">
      <c r="B59" s="4"/>
      <c r="C59" s="1"/>
      <c r="D59" s="41"/>
      <c r="E59" s="18"/>
      <c r="F59" s="1"/>
      <c r="G59" s="1"/>
      <c r="H59" s="18"/>
      <c r="I59" s="5"/>
    </row>
    <row r="60" spans="2:9" x14ac:dyDescent="0.15">
      <c r="B60" s="4"/>
      <c r="C60" s="1"/>
      <c r="D60" s="41"/>
      <c r="E60" s="18"/>
      <c r="F60" s="1"/>
      <c r="G60" s="1"/>
      <c r="H60" s="18"/>
      <c r="I60" s="5"/>
    </row>
    <row r="61" spans="2:9" x14ac:dyDescent="0.15">
      <c r="B61" s="4"/>
      <c r="C61" s="1"/>
      <c r="D61" s="41"/>
      <c r="E61" s="18"/>
      <c r="F61" s="1"/>
      <c r="G61" s="1"/>
      <c r="H61" s="18"/>
      <c r="I61" s="5"/>
    </row>
    <row r="62" spans="2:9" ht="10.5" customHeight="1" x14ac:dyDescent="0.15">
      <c r="B62" s="6"/>
      <c r="C62" s="13"/>
      <c r="D62" s="45"/>
      <c r="E62" s="35"/>
      <c r="F62" s="13"/>
      <c r="G62" s="13"/>
      <c r="H62" s="35"/>
      <c r="I62" s="7"/>
    </row>
    <row r="63" spans="2:9" ht="10.5" customHeight="1" x14ac:dyDescent="0.15"/>
    <row r="64" spans="2:9" ht="11.25" customHeight="1" x14ac:dyDescent="0.15">
      <c r="B64" s="2"/>
      <c r="C64" s="11"/>
      <c r="D64" s="39"/>
      <c r="E64" s="37"/>
      <c r="F64" s="11"/>
      <c r="G64" s="11"/>
      <c r="H64" s="37"/>
      <c r="I64" s="3"/>
    </row>
    <row r="65" spans="2:9" ht="22.5" customHeight="1" x14ac:dyDescent="0.15">
      <c r="B65" s="4"/>
      <c r="C65" s="2" t="s">
        <v>2</v>
      </c>
      <c r="D65" s="39"/>
      <c r="E65" s="15"/>
      <c r="F65" s="1"/>
      <c r="G65" s="2" t="s">
        <v>3</v>
      </c>
      <c r="H65" s="15"/>
      <c r="I65" s="5"/>
    </row>
    <row r="66" spans="2:9" ht="22.5" customHeight="1" x14ac:dyDescent="0.15">
      <c r="B66" s="4"/>
      <c r="C66" s="6"/>
      <c r="D66" s="40" t="str">
        <f>IF(装箱清单信息!$B$5="","",装箱清单信息!$B$5)</f>
        <v xml:space="preserve">      PT-AA220</v>
      </c>
      <c r="E66" s="19"/>
      <c r="F66" s="1"/>
      <c r="G66" s="36">
        <f>IF(装箱清单信息!$C$5="","",装箱清单信息!$C$5)</f>
        <v>40</v>
      </c>
      <c r="H66" s="16" t="str">
        <f>IF(装箱清单信息!$D$5="","",装箱清单信息!$D$5)</f>
        <v>pcs</v>
      </c>
      <c r="I66" s="5"/>
    </row>
    <row r="67" spans="2:9" ht="12.75" customHeight="1" x14ac:dyDescent="0.15">
      <c r="B67" s="4"/>
      <c r="C67" s="1"/>
      <c r="D67" s="41"/>
      <c r="E67" s="18"/>
      <c r="F67" s="1"/>
      <c r="G67" s="1"/>
      <c r="H67" s="18"/>
      <c r="I67" s="5"/>
    </row>
    <row r="68" spans="2:9" ht="22.5" customHeight="1" x14ac:dyDescent="0.15">
      <c r="B68" s="4"/>
      <c r="C68" s="2" t="s">
        <v>10</v>
      </c>
      <c r="D68" s="42">
        <f>IF(装箱清单信息!$E$5="","",装箱清单信息!$E$5)</f>
        <v>1700655</v>
      </c>
      <c r="E68" s="15"/>
      <c r="F68" s="1"/>
      <c r="G68" s="2" t="s">
        <v>9</v>
      </c>
      <c r="H68" s="15"/>
      <c r="I68" s="5"/>
    </row>
    <row r="69" spans="2:9" ht="22.5" customHeight="1" x14ac:dyDescent="0.15">
      <c r="B69" s="4"/>
      <c r="C69" s="4" t="s">
        <v>4</v>
      </c>
      <c r="D69" s="43">
        <f>IF(装箱清单信息!$F$5="","",装箱清单信息!$F$5)</f>
        <v>35.4</v>
      </c>
      <c r="E69" s="17" t="s">
        <v>7</v>
      </c>
      <c r="F69" s="1"/>
      <c r="G69" s="36" t="str">
        <f>IF(装箱清单信息!$I$5="","",装箱清单信息!$I$5)</f>
        <v>3/19</v>
      </c>
      <c r="H69" s="16"/>
      <c r="I69" s="5"/>
    </row>
    <row r="70" spans="2:9" ht="22.5" customHeight="1" x14ac:dyDescent="0.15">
      <c r="B70" s="4"/>
      <c r="C70" s="4" t="s">
        <v>5</v>
      </c>
      <c r="D70" s="43">
        <f>IF(装箱清单信息!$G$5="","",装箱清单信息!$G$5)</f>
        <v>37.4</v>
      </c>
      <c r="E70" s="17" t="s">
        <v>7</v>
      </c>
      <c r="F70" s="1"/>
      <c r="G70" s="1"/>
      <c r="H70" s="18"/>
      <c r="I70" s="5"/>
    </row>
    <row r="71" spans="2:9" ht="22.5" customHeight="1" x14ac:dyDescent="0.15">
      <c r="B71" s="4"/>
      <c r="C71" s="6" t="s">
        <v>6</v>
      </c>
      <c r="D71" s="44" t="str">
        <f>IF(装箱清单信息!$H$5="","",装箱清单信息!$H$5)</f>
        <v>44*61*65</v>
      </c>
      <c r="E71" s="16" t="s">
        <v>8</v>
      </c>
      <c r="F71" s="1"/>
      <c r="G71" s="1"/>
      <c r="H71" s="18"/>
      <c r="I71" s="5"/>
    </row>
    <row r="72" spans="2:9" ht="19.5" customHeight="1" x14ac:dyDescent="0.15">
      <c r="B72" s="4"/>
      <c r="C72" s="1"/>
      <c r="D72" s="41"/>
      <c r="E72" s="18"/>
      <c r="F72" s="1"/>
      <c r="G72" s="52" t="s">
        <v>1</v>
      </c>
      <c r="H72" s="52"/>
      <c r="I72" s="5"/>
    </row>
    <row r="73" spans="2:9" x14ac:dyDescent="0.15">
      <c r="B73" s="4"/>
      <c r="C73" s="1"/>
      <c r="D73" s="41"/>
      <c r="E73" s="18"/>
      <c r="F73" s="1"/>
      <c r="G73" s="1"/>
      <c r="H73" s="18"/>
      <c r="I73" s="5"/>
    </row>
    <row r="74" spans="2:9" x14ac:dyDescent="0.15">
      <c r="B74" s="4"/>
      <c r="C74" s="1"/>
      <c r="D74" s="41"/>
      <c r="E74" s="18"/>
      <c r="F74" s="1"/>
      <c r="G74" s="1"/>
      <c r="H74" s="18"/>
      <c r="I74" s="5"/>
    </row>
    <row r="75" spans="2:9" x14ac:dyDescent="0.15">
      <c r="B75" s="4"/>
      <c r="C75" s="1"/>
      <c r="D75" s="41"/>
      <c r="E75" s="18"/>
      <c r="F75" s="1"/>
      <c r="G75" s="1"/>
      <c r="H75" s="18"/>
      <c r="I75" s="5"/>
    </row>
    <row r="76" spans="2:9" x14ac:dyDescent="0.15">
      <c r="B76" s="4"/>
      <c r="C76" s="1"/>
      <c r="D76" s="41"/>
      <c r="E76" s="18"/>
      <c r="F76" s="1"/>
      <c r="G76" s="1"/>
      <c r="H76" s="18"/>
      <c r="I76" s="5"/>
    </row>
    <row r="77" spans="2:9" ht="10.5" customHeight="1" x14ac:dyDescent="0.15">
      <c r="B77" s="6"/>
      <c r="C77" s="13"/>
      <c r="D77" s="45"/>
      <c r="E77" s="35"/>
      <c r="F77" s="13"/>
      <c r="G77" s="13"/>
      <c r="H77" s="35"/>
      <c r="I77" s="7"/>
    </row>
    <row r="78" spans="2:9" ht="14.25" customHeight="1" x14ac:dyDescent="0.15"/>
    <row r="79" spans="2:9" ht="14.25" customHeight="1" x14ac:dyDescent="0.15"/>
    <row r="80" spans="2:9" ht="11.25" customHeight="1" x14ac:dyDescent="0.15">
      <c r="B80" s="2"/>
      <c r="C80" s="11"/>
      <c r="D80" s="39"/>
      <c r="E80" s="37"/>
      <c r="F80" s="11"/>
      <c r="G80" s="11"/>
      <c r="H80" s="37"/>
      <c r="I80" s="3"/>
    </row>
    <row r="81" spans="2:9" ht="22.5" customHeight="1" x14ac:dyDescent="0.15">
      <c r="B81" s="4"/>
      <c r="C81" s="2" t="s">
        <v>2</v>
      </c>
      <c r="D81" s="39"/>
      <c r="E81" s="15"/>
      <c r="F81" s="1"/>
      <c r="G81" s="2" t="s">
        <v>3</v>
      </c>
      <c r="H81" s="15"/>
      <c r="I81" s="5"/>
    </row>
    <row r="82" spans="2:9" ht="22.5" customHeight="1" x14ac:dyDescent="0.15">
      <c r="B82" s="4"/>
      <c r="C82" s="6"/>
      <c r="D82" s="40" t="str">
        <f>IF(装箱清单信息!$B$5="","",装箱清单信息!$B$5)</f>
        <v xml:space="preserve">      PT-AA220</v>
      </c>
      <c r="E82" s="19"/>
      <c r="F82" s="1"/>
      <c r="G82" s="36">
        <f>IF(装箱清单信息!$C$5="","",装箱清单信息!$C$5)</f>
        <v>40</v>
      </c>
      <c r="H82" s="16" t="str">
        <f>IF(装箱清单信息!$D$5="","",装箱清单信息!$D$5)</f>
        <v>pcs</v>
      </c>
      <c r="I82" s="5"/>
    </row>
    <row r="83" spans="2:9" ht="12.75" customHeight="1" x14ac:dyDescent="0.15">
      <c r="B83" s="4"/>
      <c r="C83" s="1"/>
      <c r="D83" s="41"/>
      <c r="E83" s="18"/>
      <c r="F83" s="1"/>
      <c r="G83" s="1"/>
      <c r="H83" s="18"/>
      <c r="I83" s="5"/>
    </row>
    <row r="84" spans="2:9" ht="22.5" customHeight="1" x14ac:dyDescent="0.15">
      <c r="B84" s="4"/>
      <c r="C84" s="2" t="s">
        <v>10</v>
      </c>
      <c r="D84" s="42">
        <f>IF(装箱清单信息!$E$5="","",装箱清单信息!$E$5)</f>
        <v>1700655</v>
      </c>
      <c r="E84" s="15"/>
      <c r="F84" s="1"/>
      <c r="G84" s="2" t="s">
        <v>9</v>
      </c>
      <c r="H84" s="15"/>
      <c r="I84" s="5"/>
    </row>
    <row r="85" spans="2:9" ht="22.5" customHeight="1" x14ac:dyDescent="0.15">
      <c r="B85" s="4"/>
      <c r="C85" s="4" t="s">
        <v>4</v>
      </c>
      <c r="D85" s="43">
        <f>IF(装箱清单信息!$F$5="","",装箱清单信息!$F$5)</f>
        <v>35.4</v>
      </c>
      <c r="E85" s="17" t="s">
        <v>7</v>
      </c>
      <c r="F85" s="1"/>
      <c r="G85" s="36" t="str">
        <f>IF(装箱清单信息!$I$5="","",装箱清单信息!$I$5)</f>
        <v>3/19</v>
      </c>
      <c r="H85" s="16"/>
      <c r="I85" s="5"/>
    </row>
    <row r="86" spans="2:9" ht="22.5" customHeight="1" x14ac:dyDescent="0.15">
      <c r="B86" s="4"/>
      <c r="C86" s="4" t="s">
        <v>5</v>
      </c>
      <c r="D86" s="43">
        <f>IF(装箱清单信息!$G$5="","",装箱清单信息!$G$5)</f>
        <v>37.4</v>
      </c>
      <c r="E86" s="17" t="s">
        <v>7</v>
      </c>
      <c r="F86" s="1"/>
      <c r="G86" s="1"/>
      <c r="H86" s="18"/>
      <c r="I86" s="5"/>
    </row>
    <row r="87" spans="2:9" ht="22.5" customHeight="1" x14ac:dyDescent="0.15">
      <c r="B87" s="4"/>
      <c r="C87" s="6" t="s">
        <v>6</v>
      </c>
      <c r="D87" s="44" t="str">
        <f>IF(装箱清单信息!$H$5="","",装箱清单信息!$H$5)</f>
        <v>44*61*65</v>
      </c>
      <c r="E87" s="16" t="s">
        <v>8</v>
      </c>
      <c r="F87" s="1"/>
      <c r="G87" s="1"/>
      <c r="H87" s="18"/>
      <c r="I87" s="5"/>
    </row>
    <row r="88" spans="2:9" ht="19.5" customHeight="1" x14ac:dyDescent="0.15">
      <c r="B88" s="4"/>
      <c r="C88" s="1"/>
      <c r="D88" s="41"/>
      <c r="E88" s="18"/>
      <c r="F88" s="1"/>
      <c r="G88" s="52" t="s">
        <v>1</v>
      </c>
      <c r="H88" s="52"/>
      <c r="I88" s="5"/>
    </row>
    <row r="89" spans="2:9" x14ac:dyDescent="0.15">
      <c r="B89" s="4"/>
      <c r="C89" s="1"/>
      <c r="D89" s="41"/>
      <c r="E89" s="18"/>
      <c r="F89" s="1"/>
      <c r="G89" s="1"/>
      <c r="H89" s="18"/>
      <c r="I89" s="5"/>
    </row>
    <row r="90" spans="2:9" x14ac:dyDescent="0.15">
      <c r="B90" s="4"/>
      <c r="C90" s="1"/>
      <c r="D90" s="41"/>
      <c r="E90" s="18"/>
      <c r="F90" s="1"/>
      <c r="G90" s="1"/>
      <c r="H90" s="18"/>
      <c r="I90" s="5"/>
    </row>
    <row r="91" spans="2:9" x14ac:dyDescent="0.15">
      <c r="B91" s="4"/>
      <c r="C91" s="1"/>
      <c r="D91" s="41"/>
      <c r="E91" s="18"/>
      <c r="F91" s="1"/>
      <c r="G91" s="1"/>
      <c r="H91" s="18"/>
      <c r="I91" s="5"/>
    </row>
    <row r="92" spans="2:9" x14ac:dyDescent="0.15">
      <c r="B92" s="4"/>
      <c r="C92" s="1"/>
      <c r="D92" s="41"/>
      <c r="E92" s="18"/>
      <c r="F92" s="1"/>
      <c r="G92" s="1"/>
      <c r="H92" s="18"/>
      <c r="I92" s="5"/>
    </row>
    <row r="93" spans="2:9" ht="10.5" customHeight="1" x14ac:dyDescent="0.15">
      <c r="B93" s="6"/>
      <c r="C93" s="13"/>
      <c r="D93" s="45"/>
      <c r="E93" s="35"/>
      <c r="F93" s="13"/>
      <c r="G93" s="13"/>
      <c r="H93" s="35"/>
      <c r="I93" s="7"/>
    </row>
    <row r="94" spans="2:9" ht="10.5" customHeight="1" x14ac:dyDescent="0.15"/>
    <row r="95" spans="2:9" ht="11.25" customHeight="1" x14ac:dyDescent="0.15">
      <c r="B95" s="2"/>
      <c r="C95" s="11"/>
      <c r="D95" s="39"/>
      <c r="E95" s="37"/>
      <c r="F95" s="11"/>
      <c r="G95" s="11"/>
      <c r="H95" s="37"/>
      <c r="I95" s="3"/>
    </row>
    <row r="96" spans="2:9" ht="22.5" customHeight="1" x14ac:dyDescent="0.15">
      <c r="B96" s="4"/>
      <c r="C96" s="2" t="s">
        <v>2</v>
      </c>
      <c r="D96" s="39"/>
      <c r="E96" s="15"/>
      <c r="F96" s="1"/>
      <c r="G96" s="2" t="s">
        <v>3</v>
      </c>
      <c r="H96" s="15"/>
      <c r="I96" s="5"/>
    </row>
    <row r="97" spans="2:9" ht="22.5" customHeight="1" x14ac:dyDescent="0.15">
      <c r="B97" s="4"/>
      <c r="C97" s="6"/>
      <c r="D97" s="40" t="str">
        <f>IF(装箱清单信息!$B$6="","",装箱清单信息!$B$6)</f>
        <v xml:space="preserve">      PT-C-HDADE</v>
      </c>
      <c r="E97" s="19"/>
      <c r="F97" s="1"/>
      <c r="G97" s="36">
        <f>IF(装箱清单信息!$C$6="","",装箱清单信息!$C$6)</f>
        <v>63</v>
      </c>
      <c r="H97" s="16" t="str">
        <f>IF(装箱清单信息!$D$6="","",装箱清单信息!$D$6)</f>
        <v>pcs</v>
      </c>
      <c r="I97" s="5"/>
    </row>
    <row r="98" spans="2:9" ht="12.75" customHeight="1" x14ac:dyDescent="0.15">
      <c r="B98" s="4"/>
      <c r="C98" s="1"/>
      <c r="D98" s="41"/>
      <c r="E98" s="18"/>
      <c r="F98" s="1"/>
      <c r="G98" s="1"/>
      <c r="H98" s="18"/>
      <c r="I98" s="5"/>
    </row>
    <row r="99" spans="2:9" ht="22.5" customHeight="1" x14ac:dyDescent="0.15">
      <c r="B99" s="4"/>
      <c r="C99" s="2" t="s">
        <v>10</v>
      </c>
      <c r="D99" s="42">
        <f>IF(装箱清单信息!$E$6="","",装箱清单信息!$E$6)</f>
        <v>1700655</v>
      </c>
      <c r="E99" s="15"/>
      <c r="F99" s="1"/>
      <c r="G99" s="2" t="s">
        <v>9</v>
      </c>
      <c r="H99" s="15"/>
      <c r="I99" s="5"/>
    </row>
    <row r="100" spans="2:9" ht="22.5" customHeight="1" x14ac:dyDescent="0.15">
      <c r="B100" s="4"/>
      <c r="C100" s="4" t="s">
        <v>4</v>
      </c>
      <c r="D100" s="43">
        <f>IF(装箱清单信息!$F$6="","",装箱清单信息!$F$6)</f>
        <v>33.799999999999997</v>
      </c>
      <c r="E100" s="17" t="s">
        <v>7</v>
      </c>
      <c r="F100" s="1"/>
      <c r="G100" s="36" t="str">
        <f>IF(装箱清单信息!$I$6="","",装箱清单信息!$I$6)</f>
        <v>4/19</v>
      </c>
      <c r="H100" s="16"/>
      <c r="I100" s="5"/>
    </row>
    <row r="101" spans="2:9" ht="22.5" customHeight="1" x14ac:dyDescent="0.15">
      <c r="B101" s="4"/>
      <c r="C101" s="4" t="s">
        <v>5</v>
      </c>
      <c r="D101" s="43">
        <f>IF(装箱清单信息!$G$6="","",装箱清单信息!$G$6)</f>
        <v>35.299999999999997</v>
      </c>
      <c r="E101" s="17" t="s">
        <v>7</v>
      </c>
      <c r="F101" s="1"/>
      <c r="G101" s="1"/>
      <c r="H101" s="18"/>
      <c r="I101" s="5"/>
    </row>
    <row r="102" spans="2:9" ht="22.5" customHeight="1" x14ac:dyDescent="0.15">
      <c r="B102" s="4"/>
      <c r="C102" s="6" t="s">
        <v>6</v>
      </c>
      <c r="D102" s="44" t="str">
        <f>IF(装箱清单信息!$H$6="","",装箱清单信息!$H$6)</f>
        <v>44*61*57</v>
      </c>
      <c r="E102" s="16" t="s">
        <v>8</v>
      </c>
      <c r="F102" s="1"/>
      <c r="G102" s="1"/>
      <c r="H102" s="18"/>
      <c r="I102" s="5"/>
    </row>
    <row r="103" spans="2:9" ht="19.5" customHeight="1" x14ac:dyDescent="0.15">
      <c r="B103" s="4"/>
      <c r="C103" s="1"/>
      <c r="D103" s="41"/>
      <c r="E103" s="18"/>
      <c r="F103" s="1"/>
      <c r="G103" s="52" t="s">
        <v>1</v>
      </c>
      <c r="H103" s="52"/>
      <c r="I103" s="5"/>
    </row>
    <row r="104" spans="2:9" x14ac:dyDescent="0.15">
      <c r="B104" s="4"/>
      <c r="C104" s="1"/>
      <c r="D104" s="41"/>
      <c r="E104" s="18"/>
      <c r="F104" s="1"/>
      <c r="G104" s="1"/>
      <c r="H104" s="18"/>
      <c r="I104" s="5"/>
    </row>
    <row r="105" spans="2:9" x14ac:dyDescent="0.15">
      <c r="B105" s="4"/>
      <c r="C105" s="1"/>
      <c r="D105" s="41"/>
      <c r="E105" s="18"/>
      <c r="F105" s="1"/>
      <c r="G105" s="1"/>
      <c r="H105" s="18"/>
      <c r="I105" s="5"/>
    </row>
    <row r="106" spans="2:9" x14ac:dyDescent="0.15">
      <c r="B106" s="4"/>
      <c r="C106" s="1"/>
      <c r="D106" s="41"/>
      <c r="E106" s="18"/>
      <c r="F106" s="1"/>
      <c r="G106" s="1"/>
      <c r="H106" s="18"/>
      <c r="I106" s="5"/>
    </row>
    <row r="107" spans="2:9" x14ac:dyDescent="0.15">
      <c r="B107" s="4"/>
      <c r="C107" s="1"/>
      <c r="D107" s="41"/>
      <c r="E107" s="18"/>
      <c r="F107" s="1"/>
      <c r="G107" s="1"/>
      <c r="H107" s="18"/>
      <c r="I107" s="5"/>
    </row>
    <row r="108" spans="2:9" ht="10.5" customHeight="1" x14ac:dyDescent="0.15">
      <c r="B108" s="6"/>
      <c r="C108" s="13"/>
      <c r="D108" s="45"/>
      <c r="E108" s="35"/>
      <c r="F108" s="13"/>
      <c r="G108" s="13"/>
      <c r="H108" s="35"/>
      <c r="I108" s="7"/>
    </row>
    <row r="109" spans="2:9" ht="14.25" customHeight="1" x14ac:dyDescent="0.15"/>
    <row r="110" spans="2:9" ht="14.25" customHeight="1" x14ac:dyDescent="0.15"/>
    <row r="111" spans="2:9" ht="11.25" customHeight="1" x14ac:dyDescent="0.15">
      <c r="B111" s="2"/>
      <c r="C111" s="11"/>
      <c r="D111" s="39"/>
      <c r="E111" s="37"/>
      <c r="F111" s="11"/>
      <c r="G111" s="11"/>
      <c r="H111" s="37"/>
      <c r="I111" s="3"/>
    </row>
    <row r="112" spans="2:9" ht="22.5" customHeight="1" x14ac:dyDescent="0.15">
      <c r="B112" s="4"/>
      <c r="C112" s="2" t="s">
        <v>2</v>
      </c>
      <c r="D112" s="39"/>
      <c r="E112" s="15"/>
      <c r="F112" s="1"/>
      <c r="G112" s="2" t="s">
        <v>3</v>
      </c>
      <c r="H112" s="15"/>
      <c r="I112" s="5"/>
    </row>
    <row r="113" spans="2:9" ht="22.5" customHeight="1" x14ac:dyDescent="0.15">
      <c r="B113" s="4"/>
      <c r="C113" s="6"/>
      <c r="D113" s="40" t="str">
        <f>IF(装箱清单信息!$B$6="","",装箱清单信息!$B$6)</f>
        <v xml:space="preserve">      PT-C-HDADE</v>
      </c>
      <c r="E113" s="19"/>
      <c r="F113" s="1"/>
      <c r="G113" s="36">
        <f>IF(装箱清单信息!$C$6="","",装箱清单信息!$C$6)</f>
        <v>63</v>
      </c>
      <c r="H113" s="16" t="str">
        <f>IF(装箱清单信息!$D$6="","",装箱清单信息!$D$6)</f>
        <v>pcs</v>
      </c>
      <c r="I113" s="5"/>
    </row>
    <row r="114" spans="2:9" ht="12.75" customHeight="1" x14ac:dyDescent="0.15">
      <c r="B114" s="4"/>
      <c r="C114" s="1"/>
      <c r="D114" s="41"/>
      <c r="E114" s="18"/>
      <c r="F114" s="1"/>
      <c r="G114" s="1"/>
      <c r="H114" s="18"/>
      <c r="I114" s="5"/>
    </row>
    <row r="115" spans="2:9" ht="22.5" customHeight="1" x14ac:dyDescent="0.15">
      <c r="B115" s="4"/>
      <c r="C115" s="2" t="s">
        <v>10</v>
      </c>
      <c r="D115" s="42">
        <f>IF(装箱清单信息!$E$6="","",装箱清单信息!$E$6)</f>
        <v>1700655</v>
      </c>
      <c r="E115" s="15"/>
      <c r="F115" s="1"/>
      <c r="G115" s="2" t="s">
        <v>9</v>
      </c>
      <c r="H115" s="15"/>
      <c r="I115" s="5"/>
    </row>
    <row r="116" spans="2:9" ht="22.5" customHeight="1" x14ac:dyDescent="0.15">
      <c r="B116" s="4"/>
      <c r="C116" s="4" t="s">
        <v>4</v>
      </c>
      <c r="D116" s="43">
        <f>IF(装箱清单信息!$F$6="","",装箱清单信息!$F$6)</f>
        <v>33.799999999999997</v>
      </c>
      <c r="E116" s="17" t="s">
        <v>7</v>
      </c>
      <c r="F116" s="1"/>
      <c r="G116" s="36" t="str">
        <f>IF(装箱清单信息!$I$6="","",装箱清单信息!$I$6)</f>
        <v>4/19</v>
      </c>
      <c r="H116" s="16"/>
      <c r="I116" s="5"/>
    </row>
    <row r="117" spans="2:9" ht="22.5" customHeight="1" x14ac:dyDescent="0.15">
      <c r="B117" s="4"/>
      <c r="C117" s="4" t="s">
        <v>5</v>
      </c>
      <c r="D117" s="43">
        <f>IF(装箱清单信息!$G$6="","",装箱清单信息!$G$6)</f>
        <v>35.299999999999997</v>
      </c>
      <c r="E117" s="17" t="s">
        <v>7</v>
      </c>
      <c r="F117" s="1"/>
      <c r="G117" s="1"/>
      <c r="H117" s="18"/>
      <c r="I117" s="5"/>
    </row>
    <row r="118" spans="2:9" ht="22.5" customHeight="1" x14ac:dyDescent="0.15">
      <c r="B118" s="4"/>
      <c r="C118" s="6" t="s">
        <v>6</v>
      </c>
      <c r="D118" s="44" t="str">
        <f>IF(装箱清单信息!$H$6="","",装箱清单信息!$H$6)</f>
        <v>44*61*57</v>
      </c>
      <c r="E118" s="16" t="s">
        <v>8</v>
      </c>
      <c r="F118" s="1"/>
      <c r="G118" s="1"/>
      <c r="H118" s="18"/>
      <c r="I118" s="5"/>
    </row>
    <row r="119" spans="2:9" ht="19.5" customHeight="1" x14ac:dyDescent="0.15">
      <c r="B119" s="4"/>
      <c r="C119" s="1"/>
      <c r="D119" s="41"/>
      <c r="E119" s="18"/>
      <c r="F119" s="1"/>
      <c r="G119" s="52" t="s">
        <v>1</v>
      </c>
      <c r="H119" s="52"/>
      <c r="I119" s="5"/>
    </row>
    <row r="120" spans="2:9" x14ac:dyDescent="0.15">
      <c r="B120" s="4"/>
      <c r="C120" s="1"/>
      <c r="D120" s="41"/>
      <c r="E120" s="18"/>
      <c r="F120" s="1"/>
      <c r="G120" s="1"/>
      <c r="H120" s="18"/>
      <c r="I120" s="5"/>
    </row>
    <row r="121" spans="2:9" x14ac:dyDescent="0.15">
      <c r="B121" s="4"/>
      <c r="C121" s="1"/>
      <c r="D121" s="41"/>
      <c r="E121" s="18"/>
      <c r="F121" s="1"/>
      <c r="G121" s="1"/>
      <c r="H121" s="18"/>
      <c r="I121" s="5"/>
    </row>
    <row r="122" spans="2:9" x14ac:dyDescent="0.15">
      <c r="B122" s="4"/>
      <c r="C122" s="1"/>
      <c r="D122" s="41"/>
      <c r="E122" s="18"/>
      <c r="F122" s="1"/>
      <c r="G122" s="1"/>
      <c r="H122" s="18"/>
      <c r="I122" s="5"/>
    </row>
    <row r="123" spans="2:9" x14ac:dyDescent="0.15">
      <c r="B123" s="4"/>
      <c r="C123" s="1"/>
      <c r="D123" s="41"/>
      <c r="E123" s="18"/>
      <c r="F123" s="1"/>
      <c r="G123" s="1"/>
      <c r="H123" s="18"/>
      <c r="I123" s="5"/>
    </row>
    <row r="124" spans="2:9" ht="10.5" customHeight="1" x14ac:dyDescent="0.15">
      <c r="B124" s="6"/>
      <c r="C124" s="13"/>
      <c r="D124" s="45"/>
      <c r="E124" s="35"/>
      <c r="F124" s="13"/>
      <c r="G124" s="13"/>
      <c r="H124" s="35"/>
      <c r="I124" s="7"/>
    </row>
    <row r="125" spans="2:9" ht="10.5" customHeight="1" x14ac:dyDescent="0.15"/>
    <row r="126" spans="2:9" ht="11.25" customHeight="1" x14ac:dyDescent="0.15">
      <c r="B126" s="2"/>
      <c r="C126" s="11"/>
      <c r="D126" s="39"/>
      <c r="E126" s="37"/>
      <c r="F126" s="11"/>
      <c r="G126" s="11"/>
      <c r="H126" s="37"/>
      <c r="I126" s="3"/>
    </row>
    <row r="127" spans="2:9" ht="22.5" customHeight="1" x14ac:dyDescent="0.15">
      <c r="B127" s="4"/>
      <c r="C127" s="2" t="s">
        <v>2</v>
      </c>
      <c r="D127" s="39"/>
      <c r="E127" s="15"/>
      <c r="F127" s="1"/>
      <c r="G127" s="2" t="s">
        <v>3</v>
      </c>
      <c r="H127" s="15"/>
      <c r="I127" s="5"/>
    </row>
    <row r="128" spans="2:9" ht="22.5" customHeight="1" x14ac:dyDescent="0.15">
      <c r="B128" s="4"/>
      <c r="C128" s="6"/>
      <c r="D128" s="40" t="str">
        <f>IF(装箱清单信息!$B$7="","",装箱清单信息!$B$7)</f>
        <v xml:space="preserve">      PT-C-HDADE</v>
      </c>
      <c r="E128" s="19"/>
      <c r="F128" s="1"/>
      <c r="G128" s="36">
        <f>IF(装箱清单信息!$C$7="","",装箱清单信息!$C$7)</f>
        <v>63</v>
      </c>
      <c r="H128" s="16" t="str">
        <f>IF(装箱清单信息!$D$7="","",装箱清单信息!$D$7)</f>
        <v>pcs</v>
      </c>
      <c r="I128" s="5"/>
    </row>
    <row r="129" spans="2:9" ht="12.75" customHeight="1" x14ac:dyDescent="0.15">
      <c r="B129" s="4"/>
      <c r="C129" s="1"/>
      <c r="D129" s="41"/>
      <c r="E129" s="18"/>
      <c r="F129" s="1"/>
      <c r="G129" s="1"/>
      <c r="H129" s="18"/>
      <c r="I129" s="5"/>
    </row>
    <row r="130" spans="2:9" ht="22.5" customHeight="1" x14ac:dyDescent="0.15">
      <c r="B130" s="4"/>
      <c r="C130" s="2" t="s">
        <v>10</v>
      </c>
      <c r="D130" s="42">
        <f>IF(装箱清单信息!$E$7="","",装箱清单信息!$E$7)</f>
        <v>1700655</v>
      </c>
      <c r="E130" s="15"/>
      <c r="F130" s="1"/>
      <c r="G130" s="2" t="s">
        <v>9</v>
      </c>
      <c r="H130" s="15"/>
      <c r="I130" s="5"/>
    </row>
    <row r="131" spans="2:9" ht="22.5" customHeight="1" x14ac:dyDescent="0.15">
      <c r="B131" s="4"/>
      <c r="C131" s="4" t="s">
        <v>4</v>
      </c>
      <c r="D131" s="43">
        <f>IF(装箱清单信息!$F$7="","",装箱清单信息!$F$7)</f>
        <v>33.799999999999997</v>
      </c>
      <c r="E131" s="17" t="s">
        <v>7</v>
      </c>
      <c r="F131" s="1"/>
      <c r="G131" s="36" t="str">
        <f>IF(装箱清单信息!$I$7="","",装箱清单信息!$I$7)</f>
        <v>5/19</v>
      </c>
      <c r="H131" s="16"/>
      <c r="I131" s="5"/>
    </row>
    <row r="132" spans="2:9" ht="22.5" customHeight="1" x14ac:dyDescent="0.15">
      <c r="B132" s="4"/>
      <c r="C132" s="4" t="s">
        <v>5</v>
      </c>
      <c r="D132" s="43">
        <f>IF(装箱清单信息!$G$7="","",装箱清单信息!$G$7)</f>
        <v>35.299999999999997</v>
      </c>
      <c r="E132" s="17" t="s">
        <v>7</v>
      </c>
      <c r="F132" s="1"/>
      <c r="G132" s="1"/>
      <c r="H132" s="18"/>
      <c r="I132" s="5"/>
    </row>
    <row r="133" spans="2:9" ht="22.5" customHeight="1" x14ac:dyDescent="0.15">
      <c r="B133" s="4"/>
      <c r="C133" s="6" t="s">
        <v>6</v>
      </c>
      <c r="D133" s="44" t="str">
        <f>IF(装箱清单信息!$H$7="","",装箱清单信息!$H$7)</f>
        <v>44*61*57</v>
      </c>
      <c r="E133" s="16" t="s">
        <v>8</v>
      </c>
      <c r="F133" s="1"/>
      <c r="G133" s="1"/>
      <c r="H133" s="18"/>
      <c r="I133" s="5"/>
    </row>
    <row r="134" spans="2:9" ht="19.5" customHeight="1" x14ac:dyDescent="0.15">
      <c r="B134" s="4"/>
      <c r="C134" s="1"/>
      <c r="D134" s="41"/>
      <c r="E134" s="18"/>
      <c r="F134" s="1"/>
      <c r="G134" s="52" t="s">
        <v>1</v>
      </c>
      <c r="H134" s="52"/>
      <c r="I134" s="5"/>
    </row>
    <row r="135" spans="2:9" x14ac:dyDescent="0.15">
      <c r="B135" s="4"/>
      <c r="C135" s="1"/>
      <c r="D135" s="41"/>
      <c r="E135" s="18"/>
      <c r="F135" s="1"/>
      <c r="G135" s="1"/>
      <c r="H135" s="18"/>
      <c r="I135" s="5"/>
    </row>
    <row r="136" spans="2:9" x14ac:dyDescent="0.15">
      <c r="B136" s="4"/>
      <c r="C136" s="1"/>
      <c r="D136" s="41"/>
      <c r="E136" s="18"/>
      <c r="F136" s="1"/>
      <c r="G136" s="1"/>
      <c r="H136" s="18"/>
      <c r="I136" s="5"/>
    </row>
    <row r="137" spans="2:9" x14ac:dyDescent="0.15">
      <c r="B137" s="4"/>
      <c r="C137" s="1"/>
      <c r="D137" s="41"/>
      <c r="E137" s="18"/>
      <c r="F137" s="1"/>
      <c r="G137" s="1"/>
      <c r="H137" s="18"/>
      <c r="I137" s="5"/>
    </row>
    <row r="138" spans="2:9" x14ac:dyDescent="0.15">
      <c r="B138" s="4"/>
      <c r="C138" s="1"/>
      <c r="D138" s="41"/>
      <c r="E138" s="18"/>
      <c r="F138" s="1"/>
      <c r="G138" s="1"/>
      <c r="H138" s="18"/>
      <c r="I138" s="5"/>
    </row>
    <row r="139" spans="2:9" ht="10.5" customHeight="1" x14ac:dyDescent="0.15">
      <c r="B139" s="6"/>
      <c r="C139" s="13"/>
      <c r="D139" s="45"/>
      <c r="E139" s="35"/>
      <c r="F139" s="13"/>
      <c r="G139" s="13"/>
      <c r="H139" s="35"/>
      <c r="I139" s="7"/>
    </row>
    <row r="140" spans="2:9" ht="14.25" customHeight="1" x14ac:dyDescent="0.15"/>
    <row r="141" spans="2:9" ht="14.25" customHeight="1" x14ac:dyDescent="0.15"/>
    <row r="142" spans="2:9" ht="11.25" customHeight="1" x14ac:dyDescent="0.15">
      <c r="B142" s="2"/>
      <c r="C142" s="11"/>
      <c r="D142" s="39"/>
      <c r="E142" s="37"/>
      <c r="F142" s="11"/>
      <c r="G142" s="11"/>
      <c r="H142" s="37"/>
      <c r="I142" s="3"/>
    </row>
    <row r="143" spans="2:9" ht="22.5" customHeight="1" x14ac:dyDescent="0.15">
      <c r="B143" s="4"/>
      <c r="C143" s="2" t="s">
        <v>2</v>
      </c>
      <c r="D143" s="39"/>
      <c r="E143" s="15"/>
      <c r="F143" s="1"/>
      <c r="G143" s="2" t="s">
        <v>3</v>
      </c>
      <c r="H143" s="15"/>
      <c r="I143" s="5"/>
    </row>
    <row r="144" spans="2:9" ht="22.5" customHeight="1" x14ac:dyDescent="0.15">
      <c r="B144" s="4"/>
      <c r="C144" s="6"/>
      <c r="D144" s="40" t="str">
        <f>IF(装箱清单信息!$B$7="","",装箱清单信息!$B$7)</f>
        <v xml:space="preserve">      PT-C-HDADE</v>
      </c>
      <c r="E144" s="19"/>
      <c r="F144" s="1"/>
      <c r="G144" s="36">
        <f>IF(装箱清单信息!$C$7="","",装箱清单信息!$C$7)</f>
        <v>63</v>
      </c>
      <c r="H144" s="16" t="str">
        <f>IF(装箱清单信息!$D$7="","",装箱清单信息!$D$7)</f>
        <v>pcs</v>
      </c>
      <c r="I144" s="5"/>
    </row>
    <row r="145" spans="2:9" ht="12.75" customHeight="1" x14ac:dyDescent="0.15">
      <c r="B145" s="4"/>
      <c r="C145" s="1"/>
      <c r="D145" s="41"/>
      <c r="E145" s="18"/>
      <c r="F145" s="1"/>
      <c r="G145" s="1"/>
      <c r="H145" s="18"/>
      <c r="I145" s="5"/>
    </row>
    <row r="146" spans="2:9" ht="22.5" customHeight="1" x14ac:dyDescent="0.15">
      <c r="B146" s="4"/>
      <c r="C146" s="2" t="s">
        <v>10</v>
      </c>
      <c r="D146" s="42">
        <f>IF(装箱清单信息!$E$7="","",装箱清单信息!$E$7)</f>
        <v>1700655</v>
      </c>
      <c r="E146" s="15"/>
      <c r="F146" s="1"/>
      <c r="G146" s="2" t="s">
        <v>9</v>
      </c>
      <c r="H146" s="15"/>
      <c r="I146" s="5"/>
    </row>
    <row r="147" spans="2:9" ht="22.5" customHeight="1" x14ac:dyDescent="0.15">
      <c r="B147" s="4"/>
      <c r="C147" s="4" t="s">
        <v>4</v>
      </c>
      <c r="D147" s="43">
        <f>IF(装箱清单信息!$F$7="","",装箱清单信息!$F$7)</f>
        <v>33.799999999999997</v>
      </c>
      <c r="E147" s="17" t="s">
        <v>7</v>
      </c>
      <c r="F147" s="1"/>
      <c r="G147" s="36" t="str">
        <f>IF(装箱清单信息!$I$7="","",装箱清单信息!$I$7)</f>
        <v>5/19</v>
      </c>
      <c r="H147" s="16"/>
      <c r="I147" s="5"/>
    </row>
    <row r="148" spans="2:9" ht="22.5" customHeight="1" x14ac:dyDescent="0.15">
      <c r="B148" s="4"/>
      <c r="C148" s="4" t="s">
        <v>5</v>
      </c>
      <c r="D148" s="43">
        <f>IF(装箱清单信息!$G$7="","",装箱清单信息!$G$7)</f>
        <v>35.299999999999997</v>
      </c>
      <c r="E148" s="17" t="s">
        <v>7</v>
      </c>
      <c r="F148" s="1"/>
      <c r="G148" s="1"/>
      <c r="H148" s="18"/>
      <c r="I148" s="5"/>
    </row>
    <row r="149" spans="2:9" ht="22.5" customHeight="1" x14ac:dyDescent="0.15">
      <c r="B149" s="4"/>
      <c r="C149" s="6" t="s">
        <v>6</v>
      </c>
      <c r="D149" s="44" t="str">
        <f>IF(装箱清单信息!$H$7="","",装箱清单信息!$H$7)</f>
        <v>44*61*57</v>
      </c>
      <c r="E149" s="16" t="s">
        <v>8</v>
      </c>
      <c r="F149" s="1"/>
      <c r="G149" s="1"/>
      <c r="H149" s="18"/>
      <c r="I149" s="5"/>
    </row>
    <row r="150" spans="2:9" ht="19.5" customHeight="1" x14ac:dyDescent="0.15">
      <c r="B150" s="4"/>
      <c r="C150" s="1"/>
      <c r="D150" s="41"/>
      <c r="E150" s="18"/>
      <c r="F150" s="1"/>
      <c r="G150" s="52" t="s">
        <v>1</v>
      </c>
      <c r="H150" s="52"/>
      <c r="I150" s="5"/>
    </row>
    <row r="151" spans="2:9" x14ac:dyDescent="0.15">
      <c r="B151" s="4"/>
      <c r="C151" s="1"/>
      <c r="D151" s="41"/>
      <c r="E151" s="18"/>
      <c r="F151" s="1"/>
      <c r="G151" s="1"/>
      <c r="H151" s="18"/>
      <c r="I151" s="5"/>
    </row>
    <row r="152" spans="2:9" x14ac:dyDescent="0.15">
      <c r="B152" s="4"/>
      <c r="C152" s="1"/>
      <c r="D152" s="41"/>
      <c r="E152" s="18"/>
      <c r="F152" s="1"/>
      <c r="G152" s="1"/>
      <c r="H152" s="18"/>
      <c r="I152" s="5"/>
    </row>
    <row r="153" spans="2:9" x14ac:dyDescent="0.15">
      <c r="B153" s="4"/>
      <c r="C153" s="1"/>
      <c r="D153" s="41"/>
      <c r="E153" s="18"/>
      <c r="F153" s="1"/>
      <c r="G153" s="1"/>
      <c r="H153" s="18"/>
      <c r="I153" s="5"/>
    </row>
    <row r="154" spans="2:9" x14ac:dyDescent="0.15">
      <c r="B154" s="4"/>
      <c r="C154" s="1"/>
      <c r="D154" s="41"/>
      <c r="E154" s="18"/>
      <c r="F154" s="1"/>
      <c r="G154" s="1"/>
      <c r="H154" s="18"/>
      <c r="I154" s="5"/>
    </row>
    <row r="155" spans="2:9" ht="10.5" customHeight="1" x14ac:dyDescent="0.15">
      <c r="B155" s="6"/>
      <c r="C155" s="13"/>
      <c r="D155" s="45"/>
      <c r="E155" s="35"/>
      <c r="F155" s="13"/>
      <c r="G155" s="13"/>
      <c r="H155" s="35"/>
      <c r="I155" s="7"/>
    </row>
    <row r="156" spans="2:9" ht="10.5" customHeight="1" x14ac:dyDescent="0.15"/>
    <row r="157" spans="2:9" ht="11.25" customHeight="1" x14ac:dyDescent="0.15">
      <c r="B157" s="2"/>
      <c r="C157" s="11"/>
      <c r="D157" s="39"/>
      <c r="E157" s="37"/>
      <c r="F157" s="11"/>
      <c r="G157" s="11"/>
      <c r="H157" s="37"/>
      <c r="I157" s="3"/>
    </row>
    <row r="158" spans="2:9" ht="22.5" customHeight="1" x14ac:dyDescent="0.15">
      <c r="B158" s="4"/>
      <c r="C158" s="2" t="s">
        <v>2</v>
      </c>
      <c r="D158" s="39"/>
      <c r="E158" s="15"/>
      <c r="F158" s="1"/>
      <c r="G158" s="2" t="s">
        <v>3</v>
      </c>
      <c r="H158" s="15"/>
      <c r="I158" s="5"/>
    </row>
    <row r="159" spans="2:9" ht="22.5" customHeight="1" x14ac:dyDescent="0.15">
      <c r="B159" s="4"/>
      <c r="C159" s="6"/>
      <c r="D159" s="40" t="str">
        <f>IF(装箱清单信息!$B$8="","",装箱清单信息!$B$8)</f>
        <v xml:space="preserve">      PT-HDBT-200</v>
      </c>
      <c r="E159" s="19"/>
      <c r="F159" s="1"/>
      <c r="G159" s="36">
        <f>IF(装箱清单信息!$C$8="","",装箱清单信息!$C$8)</f>
        <v>30</v>
      </c>
      <c r="H159" s="16" t="str">
        <f>IF(装箱清单信息!$D$8="","",装箱清单信息!$D$8)</f>
        <v>sets</v>
      </c>
      <c r="I159" s="5"/>
    </row>
    <row r="160" spans="2:9" ht="12.75" customHeight="1" x14ac:dyDescent="0.15">
      <c r="B160" s="4"/>
      <c r="C160" s="1"/>
      <c r="D160" s="41"/>
      <c r="E160" s="18"/>
      <c r="F160" s="1"/>
      <c r="G160" s="1"/>
      <c r="H160" s="18"/>
      <c r="I160" s="5"/>
    </row>
    <row r="161" spans="2:9" ht="22.5" customHeight="1" x14ac:dyDescent="0.15">
      <c r="B161" s="4"/>
      <c r="C161" s="2" t="s">
        <v>10</v>
      </c>
      <c r="D161" s="42">
        <f>IF(装箱清单信息!$E$8="","",装箱清单信息!$E$8)</f>
        <v>1700655</v>
      </c>
      <c r="E161" s="15"/>
      <c r="F161" s="1"/>
      <c r="G161" s="2" t="s">
        <v>9</v>
      </c>
      <c r="H161" s="15"/>
      <c r="I161" s="5"/>
    </row>
    <row r="162" spans="2:9" ht="22.5" customHeight="1" x14ac:dyDescent="0.15">
      <c r="B162" s="4"/>
      <c r="C162" s="4" t="s">
        <v>4</v>
      </c>
      <c r="D162" s="43">
        <f>IF(装箱清单信息!$F$8="","",装箱清单信息!$F$8)</f>
        <v>21</v>
      </c>
      <c r="E162" s="17" t="s">
        <v>7</v>
      </c>
      <c r="F162" s="1"/>
      <c r="G162" s="36" t="str">
        <f>IF(装箱清单信息!$I$8="","",装箱清单信息!$I$8)</f>
        <v>6/19</v>
      </c>
      <c r="H162" s="16"/>
      <c r="I162" s="5"/>
    </row>
    <row r="163" spans="2:9" ht="22.5" customHeight="1" x14ac:dyDescent="0.15">
      <c r="B163" s="4"/>
      <c r="C163" s="4" t="s">
        <v>5</v>
      </c>
      <c r="D163" s="43">
        <f>IF(装箱清单信息!$G$8="","",装箱清单信息!$G$8)</f>
        <v>21.6</v>
      </c>
      <c r="E163" s="17" t="s">
        <v>7</v>
      </c>
      <c r="F163" s="1"/>
      <c r="G163" s="1"/>
      <c r="H163" s="18"/>
      <c r="I163" s="5"/>
    </row>
    <row r="164" spans="2:9" ht="22.5" customHeight="1" x14ac:dyDescent="0.15">
      <c r="B164" s="4"/>
      <c r="C164" s="6" t="s">
        <v>6</v>
      </c>
      <c r="D164" s="44" t="str">
        <f>IF(装箱清单信息!$H$8="","",装箱清单信息!$H$8)</f>
        <v>41*61*58</v>
      </c>
      <c r="E164" s="16" t="s">
        <v>8</v>
      </c>
      <c r="F164" s="1"/>
      <c r="G164" s="1"/>
      <c r="H164" s="18"/>
      <c r="I164" s="5"/>
    </row>
    <row r="165" spans="2:9" ht="19.5" customHeight="1" x14ac:dyDescent="0.15">
      <c r="B165" s="4"/>
      <c r="C165" s="1"/>
      <c r="D165" s="41"/>
      <c r="E165" s="18"/>
      <c r="F165" s="1"/>
      <c r="G165" s="52" t="s">
        <v>1</v>
      </c>
      <c r="H165" s="52"/>
      <c r="I165" s="5"/>
    </row>
    <row r="166" spans="2:9" x14ac:dyDescent="0.15">
      <c r="B166" s="4"/>
      <c r="C166" s="1"/>
      <c r="D166" s="41"/>
      <c r="E166" s="18"/>
      <c r="F166" s="1"/>
      <c r="G166" s="1"/>
      <c r="H166" s="18"/>
      <c r="I166" s="5"/>
    </row>
    <row r="167" spans="2:9" x14ac:dyDescent="0.15">
      <c r="B167" s="4"/>
      <c r="C167" s="1"/>
      <c r="D167" s="41"/>
      <c r="E167" s="18"/>
      <c r="F167" s="1"/>
      <c r="G167" s="1"/>
      <c r="H167" s="18"/>
      <c r="I167" s="5"/>
    </row>
    <row r="168" spans="2:9" x14ac:dyDescent="0.15">
      <c r="B168" s="4"/>
      <c r="C168" s="1"/>
      <c r="D168" s="41"/>
      <c r="E168" s="18"/>
      <c r="F168" s="1"/>
      <c r="G168" s="1"/>
      <c r="H168" s="18"/>
      <c r="I168" s="5"/>
    </row>
    <row r="169" spans="2:9" x14ac:dyDescent="0.15">
      <c r="B169" s="4"/>
      <c r="C169" s="1"/>
      <c r="D169" s="41"/>
      <c r="E169" s="18"/>
      <c r="F169" s="1"/>
      <c r="G169" s="1"/>
      <c r="H169" s="18"/>
      <c r="I169" s="5"/>
    </row>
    <row r="170" spans="2:9" ht="10.5" customHeight="1" x14ac:dyDescent="0.15">
      <c r="B170" s="6"/>
      <c r="C170" s="13"/>
      <c r="D170" s="45"/>
      <c r="E170" s="35"/>
      <c r="F170" s="13"/>
      <c r="G170" s="13"/>
      <c r="H170" s="35"/>
      <c r="I170" s="7"/>
    </row>
    <row r="171" spans="2:9" ht="14.25" customHeight="1" x14ac:dyDescent="0.15"/>
    <row r="172" spans="2:9" ht="14.25" customHeight="1" x14ac:dyDescent="0.15"/>
    <row r="173" spans="2:9" ht="11.25" customHeight="1" x14ac:dyDescent="0.15">
      <c r="B173" s="2"/>
      <c r="C173" s="11"/>
      <c r="D173" s="39"/>
      <c r="E173" s="37"/>
      <c r="F173" s="11"/>
      <c r="G173" s="11"/>
      <c r="H173" s="37"/>
      <c r="I173" s="3"/>
    </row>
    <row r="174" spans="2:9" ht="22.5" customHeight="1" x14ac:dyDescent="0.15">
      <c r="B174" s="4"/>
      <c r="C174" s="2" t="s">
        <v>2</v>
      </c>
      <c r="D174" s="39"/>
      <c r="E174" s="15"/>
      <c r="F174" s="1"/>
      <c r="G174" s="2" t="s">
        <v>3</v>
      </c>
      <c r="H174" s="15"/>
      <c r="I174" s="5"/>
    </row>
    <row r="175" spans="2:9" ht="22.5" customHeight="1" x14ac:dyDescent="0.15">
      <c r="B175" s="4"/>
      <c r="C175" s="6"/>
      <c r="D175" s="40" t="str">
        <f>IF(装箱清单信息!$B$8="","",装箱清单信息!$B$8)</f>
        <v xml:space="preserve">      PT-HDBT-200</v>
      </c>
      <c r="E175" s="19"/>
      <c r="F175" s="1"/>
      <c r="G175" s="36">
        <f>IF(装箱清单信息!$C$8="","",装箱清单信息!$C$8)</f>
        <v>30</v>
      </c>
      <c r="H175" s="16" t="str">
        <f>IF(装箱清单信息!$D$8="","",装箱清单信息!$D$8)</f>
        <v>sets</v>
      </c>
      <c r="I175" s="5"/>
    </row>
    <row r="176" spans="2:9" ht="12.75" customHeight="1" x14ac:dyDescent="0.15">
      <c r="B176" s="4"/>
      <c r="C176" s="1"/>
      <c r="D176" s="41"/>
      <c r="E176" s="18"/>
      <c r="F176" s="1"/>
      <c r="G176" s="1"/>
      <c r="H176" s="18"/>
      <c r="I176" s="5"/>
    </row>
    <row r="177" spans="2:9" ht="22.5" customHeight="1" x14ac:dyDescent="0.15">
      <c r="B177" s="4"/>
      <c r="C177" s="2" t="s">
        <v>10</v>
      </c>
      <c r="D177" s="42">
        <f>IF(装箱清单信息!$E$8="","",装箱清单信息!$E$8)</f>
        <v>1700655</v>
      </c>
      <c r="E177" s="15"/>
      <c r="F177" s="1"/>
      <c r="G177" s="2" t="s">
        <v>9</v>
      </c>
      <c r="H177" s="15"/>
      <c r="I177" s="5"/>
    </row>
    <row r="178" spans="2:9" ht="22.5" customHeight="1" x14ac:dyDescent="0.15">
      <c r="B178" s="4"/>
      <c r="C178" s="4" t="s">
        <v>4</v>
      </c>
      <c r="D178" s="43">
        <f>IF(装箱清单信息!$F$8="","",装箱清单信息!$F$8)</f>
        <v>21</v>
      </c>
      <c r="E178" s="17" t="s">
        <v>7</v>
      </c>
      <c r="F178" s="1"/>
      <c r="G178" s="36" t="str">
        <f>IF(装箱清单信息!$I$8="","",装箱清单信息!$I$8)</f>
        <v>6/19</v>
      </c>
      <c r="H178" s="16"/>
      <c r="I178" s="5"/>
    </row>
    <row r="179" spans="2:9" ht="22.5" customHeight="1" x14ac:dyDescent="0.15">
      <c r="B179" s="4"/>
      <c r="C179" s="4" t="s">
        <v>5</v>
      </c>
      <c r="D179" s="43">
        <f>IF(装箱清单信息!$G$8="","",装箱清单信息!$G$8)</f>
        <v>21.6</v>
      </c>
      <c r="E179" s="17" t="s">
        <v>7</v>
      </c>
      <c r="F179" s="1"/>
      <c r="G179" s="1"/>
      <c r="H179" s="18"/>
      <c r="I179" s="5"/>
    </row>
    <row r="180" spans="2:9" ht="22.5" customHeight="1" x14ac:dyDescent="0.15">
      <c r="B180" s="4"/>
      <c r="C180" s="6" t="s">
        <v>6</v>
      </c>
      <c r="D180" s="44" t="str">
        <f>IF(装箱清单信息!$H$8="","",装箱清单信息!$H$8)</f>
        <v>41*61*58</v>
      </c>
      <c r="E180" s="16" t="s">
        <v>8</v>
      </c>
      <c r="F180" s="1"/>
      <c r="G180" s="1"/>
      <c r="H180" s="18"/>
      <c r="I180" s="5"/>
    </row>
    <row r="181" spans="2:9" ht="19.5" customHeight="1" x14ac:dyDescent="0.15">
      <c r="B181" s="4"/>
      <c r="C181" s="1"/>
      <c r="D181" s="41"/>
      <c r="E181" s="18"/>
      <c r="F181" s="1"/>
      <c r="G181" s="52" t="s">
        <v>1</v>
      </c>
      <c r="H181" s="52"/>
      <c r="I181" s="5"/>
    </row>
    <row r="182" spans="2:9" x14ac:dyDescent="0.15">
      <c r="B182" s="4"/>
      <c r="C182" s="1"/>
      <c r="D182" s="41"/>
      <c r="E182" s="18"/>
      <c r="F182" s="1"/>
      <c r="G182" s="1"/>
      <c r="H182" s="18"/>
      <c r="I182" s="5"/>
    </row>
    <row r="183" spans="2:9" x14ac:dyDescent="0.15">
      <c r="B183" s="4"/>
      <c r="C183" s="1"/>
      <c r="D183" s="41"/>
      <c r="E183" s="18"/>
      <c r="F183" s="1"/>
      <c r="G183" s="1"/>
      <c r="H183" s="18"/>
      <c r="I183" s="5"/>
    </row>
    <row r="184" spans="2:9" x14ac:dyDescent="0.15">
      <c r="B184" s="4"/>
      <c r="C184" s="1"/>
      <c r="D184" s="41"/>
      <c r="E184" s="18"/>
      <c r="F184" s="1"/>
      <c r="G184" s="1"/>
      <c r="H184" s="18"/>
      <c r="I184" s="5"/>
    </row>
    <row r="185" spans="2:9" x14ac:dyDescent="0.15">
      <c r="B185" s="4"/>
      <c r="C185" s="1"/>
      <c r="D185" s="41"/>
      <c r="E185" s="18"/>
      <c r="F185" s="1"/>
      <c r="G185" s="1"/>
      <c r="H185" s="18"/>
      <c r="I185" s="5"/>
    </row>
    <row r="186" spans="2:9" ht="10.5" customHeight="1" x14ac:dyDescent="0.15">
      <c r="B186" s="6"/>
      <c r="C186" s="13"/>
      <c r="D186" s="45"/>
      <c r="E186" s="35"/>
      <c r="F186" s="13"/>
      <c r="G186" s="13"/>
      <c r="H186" s="35"/>
      <c r="I186" s="7"/>
    </row>
    <row r="187" spans="2:9" ht="10.5" customHeight="1" x14ac:dyDescent="0.15"/>
    <row r="188" spans="2:9" ht="11.25" customHeight="1" x14ac:dyDescent="0.15">
      <c r="B188" s="2"/>
      <c r="C188" s="11"/>
      <c r="D188" s="39"/>
      <c r="E188" s="37"/>
      <c r="F188" s="11"/>
      <c r="G188" s="11"/>
      <c r="H188" s="37"/>
      <c r="I188" s="3"/>
    </row>
    <row r="189" spans="2:9" ht="22.5" customHeight="1" x14ac:dyDescent="0.15">
      <c r="B189" s="4"/>
      <c r="C189" s="2" t="s">
        <v>2</v>
      </c>
      <c r="D189" s="39"/>
      <c r="E189" s="15"/>
      <c r="F189" s="1"/>
      <c r="G189" s="2" t="s">
        <v>3</v>
      </c>
      <c r="H189" s="15"/>
      <c r="I189" s="5"/>
    </row>
    <row r="190" spans="2:9" ht="22.5" customHeight="1" x14ac:dyDescent="0.15">
      <c r="B190" s="4"/>
      <c r="C190" s="6"/>
      <c r="D190" s="40" t="str">
        <f>IF(装箱清单信息!$B$9="","",装箱清单信息!$B$9)</f>
        <v xml:space="preserve">      PT-HDBT-200</v>
      </c>
      <c r="E190" s="19"/>
      <c r="F190" s="1"/>
      <c r="G190" s="36">
        <f>IF(装箱清单信息!$C$9="","",装箱清单信息!$C$9)</f>
        <v>30</v>
      </c>
      <c r="H190" s="16" t="str">
        <f>IF(装箱清单信息!$D$9="","",装箱清单信息!$D$9)</f>
        <v>sets</v>
      </c>
      <c r="I190" s="5"/>
    </row>
    <row r="191" spans="2:9" ht="12.75" customHeight="1" x14ac:dyDescent="0.15">
      <c r="B191" s="4"/>
      <c r="C191" s="1"/>
      <c r="D191" s="41"/>
      <c r="E191" s="18"/>
      <c r="F191" s="1"/>
      <c r="G191" s="1"/>
      <c r="H191" s="18"/>
      <c r="I191" s="5"/>
    </row>
    <row r="192" spans="2:9" ht="22.5" customHeight="1" x14ac:dyDescent="0.15">
      <c r="B192" s="4"/>
      <c r="C192" s="2" t="s">
        <v>10</v>
      </c>
      <c r="D192" s="42">
        <f>IF(装箱清单信息!$E$9="","",装箱清单信息!$E$9)</f>
        <v>1700655</v>
      </c>
      <c r="E192" s="15"/>
      <c r="F192" s="1"/>
      <c r="G192" s="2" t="s">
        <v>9</v>
      </c>
      <c r="H192" s="15"/>
      <c r="I192" s="5"/>
    </row>
    <row r="193" spans="2:9" ht="22.5" customHeight="1" x14ac:dyDescent="0.15">
      <c r="B193" s="4"/>
      <c r="C193" s="4" t="s">
        <v>4</v>
      </c>
      <c r="D193" s="43">
        <f>IF(装箱清单信息!$F$9="","",装箱清单信息!$F$9)</f>
        <v>21</v>
      </c>
      <c r="E193" s="17" t="s">
        <v>7</v>
      </c>
      <c r="F193" s="1"/>
      <c r="G193" s="36" t="str">
        <f>IF(装箱清单信息!$I$9="","",装箱清单信息!$I$9)</f>
        <v>7/19</v>
      </c>
      <c r="H193" s="16"/>
      <c r="I193" s="5"/>
    </row>
    <row r="194" spans="2:9" ht="22.5" customHeight="1" x14ac:dyDescent="0.15">
      <c r="B194" s="4"/>
      <c r="C194" s="4" t="s">
        <v>5</v>
      </c>
      <c r="D194" s="43">
        <f>IF(装箱清单信息!$G$9="","",装箱清单信息!$G$9)</f>
        <v>21.6</v>
      </c>
      <c r="E194" s="17" t="s">
        <v>7</v>
      </c>
      <c r="F194" s="1"/>
      <c r="G194" s="1"/>
      <c r="H194" s="18"/>
      <c r="I194" s="5"/>
    </row>
    <row r="195" spans="2:9" ht="22.5" customHeight="1" x14ac:dyDescent="0.15">
      <c r="B195" s="4"/>
      <c r="C195" s="6" t="s">
        <v>6</v>
      </c>
      <c r="D195" s="44" t="str">
        <f>IF(装箱清单信息!$H$9="","",装箱清单信息!$H$9)</f>
        <v>41*61*58</v>
      </c>
      <c r="E195" s="16" t="s">
        <v>8</v>
      </c>
      <c r="F195" s="1"/>
      <c r="G195" s="1"/>
      <c r="H195" s="18"/>
      <c r="I195" s="5"/>
    </row>
    <row r="196" spans="2:9" ht="19.5" customHeight="1" x14ac:dyDescent="0.15">
      <c r="B196" s="4"/>
      <c r="C196" s="1"/>
      <c r="D196" s="41"/>
      <c r="E196" s="18"/>
      <c r="F196" s="1"/>
      <c r="G196" s="52" t="s">
        <v>1</v>
      </c>
      <c r="H196" s="52"/>
      <c r="I196" s="5"/>
    </row>
    <row r="197" spans="2:9" x14ac:dyDescent="0.15">
      <c r="B197" s="4"/>
      <c r="C197" s="1"/>
      <c r="D197" s="41"/>
      <c r="E197" s="18"/>
      <c r="F197" s="1"/>
      <c r="G197" s="1"/>
      <c r="H197" s="18"/>
      <c r="I197" s="5"/>
    </row>
    <row r="198" spans="2:9" x14ac:dyDescent="0.15">
      <c r="B198" s="4"/>
      <c r="C198" s="1"/>
      <c r="D198" s="41"/>
      <c r="E198" s="18"/>
      <c r="F198" s="1"/>
      <c r="G198" s="1"/>
      <c r="H198" s="18"/>
      <c r="I198" s="5"/>
    </row>
    <row r="199" spans="2:9" x14ac:dyDescent="0.15">
      <c r="B199" s="4"/>
      <c r="C199" s="1"/>
      <c r="D199" s="41"/>
      <c r="E199" s="18"/>
      <c r="F199" s="1"/>
      <c r="G199" s="1"/>
      <c r="H199" s="18"/>
      <c r="I199" s="5"/>
    </row>
    <row r="200" spans="2:9" x14ac:dyDescent="0.15">
      <c r="B200" s="4"/>
      <c r="C200" s="1"/>
      <c r="D200" s="41"/>
      <c r="E200" s="18"/>
      <c r="F200" s="1"/>
      <c r="G200" s="1"/>
      <c r="H200" s="18"/>
      <c r="I200" s="5"/>
    </row>
    <row r="201" spans="2:9" ht="10.5" customHeight="1" x14ac:dyDescent="0.15">
      <c r="B201" s="6"/>
      <c r="C201" s="13"/>
      <c r="D201" s="45"/>
      <c r="E201" s="35"/>
      <c r="F201" s="13"/>
      <c r="G201" s="13"/>
      <c r="H201" s="35"/>
      <c r="I201" s="7"/>
    </row>
    <row r="202" spans="2:9" ht="14.25" customHeight="1" x14ac:dyDescent="0.15"/>
    <row r="203" spans="2:9" ht="14.25" customHeight="1" x14ac:dyDescent="0.15"/>
    <row r="204" spans="2:9" ht="11.25" customHeight="1" x14ac:dyDescent="0.15">
      <c r="B204" s="2"/>
      <c r="C204" s="11"/>
      <c r="D204" s="39"/>
      <c r="E204" s="37"/>
      <c r="F204" s="11"/>
      <c r="G204" s="11"/>
      <c r="H204" s="37"/>
      <c r="I204" s="3"/>
    </row>
    <row r="205" spans="2:9" ht="22.5" customHeight="1" x14ac:dyDescent="0.15">
      <c r="B205" s="4"/>
      <c r="C205" s="2" t="s">
        <v>2</v>
      </c>
      <c r="D205" s="39"/>
      <c r="E205" s="15"/>
      <c r="F205" s="1"/>
      <c r="G205" s="2" t="s">
        <v>3</v>
      </c>
      <c r="H205" s="15"/>
      <c r="I205" s="5"/>
    </row>
    <row r="206" spans="2:9" ht="22.5" customHeight="1" x14ac:dyDescent="0.15">
      <c r="B206" s="4"/>
      <c r="C206" s="6"/>
      <c r="D206" s="40" t="str">
        <f>IF(装箱清单信息!$B$9="","",装箱清单信息!$B$9)</f>
        <v xml:space="preserve">      PT-HDBT-200</v>
      </c>
      <c r="E206" s="19"/>
      <c r="F206" s="1"/>
      <c r="G206" s="36">
        <f>IF(装箱清单信息!$C$9="","",装箱清单信息!$C$9)</f>
        <v>30</v>
      </c>
      <c r="H206" s="16" t="str">
        <f>IF(装箱清单信息!$D$9="","",装箱清单信息!$D$9)</f>
        <v>sets</v>
      </c>
      <c r="I206" s="5"/>
    </row>
    <row r="207" spans="2:9" ht="12.75" customHeight="1" x14ac:dyDescent="0.15">
      <c r="B207" s="4"/>
      <c r="C207" s="1"/>
      <c r="D207" s="41"/>
      <c r="E207" s="18"/>
      <c r="F207" s="1"/>
      <c r="G207" s="1"/>
      <c r="H207" s="18"/>
      <c r="I207" s="5"/>
    </row>
    <row r="208" spans="2:9" ht="22.5" customHeight="1" x14ac:dyDescent="0.15">
      <c r="B208" s="4"/>
      <c r="C208" s="2" t="s">
        <v>10</v>
      </c>
      <c r="D208" s="42">
        <f>IF(装箱清单信息!$E$9="","",装箱清单信息!$E$9)</f>
        <v>1700655</v>
      </c>
      <c r="E208" s="15"/>
      <c r="F208" s="1"/>
      <c r="G208" s="2" t="s">
        <v>9</v>
      </c>
      <c r="H208" s="15"/>
      <c r="I208" s="5"/>
    </row>
    <row r="209" spans="2:9" ht="22.5" customHeight="1" x14ac:dyDescent="0.15">
      <c r="B209" s="4"/>
      <c r="C209" s="4" t="s">
        <v>4</v>
      </c>
      <c r="D209" s="43">
        <f>IF(装箱清单信息!$F$9="","",装箱清单信息!$F$9)</f>
        <v>21</v>
      </c>
      <c r="E209" s="17" t="s">
        <v>7</v>
      </c>
      <c r="F209" s="1"/>
      <c r="G209" s="36" t="str">
        <f>IF(装箱清单信息!$I$9="","",装箱清单信息!$I$9)</f>
        <v>7/19</v>
      </c>
      <c r="H209" s="16"/>
      <c r="I209" s="5"/>
    </row>
    <row r="210" spans="2:9" ht="22.5" customHeight="1" x14ac:dyDescent="0.15">
      <c r="B210" s="4"/>
      <c r="C210" s="4" t="s">
        <v>5</v>
      </c>
      <c r="D210" s="43">
        <f>IF(装箱清单信息!$G$9="","",装箱清单信息!$G$9)</f>
        <v>21.6</v>
      </c>
      <c r="E210" s="17" t="s">
        <v>7</v>
      </c>
      <c r="F210" s="1"/>
      <c r="G210" s="1"/>
      <c r="H210" s="18"/>
      <c r="I210" s="5"/>
    </row>
    <row r="211" spans="2:9" ht="22.5" customHeight="1" x14ac:dyDescent="0.15">
      <c r="B211" s="4"/>
      <c r="C211" s="6" t="s">
        <v>6</v>
      </c>
      <c r="D211" s="44" t="str">
        <f>IF(装箱清单信息!$H$9="","",装箱清单信息!$H$9)</f>
        <v>41*61*58</v>
      </c>
      <c r="E211" s="16" t="s">
        <v>8</v>
      </c>
      <c r="F211" s="1"/>
      <c r="G211" s="1"/>
      <c r="H211" s="18"/>
      <c r="I211" s="5"/>
    </row>
    <row r="212" spans="2:9" ht="19.5" customHeight="1" x14ac:dyDescent="0.15">
      <c r="B212" s="4"/>
      <c r="C212" s="1"/>
      <c r="D212" s="41"/>
      <c r="E212" s="18"/>
      <c r="F212" s="1"/>
      <c r="G212" s="52" t="s">
        <v>1</v>
      </c>
      <c r="H212" s="52"/>
      <c r="I212" s="5"/>
    </row>
    <row r="213" spans="2:9" x14ac:dyDescent="0.15">
      <c r="B213" s="4"/>
      <c r="C213" s="1"/>
      <c r="D213" s="41"/>
      <c r="E213" s="18"/>
      <c r="F213" s="1"/>
      <c r="G213" s="1"/>
      <c r="H213" s="18"/>
      <c r="I213" s="5"/>
    </row>
    <row r="214" spans="2:9" x14ac:dyDescent="0.15">
      <c r="B214" s="4"/>
      <c r="C214" s="1"/>
      <c r="D214" s="41"/>
      <c r="E214" s="18"/>
      <c r="F214" s="1"/>
      <c r="G214" s="1"/>
      <c r="H214" s="18"/>
      <c r="I214" s="5"/>
    </row>
    <row r="215" spans="2:9" x14ac:dyDescent="0.15">
      <c r="B215" s="4"/>
      <c r="C215" s="1"/>
      <c r="D215" s="41"/>
      <c r="E215" s="18"/>
      <c r="F215" s="1"/>
      <c r="G215" s="1"/>
      <c r="H215" s="18"/>
      <c r="I215" s="5"/>
    </row>
    <row r="216" spans="2:9" x14ac:dyDescent="0.15">
      <c r="B216" s="4"/>
      <c r="C216" s="1"/>
      <c r="D216" s="41"/>
      <c r="E216" s="18"/>
      <c r="F216" s="1"/>
      <c r="G216" s="1"/>
      <c r="H216" s="18"/>
      <c r="I216" s="5"/>
    </row>
    <row r="217" spans="2:9" ht="10.5" customHeight="1" x14ac:dyDescent="0.15">
      <c r="B217" s="6"/>
      <c r="C217" s="13"/>
      <c r="D217" s="45"/>
      <c r="E217" s="35"/>
      <c r="F217" s="13"/>
      <c r="G217" s="13"/>
      <c r="H217" s="35"/>
      <c r="I217" s="7"/>
    </row>
    <row r="218" spans="2:9" ht="10.5" customHeight="1" x14ac:dyDescent="0.15"/>
    <row r="219" spans="2:9" ht="11.25" customHeight="1" x14ac:dyDescent="0.15">
      <c r="B219" s="2"/>
      <c r="C219" s="11"/>
      <c r="D219" s="39"/>
      <c r="E219" s="37"/>
      <c r="F219" s="11"/>
      <c r="G219" s="11"/>
      <c r="H219" s="37"/>
      <c r="I219" s="3"/>
    </row>
    <row r="220" spans="2:9" ht="22.5" customHeight="1" x14ac:dyDescent="0.15">
      <c r="B220" s="4"/>
      <c r="C220" s="2" t="s">
        <v>2</v>
      </c>
      <c r="D220" s="39"/>
      <c r="E220" s="15"/>
      <c r="F220" s="1"/>
      <c r="G220" s="2" t="s">
        <v>3</v>
      </c>
      <c r="H220" s="15"/>
      <c r="I220" s="5"/>
    </row>
    <row r="221" spans="2:9" ht="22.5" customHeight="1" x14ac:dyDescent="0.15">
      <c r="B221" s="4"/>
      <c r="C221" s="6"/>
      <c r="D221" s="40" t="str">
        <f>IF(装箱清单信息!$B$10="","",装箱清单信息!$B$10)</f>
        <v xml:space="preserve">      PT-HDBT-200</v>
      </c>
      <c r="E221" s="19"/>
      <c r="F221" s="1"/>
      <c r="G221" s="36">
        <f>IF(装箱清单信息!$C$10="","",装箱清单信息!$C$10)</f>
        <v>30</v>
      </c>
      <c r="H221" s="16" t="str">
        <f>IF(装箱清单信息!$D$10="","",装箱清单信息!$D$10)</f>
        <v>sets</v>
      </c>
      <c r="I221" s="5"/>
    </row>
    <row r="222" spans="2:9" ht="12.75" customHeight="1" x14ac:dyDescent="0.15">
      <c r="B222" s="4"/>
      <c r="C222" s="1"/>
      <c r="D222" s="41"/>
      <c r="E222" s="18"/>
      <c r="F222" s="1"/>
      <c r="G222" s="1"/>
      <c r="H222" s="18"/>
      <c r="I222" s="5"/>
    </row>
    <row r="223" spans="2:9" ht="22.5" customHeight="1" x14ac:dyDescent="0.15">
      <c r="B223" s="4"/>
      <c r="C223" s="2" t="s">
        <v>10</v>
      </c>
      <c r="D223" s="42">
        <f>IF(装箱清单信息!$E$10="","",装箱清单信息!$E$10)</f>
        <v>1700655</v>
      </c>
      <c r="E223" s="15"/>
      <c r="F223" s="1"/>
      <c r="G223" s="2" t="s">
        <v>9</v>
      </c>
      <c r="H223" s="15"/>
      <c r="I223" s="5"/>
    </row>
    <row r="224" spans="2:9" ht="22.5" customHeight="1" x14ac:dyDescent="0.15">
      <c r="B224" s="4"/>
      <c r="C224" s="4" t="s">
        <v>4</v>
      </c>
      <c r="D224" s="43">
        <f>IF(装箱清单信息!$F$10="","",装箱清单信息!$F$10)</f>
        <v>21</v>
      </c>
      <c r="E224" s="17" t="s">
        <v>7</v>
      </c>
      <c r="F224" s="1"/>
      <c r="G224" s="36" t="str">
        <f>IF(装箱清单信息!$I$10="","",装箱清单信息!$I$10)</f>
        <v>8/19</v>
      </c>
      <c r="H224" s="16"/>
      <c r="I224" s="5"/>
    </row>
    <row r="225" spans="2:9" ht="22.5" customHeight="1" x14ac:dyDescent="0.15">
      <c r="B225" s="4"/>
      <c r="C225" s="4" t="s">
        <v>5</v>
      </c>
      <c r="D225" s="43">
        <f>IF(装箱清单信息!$G$10="","",装箱清单信息!$G$10)</f>
        <v>21.6</v>
      </c>
      <c r="E225" s="17" t="s">
        <v>7</v>
      </c>
      <c r="F225" s="1"/>
      <c r="G225" s="1"/>
      <c r="H225" s="18"/>
      <c r="I225" s="5"/>
    </row>
    <row r="226" spans="2:9" ht="22.5" customHeight="1" x14ac:dyDescent="0.15">
      <c r="B226" s="4"/>
      <c r="C226" s="6" t="s">
        <v>6</v>
      </c>
      <c r="D226" s="44" t="str">
        <f>IF(装箱清单信息!$H$10="","",装箱清单信息!$H$10)</f>
        <v>41*61*58</v>
      </c>
      <c r="E226" s="16" t="s">
        <v>8</v>
      </c>
      <c r="F226" s="1"/>
      <c r="G226" s="1"/>
      <c r="H226" s="18"/>
      <c r="I226" s="5"/>
    </row>
    <row r="227" spans="2:9" ht="19.5" customHeight="1" x14ac:dyDescent="0.15">
      <c r="B227" s="4"/>
      <c r="C227" s="1"/>
      <c r="D227" s="41"/>
      <c r="E227" s="18"/>
      <c r="F227" s="1"/>
      <c r="G227" s="52" t="s">
        <v>1</v>
      </c>
      <c r="H227" s="52"/>
      <c r="I227" s="5"/>
    </row>
    <row r="228" spans="2:9" x14ac:dyDescent="0.15">
      <c r="B228" s="4"/>
      <c r="C228" s="1"/>
      <c r="D228" s="41"/>
      <c r="E228" s="18"/>
      <c r="F228" s="1"/>
      <c r="G228" s="1"/>
      <c r="H228" s="18"/>
      <c r="I228" s="5"/>
    </row>
    <row r="229" spans="2:9" x14ac:dyDescent="0.15">
      <c r="B229" s="4"/>
      <c r="C229" s="1"/>
      <c r="D229" s="41"/>
      <c r="E229" s="18"/>
      <c r="F229" s="1"/>
      <c r="G229" s="1"/>
      <c r="H229" s="18"/>
      <c r="I229" s="5"/>
    </row>
    <row r="230" spans="2:9" x14ac:dyDescent="0.15">
      <c r="B230" s="4"/>
      <c r="C230" s="1"/>
      <c r="D230" s="41"/>
      <c r="E230" s="18"/>
      <c r="F230" s="1"/>
      <c r="G230" s="1"/>
      <c r="H230" s="18"/>
      <c r="I230" s="5"/>
    </row>
    <row r="231" spans="2:9" x14ac:dyDescent="0.15">
      <c r="B231" s="4"/>
      <c r="C231" s="1"/>
      <c r="D231" s="41"/>
      <c r="E231" s="18"/>
      <c r="F231" s="1"/>
      <c r="G231" s="1"/>
      <c r="H231" s="18"/>
      <c r="I231" s="5"/>
    </row>
    <row r="232" spans="2:9" ht="10.5" customHeight="1" x14ac:dyDescent="0.15">
      <c r="B232" s="6"/>
      <c r="C232" s="13"/>
      <c r="D232" s="45"/>
      <c r="E232" s="35"/>
      <c r="F232" s="13"/>
      <c r="G232" s="13"/>
      <c r="H232" s="35"/>
      <c r="I232" s="7"/>
    </row>
    <row r="233" spans="2:9" ht="14.25" customHeight="1" x14ac:dyDescent="0.15"/>
    <row r="234" spans="2:9" ht="14.25" customHeight="1" x14ac:dyDescent="0.15"/>
    <row r="235" spans="2:9" ht="11.25" customHeight="1" x14ac:dyDescent="0.15">
      <c r="B235" s="2"/>
      <c r="C235" s="11"/>
      <c r="D235" s="39"/>
      <c r="E235" s="37"/>
      <c r="F235" s="11"/>
      <c r="G235" s="11"/>
      <c r="H235" s="37"/>
      <c r="I235" s="3"/>
    </row>
    <row r="236" spans="2:9" ht="22.5" customHeight="1" x14ac:dyDescent="0.15">
      <c r="B236" s="4"/>
      <c r="C236" s="2" t="s">
        <v>2</v>
      </c>
      <c r="D236" s="39"/>
      <c r="E236" s="15"/>
      <c r="F236" s="1"/>
      <c r="G236" s="2" t="s">
        <v>3</v>
      </c>
      <c r="H236" s="15"/>
      <c r="I236" s="5"/>
    </row>
    <row r="237" spans="2:9" ht="22.5" customHeight="1" x14ac:dyDescent="0.15">
      <c r="B237" s="4"/>
      <c r="C237" s="6"/>
      <c r="D237" s="40" t="str">
        <f>IF(装箱清单信息!$B$10="","",装箱清单信息!$B$10)</f>
        <v xml:space="preserve">      PT-HDBT-200</v>
      </c>
      <c r="E237" s="19"/>
      <c r="F237" s="1"/>
      <c r="G237" s="36">
        <f>IF(装箱清单信息!$C$10="","",装箱清单信息!$C$10)</f>
        <v>30</v>
      </c>
      <c r="H237" s="16" t="str">
        <f>IF(装箱清单信息!$D$10="","",装箱清单信息!$D$10)</f>
        <v>sets</v>
      </c>
      <c r="I237" s="5"/>
    </row>
    <row r="238" spans="2:9" ht="12.75" customHeight="1" x14ac:dyDescent="0.15">
      <c r="B238" s="4"/>
      <c r="C238" s="1"/>
      <c r="D238" s="41"/>
      <c r="E238" s="18"/>
      <c r="F238" s="1"/>
      <c r="G238" s="1"/>
      <c r="H238" s="18"/>
      <c r="I238" s="5"/>
    </row>
    <row r="239" spans="2:9" ht="22.5" customHeight="1" x14ac:dyDescent="0.15">
      <c r="B239" s="4"/>
      <c r="C239" s="2" t="s">
        <v>10</v>
      </c>
      <c r="D239" s="42">
        <f>IF(装箱清单信息!$E$10="","",装箱清单信息!$E$10)</f>
        <v>1700655</v>
      </c>
      <c r="E239" s="15"/>
      <c r="F239" s="1"/>
      <c r="G239" s="2" t="s">
        <v>9</v>
      </c>
      <c r="H239" s="15"/>
      <c r="I239" s="5"/>
    </row>
    <row r="240" spans="2:9" ht="22.5" customHeight="1" x14ac:dyDescent="0.15">
      <c r="B240" s="4"/>
      <c r="C240" s="4" t="s">
        <v>4</v>
      </c>
      <c r="D240" s="43">
        <f>IF(装箱清单信息!$F$10="","",装箱清单信息!$F$10)</f>
        <v>21</v>
      </c>
      <c r="E240" s="17" t="s">
        <v>7</v>
      </c>
      <c r="F240" s="1"/>
      <c r="G240" s="36" t="str">
        <f>IF(装箱清单信息!$I$10="","",装箱清单信息!$I$10)</f>
        <v>8/19</v>
      </c>
      <c r="H240" s="16"/>
      <c r="I240" s="5"/>
    </row>
    <row r="241" spans="2:9" ht="22.5" customHeight="1" x14ac:dyDescent="0.15">
      <c r="B241" s="4"/>
      <c r="C241" s="4" t="s">
        <v>5</v>
      </c>
      <c r="D241" s="43">
        <f>IF(装箱清单信息!$G$10="","",装箱清单信息!$G$10)</f>
        <v>21.6</v>
      </c>
      <c r="E241" s="17" t="s">
        <v>7</v>
      </c>
      <c r="F241" s="1"/>
      <c r="G241" s="1"/>
      <c r="H241" s="18"/>
      <c r="I241" s="5"/>
    </row>
    <row r="242" spans="2:9" ht="22.5" customHeight="1" x14ac:dyDescent="0.15">
      <c r="B242" s="4"/>
      <c r="C242" s="6" t="s">
        <v>6</v>
      </c>
      <c r="D242" s="44" t="str">
        <f>IF(装箱清单信息!$H$10="","",装箱清单信息!$H$10)</f>
        <v>41*61*58</v>
      </c>
      <c r="E242" s="16" t="s">
        <v>8</v>
      </c>
      <c r="F242" s="1"/>
      <c r="G242" s="1"/>
      <c r="H242" s="18"/>
      <c r="I242" s="5"/>
    </row>
    <row r="243" spans="2:9" ht="19.5" customHeight="1" x14ac:dyDescent="0.15">
      <c r="B243" s="4"/>
      <c r="C243" s="1"/>
      <c r="D243" s="41"/>
      <c r="E243" s="18"/>
      <c r="F243" s="1"/>
      <c r="G243" s="52" t="s">
        <v>1</v>
      </c>
      <c r="H243" s="52"/>
      <c r="I243" s="5"/>
    </row>
    <row r="244" spans="2:9" x14ac:dyDescent="0.15">
      <c r="B244" s="4"/>
      <c r="C244" s="1"/>
      <c r="D244" s="41"/>
      <c r="E244" s="18"/>
      <c r="F244" s="1"/>
      <c r="G244" s="1"/>
      <c r="H244" s="18"/>
      <c r="I244" s="5"/>
    </row>
    <row r="245" spans="2:9" x14ac:dyDescent="0.15">
      <c r="B245" s="4"/>
      <c r="C245" s="1"/>
      <c r="D245" s="41"/>
      <c r="E245" s="18"/>
      <c r="F245" s="1"/>
      <c r="G245" s="1"/>
      <c r="H245" s="18"/>
      <c r="I245" s="5"/>
    </row>
    <row r="246" spans="2:9" x14ac:dyDescent="0.15">
      <c r="B246" s="4"/>
      <c r="C246" s="1"/>
      <c r="D246" s="41"/>
      <c r="E246" s="18"/>
      <c r="F246" s="1"/>
      <c r="G246" s="1"/>
      <c r="H246" s="18"/>
      <c r="I246" s="5"/>
    </row>
    <row r="247" spans="2:9" x14ac:dyDescent="0.15">
      <c r="B247" s="4"/>
      <c r="C247" s="1"/>
      <c r="D247" s="41"/>
      <c r="E247" s="18"/>
      <c r="F247" s="1"/>
      <c r="G247" s="1"/>
      <c r="H247" s="18"/>
      <c r="I247" s="5"/>
    </row>
    <row r="248" spans="2:9" ht="10.5" customHeight="1" x14ac:dyDescent="0.15">
      <c r="B248" s="6"/>
      <c r="C248" s="13"/>
      <c r="D248" s="45"/>
      <c r="E248" s="35"/>
      <c r="F248" s="13"/>
      <c r="G248" s="13"/>
      <c r="H248" s="35"/>
      <c r="I248" s="7"/>
    </row>
    <row r="249" spans="2:9" ht="10.5" customHeight="1" x14ac:dyDescent="0.15"/>
    <row r="250" spans="2:9" ht="11.25" customHeight="1" x14ac:dyDescent="0.15">
      <c r="B250" s="2"/>
      <c r="C250" s="11"/>
      <c r="D250" s="39"/>
      <c r="E250" s="37"/>
      <c r="F250" s="11"/>
      <c r="G250" s="11"/>
      <c r="H250" s="37"/>
      <c r="I250" s="3"/>
    </row>
    <row r="251" spans="2:9" ht="22.5" customHeight="1" x14ac:dyDescent="0.15">
      <c r="B251" s="4"/>
      <c r="C251" s="2" t="s">
        <v>2</v>
      </c>
      <c r="D251" s="39"/>
      <c r="E251" s="15"/>
      <c r="F251" s="1"/>
      <c r="G251" s="2" t="s">
        <v>3</v>
      </c>
      <c r="H251" s="15"/>
      <c r="I251" s="5"/>
    </row>
    <row r="252" spans="2:9" ht="22.5" customHeight="1" x14ac:dyDescent="0.15">
      <c r="B252" s="4"/>
      <c r="C252" s="6"/>
      <c r="D252" s="40" t="str">
        <f>IF(装箱清单信息!$B$11="","",装箱清单信息!$B$11)</f>
        <v xml:space="preserve">      PT-HDBT-200</v>
      </c>
      <c r="E252" s="19"/>
      <c r="F252" s="1"/>
      <c r="G252" s="36">
        <f>IF(装箱清单信息!$C$11="","",装箱清单信息!$C$11)</f>
        <v>30</v>
      </c>
      <c r="H252" s="16" t="str">
        <f>IF(装箱清单信息!$D$11="","",装箱清单信息!$D$11)</f>
        <v>sets</v>
      </c>
      <c r="I252" s="5"/>
    </row>
    <row r="253" spans="2:9" ht="12.75" customHeight="1" x14ac:dyDescent="0.15">
      <c r="B253" s="4"/>
      <c r="C253" s="1"/>
      <c r="D253" s="41"/>
      <c r="E253" s="18"/>
      <c r="F253" s="1"/>
      <c r="G253" s="1"/>
      <c r="H253" s="18"/>
      <c r="I253" s="5"/>
    </row>
    <row r="254" spans="2:9" ht="22.5" customHeight="1" x14ac:dyDescent="0.15">
      <c r="B254" s="4"/>
      <c r="C254" s="2" t="s">
        <v>10</v>
      </c>
      <c r="D254" s="42">
        <f>IF(装箱清单信息!$E$11="","",装箱清单信息!$E$11)</f>
        <v>1700655</v>
      </c>
      <c r="E254" s="15"/>
      <c r="F254" s="1"/>
      <c r="G254" s="2" t="s">
        <v>9</v>
      </c>
      <c r="H254" s="15"/>
      <c r="I254" s="5"/>
    </row>
    <row r="255" spans="2:9" ht="22.5" customHeight="1" x14ac:dyDescent="0.15">
      <c r="B255" s="4"/>
      <c r="C255" s="4" t="s">
        <v>4</v>
      </c>
      <c r="D255" s="43">
        <f>IF(装箱清单信息!$F$11="","",装箱清单信息!$F$11)</f>
        <v>21</v>
      </c>
      <c r="E255" s="17" t="s">
        <v>7</v>
      </c>
      <c r="F255" s="1"/>
      <c r="G255" s="36" t="str">
        <f>IF(装箱清单信息!$I$11="","",装箱清单信息!$I$11)</f>
        <v>9/19</v>
      </c>
      <c r="H255" s="16"/>
      <c r="I255" s="5"/>
    </row>
    <row r="256" spans="2:9" ht="22.5" customHeight="1" x14ac:dyDescent="0.15">
      <c r="B256" s="4"/>
      <c r="C256" s="4" t="s">
        <v>5</v>
      </c>
      <c r="D256" s="43">
        <f>IF(装箱清单信息!$G$11="","",装箱清单信息!$G$11)</f>
        <v>21.6</v>
      </c>
      <c r="E256" s="17" t="s">
        <v>7</v>
      </c>
      <c r="F256" s="1"/>
      <c r="G256" s="1"/>
      <c r="H256" s="18"/>
      <c r="I256" s="5"/>
    </row>
    <row r="257" spans="2:9" ht="22.5" customHeight="1" x14ac:dyDescent="0.15">
      <c r="B257" s="4"/>
      <c r="C257" s="6" t="s">
        <v>6</v>
      </c>
      <c r="D257" s="44" t="str">
        <f>IF(装箱清单信息!$H$11="","",装箱清单信息!$H$11)</f>
        <v>41*61*58</v>
      </c>
      <c r="E257" s="16" t="s">
        <v>8</v>
      </c>
      <c r="F257" s="1"/>
      <c r="G257" s="1"/>
      <c r="H257" s="18"/>
      <c r="I257" s="5"/>
    </row>
    <row r="258" spans="2:9" ht="19.5" customHeight="1" x14ac:dyDescent="0.15">
      <c r="B258" s="4"/>
      <c r="C258" s="1"/>
      <c r="D258" s="41"/>
      <c r="E258" s="18"/>
      <c r="F258" s="1"/>
      <c r="G258" s="52" t="s">
        <v>1</v>
      </c>
      <c r="H258" s="52"/>
      <c r="I258" s="5"/>
    </row>
    <row r="259" spans="2:9" x14ac:dyDescent="0.15">
      <c r="B259" s="4"/>
      <c r="C259" s="1"/>
      <c r="D259" s="41"/>
      <c r="E259" s="18"/>
      <c r="F259" s="1"/>
      <c r="G259" s="1"/>
      <c r="H259" s="18"/>
      <c r="I259" s="5"/>
    </row>
    <row r="260" spans="2:9" x14ac:dyDescent="0.15">
      <c r="B260" s="4"/>
      <c r="C260" s="1"/>
      <c r="D260" s="41"/>
      <c r="E260" s="18"/>
      <c r="F260" s="1"/>
      <c r="G260" s="1"/>
      <c r="H260" s="18"/>
      <c r="I260" s="5"/>
    </row>
    <row r="261" spans="2:9" x14ac:dyDescent="0.15">
      <c r="B261" s="4"/>
      <c r="C261" s="1"/>
      <c r="D261" s="41"/>
      <c r="E261" s="18"/>
      <c r="F261" s="1"/>
      <c r="G261" s="1"/>
      <c r="H261" s="18"/>
      <c r="I261" s="5"/>
    </row>
    <row r="262" spans="2:9" x14ac:dyDescent="0.15">
      <c r="B262" s="4"/>
      <c r="C262" s="1"/>
      <c r="D262" s="41"/>
      <c r="E262" s="18"/>
      <c r="F262" s="1"/>
      <c r="G262" s="1"/>
      <c r="H262" s="18"/>
      <c r="I262" s="5"/>
    </row>
    <row r="263" spans="2:9" ht="10.5" customHeight="1" x14ac:dyDescent="0.15">
      <c r="B263" s="6"/>
      <c r="C263" s="13"/>
      <c r="D263" s="45"/>
      <c r="E263" s="35"/>
      <c r="F263" s="13"/>
      <c r="G263" s="13"/>
      <c r="H263" s="35"/>
      <c r="I263" s="7"/>
    </row>
    <row r="264" spans="2:9" ht="14.25" customHeight="1" x14ac:dyDescent="0.15"/>
    <row r="265" spans="2:9" ht="14.25" customHeight="1" x14ac:dyDescent="0.15"/>
    <row r="266" spans="2:9" ht="11.25" customHeight="1" x14ac:dyDescent="0.15">
      <c r="B266" s="2"/>
      <c r="C266" s="11"/>
      <c r="D266" s="39"/>
      <c r="E266" s="37"/>
      <c r="F266" s="11"/>
      <c r="G266" s="11"/>
      <c r="H266" s="37"/>
      <c r="I266" s="3"/>
    </row>
    <row r="267" spans="2:9" ht="22.5" customHeight="1" x14ac:dyDescent="0.15">
      <c r="B267" s="4"/>
      <c r="C267" s="2" t="s">
        <v>2</v>
      </c>
      <c r="D267" s="39"/>
      <c r="E267" s="15"/>
      <c r="F267" s="1"/>
      <c r="G267" s="2" t="s">
        <v>3</v>
      </c>
      <c r="H267" s="15"/>
      <c r="I267" s="5"/>
    </row>
    <row r="268" spans="2:9" ht="22.5" customHeight="1" x14ac:dyDescent="0.15">
      <c r="B268" s="4"/>
      <c r="C268" s="6"/>
      <c r="D268" s="40" t="str">
        <f>IF(装箱清单信息!$B$11="","",装箱清单信息!$B$11)</f>
        <v xml:space="preserve">      PT-HDBT-200</v>
      </c>
      <c r="E268" s="19"/>
      <c r="F268" s="1"/>
      <c r="G268" s="36">
        <f>IF(装箱清单信息!$C$11="","",装箱清单信息!$C$11)</f>
        <v>30</v>
      </c>
      <c r="H268" s="16" t="str">
        <f>IF(装箱清单信息!$D$11="","",装箱清单信息!$D$11)</f>
        <v>sets</v>
      </c>
      <c r="I268" s="5"/>
    </row>
    <row r="269" spans="2:9" ht="12.75" customHeight="1" x14ac:dyDescent="0.15">
      <c r="B269" s="4"/>
      <c r="C269" s="1"/>
      <c r="D269" s="41"/>
      <c r="E269" s="18"/>
      <c r="F269" s="1"/>
      <c r="G269" s="1"/>
      <c r="H269" s="18"/>
      <c r="I269" s="5"/>
    </row>
    <row r="270" spans="2:9" ht="22.5" customHeight="1" x14ac:dyDescent="0.15">
      <c r="B270" s="4"/>
      <c r="C270" s="2" t="s">
        <v>10</v>
      </c>
      <c r="D270" s="42">
        <f>IF(装箱清单信息!$E$11="","",装箱清单信息!$E$11)</f>
        <v>1700655</v>
      </c>
      <c r="E270" s="15"/>
      <c r="F270" s="1"/>
      <c r="G270" s="2" t="s">
        <v>9</v>
      </c>
      <c r="H270" s="15"/>
      <c r="I270" s="5"/>
    </row>
    <row r="271" spans="2:9" ht="22.5" customHeight="1" x14ac:dyDescent="0.15">
      <c r="B271" s="4"/>
      <c r="C271" s="4" t="s">
        <v>4</v>
      </c>
      <c r="D271" s="43">
        <f>IF(装箱清单信息!$F$11="","",装箱清单信息!$F$11)</f>
        <v>21</v>
      </c>
      <c r="E271" s="17" t="s">
        <v>7</v>
      </c>
      <c r="F271" s="1"/>
      <c r="G271" s="36" t="str">
        <f>IF(装箱清单信息!$I$11="","",装箱清单信息!$I$11)</f>
        <v>9/19</v>
      </c>
      <c r="H271" s="16"/>
      <c r="I271" s="5"/>
    </row>
    <row r="272" spans="2:9" ht="22.5" customHeight="1" x14ac:dyDescent="0.15">
      <c r="B272" s="4"/>
      <c r="C272" s="4" t="s">
        <v>5</v>
      </c>
      <c r="D272" s="43">
        <f>IF(装箱清单信息!$G$11="","",装箱清单信息!$G$11)</f>
        <v>21.6</v>
      </c>
      <c r="E272" s="17" t="s">
        <v>7</v>
      </c>
      <c r="F272" s="1"/>
      <c r="G272" s="1"/>
      <c r="H272" s="18"/>
      <c r="I272" s="5"/>
    </row>
    <row r="273" spans="2:9" ht="22.5" customHeight="1" x14ac:dyDescent="0.15">
      <c r="B273" s="4"/>
      <c r="C273" s="6" t="s">
        <v>6</v>
      </c>
      <c r="D273" s="44" t="str">
        <f>IF(装箱清单信息!$H$11="","",装箱清单信息!$H$11)</f>
        <v>41*61*58</v>
      </c>
      <c r="E273" s="16" t="s">
        <v>8</v>
      </c>
      <c r="F273" s="1"/>
      <c r="G273" s="1"/>
      <c r="H273" s="18"/>
      <c r="I273" s="5"/>
    </row>
    <row r="274" spans="2:9" ht="19.5" customHeight="1" x14ac:dyDescent="0.15">
      <c r="B274" s="4"/>
      <c r="C274" s="1"/>
      <c r="D274" s="41"/>
      <c r="E274" s="18"/>
      <c r="F274" s="1"/>
      <c r="G274" s="52" t="s">
        <v>1</v>
      </c>
      <c r="H274" s="52"/>
      <c r="I274" s="5"/>
    </row>
    <row r="275" spans="2:9" x14ac:dyDescent="0.15">
      <c r="B275" s="4"/>
      <c r="C275" s="1"/>
      <c r="D275" s="41"/>
      <c r="E275" s="18"/>
      <c r="F275" s="1"/>
      <c r="G275" s="1"/>
      <c r="H275" s="18"/>
      <c r="I275" s="5"/>
    </row>
    <row r="276" spans="2:9" x14ac:dyDescent="0.15">
      <c r="B276" s="4"/>
      <c r="C276" s="1"/>
      <c r="D276" s="41"/>
      <c r="E276" s="18"/>
      <c r="F276" s="1"/>
      <c r="G276" s="1"/>
      <c r="H276" s="18"/>
      <c r="I276" s="5"/>
    </row>
    <row r="277" spans="2:9" x14ac:dyDescent="0.15">
      <c r="B277" s="4"/>
      <c r="C277" s="1"/>
      <c r="D277" s="41"/>
      <c r="E277" s="18"/>
      <c r="F277" s="1"/>
      <c r="G277" s="1"/>
      <c r="H277" s="18"/>
      <c r="I277" s="5"/>
    </row>
    <row r="278" spans="2:9" x14ac:dyDescent="0.15">
      <c r="B278" s="4"/>
      <c r="C278" s="1"/>
      <c r="D278" s="41"/>
      <c r="E278" s="18"/>
      <c r="F278" s="1"/>
      <c r="G278" s="1"/>
      <c r="H278" s="18"/>
      <c r="I278" s="5"/>
    </row>
    <row r="279" spans="2:9" ht="10.5" customHeight="1" x14ac:dyDescent="0.15">
      <c r="B279" s="6"/>
      <c r="C279" s="13"/>
      <c r="D279" s="45"/>
      <c r="E279" s="35"/>
      <c r="F279" s="13"/>
      <c r="G279" s="13"/>
      <c r="H279" s="35"/>
      <c r="I279" s="7"/>
    </row>
    <row r="280" spans="2:9" ht="10.5" customHeight="1" x14ac:dyDescent="0.15"/>
    <row r="281" spans="2:9" ht="11.25" customHeight="1" x14ac:dyDescent="0.15">
      <c r="B281" s="2"/>
      <c r="C281" s="11"/>
      <c r="D281" s="39"/>
      <c r="E281" s="37"/>
      <c r="F281" s="11"/>
      <c r="G281" s="11"/>
      <c r="H281" s="37"/>
      <c r="I281" s="3"/>
    </row>
    <row r="282" spans="2:9" ht="22.5" customHeight="1" x14ac:dyDescent="0.15">
      <c r="B282" s="4"/>
      <c r="C282" s="2" t="s">
        <v>2</v>
      </c>
      <c r="D282" s="39"/>
      <c r="E282" s="15"/>
      <c r="F282" s="1"/>
      <c r="G282" s="2" t="s">
        <v>3</v>
      </c>
      <c r="H282" s="15"/>
      <c r="I282" s="5"/>
    </row>
    <row r="283" spans="2:9" ht="22.5" customHeight="1" x14ac:dyDescent="0.15">
      <c r="B283" s="4"/>
      <c r="C283" s="6"/>
      <c r="D283" s="40" t="str">
        <f>IF(装箱清单信息!$B$12="","",装箱清单信息!$B$12)</f>
        <v xml:space="preserve">      PT-SP-HD12S</v>
      </c>
      <c r="E283" s="19"/>
      <c r="F283" s="1"/>
      <c r="G283" s="36">
        <f>IF(装箱清单信息!$C$12="","",装箱清单信息!$C$12)</f>
        <v>48</v>
      </c>
      <c r="H283" s="16" t="str">
        <f>IF(装箱清单信息!$D$12="","",装箱清单信息!$D$12)</f>
        <v>pcs</v>
      </c>
      <c r="I283" s="5"/>
    </row>
    <row r="284" spans="2:9" ht="12.75" customHeight="1" x14ac:dyDescent="0.15">
      <c r="B284" s="4"/>
      <c r="C284" s="1"/>
      <c r="D284" s="41"/>
      <c r="E284" s="18"/>
      <c r="F284" s="1"/>
      <c r="G284" s="1"/>
      <c r="H284" s="18"/>
      <c r="I284" s="5"/>
    </row>
    <row r="285" spans="2:9" ht="22.5" customHeight="1" x14ac:dyDescent="0.15">
      <c r="B285" s="4"/>
      <c r="C285" s="2" t="s">
        <v>10</v>
      </c>
      <c r="D285" s="42">
        <f>IF(装箱清单信息!$E$12="","",装箱清单信息!$E$12)</f>
        <v>1700655</v>
      </c>
      <c r="E285" s="15"/>
      <c r="F285" s="1"/>
      <c r="G285" s="2" t="s">
        <v>9</v>
      </c>
      <c r="H285" s="15"/>
      <c r="I285" s="5"/>
    </row>
    <row r="286" spans="2:9" ht="22.5" customHeight="1" x14ac:dyDescent="0.15">
      <c r="B286" s="4"/>
      <c r="C286" s="4" t="s">
        <v>4</v>
      </c>
      <c r="D286" s="43">
        <f>IF(装箱清单信息!$F$12="","",装箱清单信息!$F$12)</f>
        <v>17.8</v>
      </c>
      <c r="E286" s="17" t="s">
        <v>7</v>
      </c>
      <c r="F286" s="1"/>
      <c r="G286" s="36" t="str">
        <f>IF(装箱清单信息!$I$12="","",装箱清单信息!$I$12)</f>
        <v>10/19</v>
      </c>
      <c r="H286" s="16"/>
      <c r="I286" s="5"/>
    </row>
    <row r="287" spans="2:9" ht="22.5" customHeight="1" x14ac:dyDescent="0.15">
      <c r="B287" s="4"/>
      <c r="C287" s="4" t="s">
        <v>5</v>
      </c>
      <c r="D287" s="43">
        <f>IF(装箱清单信息!$G$12="","",装箱清单信息!$G$12)</f>
        <v>19.399999999999999</v>
      </c>
      <c r="E287" s="17" t="s">
        <v>7</v>
      </c>
      <c r="F287" s="1"/>
      <c r="G287" s="1"/>
      <c r="H287" s="18"/>
      <c r="I287" s="5"/>
    </row>
    <row r="288" spans="2:9" ht="22.5" customHeight="1" x14ac:dyDescent="0.15">
      <c r="B288" s="4"/>
      <c r="C288" s="6" t="s">
        <v>6</v>
      </c>
      <c r="D288" s="44" t="str">
        <f>IF(装箱清单信息!$H$12="","",装箱清单信息!$H$12)</f>
        <v>36*57*69</v>
      </c>
      <c r="E288" s="16" t="s">
        <v>8</v>
      </c>
      <c r="F288" s="1"/>
      <c r="G288" s="1"/>
      <c r="H288" s="18"/>
      <c r="I288" s="5"/>
    </row>
    <row r="289" spans="2:9" ht="19.5" customHeight="1" x14ac:dyDescent="0.15">
      <c r="B289" s="4"/>
      <c r="C289" s="1"/>
      <c r="D289" s="41"/>
      <c r="E289" s="18"/>
      <c r="F289" s="1"/>
      <c r="G289" s="52" t="s">
        <v>1</v>
      </c>
      <c r="H289" s="52"/>
      <c r="I289" s="5"/>
    </row>
    <row r="290" spans="2:9" x14ac:dyDescent="0.15">
      <c r="B290" s="4"/>
      <c r="C290" s="1"/>
      <c r="D290" s="41"/>
      <c r="E290" s="18"/>
      <c r="F290" s="1"/>
      <c r="G290" s="1"/>
      <c r="H290" s="18"/>
      <c r="I290" s="5"/>
    </row>
    <row r="291" spans="2:9" x14ac:dyDescent="0.15">
      <c r="B291" s="4"/>
      <c r="C291" s="1"/>
      <c r="D291" s="41"/>
      <c r="E291" s="18"/>
      <c r="F291" s="1"/>
      <c r="G291" s="1"/>
      <c r="H291" s="18"/>
      <c r="I291" s="5"/>
    </row>
    <row r="292" spans="2:9" x14ac:dyDescent="0.15">
      <c r="B292" s="4"/>
      <c r="C292" s="1"/>
      <c r="D292" s="41"/>
      <c r="E292" s="18"/>
      <c r="F292" s="1"/>
      <c r="G292" s="1"/>
      <c r="H292" s="18"/>
      <c r="I292" s="5"/>
    </row>
    <row r="293" spans="2:9" x14ac:dyDescent="0.15">
      <c r="B293" s="4"/>
      <c r="C293" s="1"/>
      <c r="D293" s="41"/>
      <c r="E293" s="18"/>
      <c r="F293" s="1"/>
      <c r="G293" s="1"/>
      <c r="H293" s="18"/>
      <c r="I293" s="5"/>
    </row>
    <row r="294" spans="2:9" ht="10.5" customHeight="1" x14ac:dyDescent="0.15">
      <c r="B294" s="6"/>
      <c r="C294" s="13"/>
      <c r="D294" s="45"/>
      <c r="E294" s="35"/>
      <c r="F294" s="13"/>
      <c r="G294" s="13"/>
      <c r="H294" s="35"/>
      <c r="I294" s="7"/>
    </row>
    <row r="295" spans="2:9" ht="14.25" customHeight="1" x14ac:dyDescent="0.15"/>
    <row r="296" spans="2:9" ht="14.25" customHeight="1" x14ac:dyDescent="0.15"/>
    <row r="297" spans="2:9" ht="11.25" customHeight="1" x14ac:dyDescent="0.15">
      <c r="B297" s="2"/>
      <c r="C297" s="11"/>
      <c r="D297" s="39"/>
      <c r="E297" s="37"/>
      <c r="F297" s="11"/>
      <c r="G297" s="11"/>
      <c r="H297" s="37"/>
      <c r="I297" s="3"/>
    </row>
    <row r="298" spans="2:9" ht="22.5" customHeight="1" x14ac:dyDescent="0.15">
      <c r="B298" s="4"/>
      <c r="C298" s="2" t="s">
        <v>2</v>
      </c>
      <c r="D298" s="39"/>
      <c r="E298" s="15"/>
      <c r="F298" s="1"/>
      <c r="G298" s="2" t="s">
        <v>3</v>
      </c>
      <c r="H298" s="15"/>
      <c r="I298" s="5"/>
    </row>
    <row r="299" spans="2:9" ht="22.5" customHeight="1" x14ac:dyDescent="0.15">
      <c r="B299" s="4"/>
      <c r="C299" s="6"/>
      <c r="D299" s="40" t="str">
        <f>IF(装箱清单信息!$B$12="","",装箱清单信息!$B$12)</f>
        <v xml:space="preserve">      PT-SP-HD12S</v>
      </c>
      <c r="E299" s="19"/>
      <c r="F299" s="1"/>
      <c r="G299" s="36">
        <f>IF(装箱清单信息!$C$12="","",装箱清单信息!$C$12)</f>
        <v>48</v>
      </c>
      <c r="H299" s="16" t="str">
        <f>IF(装箱清单信息!$D$12="","",装箱清单信息!$D$12)</f>
        <v>pcs</v>
      </c>
      <c r="I299" s="5"/>
    </row>
    <row r="300" spans="2:9" ht="12.75" customHeight="1" x14ac:dyDescent="0.15">
      <c r="B300" s="4"/>
      <c r="C300" s="1"/>
      <c r="D300" s="41"/>
      <c r="E300" s="18"/>
      <c r="F300" s="1"/>
      <c r="G300" s="1"/>
      <c r="H300" s="18"/>
      <c r="I300" s="5"/>
    </row>
    <row r="301" spans="2:9" ht="22.5" customHeight="1" x14ac:dyDescent="0.15">
      <c r="B301" s="4"/>
      <c r="C301" s="2" t="s">
        <v>10</v>
      </c>
      <c r="D301" s="42">
        <f>IF(装箱清单信息!$E$12="","",装箱清单信息!$E$12)</f>
        <v>1700655</v>
      </c>
      <c r="E301" s="15"/>
      <c r="F301" s="1"/>
      <c r="G301" s="2" t="s">
        <v>9</v>
      </c>
      <c r="H301" s="15"/>
      <c r="I301" s="5"/>
    </row>
    <row r="302" spans="2:9" ht="22.5" customHeight="1" x14ac:dyDescent="0.15">
      <c r="B302" s="4"/>
      <c r="C302" s="4" t="s">
        <v>4</v>
      </c>
      <c r="D302" s="43">
        <f>IF(装箱清单信息!$F$12="","",装箱清单信息!$F$12)</f>
        <v>17.8</v>
      </c>
      <c r="E302" s="17" t="s">
        <v>7</v>
      </c>
      <c r="F302" s="1"/>
      <c r="G302" s="36" t="str">
        <f>IF(装箱清单信息!$I$12="","",装箱清单信息!$I$12)</f>
        <v>10/19</v>
      </c>
      <c r="H302" s="16"/>
      <c r="I302" s="5"/>
    </row>
    <row r="303" spans="2:9" ht="22.5" customHeight="1" x14ac:dyDescent="0.15">
      <c r="B303" s="4"/>
      <c r="C303" s="4" t="s">
        <v>5</v>
      </c>
      <c r="D303" s="43">
        <f>IF(装箱清单信息!$G$12="","",装箱清单信息!$G$12)</f>
        <v>19.399999999999999</v>
      </c>
      <c r="E303" s="17" t="s">
        <v>7</v>
      </c>
      <c r="F303" s="1"/>
      <c r="G303" s="1"/>
      <c r="H303" s="18"/>
      <c r="I303" s="5"/>
    </row>
    <row r="304" spans="2:9" ht="22.5" customHeight="1" x14ac:dyDescent="0.15">
      <c r="B304" s="4"/>
      <c r="C304" s="6" t="s">
        <v>6</v>
      </c>
      <c r="D304" s="44" t="str">
        <f>IF(装箱清单信息!$H$12="","",装箱清单信息!$H$12)</f>
        <v>36*57*69</v>
      </c>
      <c r="E304" s="16" t="s">
        <v>8</v>
      </c>
      <c r="F304" s="1"/>
      <c r="G304" s="1"/>
      <c r="H304" s="18"/>
      <c r="I304" s="5"/>
    </row>
    <row r="305" spans="2:9" ht="19.5" customHeight="1" x14ac:dyDescent="0.15">
      <c r="B305" s="4"/>
      <c r="C305" s="1"/>
      <c r="D305" s="41"/>
      <c r="E305" s="18"/>
      <c r="F305" s="1"/>
      <c r="G305" s="52" t="s">
        <v>1</v>
      </c>
      <c r="H305" s="52"/>
      <c r="I305" s="5"/>
    </row>
    <row r="306" spans="2:9" x14ac:dyDescent="0.15">
      <c r="B306" s="4"/>
      <c r="C306" s="1"/>
      <c r="D306" s="41"/>
      <c r="E306" s="18"/>
      <c r="F306" s="1"/>
      <c r="G306" s="1"/>
      <c r="H306" s="18"/>
      <c r="I306" s="5"/>
    </row>
    <row r="307" spans="2:9" x14ac:dyDescent="0.15">
      <c r="B307" s="4"/>
      <c r="C307" s="1"/>
      <c r="D307" s="41"/>
      <c r="E307" s="18"/>
      <c r="F307" s="1"/>
      <c r="G307" s="1"/>
      <c r="H307" s="18"/>
      <c r="I307" s="5"/>
    </row>
    <row r="308" spans="2:9" x14ac:dyDescent="0.15">
      <c r="B308" s="4"/>
      <c r="C308" s="1"/>
      <c r="D308" s="41"/>
      <c r="E308" s="18"/>
      <c r="F308" s="1"/>
      <c r="G308" s="1"/>
      <c r="H308" s="18"/>
      <c r="I308" s="5"/>
    </row>
    <row r="309" spans="2:9" x14ac:dyDescent="0.15">
      <c r="B309" s="4"/>
      <c r="C309" s="1"/>
      <c r="D309" s="41"/>
      <c r="E309" s="18"/>
      <c r="F309" s="1"/>
      <c r="G309" s="1"/>
      <c r="H309" s="18"/>
      <c r="I309" s="5"/>
    </row>
    <row r="310" spans="2:9" ht="10.5" customHeight="1" x14ac:dyDescent="0.15">
      <c r="B310" s="6"/>
      <c r="C310" s="13"/>
      <c r="D310" s="45"/>
      <c r="E310" s="35"/>
      <c r="F310" s="13"/>
      <c r="G310" s="13"/>
      <c r="H310" s="35"/>
      <c r="I310" s="7"/>
    </row>
    <row r="311" spans="2:9" ht="10.5" customHeight="1" x14ac:dyDescent="0.15"/>
    <row r="312" spans="2:9" ht="11.25" customHeight="1" x14ac:dyDescent="0.15">
      <c r="B312" s="2"/>
      <c r="C312" s="11"/>
      <c r="D312" s="39"/>
      <c r="E312" s="37"/>
      <c r="F312" s="11"/>
      <c r="G312" s="11"/>
      <c r="H312" s="37"/>
      <c r="I312" s="3"/>
    </row>
    <row r="313" spans="2:9" ht="22.5" customHeight="1" x14ac:dyDescent="0.15">
      <c r="B313" s="4"/>
      <c r="C313" s="2" t="s">
        <v>2</v>
      </c>
      <c r="D313" s="39"/>
      <c r="E313" s="15"/>
      <c r="F313" s="1"/>
      <c r="G313" s="2" t="s">
        <v>3</v>
      </c>
      <c r="H313" s="15"/>
      <c r="I313" s="5"/>
    </row>
    <row r="314" spans="2:9" ht="22.5" customHeight="1" x14ac:dyDescent="0.15">
      <c r="B314" s="4"/>
      <c r="C314" s="6"/>
      <c r="D314" s="40" t="str">
        <f>IF(装箱清单信息!$B$13="","",装箱清单信息!$B$13)</f>
        <v xml:space="preserve">      PT-SP-HD12S</v>
      </c>
      <c r="E314" s="19"/>
      <c r="F314" s="1"/>
      <c r="G314" s="36">
        <f>IF(装箱清单信息!$C$13="","",装箱清单信息!$C$13)</f>
        <v>48</v>
      </c>
      <c r="H314" s="16" t="str">
        <f>IF(装箱清单信息!$D$13="","",装箱清单信息!$D$13)</f>
        <v>pcs</v>
      </c>
      <c r="I314" s="5"/>
    </row>
    <row r="315" spans="2:9" ht="12.75" customHeight="1" x14ac:dyDescent="0.15">
      <c r="B315" s="4"/>
      <c r="C315" s="1"/>
      <c r="D315" s="41"/>
      <c r="E315" s="18"/>
      <c r="F315" s="1"/>
      <c r="G315" s="1"/>
      <c r="H315" s="18"/>
      <c r="I315" s="5"/>
    </row>
    <row r="316" spans="2:9" ht="22.5" customHeight="1" x14ac:dyDescent="0.15">
      <c r="B316" s="4"/>
      <c r="C316" s="2" t="s">
        <v>10</v>
      </c>
      <c r="D316" s="42">
        <f>IF(装箱清单信息!$E$13="","",装箱清单信息!$E$13)</f>
        <v>1700655</v>
      </c>
      <c r="E316" s="15"/>
      <c r="F316" s="1"/>
      <c r="G316" s="2" t="s">
        <v>9</v>
      </c>
      <c r="H316" s="15"/>
      <c r="I316" s="5"/>
    </row>
    <row r="317" spans="2:9" ht="22.5" customHeight="1" x14ac:dyDescent="0.15">
      <c r="B317" s="4"/>
      <c r="C317" s="4" t="s">
        <v>4</v>
      </c>
      <c r="D317" s="43">
        <f>IF(装箱清单信息!$F$13="","",装箱清单信息!$F$13)</f>
        <v>17.8</v>
      </c>
      <c r="E317" s="17" t="s">
        <v>7</v>
      </c>
      <c r="F317" s="1"/>
      <c r="G317" s="36" t="str">
        <f>IF(装箱清单信息!$I$13="","",装箱清单信息!$I$13)</f>
        <v>11/19</v>
      </c>
      <c r="H317" s="16"/>
      <c r="I317" s="5"/>
    </row>
    <row r="318" spans="2:9" ht="22.5" customHeight="1" x14ac:dyDescent="0.15">
      <c r="B318" s="4"/>
      <c r="C318" s="4" t="s">
        <v>5</v>
      </c>
      <c r="D318" s="43">
        <f>IF(装箱清单信息!$G$13="","",装箱清单信息!$G$13)</f>
        <v>19.399999999999999</v>
      </c>
      <c r="E318" s="17" t="s">
        <v>7</v>
      </c>
      <c r="F318" s="1"/>
      <c r="G318" s="1"/>
      <c r="H318" s="18"/>
      <c r="I318" s="5"/>
    </row>
    <row r="319" spans="2:9" ht="22.5" customHeight="1" x14ac:dyDescent="0.15">
      <c r="B319" s="4"/>
      <c r="C319" s="6" t="s">
        <v>6</v>
      </c>
      <c r="D319" s="44" t="str">
        <f>IF(装箱清单信息!$H$13="","",装箱清单信息!$H$13)</f>
        <v>36*57*69</v>
      </c>
      <c r="E319" s="16" t="s">
        <v>8</v>
      </c>
      <c r="F319" s="1"/>
      <c r="G319" s="1"/>
      <c r="H319" s="18"/>
      <c r="I319" s="5"/>
    </row>
    <row r="320" spans="2:9" ht="19.5" customHeight="1" x14ac:dyDescent="0.15">
      <c r="B320" s="4"/>
      <c r="C320" s="1"/>
      <c r="D320" s="41"/>
      <c r="E320" s="18"/>
      <c r="F320" s="1"/>
      <c r="G320" s="52" t="s">
        <v>1</v>
      </c>
      <c r="H320" s="52"/>
      <c r="I320" s="5"/>
    </row>
    <row r="321" spans="2:9" x14ac:dyDescent="0.15">
      <c r="B321" s="4"/>
      <c r="C321" s="1"/>
      <c r="D321" s="41"/>
      <c r="E321" s="18"/>
      <c r="F321" s="1"/>
      <c r="G321" s="1"/>
      <c r="H321" s="18"/>
      <c r="I321" s="5"/>
    </row>
    <row r="322" spans="2:9" x14ac:dyDescent="0.15">
      <c r="B322" s="4"/>
      <c r="C322" s="1"/>
      <c r="D322" s="41"/>
      <c r="E322" s="18"/>
      <c r="F322" s="1"/>
      <c r="G322" s="1"/>
      <c r="H322" s="18"/>
      <c r="I322" s="5"/>
    </row>
    <row r="323" spans="2:9" x14ac:dyDescent="0.15">
      <c r="B323" s="4"/>
      <c r="C323" s="1"/>
      <c r="D323" s="41"/>
      <c r="E323" s="18"/>
      <c r="F323" s="1"/>
      <c r="G323" s="1"/>
      <c r="H323" s="18"/>
      <c r="I323" s="5"/>
    </row>
    <row r="324" spans="2:9" x14ac:dyDescent="0.15">
      <c r="B324" s="4"/>
      <c r="C324" s="1"/>
      <c r="D324" s="41"/>
      <c r="E324" s="18"/>
      <c r="F324" s="1"/>
      <c r="G324" s="1"/>
      <c r="H324" s="18"/>
      <c r="I324" s="5"/>
    </row>
    <row r="325" spans="2:9" ht="10.5" customHeight="1" x14ac:dyDescent="0.15">
      <c r="B325" s="6"/>
      <c r="C325" s="13"/>
      <c r="D325" s="45"/>
      <c r="E325" s="35"/>
      <c r="F325" s="13"/>
      <c r="G325" s="13"/>
      <c r="H325" s="35"/>
      <c r="I325" s="7"/>
    </row>
    <row r="326" spans="2:9" ht="14.25" customHeight="1" x14ac:dyDescent="0.15"/>
    <row r="327" spans="2:9" ht="14.25" customHeight="1" x14ac:dyDescent="0.15"/>
    <row r="328" spans="2:9" ht="11.25" customHeight="1" x14ac:dyDescent="0.15">
      <c r="B328" s="2"/>
      <c r="C328" s="11"/>
      <c r="D328" s="39"/>
      <c r="E328" s="37"/>
      <c r="F328" s="11"/>
      <c r="G328" s="11"/>
      <c r="H328" s="37"/>
      <c r="I328" s="3"/>
    </row>
    <row r="329" spans="2:9" ht="22.5" customHeight="1" x14ac:dyDescent="0.15">
      <c r="B329" s="4"/>
      <c r="C329" s="2" t="s">
        <v>2</v>
      </c>
      <c r="D329" s="39"/>
      <c r="E329" s="15"/>
      <c r="F329" s="1"/>
      <c r="G329" s="2" t="s">
        <v>3</v>
      </c>
      <c r="H329" s="15"/>
      <c r="I329" s="5"/>
    </row>
    <row r="330" spans="2:9" ht="22.5" customHeight="1" x14ac:dyDescent="0.15">
      <c r="B330" s="4"/>
      <c r="C330" s="6"/>
      <c r="D330" s="40" t="str">
        <f>IF(装箱清单信息!$B$13="","",装箱清单信息!$B$13)</f>
        <v xml:space="preserve">      PT-SP-HD12S</v>
      </c>
      <c r="E330" s="19"/>
      <c r="F330" s="1"/>
      <c r="G330" s="36">
        <f>IF(装箱清单信息!$C$13="","",装箱清单信息!$C$13)</f>
        <v>48</v>
      </c>
      <c r="H330" s="16" t="str">
        <f>IF(装箱清单信息!$D$13="","",装箱清单信息!$D$13)</f>
        <v>pcs</v>
      </c>
      <c r="I330" s="5"/>
    </row>
    <row r="331" spans="2:9" ht="12.75" customHeight="1" x14ac:dyDescent="0.15">
      <c r="B331" s="4"/>
      <c r="C331" s="1"/>
      <c r="D331" s="41"/>
      <c r="E331" s="18"/>
      <c r="F331" s="1"/>
      <c r="G331" s="1"/>
      <c r="H331" s="18"/>
      <c r="I331" s="5"/>
    </row>
    <row r="332" spans="2:9" ht="22.5" customHeight="1" x14ac:dyDescent="0.15">
      <c r="B332" s="4"/>
      <c r="C332" s="2" t="s">
        <v>10</v>
      </c>
      <c r="D332" s="42">
        <f>IF(装箱清单信息!$E$13="","",装箱清单信息!$E$13)</f>
        <v>1700655</v>
      </c>
      <c r="E332" s="15"/>
      <c r="F332" s="1"/>
      <c r="G332" s="2" t="s">
        <v>9</v>
      </c>
      <c r="H332" s="15"/>
      <c r="I332" s="5"/>
    </row>
    <row r="333" spans="2:9" ht="22.5" customHeight="1" x14ac:dyDescent="0.15">
      <c r="B333" s="4"/>
      <c r="C333" s="4" t="s">
        <v>4</v>
      </c>
      <c r="D333" s="43">
        <f>IF(装箱清单信息!$F$13="","",装箱清单信息!$F$13)</f>
        <v>17.8</v>
      </c>
      <c r="E333" s="17" t="s">
        <v>7</v>
      </c>
      <c r="F333" s="1"/>
      <c r="G333" s="36" t="str">
        <f>IF(装箱清单信息!$I$13="","",装箱清单信息!$I$13)</f>
        <v>11/19</v>
      </c>
      <c r="H333" s="16"/>
      <c r="I333" s="5"/>
    </row>
    <row r="334" spans="2:9" ht="22.5" customHeight="1" x14ac:dyDescent="0.15">
      <c r="B334" s="4"/>
      <c r="C334" s="4" t="s">
        <v>5</v>
      </c>
      <c r="D334" s="43">
        <f>IF(装箱清单信息!$G$13="","",装箱清单信息!$G$13)</f>
        <v>19.399999999999999</v>
      </c>
      <c r="E334" s="17" t="s">
        <v>7</v>
      </c>
      <c r="F334" s="1"/>
      <c r="G334" s="1"/>
      <c r="H334" s="18"/>
      <c r="I334" s="5"/>
    </row>
    <row r="335" spans="2:9" ht="22.5" customHeight="1" x14ac:dyDescent="0.15">
      <c r="B335" s="4"/>
      <c r="C335" s="6" t="s">
        <v>6</v>
      </c>
      <c r="D335" s="44" t="str">
        <f>IF(装箱清单信息!$H$13="","",装箱清单信息!$H$13)</f>
        <v>36*57*69</v>
      </c>
      <c r="E335" s="16" t="s">
        <v>8</v>
      </c>
      <c r="F335" s="1"/>
      <c r="G335" s="1"/>
      <c r="H335" s="18"/>
      <c r="I335" s="5"/>
    </row>
    <row r="336" spans="2:9" ht="19.5" customHeight="1" x14ac:dyDescent="0.15">
      <c r="B336" s="4"/>
      <c r="C336" s="1"/>
      <c r="D336" s="41"/>
      <c r="E336" s="18"/>
      <c r="F336" s="1"/>
      <c r="G336" s="52" t="s">
        <v>1</v>
      </c>
      <c r="H336" s="52"/>
      <c r="I336" s="5"/>
    </row>
    <row r="337" spans="2:9" x14ac:dyDescent="0.15">
      <c r="B337" s="4"/>
      <c r="C337" s="1"/>
      <c r="D337" s="41"/>
      <c r="E337" s="18"/>
      <c r="F337" s="1"/>
      <c r="G337" s="1"/>
      <c r="H337" s="18"/>
      <c r="I337" s="5"/>
    </row>
    <row r="338" spans="2:9" x14ac:dyDescent="0.15">
      <c r="B338" s="4"/>
      <c r="C338" s="1"/>
      <c r="D338" s="41"/>
      <c r="E338" s="18"/>
      <c r="F338" s="1"/>
      <c r="G338" s="1"/>
      <c r="H338" s="18"/>
      <c r="I338" s="5"/>
    </row>
    <row r="339" spans="2:9" x14ac:dyDescent="0.15">
      <c r="B339" s="4"/>
      <c r="C339" s="1"/>
      <c r="D339" s="41"/>
      <c r="E339" s="18"/>
      <c r="F339" s="1"/>
      <c r="G339" s="1"/>
      <c r="H339" s="18"/>
      <c r="I339" s="5"/>
    </row>
    <row r="340" spans="2:9" x14ac:dyDescent="0.15">
      <c r="B340" s="4"/>
      <c r="C340" s="1"/>
      <c r="D340" s="41"/>
      <c r="E340" s="18"/>
      <c r="F340" s="1"/>
      <c r="G340" s="1"/>
      <c r="H340" s="18"/>
      <c r="I340" s="5"/>
    </row>
    <row r="341" spans="2:9" ht="10.5" customHeight="1" x14ac:dyDescent="0.15">
      <c r="B341" s="6"/>
      <c r="C341" s="13"/>
      <c r="D341" s="45"/>
      <c r="E341" s="35"/>
      <c r="F341" s="13"/>
      <c r="G341" s="13"/>
      <c r="H341" s="35"/>
      <c r="I341" s="7"/>
    </row>
    <row r="342" spans="2:9" ht="10.5" customHeight="1" x14ac:dyDescent="0.15"/>
    <row r="343" spans="2:9" ht="11.25" customHeight="1" x14ac:dyDescent="0.15">
      <c r="B343" s="2"/>
      <c r="C343" s="11"/>
      <c r="D343" s="39"/>
      <c r="E343" s="37"/>
      <c r="F343" s="11"/>
      <c r="G343" s="11"/>
      <c r="H343" s="37"/>
      <c r="I343" s="3"/>
    </row>
    <row r="344" spans="2:9" ht="22.5" customHeight="1" x14ac:dyDescent="0.15">
      <c r="B344" s="4"/>
      <c r="C344" s="2" t="s">
        <v>2</v>
      </c>
      <c r="D344" s="39"/>
      <c r="E344" s="15"/>
      <c r="F344" s="1"/>
      <c r="G344" s="2" t="s">
        <v>3</v>
      </c>
      <c r="H344" s="15"/>
      <c r="I344" s="5"/>
    </row>
    <row r="345" spans="2:9" ht="22.5" customHeight="1" x14ac:dyDescent="0.15">
      <c r="B345" s="4"/>
      <c r="C345" s="6"/>
      <c r="D345" s="40" t="str">
        <f>IF(装箱清单信息!$B$14="","",装箱清单信息!$B$14)</f>
        <v xml:space="preserve">      PT-SP-HD12S</v>
      </c>
      <c r="E345" s="19"/>
      <c r="F345" s="1"/>
      <c r="G345" s="36">
        <f>IF(装箱清单信息!$C$14="","",装箱清单信息!$C$14)</f>
        <v>48</v>
      </c>
      <c r="H345" s="16" t="str">
        <f>IF(装箱清单信息!$D$14="","",装箱清单信息!$D$14)</f>
        <v>pcs</v>
      </c>
      <c r="I345" s="5"/>
    </row>
    <row r="346" spans="2:9" ht="12.75" customHeight="1" x14ac:dyDescent="0.15">
      <c r="B346" s="4"/>
      <c r="C346" s="1"/>
      <c r="D346" s="41"/>
      <c r="E346" s="18"/>
      <c r="F346" s="1"/>
      <c r="G346" s="1"/>
      <c r="H346" s="18"/>
      <c r="I346" s="5"/>
    </row>
    <row r="347" spans="2:9" ht="22.5" customHeight="1" x14ac:dyDescent="0.15">
      <c r="B347" s="4"/>
      <c r="C347" s="2" t="s">
        <v>10</v>
      </c>
      <c r="D347" s="42">
        <f>IF(装箱清单信息!$E$14="","",装箱清单信息!$E$14)</f>
        <v>1700655</v>
      </c>
      <c r="E347" s="15"/>
      <c r="F347" s="1"/>
      <c r="G347" s="2" t="s">
        <v>9</v>
      </c>
      <c r="H347" s="15"/>
      <c r="I347" s="5"/>
    </row>
    <row r="348" spans="2:9" ht="22.5" customHeight="1" x14ac:dyDescent="0.15">
      <c r="B348" s="4"/>
      <c r="C348" s="4" t="s">
        <v>4</v>
      </c>
      <c r="D348" s="43">
        <f>IF(装箱清单信息!$F$14="","",装箱清单信息!$F$14)</f>
        <v>17.8</v>
      </c>
      <c r="E348" s="17" t="s">
        <v>7</v>
      </c>
      <c r="F348" s="1"/>
      <c r="G348" s="36" t="str">
        <f>IF(装箱清单信息!$I$14="","",装箱清单信息!$I$14)</f>
        <v>12/19</v>
      </c>
      <c r="H348" s="16"/>
      <c r="I348" s="5"/>
    </row>
    <row r="349" spans="2:9" ht="22.5" customHeight="1" x14ac:dyDescent="0.15">
      <c r="B349" s="4"/>
      <c r="C349" s="4" t="s">
        <v>5</v>
      </c>
      <c r="D349" s="43">
        <f>IF(装箱清单信息!$G$14="","",装箱清单信息!$G$14)</f>
        <v>19.399999999999999</v>
      </c>
      <c r="E349" s="17" t="s">
        <v>7</v>
      </c>
      <c r="F349" s="1"/>
      <c r="G349" s="1"/>
      <c r="H349" s="18"/>
      <c r="I349" s="5"/>
    </row>
    <row r="350" spans="2:9" ht="22.5" customHeight="1" x14ac:dyDescent="0.15">
      <c r="B350" s="4"/>
      <c r="C350" s="6" t="s">
        <v>6</v>
      </c>
      <c r="D350" s="44" t="str">
        <f>IF(装箱清单信息!$H$14="","",装箱清单信息!$H$14)</f>
        <v>36*57*69</v>
      </c>
      <c r="E350" s="16" t="s">
        <v>8</v>
      </c>
      <c r="F350" s="1"/>
      <c r="G350" s="1"/>
      <c r="H350" s="18"/>
      <c r="I350" s="5"/>
    </row>
    <row r="351" spans="2:9" ht="19.5" customHeight="1" x14ac:dyDescent="0.15">
      <c r="B351" s="4"/>
      <c r="C351" s="1"/>
      <c r="D351" s="41"/>
      <c r="E351" s="18"/>
      <c r="F351" s="1"/>
      <c r="G351" s="52" t="s">
        <v>1</v>
      </c>
      <c r="H351" s="52"/>
      <c r="I351" s="5"/>
    </row>
    <row r="352" spans="2:9" x14ac:dyDescent="0.15">
      <c r="B352" s="4"/>
      <c r="C352" s="1"/>
      <c r="D352" s="41"/>
      <c r="E352" s="18"/>
      <c r="F352" s="1"/>
      <c r="G352" s="1"/>
      <c r="H352" s="18"/>
      <c r="I352" s="5"/>
    </row>
    <row r="353" spans="2:9" x14ac:dyDescent="0.15">
      <c r="B353" s="4"/>
      <c r="C353" s="1"/>
      <c r="D353" s="41"/>
      <c r="E353" s="18"/>
      <c r="F353" s="1"/>
      <c r="G353" s="1"/>
      <c r="H353" s="18"/>
      <c r="I353" s="5"/>
    </row>
    <row r="354" spans="2:9" x14ac:dyDescent="0.15">
      <c r="B354" s="4"/>
      <c r="C354" s="1"/>
      <c r="D354" s="41"/>
      <c r="E354" s="18"/>
      <c r="F354" s="1"/>
      <c r="G354" s="1"/>
      <c r="H354" s="18"/>
      <c r="I354" s="5"/>
    </row>
    <row r="355" spans="2:9" x14ac:dyDescent="0.15">
      <c r="B355" s="4"/>
      <c r="C355" s="1"/>
      <c r="D355" s="41"/>
      <c r="E355" s="18"/>
      <c r="F355" s="1"/>
      <c r="G355" s="1"/>
      <c r="H355" s="18"/>
      <c r="I355" s="5"/>
    </row>
    <row r="356" spans="2:9" ht="10.5" customHeight="1" x14ac:dyDescent="0.15">
      <c r="B356" s="6"/>
      <c r="C356" s="13"/>
      <c r="D356" s="45"/>
      <c r="E356" s="35"/>
      <c r="F356" s="13"/>
      <c r="G356" s="13"/>
      <c r="H356" s="35"/>
      <c r="I356" s="7"/>
    </row>
    <row r="357" spans="2:9" ht="14.25" customHeight="1" x14ac:dyDescent="0.15"/>
    <row r="358" spans="2:9" ht="14.25" customHeight="1" x14ac:dyDescent="0.15"/>
    <row r="359" spans="2:9" ht="11.25" customHeight="1" x14ac:dyDescent="0.15">
      <c r="B359" s="2"/>
      <c r="C359" s="11"/>
      <c r="D359" s="39"/>
      <c r="E359" s="37"/>
      <c r="F359" s="11"/>
      <c r="G359" s="11"/>
      <c r="H359" s="37"/>
      <c r="I359" s="3"/>
    </row>
    <row r="360" spans="2:9" ht="22.5" customHeight="1" x14ac:dyDescent="0.15">
      <c r="B360" s="4"/>
      <c r="C360" s="2" t="s">
        <v>2</v>
      </c>
      <c r="D360" s="39"/>
      <c r="E360" s="15"/>
      <c r="F360" s="1"/>
      <c r="G360" s="2" t="s">
        <v>3</v>
      </c>
      <c r="H360" s="15"/>
      <c r="I360" s="5"/>
    </row>
    <row r="361" spans="2:9" ht="22.5" customHeight="1" x14ac:dyDescent="0.15">
      <c r="B361" s="4"/>
      <c r="C361" s="6"/>
      <c r="D361" s="40" t="str">
        <f>IF(装箱清单信息!$B$14="","",装箱清单信息!$B$14)</f>
        <v xml:space="preserve">      PT-SP-HD12S</v>
      </c>
      <c r="E361" s="19"/>
      <c r="F361" s="1"/>
      <c r="G361" s="36">
        <f>IF(装箱清单信息!$C$14="","",装箱清单信息!$C$14)</f>
        <v>48</v>
      </c>
      <c r="H361" s="16" t="str">
        <f>IF(装箱清单信息!$D$14="","",装箱清单信息!$D$14)</f>
        <v>pcs</v>
      </c>
      <c r="I361" s="5"/>
    </row>
    <row r="362" spans="2:9" ht="12.75" customHeight="1" x14ac:dyDescent="0.15">
      <c r="B362" s="4"/>
      <c r="C362" s="1"/>
      <c r="D362" s="41"/>
      <c r="E362" s="18"/>
      <c r="F362" s="1"/>
      <c r="G362" s="1"/>
      <c r="H362" s="18"/>
      <c r="I362" s="5"/>
    </row>
    <row r="363" spans="2:9" ht="22.5" customHeight="1" x14ac:dyDescent="0.15">
      <c r="B363" s="4"/>
      <c r="C363" s="2" t="s">
        <v>10</v>
      </c>
      <c r="D363" s="42">
        <f>IF(装箱清单信息!$E$14="","",装箱清单信息!$E$14)</f>
        <v>1700655</v>
      </c>
      <c r="E363" s="15"/>
      <c r="F363" s="1"/>
      <c r="G363" s="2" t="s">
        <v>9</v>
      </c>
      <c r="H363" s="15"/>
      <c r="I363" s="5"/>
    </row>
    <row r="364" spans="2:9" ht="22.5" customHeight="1" x14ac:dyDescent="0.15">
      <c r="B364" s="4"/>
      <c r="C364" s="4" t="s">
        <v>4</v>
      </c>
      <c r="D364" s="43">
        <f>IF(装箱清单信息!$F$14="","",装箱清单信息!$F$14)</f>
        <v>17.8</v>
      </c>
      <c r="E364" s="17" t="s">
        <v>7</v>
      </c>
      <c r="F364" s="1"/>
      <c r="G364" s="36" t="str">
        <f>IF(装箱清单信息!$I$14="","",装箱清单信息!$I$14)</f>
        <v>12/19</v>
      </c>
      <c r="H364" s="16"/>
      <c r="I364" s="5"/>
    </row>
    <row r="365" spans="2:9" ht="22.5" customHeight="1" x14ac:dyDescent="0.15">
      <c r="B365" s="4"/>
      <c r="C365" s="4" t="s">
        <v>5</v>
      </c>
      <c r="D365" s="43">
        <f>IF(装箱清单信息!$G$14="","",装箱清单信息!$G$14)</f>
        <v>19.399999999999999</v>
      </c>
      <c r="E365" s="17" t="s">
        <v>7</v>
      </c>
      <c r="F365" s="1"/>
      <c r="G365" s="1"/>
      <c r="H365" s="18"/>
      <c r="I365" s="5"/>
    </row>
    <row r="366" spans="2:9" ht="22.5" customHeight="1" x14ac:dyDescent="0.15">
      <c r="B366" s="4"/>
      <c r="C366" s="6" t="s">
        <v>6</v>
      </c>
      <c r="D366" s="44" t="str">
        <f>IF(装箱清单信息!$H$14="","",装箱清单信息!$H$14)</f>
        <v>36*57*69</v>
      </c>
      <c r="E366" s="16" t="s">
        <v>8</v>
      </c>
      <c r="F366" s="1"/>
      <c r="G366" s="1"/>
      <c r="H366" s="18"/>
      <c r="I366" s="5"/>
    </row>
    <row r="367" spans="2:9" ht="19.5" customHeight="1" x14ac:dyDescent="0.15">
      <c r="B367" s="4"/>
      <c r="C367" s="1"/>
      <c r="D367" s="41"/>
      <c r="E367" s="18"/>
      <c r="F367" s="1"/>
      <c r="G367" s="52" t="s">
        <v>1</v>
      </c>
      <c r="H367" s="52"/>
      <c r="I367" s="5"/>
    </row>
    <row r="368" spans="2:9" x14ac:dyDescent="0.15">
      <c r="B368" s="4"/>
      <c r="C368" s="1"/>
      <c r="D368" s="41"/>
      <c r="E368" s="18"/>
      <c r="F368" s="1"/>
      <c r="G368" s="1"/>
      <c r="H368" s="18"/>
      <c r="I368" s="5"/>
    </row>
    <row r="369" spans="2:9" x14ac:dyDescent="0.15">
      <c r="B369" s="4"/>
      <c r="C369" s="1"/>
      <c r="D369" s="41"/>
      <c r="E369" s="18"/>
      <c r="F369" s="1"/>
      <c r="G369" s="1"/>
      <c r="H369" s="18"/>
      <c r="I369" s="5"/>
    </row>
    <row r="370" spans="2:9" x14ac:dyDescent="0.15">
      <c r="B370" s="4"/>
      <c r="C370" s="1"/>
      <c r="D370" s="41"/>
      <c r="E370" s="18"/>
      <c r="F370" s="1"/>
      <c r="G370" s="1"/>
      <c r="H370" s="18"/>
      <c r="I370" s="5"/>
    </row>
    <row r="371" spans="2:9" x14ac:dyDescent="0.15">
      <c r="B371" s="4"/>
      <c r="C371" s="1"/>
      <c r="D371" s="41"/>
      <c r="E371" s="18"/>
      <c r="F371" s="1"/>
      <c r="G371" s="1"/>
      <c r="H371" s="18"/>
      <c r="I371" s="5"/>
    </row>
    <row r="372" spans="2:9" ht="10.5" customHeight="1" x14ac:dyDescent="0.15">
      <c r="B372" s="6"/>
      <c r="C372" s="13"/>
      <c r="D372" s="45"/>
      <c r="E372" s="35"/>
      <c r="F372" s="13"/>
      <c r="G372" s="13"/>
      <c r="H372" s="35"/>
      <c r="I372" s="7"/>
    </row>
    <row r="373" spans="2:9" ht="10.5" customHeight="1" x14ac:dyDescent="0.15"/>
    <row r="374" spans="2:9" ht="11.25" customHeight="1" x14ac:dyDescent="0.15">
      <c r="B374" s="2"/>
      <c r="C374" s="11"/>
      <c r="D374" s="39"/>
      <c r="E374" s="37"/>
      <c r="F374" s="11"/>
      <c r="G374" s="11"/>
      <c r="H374" s="37"/>
      <c r="I374" s="3"/>
    </row>
    <row r="375" spans="2:9" ht="22.5" customHeight="1" x14ac:dyDescent="0.15">
      <c r="B375" s="4"/>
      <c r="C375" s="2" t="s">
        <v>2</v>
      </c>
      <c r="D375" s="39"/>
      <c r="E375" s="15"/>
      <c r="F375" s="1"/>
      <c r="G375" s="2" t="s">
        <v>3</v>
      </c>
      <c r="H375" s="15"/>
      <c r="I375" s="5"/>
    </row>
    <row r="376" spans="2:9" ht="22.5" customHeight="1" x14ac:dyDescent="0.15">
      <c r="B376" s="4"/>
      <c r="C376" s="6"/>
      <c r="D376" s="40" t="str">
        <f>IF(装箱清单信息!$B$15="","",装箱清单信息!$B$15)</f>
        <v xml:space="preserve">      PT-SP-HD12S</v>
      </c>
      <c r="E376" s="19"/>
      <c r="F376" s="1"/>
      <c r="G376" s="36">
        <f>IF(装箱清单信息!$C$15="","",装箱清单信息!$C$15)</f>
        <v>48</v>
      </c>
      <c r="H376" s="16" t="str">
        <f>IF(装箱清单信息!$D$15="","",装箱清单信息!$D$15)</f>
        <v>pcs</v>
      </c>
      <c r="I376" s="5"/>
    </row>
    <row r="377" spans="2:9" ht="12.75" customHeight="1" x14ac:dyDescent="0.15">
      <c r="B377" s="4"/>
      <c r="C377" s="1"/>
      <c r="D377" s="41"/>
      <c r="E377" s="18"/>
      <c r="F377" s="1"/>
      <c r="G377" s="1"/>
      <c r="H377" s="18"/>
      <c r="I377" s="5"/>
    </row>
    <row r="378" spans="2:9" ht="22.5" customHeight="1" x14ac:dyDescent="0.15">
      <c r="B378" s="4"/>
      <c r="C378" s="2" t="s">
        <v>10</v>
      </c>
      <c r="D378" s="42">
        <f>IF(装箱清单信息!$E$15="","",装箱清单信息!$E$15)</f>
        <v>1700655</v>
      </c>
      <c r="E378" s="15"/>
      <c r="F378" s="1"/>
      <c r="G378" s="2" t="s">
        <v>9</v>
      </c>
      <c r="H378" s="15"/>
      <c r="I378" s="5"/>
    </row>
    <row r="379" spans="2:9" ht="22.5" customHeight="1" x14ac:dyDescent="0.15">
      <c r="B379" s="4"/>
      <c r="C379" s="4" t="s">
        <v>4</v>
      </c>
      <c r="D379" s="43">
        <f>IF(装箱清单信息!$F$15="","",装箱清单信息!$F$15)</f>
        <v>17.8</v>
      </c>
      <c r="E379" s="17" t="s">
        <v>7</v>
      </c>
      <c r="F379" s="1"/>
      <c r="G379" s="36" t="str">
        <f>IF(装箱清单信息!$I$15="","",装箱清单信息!$I$15)</f>
        <v>13/19</v>
      </c>
      <c r="H379" s="16"/>
      <c r="I379" s="5"/>
    </row>
    <row r="380" spans="2:9" ht="22.5" customHeight="1" x14ac:dyDescent="0.15">
      <c r="B380" s="4"/>
      <c r="C380" s="4" t="s">
        <v>5</v>
      </c>
      <c r="D380" s="43">
        <f>IF(装箱清单信息!$G$15="","",装箱清单信息!$G$15)</f>
        <v>19.399999999999999</v>
      </c>
      <c r="E380" s="17" t="s">
        <v>7</v>
      </c>
      <c r="F380" s="1"/>
      <c r="G380" s="1"/>
      <c r="H380" s="18"/>
      <c r="I380" s="5"/>
    </row>
    <row r="381" spans="2:9" ht="22.5" customHeight="1" x14ac:dyDescent="0.15">
      <c r="B381" s="4"/>
      <c r="C381" s="6" t="s">
        <v>6</v>
      </c>
      <c r="D381" s="44" t="str">
        <f>IF(装箱清单信息!$H$15="","",装箱清单信息!$H$15)</f>
        <v>36*57*69</v>
      </c>
      <c r="E381" s="16" t="s">
        <v>8</v>
      </c>
      <c r="F381" s="1"/>
      <c r="G381" s="1"/>
      <c r="H381" s="18"/>
      <c r="I381" s="5"/>
    </row>
    <row r="382" spans="2:9" ht="19.5" customHeight="1" x14ac:dyDescent="0.15">
      <c r="B382" s="4"/>
      <c r="C382" s="1"/>
      <c r="D382" s="41"/>
      <c r="E382" s="18"/>
      <c r="F382" s="1"/>
      <c r="G382" s="52" t="s">
        <v>1</v>
      </c>
      <c r="H382" s="52"/>
      <c r="I382" s="5"/>
    </row>
    <row r="383" spans="2:9" x14ac:dyDescent="0.15">
      <c r="B383" s="4"/>
      <c r="C383" s="1"/>
      <c r="D383" s="41"/>
      <c r="E383" s="18"/>
      <c r="F383" s="1"/>
      <c r="G383" s="1"/>
      <c r="H383" s="18"/>
      <c r="I383" s="5"/>
    </row>
    <row r="384" spans="2:9" x14ac:dyDescent="0.15">
      <c r="B384" s="4"/>
      <c r="C384" s="1"/>
      <c r="D384" s="41"/>
      <c r="E384" s="18"/>
      <c r="F384" s="1"/>
      <c r="G384" s="1"/>
      <c r="H384" s="18"/>
      <c r="I384" s="5"/>
    </row>
    <row r="385" spans="2:9" x14ac:dyDescent="0.15">
      <c r="B385" s="4"/>
      <c r="C385" s="1"/>
      <c r="D385" s="41"/>
      <c r="E385" s="18"/>
      <c r="F385" s="1"/>
      <c r="G385" s="1"/>
      <c r="H385" s="18"/>
      <c r="I385" s="5"/>
    </row>
    <row r="386" spans="2:9" x14ac:dyDescent="0.15">
      <c r="B386" s="4"/>
      <c r="C386" s="1"/>
      <c r="D386" s="41"/>
      <c r="E386" s="18"/>
      <c r="F386" s="1"/>
      <c r="G386" s="1"/>
      <c r="H386" s="18"/>
      <c r="I386" s="5"/>
    </row>
    <row r="387" spans="2:9" ht="10.5" customHeight="1" x14ac:dyDescent="0.15">
      <c r="B387" s="6"/>
      <c r="C387" s="13"/>
      <c r="D387" s="45"/>
      <c r="E387" s="35"/>
      <c r="F387" s="13"/>
      <c r="G387" s="13"/>
      <c r="H387" s="35"/>
      <c r="I387" s="7"/>
    </row>
    <row r="388" spans="2:9" ht="14.25" customHeight="1" x14ac:dyDescent="0.15"/>
    <row r="389" spans="2:9" ht="14.25" customHeight="1" x14ac:dyDescent="0.15"/>
    <row r="390" spans="2:9" ht="11.25" customHeight="1" x14ac:dyDescent="0.15">
      <c r="B390" s="2"/>
      <c r="C390" s="11"/>
      <c r="D390" s="39"/>
      <c r="E390" s="37"/>
      <c r="F390" s="11"/>
      <c r="G390" s="11"/>
      <c r="H390" s="37"/>
      <c r="I390" s="3"/>
    </row>
    <row r="391" spans="2:9" ht="22.5" customHeight="1" x14ac:dyDescent="0.15">
      <c r="B391" s="4"/>
      <c r="C391" s="2" t="s">
        <v>2</v>
      </c>
      <c r="D391" s="39"/>
      <c r="E391" s="15"/>
      <c r="F391" s="1"/>
      <c r="G391" s="2" t="s">
        <v>3</v>
      </c>
      <c r="H391" s="15"/>
      <c r="I391" s="5"/>
    </row>
    <row r="392" spans="2:9" ht="22.5" customHeight="1" x14ac:dyDescent="0.15">
      <c r="B392" s="4"/>
      <c r="C392" s="6"/>
      <c r="D392" s="40" t="str">
        <f>IF(装箱清单信息!$B$15="","",装箱清单信息!$B$15)</f>
        <v xml:space="preserve">      PT-SP-HD12S</v>
      </c>
      <c r="E392" s="19"/>
      <c r="F392" s="1"/>
      <c r="G392" s="36">
        <f>IF(装箱清单信息!$C$15="","",装箱清单信息!$C$15)</f>
        <v>48</v>
      </c>
      <c r="H392" s="16" t="str">
        <f>IF(装箱清单信息!$D$15="","",装箱清单信息!$D$15)</f>
        <v>pcs</v>
      </c>
      <c r="I392" s="5"/>
    </row>
    <row r="393" spans="2:9" ht="12.75" customHeight="1" x14ac:dyDescent="0.15">
      <c r="B393" s="4"/>
      <c r="C393" s="1"/>
      <c r="D393" s="41"/>
      <c r="E393" s="18"/>
      <c r="F393" s="1"/>
      <c r="G393" s="1"/>
      <c r="H393" s="18"/>
      <c r="I393" s="5"/>
    </row>
    <row r="394" spans="2:9" ht="22.5" customHeight="1" x14ac:dyDescent="0.15">
      <c r="B394" s="4"/>
      <c r="C394" s="2" t="s">
        <v>10</v>
      </c>
      <c r="D394" s="42">
        <f>IF(装箱清单信息!$E$15="","",装箱清单信息!$E$15)</f>
        <v>1700655</v>
      </c>
      <c r="E394" s="15"/>
      <c r="F394" s="1"/>
      <c r="G394" s="2" t="s">
        <v>9</v>
      </c>
      <c r="H394" s="15"/>
      <c r="I394" s="5"/>
    </row>
    <row r="395" spans="2:9" ht="22.5" customHeight="1" x14ac:dyDescent="0.15">
      <c r="B395" s="4"/>
      <c r="C395" s="4" t="s">
        <v>4</v>
      </c>
      <c r="D395" s="43">
        <f>IF(装箱清单信息!$F$15="","",装箱清单信息!$F$15)</f>
        <v>17.8</v>
      </c>
      <c r="E395" s="17" t="s">
        <v>7</v>
      </c>
      <c r="F395" s="1"/>
      <c r="G395" s="36" t="str">
        <f>IF(装箱清单信息!$I$15="","",装箱清单信息!$I$15)</f>
        <v>13/19</v>
      </c>
      <c r="H395" s="16"/>
      <c r="I395" s="5"/>
    </row>
    <row r="396" spans="2:9" ht="22.5" customHeight="1" x14ac:dyDescent="0.15">
      <c r="B396" s="4"/>
      <c r="C396" s="4" t="s">
        <v>5</v>
      </c>
      <c r="D396" s="43">
        <f>IF(装箱清单信息!$G$15="","",装箱清单信息!$G$15)</f>
        <v>19.399999999999999</v>
      </c>
      <c r="E396" s="17" t="s">
        <v>7</v>
      </c>
      <c r="F396" s="1"/>
      <c r="G396" s="1"/>
      <c r="H396" s="18"/>
      <c r="I396" s="5"/>
    </row>
    <row r="397" spans="2:9" ht="22.5" customHeight="1" x14ac:dyDescent="0.15">
      <c r="B397" s="4"/>
      <c r="C397" s="6" t="s">
        <v>6</v>
      </c>
      <c r="D397" s="44" t="str">
        <f>IF(装箱清单信息!$H$15="","",装箱清单信息!$H$15)</f>
        <v>36*57*69</v>
      </c>
      <c r="E397" s="16" t="s">
        <v>8</v>
      </c>
      <c r="F397" s="1"/>
      <c r="G397" s="1"/>
      <c r="H397" s="18"/>
      <c r="I397" s="5"/>
    </row>
    <row r="398" spans="2:9" ht="19.5" customHeight="1" x14ac:dyDescent="0.15">
      <c r="B398" s="4"/>
      <c r="C398" s="1"/>
      <c r="D398" s="41"/>
      <c r="E398" s="18"/>
      <c r="F398" s="1"/>
      <c r="G398" s="52" t="s">
        <v>1</v>
      </c>
      <c r="H398" s="52"/>
      <c r="I398" s="5"/>
    </row>
    <row r="399" spans="2:9" x14ac:dyDescent="0.15">
      <c r="B399" s="4"/>
      <c r="C399" s="1"/>
      <c r="D399" s="41"/>
      <c r="E399" s="18"/>
      <c r="F399" s="1"/>
      <c r="G399" s="1"/>
      <c r="H399" s="18"/>
      <c r="I399" s="5"/>
    </row>
    <row r="400" spans="2:9" x14ac:dyDescent="0.15">
      <c r="B400" s="4"/>
      <c r="C400" s="1"/>
      <c r="D400" s="41"/>
      <c r="E400" s="18"/>
      <c r="F400" s="1"/>
      <c r="G400" s="1"/>
      <c r="H400" s="18"/>
      <c r="I400" s="5"/>
    </row>
    <row r="401" spans="2:9" x14ac:dyDescent="0.15">
      <c r="B401" s="4"/>
      <c r="C401" s="1"/>
      <c r="D401" s="41"/>
      <c r="E401" s="18"/>
      <c r="F401" s="1"/>
      <c r="G401" s="1"/>
      <c r="H401" s="18"/>
      <c r="I401" s="5"/>
    </row>
    <row r="402" spans="2:9" x14ac:dyDescent="0.15">
      <c r="B402" s="4"/>
      <c r="C402" s="1"/>
      <c r="D402" s="41"/>
      <c r="E402" s="18"/>
      <c r="F402" s="1"/>
      <c r="G402" s="1"/>
      <c r="H402" s="18"/>
      <c r="I402" s="5"/>
    </row>
    <row r="403" spans="2:9" ht="10.5" customHeight="1" x14ac:dyDescent="0.15">
      <c r="B403" s="6"/>
      <c r="C403" s="13"/>
      <c r="D403" s="45"/>
      <c r="E403" s="35"/>
      <c r="F403" s="13"/>
      <c r="G403" s="13"/>
      <c r="H403" s="35"/>
      <c r="I403" s="7"/>
    </row>
    <row r="404" spans="2:9" ht="10.5" customHeight="1" x14ac:dyDescent="0.15"/>
    <row r="405" spans="2:9" ht="11.25" customHeight="1" x14ac:dyDescent="0.15">
      <c r="B405" s="2"/>
      <c r="C405" s="11"/>
      <c r="D405" s="39"/>
      <c r="E405" s="37"/>
      <c r="F405" s="11"/>
      <c r="G405" s="11"/>
      <c r="H405" s="37"/>
      <c r="I405" s="3"/>
    </row>
    <row r="406" spans="2:9" ht="22.5" customHeight="1" x14ac:dyDescent="0.15">
      <c r="B406" s="4"/>
      <c r="C406" s="2" t="s">
        <v>2</v>
      </c>
      <c r="D406" s="39"/>
      <c r="E406" s="15"/>
      <c r="F406" s="1"/>
      <c r="G406" s="2" t="s">
        <v>3</v>
      </c>
      <c r="H406" s="15"/>
      <c r="I406" s="5"/>
    </row>
    <row r="407" spans="2:9" ht="22.5" customHeight="1" x14ac:dyDescent="0.15">
      <c r="B407" s="4"/>
      <c r="C407" s="6"/>
      <c r="D407" s="40" t="str">
        <f>IF(装箱清单信息!$B$16="","",装箱清单信息!$B$16)</f>
        <v xml:space="preserve">      PT-SP-HD12UHD</v>
      </c>
      <c r="E407" s="19"/>
      <c r="F407" s="1"/>
      <c r="G407" s="36">
        <f>IF(装箱清单信息!$C$16="","",装箱清单信息!$C$16)</f>
        <v>48</v>
      </c>
      <c r="H407" s="16" t="str">
        <f>IF(装箱清单信息!$D$16="","",装箱清单信息!$D$16)</f>
        <v>PCS</v>
      </c>
      <c r="I407" s="5"/>
    </row>
    <row r="408" spans="2:9" ht="12.75" customHeight="1" x14ac:dyDescent="0.15">
      <c r="B408" s="4"/>
      <c r="C408" s="1"/>
      <c r="D408" s="41"/>
      <c r="E408" s="18"/>
      <c r="F408" s="1"/>
      <c r="G408" s="1"/>
      <c r="H408" s="18"/>
      <c r="I408" s="5"/>
    </row>
    <row r="409" spans="2:9" ht="22.5" customHeight="1" x14ac:dyDescent="0.15">
      <c r="B409" s="4"/>
      <c r="C409" s="2" t="s">
        <v>10</v>
      </c>
      <c r="D409" s="42">
        <f>IF(装箱清单信息!$E$16="","",装箱清单信息!$E$16)</f>
        <v>1700655</v>
      </c>
      <c r="E409" s="15"/>
      <c r="F409" s="1"/>
      <c r="G409" s="2" t="s">
        <v>9</v>
      </c>
      <c r="H409" s="15"/>
      <c r="I409" s="5"/>
    </row>
    <row r="410" spans="2:9" ht="22.5" customHeight="1" x14ac:dyDescent="0.15">
      <c r="B410" s="4"/>
      <c r="C410" s="4" t="s">
        <v>4</v>
      </c>
      <c r="D410" s="43">
        <f>IF(装箱清单信息!$F$16="","",装箱清单信息!$F$16)</f>
        <v>20</v>
      </c>
      <c r="E410" s="17" t="s">
        <v>7</v>
      </c>
      <c r="F410" s="1"/>
      <c r="G410" s="36" t="str">
        <f>IF(装箱清单信息!$I$16="","",装箱清单信息!$I$16)</f>
        <v>14/19</v>
      </c>
      <c r="H410" s="16"/>
      <c r="I410" s="5"/>
    </row>
    <row r="411" spans="2:9" ht="22.5" customHeight="1" x14ac:dyDescent="0.15">
      <c r="B411" s="4"/>
      <c r="C411" s="4" t="s">
        <v>5</v>
      </c>
      <c r="D411" s="43">
        <f>IF(装箱清单信息!$G$16="","",装箱清单信息!$G$16)</f>
        <v>21.6</v>
      </c>
      <c r="E411" s="17" t="s">
        <v>7</v>
      </c>
      <c r="F411" s="1"/>
      <c r="G411" s="1"/>
      <c r="H411" s="18"/>
      <c r="I411" s="5"/>
    </row>
    <row r="412" spans="2:9" ht="22.5" customHeight="1" x14ac:dyDescent="0.15">
      <c r="B412" s="4"/>
      <c r="C412" s="6" t="s">
        <v>6</v>
      </c>
      <c r="D412" s="44" t="str">
        <f>IF(装箱清单信息!$H$16="","",装箱清单信息!$H$16)</f>
        <v>36*57*69</v>
      </c>
      <c r="E412" s="16" t="s">
        <v>8</v>
      </c>
      <c r="F412" s="1"/>
      <c r="G412" s="1"/>
      <c r="H412" s="18"/>
      <c r="I412" s="5"/>
    </row>
    <row r="413" spans="2:9" ht="19.5" customHeight="1" x14ac:dyDescent="0.15">
      <c r="B413" s="4"/>
      <c r="C413" s="1"/>
      <c r="D413" s="41"/>
      <c r="E413" s="18"/>
      <c r="F413" s="1"/>
      <c r="G413" s="52" t="s">
        <v>1</v>
      </c>
      <c r="H413" s="52"/>
      <c r="I413" s="5"/>
    </row>
    <row r="414" spans="2:9" x14ac:dyDescent="0.15">
      <c r="B414" s="4"/>
      <c r="C414" s="1"/>
      <c r="D414" s="41"/>
      <c r="E414" s="18"/>
      <c r="F414" s="1"/>
      <c r="G414" s="1"/>
      <c r="H414" s="18"/>
      <c r="I414" s="5"/>
    </row>
    <row r="415" spans="2:9" x14ac:dyDescent="0.15">
      <c r="B415" s="4"/>
      <c r="C415" s="1"/>
      <c r="D415" s="41"/>
      <c r="E415" s="18"/>
      <c r="F415" s="1"/>
      <c r="G415" s="1"/>
      <c r="H415" s="18"/>
      <c r="I415" s="5"/>
    </row>
    <row r="416" spans="2:9" x14ac:dyDescent="0.15">
      <c r="B416" s="4"/>
      <c r="C416" s="1"/>
      <c r="D416" s="41"/>
      <c r="E416" s="18"/>
      <c r="F416" s="1"/>
      <c r="G416" s="1"/>
      <c r="H416" s="18"/>
      <c r="I416" s="5"/>
    </row>
    <row r="417" spans="2:9" x14ac:dyDescent="0.15">
      <c r="B417" s="4"/>
      <c r="C417" s="1"/>
      <c r="D417" s="41"/>
      <c r="E417" s="18"/>
      <c r="F417" s="1"/>
      <c r="G417" s="1"/>
      <c r="H417" s="18"/>
      <c r="I417" s="5"/>
    </row>
    <row r="418" spans="2:9" ht="10.5" customHeight="1" x14ac:dyDescent="0.15">
      <c r="B418" s="6"/>
      <c r="C418" s="13"/>
      <c r="D418" s="45"/>
      <c r="E418" s="35"/>
      <c r="F418" s="13"/>
      <c r="G418" s="13"/>
      <c r="H418" s="35"/>
      <c r="I418" s="7"/>
    </row>
    <row r="419" spans="2:9" ht="14.25" customHeight="1" x14ac:dyDescent="0.15"/>
    <row r="420" spans="2:9" ht="14.25" customHeight="1" x14ac:dyDescent="0.15"/>
    <row r="421" spans="2:9" ht="11.25" customHeight="1" x14ac:dyDescent="0.15">
      <c r="B421" s="2"/>
      <c r="C421" s="11"/>
      <c r="D421" s="39"/>
      <c r="E421" s="37"/>
      <c r="F421" s="11"/>
      <c r="G421" s="11"/>
      <c r="H421" s="37"/>
      <c r="I421" s="3"/>
    </row>
    <row r="422" spans="2:9" ht="22.5" customHeight="1" x14ac:dyDescent="0.15">
      <c r="B422" s="4"/>
      <c r="C422" s="2" t="s">
        <v>2</v>
      </c>
      <c r="D422" s="39"/>
      <c r="E422" s="15"/>
      <c r="F422" s="1"/>
      <c r="G422" s="2" t="s">
        <v>3</v>
      </c>
      <c r="H422" s="15"/>
      <c r="I422" s="5"/>
    </row>
    <row r="423" spans="2:9" ht="22.5" customHeight="1" x14ac:dyDescent="0.15">
      <c r="B423" s="4"/>
      <c r="C423" s="6"/>
      <c r="D423" s="40" t="str">
        <f>IF(装箱清单信息!$B$16="","",装箱清单信息!$B$16)</f>
        <v xml:space="preserve">      PT-SP-HD12UHD</v>
      </c>
      <c r="E423" s="19"/>
      <c r="F423" s="1"/>
      <c r="G423" s="36">
        <f>IF(装箱清单信息!$C$16="","",装箱清单信息!$C$16)</f>
        <v>48</v>
      </c>
      <c r="H423" s="16" t="str">
        <f>IF(装箱清单信息!$D$16="","",装箱清单信息!$D$16)</f>
        <v>PCS</v>
      </c>
      <c r="I423" s="5"/>
    </row>
    <row r="424" spans="2:9" ht="12.75" customHeight="1" x14ac:dyDescent="0.15">
      <c r="B424" s="4"/>
      <c r="C424" s="1"/>
      <c r="D424" s="41"/>
      <c r="E424" s="18"/>
      <c r="F424" s="1"/>
      <c r="G424" s="1"/>
      <c r="H424" s="18"/>
      <c r="I424" s="5"/>
    </row>
    <row r="425" spans="2:9" ht="22.5" customHeight="1" x14ac:dyDescent="0.15">
      <c r="B425" s="4"/>
      <c r="C425" s="2" t="s">
        <v>10</v>
      </c>
      <c r="D425" s="42">
        <f>IF(装箱清单信息!$E$16="","",装箱清单信息!$E$16)</f>
        <v>1700655</v>
      </c>
      <c r="E425" s="15"/>
      <c r="F425" s="1"/>
      <c r="G425" s="2" t="s">
        <v>9</v>
      </c>
      <c r="H425" s="15"/>
      <c r="I425" s="5"/>
    </row>
    <row r="426" spans="2:9" ht="22.5" customHeight="1" x14ac:dyDescent="0.15">
      <c r="B426" s="4"/>
      <c r="C426" s="4" t="s">
        <v>4</v>
      </c>
      <c r="D426" s="43">
        <f>IF(装箱清单信息!$F$16="","",装箱清单信息!$F$16)</f>
        <v>20</v>
      </c>
      <c r="E426" s="17" t="s">
        <v>7</v>
      </c>
      <c r="F426" s="1"/>
      <c r="G426" s="36" t="str">
        <f>IF(装箱清单信息!$I$16="","",装箱清单信息!$I$16)</f>
        <v>14/19</v>
      </c>
      <c r="H426" s="16"/>
      <c r="I426" s="5"/>
    </row>
    <row r="427" spans="2:9" ht="22.5" customHeight="1" x14ac:dyDescent="0.15">
      <c r="B427" s="4"/>
      <c r="C427" s="4" t="s">
        <v>5</v>
      </c>
      <c r="D427" s="43">
        <f>IF(装箱清单信息!$G$16="","",装箱清单信息!$G$16)</f>
        <v>21.6</v>
      </c>
      <c r="E427" s="17" t="s">
        <v>7</v>
      </c>
      <c r="F427" s="1"/>
      <c r="G427" s="1"/>
      <c r="H427" s="18"/>
      <c r="I427" s="5"/>
    </row>
    <row r="428" spans="2:9" ht="22.5" customHeight="1" x14ac:dyDescent="0.15">
      <c r="B428" s="4"/>
      <c r="C428" s="6" t="s">
        <v>6</v>
      </c>
      <c r="D428" s="44" t="str">
        <f>IF(装箱清单信息!$H$16="","",装箱清单信息!$H$16)</f>
        <v>36*57*69</v>
      </c>
      <c r="E428" s="16" t="s">
        <v>8</v>
      </c>
      <c r="F428" s="1"/>
      <c r="G428" s="1"/>
      <c r="H428" s="18"/>
      <c r="I428" s="5"/>
    </row>
    <row r="429" spans="2:9" ht="19.5" customHeight="1" x14ac:dyDescent="0.15">
      <c r="B429" s="4"/>
      <c r="C429" s="1"/>
      <c r="D429" s="41"/>
      <c r="E429" s="18"/>
      <c r="F429" s="1"/>
      <c r="G429" s="52" t="s">
        <v>1</v>
      </c>
      <c r="H429" s="52"/>
      <c r="I429" s="5"/>
    </row>
    <row r="430" spans="2:9" x14ac:dyDescent="0.15">
      <c r="B430" s="4"/>
      <c r="C430" s="1"/>
      <c r="D430" s="41"/>
      <c r="E430" s="18"/>
      <c r="F430" s="1"/>
      <c r="G430" s="1"/>
      <c r="H430" s="18"/>
      <c r="I430" s="5"/>
    </row>
    <row r="431" spans="2:9" x14ac:dyDescent="0.15">
      <c r="B431" s="4"/>
      <c r="C431" s="1"/>
      <c r="D431" s="41"/>
      <c r="E431" s="18"/>
      <c r="F431" s="1"/>
      <c r="G431" s="1"/>
      <c r="H431" s="18"/>
      <c r="I431" s="5"/>
    </row>
    <row r="432" spans="2:9" x14ac:dyDescent="0.15">
      <c r="B432" s="4"/>
      <c r="C432" s="1"/>
      <c r="D432" s="41"/>
      <c r="E432" s="18"/>
      <c r="F432" s="1"/>
      <c r="G432" s="1"/>
      <c r="H432" s="18"/>
      <c r="I432" s="5"/>
    </row>
    <row r="433" spans="2:9" x14ac:dyDescent="0.15">
      <c r="B433" s="4"/>
      <c r="C433" s="1"/>
      <c r="D433" s="41"/>
      <c r="E433" s="18"/>
      <c r="F433" s="1"/>
      <c r="G433" s="1"/>
      <c r="H433" s="18"/>
      <c r="I433" s="5"/>
    </row>
    <row r="434" spans="2:9" ht="10.5" customHeight="1" x14ac:dyDescent="0.15">
      <c r="B434" s="6"/>
      <c r="C434" s="13"/>
      <c r="D434" s="45"/>
      <c r="E434" s="35"/>
      <c r="F434" s="13"/>
      <c r="G434" s="13"/>
      <c r="H434" s="35"/>
      <c r="I434" s="7"/>
    </row>
    <row r="435" spans="2:9" ht="10.5" customHeight="1" x14ac:dyDescent="0.15"/>
    <row r="436" spans="2:9" ht="11.25" customHeight="1" x14ac:dyDescent="0.15">
      <c r="B436" s="2"/>
      <c r="C436" s="11"/>
      <c r="D436" s="39"/>
      <c r="E436" s="37"/>
      <c r="F436" s="11"/>
      <c r="G436" s="11"/>
      <c r="H436" s="37"/>
      <c r="I436" s="3"/>
    </row>
    <row r="437" spans="2:9" ht="22.5" customHeight="1" x14ac:dyDescent="0.15">
      <c r="B437" s="4"/>
      <c r="C437" s="2" t="s">
        <v>2</v>
      </c>
      <c r="D437" s="39"/>
      <c r="E437" s="15"/>
      <c r="F437" s="1"/>
      <c r="G437" s="2" t="s">
        <v>3</v>
      </c>
      <c r="H437" s="15"/>
      <c r="I437" s="5"/>
    </row>
    <row r="438" spans="2:9" ht="22.5" customHeight="1" x14ac:dyDescent="0.15">
      <c r="B438" s="4"/>
      <c r="C438" s="6"/>
      <c r="D438" s="40" t="str">
        <f>IF(装箱清单信息!$B$17="","",装箱清单信息!$B$17)</f>
        <v xml:space="preserve">      PT-SP-HD12UHD</v>
      </c>
      <c r="E438" s="19"/>
      <c r="F438" s="1"/>
      <c r="G438" s="36">
        <f>IF(装箱清单信息!$C$17="","",装箱清单信息!$C$17)</f>
        <v>48</v>
      </c>
      <c r="H438" s="16" t="str">
        <f>IF(装箱清单信息!$D$17="","",装箱清单信息!$D$17)</f>
        <v>PCS</v>
      </c>
      <c r="I438" s="5"/>
    </row>
    <row r="439" spans="2:9" ht="12.75" customHeight="1" x14ac:dyDescent="0.15">
      <c r="B439" s="4"/>
      <c r="C439" s="1"/>
      <c r="D439" s="41"/>
      <c r="E439" s="18"/>
      <c r="F439" s="1"/>
      <c r="G439" s="1"/>
      <c r="H439" s="18"/>
      <c r="I439" s="5"/>
    </row>
    <row r="440" spans="2:9" ht="22.5" customHeight="1" x14ac:dyDescent="0.15">
      <c r="B440" s="4"/>
      <c r="C440" s="2" t="s">
        <v>10</v>
      </c>
      <c r="D440" s="42">
        <f>IF(装箱清单信息!$E$17="","",装箱清单信息!$E$17)</f>
        <v>1700655</v>
      </c>
      <c r="E440" s="15"/>
      <c r="F440" s="1"/>
      <c r="G440" s="2" t="s">
        <v>9</v>
      </c>
      <c r="H440" s="15"/>
      <c r="I440" s="5"/>
    </row>
    <row r="441" spans="2:9" ht="22.5" customHeight="1" x14ac:dyDescent="0.15">
      <c r="B441" s="4"/>
      <c r="C441" s="4" t="s">
        <v>4</v>
      </c>
      <c r="D441" s="43">
        <f>IF(装箱清单信息!$F$17="","",装箱清单信息!$F$17)</f>
        <v>20</v>
      </c>
      <c r="E441" s="17" t="s">
        <v>7</v>
      </c>
      <c r="F441" s="1"/>
      <c r="G441" s="36" t="str">
        <f>IF(装箱清单信息!$I$17="","",装箱清单信息!$I$17)</f>
        <v>15/19</v>
      </c>
      <c r="H441" s="16"/>
      <c r="I441" s="5"/>
    </row>
    <row r="442" spans="2:9" ht="22.5" customHeight="1" x14ac:dyDescent="0.15">
      <c r="B442" s="4"/>
      <c r="C442" s="4" t="s">
        <v>5</v>
      </c>
      <c r="D442" s="43">
        <f>IF(装箱清单信息!$G$17="","",装箱清单信息!$G$17)</f>
        <v>21.6</v>
      </c>
      <c r="E442" s="17" t="s">
        <v>7</v>
      </c>
      <c r="F442" s="1"/>
      <c r="G442" s="1"/>
      <c r="H442" s="18"/>
      <c r="I442" s="5"/>
    </row>
    <row r="443" spans="2:9" ht="22.5" customHeight="1" x14ac:dyDescent="0.15">
      <c r="B443" s="4"/>
      <c r="C443" s="6" t="s">
        <v>6</v>
      </c>
      <c r="D443" s="44" t="str">
        <f>IF(装箱清单信息!$H$17="","",装箱清单信息!$H$17)</f>
        <v>36*57*69</v>
      </c>
      <c r="E443" s="16" t="s">
        <v>8</v>
      </c>
      <c r="F443" s="1"/>
      <c r="G443" s="1"/>
      <c r="H443" s="18"/>
      <c r="I443" s="5"/>
    </row>
    <row r="444" spans="2:9" ht="19.5" customHeight="1" x14ac:dyDescent="0.15">
      <c r="B444" s="4"/>
      <c r="C444" s="1"/>
      <c r="D444" s="41"/>
      <c r="E444" s="18"/>
      <c r="F444" s="1"/>
      <c r="G444" s="52" t="s">
        <v>1</v>
      </c>
      <c r="H444" s="52"/>
      <c r="I444" s="5"/>
    </row>
    <row r="445" spans="2:9" x14ac:dyDescent="0.15">
      <c r="B445" s="4"/>
      <c r="C445" s="1"/>
      <c r="D445" s="41"/>
      <c r="E445" s="18"/>
      <c r="F445" s="1"/>
      <c r="G445" s="1"/>
      <c r="H445" s="18"/>
      <c r="I445" s="5"/>
    </row>
    <row r="446" spans="2:9" x14ac:dyDescent="0.15">
      <c r="B446" s="4"/>
      <c r="C446" s="1"/>
      <c r="D446" s="41"/>
      <c r="E446" s="18"/>
      <c r="F446" s="1"/>
      <c r="G446" s="1"/>
      <c r="H446" s="18"/>
      <c r="I446" s="5"/>
    </row>
    <row r="447" spans="2:9" x14ac:dyDescent="0.15">
      <c r="B447" s="4"/>
      <c r="C447" s="1"/>
      <c r="D447" s="41"/>
      <c r="E447" s="18"/>
      <c r="F447" s="1"/>
      <c r="G447" s="1"/>
      <c r="H447" s="18"/>
      <c r="I447" s="5"/>
    </row>
    <row r="448" spans="2:9" x14ac:dyDescent="0.15">
      <c r="B448" s="4"/>
      <c r="C448" s="1"/>
      <c r="D448" s="41"/>
      <c r="E448" s="18"/>
      <c r="F448" s="1"/>
      <c r="G448" s="1"/>
      <c r="H448" s="18"/>
      <c r="I448" s="5"/>
    </row>
    <row r="449" spans="2:9" ht="10.5" customHeight="1" x14ac:dyDescent="0.15">
      <c r="B449" s="6"/>
      <c r="C449" s="13"/>
      <c r="D449" s="45"/>
      <c r="E449" s="35"/>
      <c r="F449" s="13"/>
      <c r="G449" s="13"/>
      <c r="H449" s="35"/>
      <c r="I449" s="7"/>
    </row>
    <row r="450" spans="2:9" ht="14.25" customHeight="1" x14ac:dyDescent="0.15"/>
    <row r="451" spans="2:9" ht="14.25" customHeight="1" x14ac:dyDescent="0.15"/>
    <row r="452" spans="2:9" ht="11.25" customHeight="1" x14ac:dyDescent="0.15">
      <c r="B452" s="2"/>
      <c r="C452" s="11"/>
      <c r="D452" s="39"/>
      <c r="E452" s="37"/>
      <c r="F452" s="11"/>
      <c r="G452" s="11"/>
      <c r="H452" s="37"/>
      <c r="I452" s="3"/>
    </row>
    <row r="453" spans="2:9" ht="22.5" customHeight="1" x14ac:dyDescent="0.15">
      <c r="B453" s="4"/>
      <c r="C453" s="2" t="s">
        <v>2</v>
      </c>
      <c r="D453" s="39"/>
      <c r="E453" s="15"/>
      <c r="F453" s="1"/>
      <c r="G453" s="2" t="s">
        <v>3</v>
      </c>
      <c r="H453" s="15"/>
      <c r="I453" s="5"/>
    </row>
    <row r="454" spans="2:9" ht="22.5" customHeight="1" x14ac:dyDescent="0.15">
      <c r="B454" s="4"/>
      <c r="C454" s="6"/>
      <c r="D454" s="40" t="str">
        <f>IF(装箱清单信息!$B$17="","",装箱清单信息!$B$17)</f>
        <v xml:space="preserve">      PT-SP-HD12UHD</v>
      </c>
      <c r="E454" s="19"/>
      <c r="F454" s="1"/>
      <c r="G454" s="36">
        <f>IF(装箱清单信息!$C$17="","",装箱清单信息!$C$17)</f>
        <v>48</v>
      </c>
      <c r="H454" s="16" t="str">
        <f>IF(装箱清单信息!$D$17="","",装箱清单信息!$D$17)</f>
        <v>PCS</v>
      </c>
      <c r="I454" s="5"/>
    </row>
    <row r="455" spans="2:9" ht="12.75" customHeight="1" x14ac:dyDescent="0.15">
      <c r="B455" s="4"/>
      <c r="C455" s="1"/>
      <c r="D455" s="41"/>
      <c r="E455" s="18"/>
      <c r="F455" s="1"/>
      <c r="G455" s="1"/>
      <c r="H455" s="18"/>
      <c r="I455" s="5"/>
    </row>
    <row r="456" spans="2:9" ht="22.5" customHeight="1" x14ac:dyDescent="0.15">
      <c r="B456" s="4"/>
      <c r="C456" s="2" t="s">
        <v>10</v>
      </c>
      <c r="D456" s="42">
        <f>IF(装箱清单信息!$E$17="","",装箱清单信息!$E$17)</f>
        <v>1700655</v>
      </c>
      <c r="E456" s="15"/>
      <c r="F456" s="1"/>
      <c r="G456" s="2" t="s">
        <v>9</v>
      </c>
      <c r="H456" s="15"/>
      <c r="I456" s="5"/>
    </row>
    <row r="457" spans="2:9" ht="22.5" customHeight="1" x14ac:dyDescent="0.15">
      <c r="B457" s="4"/>
      <c r="C457" s="4" t="s">
        <v>4</v>
      </c>
      <c r="D457" s="43">
        <f>IF(装箱清单信息!$F$17="","",装箱清单信息!$F$17)</f>
        <v>20</v>
      </c>
      <c r="E457" s="17" t="s">
        <v>7</v>
      </c>
      <c r="F457" s="1"/>
      <c r="G457" s="36" t="str">
        <f>IF(装箱清单信息!$I$17="","",装箱清单信息!$I$17)</f>
        <v>15/19</v>
      </c>
      <c r="H457" s="16"/>
      <c r="I457" s="5"/>
    </row>
    <row r="458" spans="2:9" ht="22.5" customHeight="1" x14ac:dyDescent="0.15">
      <c r="B458" s="4"/>
      <c r="C458" s="4" t="s">
        <v>5</v>
      </c>
      <c r="D458" s="43">
        <f>IF(装箱清单信息!$G$17="","",装箱清单信息!$G$17)</f>
        <v>21.6</v>
      </c>
      <c r="E458" s="17" t="s">
        <v>7</v>
      </c>
      <c r="F458" s="1"/>
      <c r="G458" s="1"/>
      <c r="H458" s="18"/>
      <c r="I458" s="5"/>
    </row>
    <row r="459" spans="2:9" ht="22.5" customHeight="1" x14ac:dyDescent="0.15">
      <c r="B459" s="4"/>
      <c r="C459" s="6" t="s">
        <v>6</v>
      </c>
      <c r="D459" s="44" t="str">
        <f>IF(装箱清单信息!$H$17="","",装箱清单信息!$H$17)</f>
        <v>36*57*69</v>
      </c>
      <c r="E459" s="16" t="s">
        <v>8</v>
      </c>
      <c r="F459" s="1"/>
      <c r="G459" s="1"/>
      <c r="H459" s="18"/>
      <c r="I459" s="5"/>
    </row>
    <row r="460" spans="2:9" ht="19.5" customHeight="1" x14ac:dyDescent="0.15">
      <c r="B460" s="4"/>
      <c r="C460" s="1"/>
      <c r="D460" s="41"/>
      <c r="E460" s="18"/>
      <c r="F460" s="1"/>
      <c r="G460" s="52" t="s">
        <v>1</v>
      </c>
      <c r="H460" s="52"/>
      <c r="I460" s="5"/>
    </row>
    <row r="461" spans="2:9" x14ac:dyDescent="0.15">
      <c r="B461" s="4"/>
      <c r="C461" s="1"/>
      <c r="D461" s="41"/>
      <c r="E461" s="18"/>
      <c r="F461" s="1"/>
      <c r="G461" s="1"/>
      <c r="H461" s="18"/>
      <c r="I461" s="5"/>
    </row>
    <row r="462" spans="2:9" x14ac:dyDescent="0.15">
      <c r="B462" s="4"/>
      <c r="C462" s="1"/>
      <c r="D462" s="41"/>
      <c r="E462" s="18"/>
      <c r="F462" s="1"/>
      <c r="G462" s="1"/>
      <c r="H462" s="18"/>
      <c r="I462" s="5"/>
    </row>
    <row r="463" spans="2:9" x14ac:dyDescent="0.15">
      <c r="B463" s="4"/>
      <c r="C463" s="1"/>
      <c r="D463" s="41"/>
      <c r="E463" s="18"/>
      <c r="F463" s="1"/>
      <c r="G463" s="1"/>
      <c r="H463" s="18"/>
      <c r="I463" s="5"/>
    </row>
    <row r="464" spans="2:9" x14ac:dyDescent="0.15">
      <c r="B464" s="4"/>
      <c r="C464" s="1"/>
      <c r="D464" s="41"/>
      <c r="E464" s="18"/>
      <c r="F464" s="1"/>
      <c r="G464" s="1"/>
      <c r="H464" s="18"/>
      <c r="I464" s="5"/>
    </row>
    <row r="465" spans="2:9" ht="10.5" customHeight="1" x14ac:dyDescent="0.15">
      <c r="B465" s="6"/>
      <c r="C465" s="13"/>
      <c r="D465" s="45"/>
      <c r="E465" s="35"/>
      <c r="F465" s="13"/>
      <c r="G465" s="13"/>
      <c r="H465" s="35"/>
      <c r="I465" s="7"/>
    </row>
    <row r="466" spans="2:9" ht="10.5" customHeight="1" x14ac:dyDescent="0.15"/>
    <row r="467" spans="2:9" ht="11.25" customHeight="1" x14ac:dyDescent="0.15">
      <c r="B467" s="2"/>
      <c r="C467" s="11"/>
      <c r="D467" s="39"/>
      <c r="E467" s="37"/>
      <c r="F467" s="11"/>
      <c r="G467" s="11"/>
      <c r="H467" s="37"/>
      <c r="I467" s="3"/>
    </row>
    <row r="468" spans="2:9" ht="22.5" customHeight="1" x14ac:dyDescent="0.15">
      <c r="B468" s="4"/>
      <c r="C468" s="2" t="s">
        <v>2</v>
      </c>
      <c r="D468" s="39"/>
      <c r="E468" s="15"/>
      <c r="F468" s="1"/>
      <c r="G468" s="2" t="s">
        <v>3</v>
      </c>
      <c r="H468" s="15"/>
      <c r="I468" s="5"/>
    </row>
    <row r="469" spans="2:9" ht="22.5" customHeight="1" x14ac:dyDescent="0.15">
      <c r="B469" s="4"/>
      <c r="C469" s="6"/>
      <c r="D469" s="40" t="str">
        <f>IF(装箱清单信息!$B$18="","",装箱清单信息!$B$18)</f>
        <v xml:space="preserve">      PT-SP-HD12UHD</v>
      </c>
      <c r="E469" s="19"/>
      <c r="F469" s="1"/>
      <c r="G469" s="36">
        <f>IF(装箱清单信息!$C$18="","",装箱清单信息!$C$18)</f>
        <v>48</v>
      </c>
      <c r="H469" s="16" t="str">
        <f>IF(装箱清单信息!$D$18="","",装箱清单信息!$D$18)</f>
        <v>PCS</v>
      </c>
      <c r="I469" s="5"/>
    </row>
    <row r="470" spans="2:9" ht="12.75" customHeight="1" x14ac:dyDescent="0.15">
      <c r="B470" s="4"/>
      <c r="C470" s="1"/>
      <c r="D470" s="41"/>
      <c r="E470" s="18"/>
      <c r="F470" s="1"/>
      <c r="G470" s="1"/>
      <c r="H470" s="18"/>
      <c r="I470" s="5"/>
    </row>
    <row r="471" spans="2:9" ht="22.5" customHeight="1" x14ac:dyDescent="0.15">
      <c r="B471" s="4"/>
      <c r="C471" s="2" t="s">
        <v>10</v>
      </c>
      <c r="D471" s="42">
        <f>IF(装箱清单信息!$E$18="","",装箱清单信息!$E$18)</f>
        <v>1700655</v>
      </c>
      <c r="E471" s="15"/>
      <c r="F471" s="1"/>
      <c r="G471" s="2" t="s">
        <v>9</v>
      </c>
      <c r="H471" s="15"/>
      <c r="I471" s="5"/>
    </row>
    <row r="472" spans="2:9" ht="22.5" customHeight="1" x14ac:dyDescent="0.15">
      <c r="B472" s="4"/>
      <c r="C472" s="4" t="s">
        <v>4</v>
      </c>
      <c r="D472" s="43">
        <f>IF(装箱清单信息!$F$18="","",装箱清单信息!$F$18)</f>
        <v>20</v>
      </c>
      <c r="E472" s="17" t="s">
        <v>7</v>
      </c>
      <c r="F472" s="1"/>
      <c r="G472" s="36" t="str">
        <f>IF(装箱清单信息!$I$18="","",装箱清单信息!$I$18)</f>
        <v>16/19</v>
      </c>
      <c r="H472" s="16"/>
      <c r="I472" s="5"/>
    </row>
    <row r="473" spans="2:9" ht="22.5" customHeight="1" x14ac:dyDescent="0.15">
      <c r="B473" s="4"/>
      <c r="C473" s="4" t="s">
        <v>5</v>
      </c>
      <c r="D473" s="43">
        <f>IF(装箱清单信息!$G$18="","",装箱清单信息!$G$18)</f>
        <v>21.6</v>
      </c>
      <c r="E473" s="17" t="s">
        <v>7</v>
      </c>
      <c r="F473" s="1"/>
      <c r="G473" s="1"/>
      <c r="H473" s="18"/>
      <c r="I473" s="5"/>
    </row>
    <row r="474" spans="2:9" ht="22.5" customHeight="1" x14ac:dyDescent="0.15">
      <c r="B474" s="4"/>
      <c r="C474" s="6" t="s">
        <v>6</v>
      </c>
      <c r="D474" s="44" t="str">
        <f>IF(装箱清单信息!$H$18="","",装箱清单信息!$H$18)</f>
        <v>36*57*69</v>
      </c>
      <c r="E474" s="16" t="s">
        <v>8</v>
      </c>
      <c r="F474" s="1"/>
      <c r="G474" s="1"/>
      <c r="H474" s="18"/>
      <c r="I474" s="5"/>
    </row>
    <row r="475" spans="2:9" ht="19.5" customHeight="1" x14ac:dyDescent="0.15">
      <c r="B475" s="4"/>
      <c r="C475" s="1"/>
      <c r="D475" s="41"/>
      <c r="E475" s="18"/>
      <c r="F475" s="1"/>
      <c r="G475" s="52" t="s">
        <v>1</v>
      </c>
      <c r="H475" s="52"/>
      <c r="I475" s="5"/>
    </row>
    <row r="476" spans="2:9" x14ac:dyDescent="0.15">
      <c r="B476" s="4"/>
      <c r="C476" s="1"/>
      <c r="D476" s="41"/>
      <c r="E476" s="18"/>
      <c r="F476" s="1"/>
      <c r="G476" s="1"/>
      <c r="H476" s="18"/>
      <c r="I476" s="5"/>
    </row>
    <row r="477" spans="2:9" x14ac:dyDescent="0.15">
      <c r="B477" s="4"/>
      <c r="C477" s="1"/>
      <c r="D477" s="41"/>
      <c r="E477" s="18"/>
      <c r="F477" s="1"/>
      <c r="G477" s="1"/>
      <c r="H477" s="18"/>
      <c r="I477" s="5"/>
    </row>
    <row r="478" spans="2:9" x14ac:dyDescent="0.15">
      <c r="B478" s="4"/>
      <c r="C478" s="1"/>
      <c r="D478" s="41"/>
      <c r="E478" s="18"/>
      <c r="F478" s="1"/>
      <c r="G478" s="1"/>
      <c r="H478" s="18"/>
      <c r="I478" s="5"/>
    </row>
    <row r="479" spans="2:9" x14ac:dyDescent="0.15">
      <c r="B479" s="4"/>
      <c r="C479" s="1"/>
      <c r="D479" s="41"/>
      <c r="E479" s="18"/>
      <c r="F479" s="1"/>
      <c r="G479" s="1"/>
      <c r="H479" s="18"/>
      <c r="I479" s="5"/>
    </row>
    <row r="480" spans="2:9" ht="10.5" customHeight="1" x14ac:dyDescent="0.15">
      <c r="B480" s="6"/>
      <c r="C480" s="13"/>
      <c r="D480" s="45"/>
      <c r="E480" s="35"/>
      <c r="F480" s="13"/>
      <c r="G480" s="13"/>
      <c r="H480" s="35"/>
      <c r="I480" s="7"/>
    </row>
    <row r="481" spans="2:9" ht="14.25" customHeight="1" x14ac:dyDescent="0.15"/>
    <row r="482" spans="2:9" ht="14.25" customHeight="1" x14ac:dyDescent="0.15"/>
    <row r="483" spans="2:9" ht="11.25" customHeight="1" x14ac:dyDescent="0.15">
      <c r="B483" s="2"/>
      <c r="C483" s="11"/>
      <c r="D483" s="39"/>
      <c r="E483" s="37"/>
      <c r="F483" s="11"/>
      <c r="G483" s="11"/>
      <c r="H483" s="37"/>
      <c r="I483" s="3"/>
    </row>
    <row r="484" spans="2:9" ht="22.5" customHeight="1" x14ac:dyDescent="0.15">
      <c r="B484" s="4"/>
      <c r="C484" s="2" t="s">
        <v>2</v>
      </c>
      <c r="D484" s="39"/>
      <c r="E484" s="15"/>
      <c r="F484" s="1"/>
      <c r="G484" s="2" t="s">
        <v>3</v>
      </c>
      <c r="H484" s="15"/>
      <c r="I484" s="5"/>
    </row>
    <row r="485" spans="2:9" ht="22.5" customHeight="1" x14ac:dyDescent="0.15">
      <c r="B485" s="4"/>
      <c r="C485" s="6"/>
      <c r="D485" s="40" t="str">
        <f>IF(装箱清单信息!$B$18="","",装箱清单信息!$B$18)</f>
        <v xml:space="preserve">      PT-SP-HD12UHD</v>
      </c>
      <c r="E485" s="19"/>
      <c r="F485" s="1"/>
      <c r="G485" s="36">
        <f>IF(装箱清单信息!$C$18="","",装箱清单信息!$C$18)</f>
        <v>48</v>
      </c>
      <c r="H485" s="16" t="str">
        <f>IF(装箱清单信息!$D$18="","",装箱清单信息!$D$18)</f>
        <v>PCS</v>
      </c>
      <c r="I485" s="5"/>
    </row>
    <row r="486" spans="2:9" ht="12.75" customHeight="1" x14ac:dyDescent="0.15">
      <c r="B486" s="4"/>
      <c r="C486" s="1"/>
      <c r="D486" s="41"/>
      <c r="E486" s="18"/>
      <c r="F486" s="1"/>
      <c r="G486" s="1"/>
      <c r="H486" s="18"/>
      <c r="I486" s="5"/>
    </row>
    <row r="487" spans="2:9" ht="22.5" customHeight="1" x14ac:dyDescent="0.15">
      <c r="B487" s="4"/>
      <c r="C487" s="2" t="s">
        <v>10</v>
      </c>
      <c r="D487" s="42">
        <f>IF(装箱清单信息!$E$18="","",装箱清单信息!$E$18)</f>
        <v>1700655</v>
      </c>
      <c r="E487" s="15"/>
      <c r="F487" s="1"/>
      <c r="G487" s="2" t="s">
        <v>9</v>
      </c>
      <c r="H487" s="15"/>
      <c r="I487" s="5"/>
    </row>
    <row r="488" spans="2:9" ht="22.5" customHeight="1" x14ac:dyDescent="0.15">
      <c r="B488" s="4"/>
      <c r="C488" s="4" t="s">
        <v>4</v>
      </c>
      <c r="D488" s="43">
        <f>IF(装箱清单信息!$F$18="","",装箱清单信息!$F$18)</f>
        <v>20</v>
      </c>
      <c r="E488" s="17" t="s">
        <v>7</v>
      </c>
      <c r="F488" s="1"/>
      <c r="G488" s="36" t="str">
        <f>IF(装箱清单信息!$I$18="","",装箱清单信息!$I$18)</f>
        <v>16/19</v>
      </c>
      <c r="H488" s="16"/>
      <c r="I488" s="5"/>
    </row>
    <row r="489" spans="2:9" ht="22.5" customHeight="1" x14ac:dyDescent="0.15">
      <c r="B489" s="4"/>
      <c r="C489" s="4" t="s">
        <v>5</v>
      </c>
      <c r="D489" s="43">
        <f>IF(装箱清单信息!$G$18="","",装箱清单信息!$G$18)</f>
        <v>21.6</v>
      </c>
      <c r="E489" s="17" t="s">
        <v>7</v>
      </c>
      <c r="F489" s="1"/>
      <c r="G489" s="1"/>
      <c r="H489" s="18"/>
      <c r="I489" s="5"/>
    </row>
    <row r="490" spans="2:9" ht="22.5" customHeight="1" x14ac:dyDescent="0.15">
      <c r="B490" s="4"/>
      <c r="C490" s="6" t="s">
        <v>6</v>
      </c>
      <c r="D490" s="44" t="str">
        <f>IF(装箱清单信息!$H$18="","",装箱清单信息!$H$18)</f>
        <v>36*57*69</v>
      </c>
      <c r="E490" s="16" t="s">
        <v>8</v>
      </c>
      <c r="F490" s="1"/>
      <c r="G490" s="1"/>
      <c r="H490" s="18"/>
      <c r="I490" s="5"/>
    </row>
    <row r="491" spans="2:9" ht="19.5" customHeight="1" x14ac:dyDescent="0.15">
      <c r="B491" s="4"/>
      <c r="C491" s="1"/>
      <c r="D491" s="41"/>
      <c r="E491" s="18"/>
      <c r="F491" s="1"/>
      <c r="G491" s="52" t="s">
        <v>1</v>
      </c>
      <c r="H491" s="52"/>
      <c r="I491" s="5"/>
    </row>
    <row r="492" spans="2:9" x14ac:dyDescent="0.15">
      <c r="B492" s="4"/>
      <c r="C492" s="1"/>
      <c r="D492" s="41"/>
      <c r="E492" s="18"/>
      <c r="F492" s="1"/>
      <c r="G492" s="1"/>
      <c r="H492" s="18"/>
      <c r="I492" s="5"/>
    </row>
    <row r="493" spans="2:9" x14ac:dyDescent="0.15">
      <c r="B493" s="4"/>
      <c r="C493" s="1"/>
      <c r="D493" s="41"/>
      <c r="E493" s="18"/>
      <c r="F493" s="1"/>
      <c r="G493" s="1"/>
      <c r="H493" s="18"/>
      <c r="I493" s="5"/>
    </row>
    <row r="494" spans="2:9" x14ac:dyDescent="0.15">
      <c r="B494" s="4"/>
      <c r="C494" s="1"/>
      <c r="D494" s="41"/>
      <c r="E494" s="18"/>
      <c r="F494" s="1"/>
      <c r="G494" s="1"/>
      <c r="H494" s="18"/>
      <c r="I494" s="5"/>
    </row>
    <row r="495" spans="2:9" x14ac:dyDescent="0.15">
      <c r="B495" s="4"/>
      <c r="C495" s="1"/>
      <c r="D495" s="41"/>
      <c r="E495" s="18"/>
      <c r="F495" s="1"/>
      <c r="G495" s="1"/>
      <c r="H495" s="18"/>
      <c r="I495" s="5"/>
    </row>
    <row r="496" spans="2:9" ht="10.5" customHeight="1" x14ac:dyDescent="0.15">
      <c r="B496" s="6"/>
      <c r="C496" s="13"/>
      <c r="D496" s="45"/>
      <c r="E496" s="35"/>
      <c r="F496" s="13"/>
      <c r="G496" s="13"/>
      <c r="H496" s="35"/>
      <c r="I496" s="7"/>
    </row>
    <row r="497" spans="2:9" ht="10.5" customHeight="1" x14ac:dyDescent="0.15"/>
    <row r="498" spans="2:9" ht="11.25" customHeight="1" x14ac:dyDescent="0.15">
      <c r="B498" s="2"/>
      <c r="C498" s="11"/>
      <c r="D498" s="39"/>
      <c r="E498" s="37"/>
      <c r="F498" s="11"/>
      <c r="G498" s="11"/>
      <c r="H498" s="37"/>
      <c r="I498" s="3"/>
    </row>
    <row r="499" spans="2:9" ht="22.5" customHeight="1" x14ac:dyDescent="0.15">
      <c r="B499" s="4"/>
      <c r="C499" s="2" t="s">
        <v>2</v>
      </c>
      <c r="D499" s="39"/>
      <c r="E499" s="15"/>
      <c r="F499" s="1"/>
      <c r="G499" s="2" t="s">
        <v>3</v>
      </c>
      <c r="H499" s="15"/>
      <c r="I499" s="5"/>
    </row>
    <row r="500" spans="2:9" ht="22.5" customHeight="1" x14ac:dyDescent="0.15">
      <c r="B500" s="4"/>
      <c r="C500" s="6"/>
      <c r="D500" s="40" t="str">
        <f>IF(装箱清单信息!$B$19="","",装箱清单信息!$B$19)</f>
        <v xml:space="preserve">      PT-SP-HD14S</v>
      </c>
      <c r="E500" s="19"/>
      <c r="F500" s="1"/>
      <c r="G500" s="36">
        <f>IF(装箱清单信息!$C$19="","",装箱清单信息!$C$19)</f>
        <v>48</v>
      </c>
      <c r="H500" s="16" t="str">
        <f>IF(装箱清单信息!$D$19="","",装箱清单信息!$D$19)</f>
        <v>PCS</v>
      </c>
      <c r="I500" s="5"/>
    </row>
    <row r="501" spans="2:9" ht="12.75" customHeight="1" x14ac:dyDescent="0.15">
      <c r="B501" s="4"/>
      <c r="C501" s="1"/>
      <c r="D501" s="41"/>
      <c r="E501" s="18"/>
      <c r="F501" s="1"/>
      <c r="G501" s="1"/>
      <c r="H501" s="18"/>
      <c r="I501" s="5"/>
    </row>
    <row r="502" spans="2:9" ht="22.5" customHeight="1" x14ac:dyDescent="0.15">
      <c r="B502" s="4"/>
      <c r="C502" s="2" t="s">
        <v>10</v>
      </c>
      <c r="D502" s="42">
        <f>IF(装箱清单信息!$E$19="","",装箱清单信息!$E$19)</f>
        <v>1700655</v>
      </c>
      <c r="E502" s="15"/>
      <c r="F502" s="1"/>
      <c r="G502" s="2" t="s">
        <v>9</v>
      </c>
      <c r="H502" s="15"/>
      <c r="I502" s="5"/>
    </row>
    <row r="503" spans="2:9" ht="22.5" customHeight="1" x14ac:dyDescent="0.15">
      <c r="B503" s="4"/>
      <c r="C503" s="4" t="s">
        <v>4</v>
      </c>
      <c r="D503" s="43">
        <f>IF(装箱清单信息!$F$19="","",装箱清单信息!$F$19)</f>
        <v>19.8</v>
      </c>
      <c r="E503" s="17" t="s">
        <v>7</v>
      </c>
      <c r="F503" s="1"/>
      <c r="G503" s="36" t="str">
        <f>IF(装箱清单信息!$I$19="","",装箱清单信息!$I$19)</f>
        <v>17/19</v>
      </c>
      <c r="H503" s="16"/>
      <c r="I503" s="5"/>
    </row>
    <row r="504" spans="2:9" ht="22.5" customHeight="1" x14ac:dyDescent="0.15">
      <c r="B504" s="4"/>
      <c r="C504" s="4" t="s">
        <v>5</v>
      </c>
      <c r="D504" s="43">
        <f>IF(装箱清单信息!$G$19="","",装箱清单信息!$G$19)</f>
        <v>21.4</v>
      </c>
      <c r="E504" s="17" t="s">
        <v>7</v>
      </c>
      <c r="F504" s="1"/>
      <c r="G504" s="1"/>
      <c r="H504" s="18"/>
      <c r="I504" s="5"/>
    </row>
    <row r="505" spans="2:9" ht="22.5" customHeight="1" x14ac:dyDescent="0.15">
      <c r="B505" s="4"/>
      <c r="C505" s="6" t="s">
        <v>6</v>
      </c>
      <c r="D505" s="44" t="str">
        <f>IF(装箱清单信息!$H$19="","",装箱清单信息!$H$19)</f>
        <v>36*57*69</v>
      </c>
      <c r="E505" s="16" t="s">
        <v>8</v>
      </c>
      <c r="F505" s="1"/>
      <c r="G505" s="1"/>
      <c r="H505" s="18"/>
      <c r="I505" s="5"/>
    </row>
    <row r="506" spans="2:9" ht="19.5" customHeight="1" x14ac:dyDescent="0.15">
      <c r="B506" s="4"/>
      <c r="C506" s="1"/>
      <c r="D506" s="41"/>
      <c r="E506" s="18"/>
      <c r="F506" s="1"/>
      <c r="G506" s="52" t="s">
        <v>1</v>
      </c>
      <c r="H506" s="52"/>
      <c r="I506" s="5"/>
    </row>
    <row r="507" spans="2:9" x14ac:dyDescent="0.15">
      <c r="B507" s="4"/>
      <c r="C507" s="1"/>
      <c r="D507" s="41"/>
      <c r="E507" s="18"/>
      <c r="F507" s="1"/>
      <c r="G507" s="1"/>
      <c r="H507" s="18"/>
      <c r="I507" s="5"/>
    </row>
    <row r="508" spans="2:9" x14ac:dyDescent="0.15">
      <c r="B508" s="4"/>
      <c r="C508" s="1"/>
      <c r="D508" s="41"/>
      <c r="E508" s="18"/>
      <c r="F508" s="1"/>
      <c r="G508" s="1"/>
      <c r="H508" s="18"/>
      <c r="I508" s="5"/>
    </row>
    <row r="509" spans="2:9" x14ac:dyDescent="0.15">
      <c r="B509" s="4"/>
      <c r="C509" s="1"/>
      <c r="D509" s="41"/>
      <c r="E509" s="18"/>
      <c r="F509" s="1"/>
      <c r="G509" s="1"/>
      <c r="H509" s="18"/>
      <c r="I509" s="5"/>
    </row>
    <row r="510" spans="2:9" x14ac:dyDescent="0.15">
      <c r="B510" s="4"/>
      <c r="C510" s="1"/>
      <c r="D510" s="41"/>
      <c r="E510" s="18"/>
      <c r="F510" s="1"/>
      <c r="G510" s="1"/>
      <c r="H510" s="18"/>
      <c r="I510" s="5"/>
    </row>
    <row r="511" spans="2:9" ht="10.5" customHeight="1" x14ac:dyDescent="0.15">
      <c r="B511" s="6"/>
      <c r="C511" s="13"/>
      <c r="D511" s="45"/>
      <c r="E511" s="35"/>
      <c r="F511" s="13"/>
      <c r="G511" s="13"/>
      <c r="H511" s="35"/>
      <c r="I511" s="7"/>
    </row>
    <row r="512" spans="2:9" ht="14.25" customHeight="1" x14ac:dyDescent="0.15"/>
    <row r="513" spans="2:9" ht="14.25" customHeight="1" x14ac:dyDescent="0.15"/>
    <row r="514" spans="2:9" ht="11.25" customHeight="1" x14ac:dyDescent="0.15">
      <c r="B514" s="2"/>
      <c r="C514" s="11"/>
      <c r="D514" s="39"/>
      <c r="E514" s="37"/>
      <c r="F514" s="11"/>
      <c r="G514" s="11"/>
      <c r="H514" s="37"/>
      <c r="I514" s="3"/>
    </row>
    <row r="515" spans="2:9" ht="22.5" customHeight="1" x14ac:dyDescent="0.15">
      <c r="B515" s="4"/>
      <c r="C515" s="2" t="s">
        <v>2</v>
      </c>
      <c r="D515" s="39"/>
      <c r="E515" s="15"/>
      <c r="F515" s="1"/>
      <c r="G515" s="2" t="s">
        <v>3</v>
      </c>
      <c r="H515" s="15"/>
      <c r="I515" s="5"/>
    </row>
    <row r="516" spans="2:9" ht="22.5" customHeight="1" x14ac:dyDescent="0.15">
      <c r="B516" s="4"/>
      <c r="C516" s="6"/>
      <c r="D516" s="40" t="str">
        <f>IF(装箱清单信息!$B$19="","",装箱清单信息!$B$19)</f>
        <v xml:space="preserve">      PT-SP-HD14S</v>
      </c>
      <c r="E516" s="19"/>
      <c r="F516" s="1"/>
      <c r="G516" s="36">
        <f>IF(装箱清单信息!$C$19="","",装箱清单信息!$C$19)</f>
        <v>48</v>
      </c>
      <c r="H516" s="16" t="str">
        <f>IF(装箱清单信息!$D$19="","",装箱清单信息!$D$19)</f>
        <v>PCS</v>
      </c>
      <c r="I516" s="5"/>
    </row>
    <row r="517" spans="2:9" ht="12.75" customHeight="1" x14ac:dyDescent="0.15">
      <c r="B517" s="4"/>
      <c r="C517" s="1"/>
      <c r="D517" s="41"/>
      <c r="E517" s="18"/>
      <c r="F517" s="1"/>
      <c r="G517" s="1"/>
      <c r="H517" s="18"/>
      <c r="I517" s="5"/>
    </row>
    <row r="518" spans="2:9" ht="22.5" customHeight="1" x14ac:dyDescent="0.15">
      <c r="B518" s="4"/>
      <c r="C518" s="2" t="s">
        <v>10</v>
      </c>
      <c r="D518" s="42">
        <f>IF(装箱清单信息!$E$19="","",装箱清单信息!$E$19)</f>
        <v>1700655</v>
      </c>
      <c r="E518" s="15"/>
      <c r="F518" s="1"/>
      <c r="G518" s="2" t="s">
        <v>9</v>
      </c>
      <c r="H518" s="15"/>
      <c r="I518" s="5"/>
    </row>
    <row r="519" spans="2:9" ht="22.5" customHeight="1" x14ac:dyDescent="0.15">
      <c r="B519" s="4"/>
      <c r="C519" s="4" t="s">
        <v>4</v>
      </c>
      <c r="D519" s="43">
        <f>IF(装箱清单信息!$F$19="","",装箱清单信息!$F$19)</f>
        <v>19.8</v>
      </c>
      <c r="E519" s="17" t="s">
        <v>7</v>
      </c>
      <c r="F519" s="1"/>
      <c r="G519" s="36" t="str">
        <f>IF(装箱清单信息!$I$19="","",装箱清单信息!$I$19)</f>
        <v>17/19</v>
      </c>
      <c r="H519" s="16"/>
      <c r="I519" s="5"/>
    </row>
    <row r="520" spans="2:9" ht="22.5" customHeight="1" x14ac:dyDescent="0.15">
      <c r="B520" s="4"/>
      <c r="C520" s="4" t="s">
        <v>5</v>
      </c>
      <c r="D520" s="43">
        <f>IF(装箱清单信息!$G$19="","",装箱清单信息!$G$19)</f>
        <v>21.4</v>
      </c>
      <c r="E520" s="17" t="s">
        <v>7</v>
      </c>
      <c r="F520" s="1"/>
      <c r="G520" s="1"/>
      <c r="H520" s="18"/>
      <c r="I520" s="5"/>
    </row>
    <row r="521" spans="2:9" ht="22.5" customHeight="1" x14ac:dyDescent="0.15">
      <c r="B521" s="4"/>
      <c r="C521" s="6" t="s">
        <v>6</v>
      </c>
      <c r="D521" s="44" t="str">
        <f>IF(装箱清单信息!$H$19="","",装箱清单信息!$H$19)</f>
        <v>36*57*69</v>
      </c>
      <c r="E521" s="16" t="s">
        <v>8</v>
      </c>
      <c r="F521" s="1"/>
      <c r="G521" s="1"/>
      <c r="H521" s="18"/>
      <c r="I521" s="5"/>
    </row>
    <row r="522" spans="2:9" ht="19.5" customHeight="1" x14ac:dyDescent="0.15">
      <c r="B522" s="4"/>
      <c r="C522" s="1"/>
      <c r="D522" s="41"/>
      <c r="E522" s="18"/>
      <c r="F522" s="1"/>
      <c r="G522" s="52" t="s">
        <v>1</v>
      </c>
      <c r="H522" s="52"/>
      <c r="I522" s="5"/>
    </row>
    <row r="523" spans="2:9" x14ac:dyDescent="0.15">
      <c r="B523" s="4"/>
      <c r="C523" s="1"/>
      <c r="D523" s="41"/>
      <c r="E523" s="18"/>
      <c r="F523" s="1"/>
      <c r="G523" s="1"/>
      <c r="H523" s="18"/>
      <c r="I523" s="5"/>
    </row>
    <row r="524" spans="2:9" x14ac:dyDescent="0.15">
      <c r="B524" s="4"/>
      <c r="C524" s="1"/>
      <c r="D524" s="41"/>
      <c r="E524" s="18"/>
      <c r="F524" s="1"/>
      <c r="G524" s="1"/>
      <c r="H524" s="18"/>
      <c r="I524" s="5"/>
    </row>
    <row r="525" spans="2:9" x14ac:dyDescent="0.15">
      <c r="B525" s="4"/>
      <c r="C525" s="1"/>
      <c r="D525" s="41"/>
      <c r="E525" s="18"/>
      <c r="F525" s="1"/>
      <c r="G525" s="1"/>
      <c r="H525" s="18"/>
      <c r="I525" s="5"/>
    </row>
    <row r="526" spans="2:9" x14ac:dyDescent="0.15">
      <c r="B526" s="4"/>
      <c r="C526" s="1"/>
      <c r="D526" s="41"/>
      <c r="E526" s="18"/>
      <c r="F526" s="1"/>
      <c r="G526" s="1"/>
      <c r="H526" s="18"/>
      <c r="I526" s="5"/>
    </row>
    <row r="527" spans="2:9" ht="10.5" customHeight="1" x14ac:dyDescent="0.15">
      <c r="B527" s="6"/>
      <c r="C527" s="13"/>
      <c r="D527" s="45"/>
      <c r="E527" s="35"/>
      <c r="F527" s="13"/>
      <c r="G527" s="13"/>
      <c r="H527" s="35"/>
      <c r="I527" s="7"/>
    </row>
    <row r="528" spans="2:9" ht="10.5" customHeight="1" x14ac:dyDescent="0.15"/>
    <row r="529" spans="2:9" ht="11.25" customHeight="1" x14ac:dyDescent="0.15">
      <c r="B529" s="2"/>
      <c r="C529" s="11"/>
      <c r="D529" s="39"/>
      <c r="E529" s="37"/>
      <c r="F529" s="11"/>
      <c r="G529" s="11"/>
      <c r="H529" s="37"/>
      <c r="I529" s="3"/>
    </row>
    <row r="530" spans="2:9" ht="22.5" customHeight="1" x14ac:dyDescent="0.15">
      <c r="B530" s="4"/>
      <c r="C530" s="2" t="s">
        <v>2</v>
      </c>
      <c r="D530" s="39"/>
      <c r="E530" s="15"/>
      <c r="F530" s="1"/>
      <c r="G530" s="2" t="s">
        <v>3</v>
      </c>
      <c r="H530" s="15"/>
      <c r="I530" s="5"/>
    </row>
    <row r="531" spans="2:9" ht="22.5" customHeight="1" x14ac:dyDescent="0.15">
      <c r="B531" s="4"/>
      <c r="C531" s="6"/>
      <c r="D531" s="40" t="str">
        <f>IF(装箱清单信息!$B$20="","",装箱清单信息!$B$20)</f>
        <v xml:space="preserve">      PT-SP-HD14S</v>
      </c>
      <c r="E531" s="19"/>
      <c r="F531" s="1"/>
      <c r="G531" s="36">
        <f>IF(装箱清单信息!$C$20="","",装箱清单信息!$C$20)</f>
        <v>48</v>
      </c>
      <c r="H531" s="16" t="str">
        <f>IF(装箱清单信息!$D$20="","",装箱清单信息!$D$20)</f>
        <v>PCS</v>
      </c>
      <c r="I531" s="5"/>
    </row>
    <row r="532" spans="2:9" ht="12.75" customHeight="1" x14ac:dyDescent="0.15">
      <c r="B532" s="4"/>
      <c r="C532" s="1"/>
      <c r="D532" s="41"/>
      <c r="E532" s="18"/>
      <c r="F532" s="1"/>
      <c r="G532" s="1"/>
      <c r="H532" s="18"/>
      <c r="I532" s="5"/>
    </row>
    <row r="533" spans="2:9" ht="22.5" customHeight="1" x14ac:dyDescent="0.15">
      <c r="B533" s="4"/>
      <c r="C533" s="2" t="s">
        <v>10</v>
      </c>
      <c r="D533" s="42">
        <f>IF(装箱清单信息!$E$20="","",装箱清单信息!$E$20)</f>
        <v>1700655</v>
      </c>
      <c r="E533" s="15"/>
      <c r="F533" s="1"/>
      <c r="G533" s="2" t="s">
        <v>9</v>
      </c>
      <c r="H533" s="15"/>
      <c r="I533" s="5"/>
    </row>
    <row r="534" spans="2:9" ht="22.5" customHeight="1" x14ac:dyDescent="0.15">
      <c r="B534" s="4"/>
      <c r="C534" s="4" t="s">
        <v>4</v>
      </c>
      <c r="D534" s="43">
        <f>IF(装箱清单信息!$F$20="","",装箱清单信息!$F$20)</f>
        <v>19.8</v>
      </c>
      <c r="E534" s="17" t="s">
        <v>7</v>
      </c>
      <c r="F534" s="1"/>
      <c r="G534" s="36" t="str">
        <f>IF(装箱清单信息!$I$20="","",装箱清单信息!$I$20)</f>
        <v>18/19</v>
      </c>
      <c r="H534" s="16"/>
      <c r="I534" s="5"/>
    </row>
    <row r="535" spans="2:9" ht="22.5" customHeight="1" x14ac:dyDescent="0.15">
      <c r="B535" s="4"/>
      <c r="C535" s="4" t="s">
        <v>5</v>
      </c>
      <c r="D535" s="43">
        <f>IF(装箱清单信息!$G$20="","",装箱清单信息!$G$20)</f>
        <v>21.4</v>
      </c>
      <c r="E535" s="17" t="s">
        <v>7</v>
      </c>
      <c r="F535" s="1"/>
      <c r="G535" s="1"/>
      <c r="H535" s="18"/>
      <c r="I535" s="5"/>
    </row>
    <row r="536" spans="2:9" ht="22.5" customHeight="1" x14ac:dyDescent="0.15">
      <c r="B536" s="4"/>
      <c r="C536" s="6" t="s">
        <v>6</v>
      </c>
      <c r="D536" s="44" t="str">
        <f>IF(装箱清单信息!$H$20="","",装箱清单信息!$H$20)</f>
        <v>36*57*69</v>
      </c>
      <c r="E536" s="16" t="s">
        <v>8</v>
      </c>
      <c r="F536" s="1"/>
      <c r="G536" s="1"/>
      <c r="H536" s="18"/>
      <c r="I536" s="5"/>
    </row>
    <row r="537" spans="2:9" ht="19.5" customHeight="1" x14ac:dyDescent="0.15">
      <c r="B537" s="4"/>
      <c r="C537" s="1"/>
      <c r="D537" s="41"/>
      <c r="E537" s="18"/>
      <c r="F537" s="1"/>
      <c r="G537" s="52" t="s">
        <v>1</v>
      </c>
      <c r="H537" s="52"/>
      <c r="I537" s="5"/>
    </row>
    <row r="538" spans="2:9" x14ac:dyDescent="0.15">
      <c r="B538" s="4"/>
      <c r="C538" s="1"/>
      <c r="D538" s="41"/>
      <c r="E538" s="18"/>
      <c r="F538" s="1"/>
      <c r="G538" s="1"/>
      <c r="H538" s="18"/>
      <c r="I538" s="5"/>
    </row>
    <row r="539" spans="2:9" x14ac:dyDescent="0.15">
      <c r="B539" s="4"/>
      <c r="C539" s="1"/>
      <c r="D539" s="41"/>
      <c r="E539" s="18"/>
      <c r="F539" s="1"/>
      <c r="G539" s="1"/>
      <c r="H539" s="18"/>
      <c r="I539" s="5"/>
    </row>
    <row r="540" spans="2:9" x14ac:dyDescent="0.15">
      <c r="B540" s="4"/>
      <c r="C540" s="1"/>
      <c r="D540" s="41"/>
      <c r="E540" s="18"/>
      <c r="F540" s="1"/>
      <c r="G540" s="1"/>
      <c r="H540" s="18"/>
      <c r="I540" s="5"/>
    </row>
    <row r="541" spans="2:9" x14ac:dyDescent="0.15">
      <c r="B541" s="4"/>
      <c r="C541" s="1"/>
      <c r="D541" s="41"/>
      <c r="E541" s="18"/>
      <c r="F541" s="1"/>
      <c r="G541" s="1"/>
      <c r="H541" s="18"/>
      <c r="I541" s="5"/>
    </row>
    <row r="542" spans="2:9" ht="10.5" customHeight="1" x14ac:dyDescent="0.15">
      <c r="B542" s="6"/>
      <c r="C542" s="13"/>
      <c r="D542" s="45"/>
      <c r="E542" s="35"/>
      <c r="F542" s="13"/>
      <c r="G542" s="13"/>
      <c r="H542" s="35"/>
      <c r="I542" s="7"/>
    </row>
    <row r="543" spans="2:9" ht="14.25" customHeight="1" x14ac:dyDescent="0.15"/>
    <row r="544" spans="2:9" ht="14.25" customHeight="1" x14ac:dyDescent="0.15"/>
    <row r="545" spans="2:9" ht="11.25" customHeight="1" x14ac:dyDescent="0.15">
      <c r="B545" s="2"/>
      <c r="C545" s="11"/>
      <c r="D545" s="39"/>
      <c r="E545" s="37"/>
      <c r="F545" s="11"/>
      <c r="G545" s="11"/>
      <c r="H545" s="37"/>
      <c r="I545" s="3"/>
    </row>
    <row r="546" spans="2:9" ht="22.5" customHeight="1" x14ac:dyDescent="0.15">
      <c r="B546" s="4"/>
      <c r="C546" s="2" t="s">
        <v>2</v>
      </c>
      <c r="D546" s="39"/>
      <c r="E546" s="15"/>
      <c r="F546" s="1"/>
      <c r="G546" s="2" t="s">
        <v>3</v>
      </c>
      <c r="H546" s="15"/>
      <c r="I546" s="5"/>
    </row>
    <row r="547" spans="2:9" ht="22.5" customHeight="1" x14ac:dyDescent="0.15">
      <c r="B547" s="4"/>
      <c r="C547" s="6"/>
      <c r="D547" s="40" t="str">
        <f>IF(装箱清单信息!$B$20="","",装箱清单信息!$B$20)</f>
        <v xml:space="preserve">      PT-SP-HD14S</v>
      </c>
      <c r="E547" s="19"/>
      <c r="F547" s="1"/>
      <c r="G547" s="36">
        <f>IF(装箱清单信息!$C$20="","",装箱清单信息!$C$20)</f>
        <v>48</v>
      </c>
      <c r="H547" s="16" t="str">
        <f>IF(装箱清单信息!$D$20="","",装箱清单信息!$D$20)</f>
        <v>PCS</v>
      </c>
      <c r="I547" s="5"/>
    </row>
    <row r="548" spans="2:9" ht="12.75" customHeight="1" x14ac:dyDescent="0.15">
      <c r="B548" s="4"/>
      <c r="C548" s="1"/>
      <c r="D548" s="41"/>
      <c r="E548" s="18"/>
      <c r="F548" s="1"/>
      <c r="G548" s="1"/>
      <c r="H548" s="18"/>
      <c r="I548" s="5"/>
    </row>
    <row r="549" spans="2:9" ht="22.5" customHeight="1" x14ac:dyDescent="0.15">
      <c r="B549" s="4"/>
      <c r="C549" s="2" t="s">
        <v>10</v>
      </c>
      <c r="D549" s="42">
        <f>IF(装箱清单信息!$E$20="","",装箱清单信息!$E$20)</f>
        <v>1700655</v>
      </c>
      <c r="E549" s="15"/>
      <c r="F549" s="1"/>
      <c r="G549" s="2" t="s">
        <v>9</v>
      </c>
      <c r="H549" s="15"/>
      <c r="I549" s="5"/>
    </row>
    <row r="550" spans="2:9" ht="22.5" customHeight="1" x14ac:dyDescent="0.15">
      <c r="B550" s="4"/>
      <c r="C550" s="4" t="s">
        <v>4</v>
      </c>
      <c r="D550" s="43">
        <f>IF(装箱清单信息!$F$20="","",装箱清单信息!$F$20)</f>
        <v>19.8</v>
      </c>
      <c r="E550" s="17" t="s">
        <v>7</v>
      </c>
      <c r="F550" s="1"/>
      <c r="G550" s="36" t="str">
        <f>IF(装箱清单信息!$I$20="","",装箱清单信息!$I$20)</f>
        <v>18/19</v>
      </c>
      <c r="H550" s="16"/>
      <c r="I550" s="5"/>
    </row>
    <row r="551" spans="2:9" ht="22.5" customHeight="1" x14ac:dyDescent="0.15">
      <c r="B551" s="4"/>
      <c r="C551" s="4" t="s">
        <v>5</v>
      </c>
      <c r="D551" s="43">
        <f>IF(装箱清单信息!$G$20="","",装箱清单信息!$G$20)</f>
        <v>21.4</v>
      </c>
      <c r="E551" s="17" t="s">
        <v>7</v>
      </c>
      <c r="F551" s="1"/>
      <c r="G551" s="1"/>
      <c r="H551" s="18"/>
      <c r="I551" s="5"/>
    </row>
    <row r="552" spans="2:9" ht="22.5" customHeight="1" x14ac:dyDescent="0.15">
      <c r="B552" s="4"/>
      <c r="C552" s="6" t="s">
        <v>6</v>
      </c>
      <c r="D552" s="44" t="str">
        <f>IF(装箱清单信息!$H$20="","",装箱清单信息!$H$20)</f>
        <v>36*57*69</v>
      </c>
      <c r="E552" s="16" t="s">
        <v>8</v>
      </c>
      <c r="F552" s="1"/>
      <c r="G552" s="1"/>
      <c r="H552" s="18"/>
      <c r="I552" s="5"/>
    </row>
    <row r="553" spans="2:9" ht="19.5" customHeight="1" x14ac:dyDescent="0.15">
      <c r="B553" s="4"/>
      <c r="C553" s="1"/>
      <c r="D553" s="41"/>
      <c r="E553" s="18"/>
      <c r="F553" s="1"/>
      <c r="G553" s="52" t="s">
        <v>1</v>
      </c>
      <c r="H553" s="52"/>
      <c r="I553" s="5"/>
    </row>
    <row r="554" spans="2:9" x14ac:dyDescent="0.15">
      <c r="B554" s="4"/>
      <c r="C554" s="1"/>
      <c r="D554" s="41"/>
      <c r="E554" s="18"/>
      <c r="F554" s="1"/>
      <c r="G554" s="1"/>
      <c r="H554" s="18"/>
      <c r="I554" s="5"/>
    </row>
    <row r="555" spans="2:9" x14ac:dyDescent="0.15">
      <c r="B555" s="4"/>
      <c r="C555" s="1"/>
      <c r="D555" s="41"/>
      <c r="E555" s="18"/>
      <c r="F555" s="1"/>
      <c r="G555" s="1"/>
      <c r="H555" s="18"/>
      <c r="I555" s="5"/>
    </row>
    <row r="556" spans="2:9" x14ac:dyDescent="0.15">
      <c r="B556" s="4"/>
      <c r="C556" s="1"/>
      <c r="D556" s="41"/>
      <c r="E556" s="18"/>
      <c r="F556" s="1"/>
      <c r="G556" s="1"/>
      <c r="H556" s="18"/>
      <c r="I556" s="5"/>
    </row>
    <row r="557" spans="2:9" x14ac:dyDescent="0.15">
      <c r="B557" s="4"/>
      <c r="C557" s="1"/>
      <c r="D557" s="41"/>
      <c r="E557" s="18"/>
      <c r="F557" s="1"/>
      <c r="G557" s="1"/>
      <c r="H557" s="18"/>
      <c r="I557" s="5"/>
    </row>
    <row r="558" spans="2:9" ht="10.5" customHeight="1" x14ac:dyDescent="0.15">
      <c r="B558" s="6"/>
      <c r="C558" s="13"/>
      <c r="D558" s="45"/>
      <c r="E558" s="35"/>
      <c r="F558" s="13"/>
      <c r="G558" s="13"/>
      <c r="H558" s="35"/>
      <c r="I558" s="7"/>
    </row>
    <row r="559" spans="2:9" ht="10.5" customHeight="1" x14ac:dyDescent="0.15"/>
    <row r="560" spans="2:9" ht="11.25" customHeight="1" x14ac:dyDescent="0.15">
      <c r="B560" s="2"/>
      <c r="C560" s="11"/>
      <c r="D560" s="39"/>
      <c r="E560" s="37"/>
      <c r="F560" s="11"/>
      <c r="G560" s="11"/>
      <c r="H560" s="37"/>
      <c r="I560" s="3"/>
    </row>
    <row r="561" spans="2:9" ht="22.5" customHeight="1" x14ac:dyDescent="0.15">
      <c r="B561" s="4"/>
      <c r="C561" s="2" t="s">
        <v>2</v>
      </c>
      <c r="D561" s="39"/>
      <c r="E561" s="15"/>
      <c r="F561" s="1"/>
      <c r="G561" s="2" t="s">
        <v>3</v>
      </c>
      <c r="H561" s="15"/>
      <c r="I561" s="5"/>
    </row>
    <row r="562" spans="2:9" ht="22.5" customHeight="1" x14ac:dyDescent="0.15">
      <c r="B562" s="4"/>
      <c r="C562" s="6"/>
      <c r="D562" s="40" t="str">
        <f>IF(装箱清单信息!$B$21="","",装箱清单信息!$B$21)</f>
        <v xml:space="preserve">         Various</v>
      </c>
      <c r="E562" s="19"/>
      <c r="F562" s="1"/>
      <c r="G562" s="36">
        <f>IF(装箱清单信息!$C$21="","",装箱清单信息!$C$21)</f>
        <v>26</v>
      </c>
      <c r="H562" s="16" t="str">
        <f>IF(装箱清单信息!$D$21="","",装箱清单信息!$D$21)</f>
        <v>pcs</v>
      </c>
      <c r="I562" s="5"/>
    </row>
    <row r="563" spans="2:9" ht="12.75" customHeight="1" x14ac:dyDescent="0.15">
      <c r="B563" s="4"/>
      <c r="C563" s="1"/>
      <c r="D563" s="41"/>
      <c r="E563" s="18"/>
      <c r="F563" s="1"/>
      <c r="G563" s="1"/>
      <c r="H563" s="18"/>
      <c r="I563" s="5"/>
    </row>
    <row r="564" spans="2:9" ht="22.5" customHeight="1" x14ac:dyDescent="0.15">
      <c r="B564" s="4"/>
      <c r="C564" s="2" t="s">
        <v>10</v>
      </c>
      <c r="D564" s="42">
        <f>IF(装箱清单信息!$E$21="","",装箱清单信息!$E$21)</f>
        <v>1700655</v>
      </c>
      <c r="E564" s="15"/>
      <c r="F564" s="1"/>
      <c r="G564" s="2" t="s">
        <v>9</v>
      </c>
      <c r="H564" s="15"/>
      <c r="I564" s="5"/>
    </row>
    <row r="565" spans="2:9" ht="22.5" customHeight="1" x14ac:dyDescent="0.15">
      <c r="B565" s="4"/>
      <c r="C565" s="4" t="s">
        <v>4</v>
      </c>
      <c r="D565" s="43">
        <f>IF(装箱清单信息!$F$21="","",装箱清单信息!$F$21)</f>
        <v>13.9</v>
      </c>
      <c r="E565" s="17" t="s">
        <v>7</v>
      </c>
      <c r="F565" s="1"/>
      <c r="G565" s="36" t="str">
        <f>IF(装箱清单信息!$I$21="","",装箱清单信息!$I$21)</f>
        <v>19/19</v>
      </c>
      <c r="H565" s="16"/>
      <c r="I565" s="5"/>
    </row>
    <row r="566" spans="2:9" ht="22.5" customHeight="1" x14ac:dyDescent="0.15">
      <c r="B566" s="4"/>
      <c r="C566" s="4" t="s">
        <v>5</v>
      </c>
      <c r="D566" s="43">
        <f>IF(装箱清单信息!$G$21="","",装箱清单信息!$G$21)</f>
        <v>15.3</v>
      </c>
      <c r="E566" s="17" t="s">
        <v>7</v>
      </c>
      <c r="F566" s="1"/>
      <c r="G566" s="1"/>
      <c r="H566" s="18"/>
      <c r="I566" s="5"/>
    </row>
    <row r="567" spans="2:9" ht="22.5" customHeight="1" x14ac:dyDescent="0.15">
      <c r="B567" s="4"/>
      <c r="C567" s="6" t="s">
        <v>6</v>
      </c>
      <c r="D567" s="44" t="str">
        <f>IF(装箱清单信息!$H$21="","",装箱清单信息!$H$21)</f>
        <v>36*57*54</v>
      </c>
      <c r="E567" s="16" t="s">
        <v>8</v>
      </c>
      <c r="F567" s="1"/>
      <c r="G567" s="1"/>
      <c r="H567" s="18"/>
      <c r="I567" s="5"/>
    </row>
    <row r="568" spans="2:9" ht="19.5" customHeight="1" x14ac:dyDescent="0.15">
      <c r="B568" s="4"/>
      <c r="C568" s="1"/>
      <c r="D568" s="41"/>
      <c r="E568" s="18"/>
      <c r="F568" s="1"/>
      <c r="G568" s="52" t="s">
        <v>1</v>
      </c>
      <c r="H568" s="52"/>
      <c r="I568" s="5"/>
    </row>
    <row r="569" spans="2:9" x14ac:dyDescent="0.15">
      <c r="B569" s="4"/>
      <c r="C569" s="1"/>
      <c r="D569" s="41"/>
      <c r="E569" s="18"/>
      <c r="F569" s="1"/>
      <c r="G569" s="1"/>
      <c r="H569" s="18"/>
      <c r="I569" s="5"/>
    </row>
    <row r="570" spans="2:9" x14ac:dyDescent="0.15">
      <c r="B570" s="4"/>
      <c r="C570" s="1"/>
      <c r="D570" s="41"/>
      <c r="E570" s="18"/>
      <c r="F570" s="1"/>
      <c r="G570" s="1"/>
      <c r="H570" s="18"/>
      <c r="I570" s="5"/>
    </row>
    <row r="571" spans="2:9" x14ac:dyDescent="0.15">
      <c r="B571" s="4"/>
      <c r="C571" s="1"/>
      <c r="D571" s="41"/>
      <c r="E571" s="18"/>
      <c r="F571" s="1"/>
      <c r="G571" s="1"/>
      <c r="H571" s="18"/>
      <c r="I571" s="5"/>
    </row>
    <row r="572" spans="2:9" x14ac:dyDescent="0.15">
      <c r="B572" s="4"/>
      <c r="C572" s="1"/>
      <c r="D572" s="41"/>
      <c r="E572" s="18"/>
      <c r="F572" s="1"/>
      <c r="G572" s="1"/>
      <c r="H572" s="18"/>
      <c r="I572" s="5"/>
    </row>
    <row r="573" spans="2:9" ht="10.5" customHeight="1" x14ac:dyDescent="0.15">
      <c r="B573" s="6"/>
      <c r="C573" s="13"/>
      <c r="D573" s="45"/>
      <c r="E573" s="35"/>
      <c r="F573" s="13"/>
      <c r="G573" s="13"/>
      <c r="H573" s="35"/>
      <c r="I573" s="7"/>
    </row>
    <row r="574" spans="2:9" ht="14.25" customHeight="1" x14ac:dyDescent="0.15"/>
    <row r="575" spans="2:9" ht="14.25" customHeight="1" x14ac:dyDescent="0.15"/>
    <row r="576" spans="2:9" ht="11.25" customHeight="1" x14ac:dyDescent="0.15">
      <c r="B576" s="2"/>
      <c r="C576" s="11"/>
      <c r="D576" s="39"/>
      <c r="E576" s="37"/>
      <c r="F576" s="11"/>
      <c r="G576" s="11"/>
      <c r="H576" s="37"/>
      <c r="I576" s="3"/>
    </row>
    <row r="577" spans="2:9" ht="22.5" customHeight="1" x14ac:dyDescent="0.15">
      <c r="B577" s="4"/>
      <c r="C577" s="2" t="s">
        <v>2</v>
      </c>
      <c r="D577" s="39"/>
      <c r="E577" s="15"/>
      <c r="F577" s="1"/>
      <c r="G577" s="2" t="s">
        <v>3</v>
      </c>
      <c r="H577" s="15"/>
      <c r="I577" s="5"/>
    </row>
    <row r="578" spans="2:9" ht="22.5" customHeight="1" x14ac:dyDescent="0.15">
      <c r="B578" s="4"/>
      <c r="C578" s="6"/>
      <c r="D578" s="40" t="str">
        <f>IF(装箱清单信息!$B$21="","",装箱清单信息!$B$21)</f>
        <v xml:space="preserve">         Various</v>
      </c>
      <c r="E578" s="19"/>
      <c r="F578" s="1"/>
      <c r="G578" s="36">
        <f>IF(装箱清单信息!$C$21="","",装箱清单信息!$C$21)</f>
        <v>26</v>
      </c>
      <c r="H578" s="16" t="str">
        <f>IF(装箱清单信息!$D$21="","",装箱清单信息!$D$21)</f>
        <v>pcs</v>
      </c>
      <c r="I578" s="5"/>
    </row>
    <row r="579" spans="2:9" ht="12.75" customHeight="1" x14ac:dyDescent="0.15">
      <c r="B579" s="4"/>
      <c r="C579" s="1"/>
      <c r="D579" s="41"/>
      <c r="E579" s="18"/>
      <c r="F579" s="1"/>
      <c r="G579" s="1"/>
      <c r="H579" s="18"/>
      <c r="I579" s="5"/>
    </row>
    <row r="580" spans="2:9" ht="22.5" customHeight="1" x14ac:dyDescent="0.15">
      <c r="B580" s="4"/>
      <c r="C580" s="2" t="s">
        <v>10</v>
      </c>
      <c r="D580" s="42">
        <f>IF(装箱清单信息!$E$21="","",装箱清单信息!$E$21)</f>
        <v>1700655</v>
      </c>
      <c r="E580" s="15"/>
      <c r="F580" s="1"/>
      <c r="G580" s="2" t="s">
        <v>9</v>
      </c>
      <c r="H580" s="15"/>
      <c r="I580" s="5"/>
    </row>
    <row r="581" spans="2:9" ht="22.5" customHeight="1" x14ac:dyDescent="0.15">
      <c r="B581" s="4"/>
      <c r="C581" s="4" t="s">
        <v>4</v>
      </c>
      <c r="D581" s="43">
        <f>IF(装箱清单信息!$F$21="","",装箱清单信息!$F$21)</f>
        <v>13.9</v>
      </c>
      <c r="E581" s="17" t="s">
        <v>7</v>
      </c>
      <c r="F581" s="1"/>
      <c r="G581" s="36" t="str">
        <f>IF(装箱清单信息!$I$21="","",装箱清单信息!$I$21)</f>
        <v>19/19</v>
      </c>
      <c r="H581" s="16"/>
      <c r="I581" s="5"/>
    </row>
    <row r="582" spans="2:9" ht="22.5" customHeight="1" x14ac:dyDescent="0.15">
      <c r="B582" s="4"/>
      <c r="C582" s="4" t="s">
        <v>5</v>
      </c>
      <c r="D582" s="43">
        <f>IF(装箱清单信息!$G$21="","",装箱清单信息!$G$21)</f>
        <v>15.3</v>
      </c>
      <c r="E582" s="17" t="s">
        <v>7</v>
      </c>
      <c r="F582" s="1"/>
      <c r="G582" s="1"/>
      <c r="H582" s="18"/>
      <c r="I582" s="5"/>
    </row>
    <row r="583" spans="2:9" ht="22.5" customHeight="1" x14ac:dyDescent="0.15">
      <c r="B583" s="4"/>
      <c r="C583" s="6" t="s">
        <v>6</v>
      </c>
      <c r="D583" s="44" t="str">
        <f>IF(装箱清单信息!$H$21="","",装箱清单信息!$H$21)</f>
        <v>36*57*54</v>
      </c>
      <c r="E583" s="16" t="s">
        <v>8</v>
      </c>
      <c r="F583" s="1"/>
      <c r="G583" s="1"/>
      <c r="H583" s="18"/>
      <c r="I583" s="5"/>
    </row>
    <row r="584" spans="2:9" ht="19.5" customHeight="1" x14ac:dyDescent="0.15">
      <c r="B584" s="4"/>
      <c r="C584" s="1"/>
      <c r="D584" s="41"/>
      <c r="E584" s="18"/>
      <c r="F584" s="1"/>
      <c r="G584" s="52" t="s">
        <v>1</v>
      </c>
      <c r="H584" s="52"/>
      <c r="I584" s="5"/>
    </row>
    <row r="585" spans="2:9" x14ac:dyDescent="0.15">
      <c r="B585" s="4"/>
      <c r="C585" s="1"/>
      <c r="D585" s="41"/>
      <c r="E585" s="18"/>
      <c r="F585" s="1"/>
      <c r="G585" s="1"/>
      <c r="H585" s="18"/>
      <c r="I585" s="5"/>
    </row>
    <row r="586" spans="2:9" x14ac:dyDescent="0.15">
      <c r="B586" s="4"/>
      <c r="C586" s="1"/>
      <c r="D586" s="41"/>
      <c r="E586" s="18"/>
      <c r="F586" s="1"/>
      <c r="G586" s="1"/>
      <c r="H586" s="18"/>
      <c r="I586" s="5"/>
    </row>
    <row r="587" spans="2:9" x14ac:dyDescent="0.15">
      <c r="B587" s="4"/>
      <c r="C587" s="1"/>
      <c r="D587" s="41"/>
      <c r="E587" s="18"/>
      <c r="F587" s="1"/>
      <c r="G587" s="1"/>
      <c r="H587" s="18"/>
      <c r="I587" s="5"/>
    </row>
    <row r="588" spans="2:9" x14ac:dyDescent="0.15">
      <c r="B588" s="4"/>
      <c r="C588" s="1"/>
      <c r="D588" s="41"/>
      <c r="E588" s="18"/>
      <c r="F588" s="1"/>
      <c r="G588" s="1"/>
      <c r="H588" s="18"/>
      <c r="I588" s="5"/>
    </row>
    <row r="589" spans="2:9" ht="10.5" customHeight="1" x14ac:dyDescent="0.15">
      <c r="B589" s="6"/>
      <c r="C589" s="13"/>
      <c r="D589" s="45"/>
      <c r="E589" s="35"/>
      <c r="F589" s="13"/>
      <c r="G589" s="13"/>
      <c r="H589" s="35"/>
      <c r="I589" s="7"/>
    </row>
    <row r="590" spans="2:9" ht="10.5" customHeight="1" x14ac:dyDescent="0.15"/>
    <row r="591" spans="2:9" ht="11.25" customHeight="1" x14ac:dyDescent="0.15">
      <c r="B591" s="2"/>
      <c r="C591" s="11"/>
      <c r="D591" s="39"/>
      <c r="E591" s="37"/>
      <c r="F591" s="11"/>
      <c r="G591" s="11"/>
      <c r="H591" s="37"/>
      <c r="I591" s="3"/>
    </row>
    <row r="592" spans="2:9" ht="22.5" customHeight="1" x14ac:dyDescent="0.15">
      <c r="B592" s="4"/>
      <c r="C592" s="2" t="s">
        <v>2</v>
      </c>
      <c r="D592" s="39"/>
      <c r="E592" s="15"/>
      <c r="F592" s="1"/>
      <c r="G592" s="2" t="s">
        <v>3</v>
      </c>
      <c r="H592" s="15"/>
      <c r="I592" s="5"/>
    </row>
    <row r="593" spans="2:9" ht="22.5" customHeight="1" x14ac:dyDescent="0.15">
      <c r="B593" s="4"/>
      <c r="C593" s="6"/>
      <c r="D593" s="40" t="str">
        <f>IF(装箱清单信息!$B$22="","",装箱清单信息!$B$22)</f>
        <v/>
      </c>
      <c r="E593" s="19"/>
      <c r="F593" s="1"/>
      <c r="G593" s="36" t="str">
        <f>IF(装箱清单信息!$C$22="","",装箱清单信息!$C$22)</f>
        <v/>
      </c>
      <c r="H593" s="16" t="str">
        <f>IF(装箱清单信息!$D$22="","",装箱清单信息!$D$22)</f>
        <v/>
      </c>
      <c r="I593" s="5"/>
    </row>
    <row r="594" spans="2:9" ht="12.75" customHeight="1" x14ac:dyDescent="0.15">
      <c r="B594" s="4"/>
      <c r="C594" s="1"/>
      <c r="D594" s="41"/>
      <c r="E594" s="18"/>
      <c r="F594" s="1"/>
      <c r="G594" s="1"/>
      <c r="H594" s="18"/>
      <c r="I594" s="5"/>
    </row>
    <row r="595" spans="2:9" ht="22.5" customHeight="1" x14ac:dyDescent="0.15">
      <c r="B595" s="4"/>
      <c r="C595" s="2" t="s">
        <v>10</v>
      </c>
      <c r="D595" s="42" t="str">
        <f>IF(装箱清单信息!$E$22="","",装箱清单信息!$E$22)</f>
        <v/>
      </c>
      <c r="E595" s="15"/>
      <c r="F595" s="1"/>
      <c r="G595" s="2" t="s">
        <v>9</v>
      </c>
      <c r="H595" s="15"/>
      <c r="I595" s="5"/>
    </row>
    <row r="596" spans="2:9" ht="22.5" customHeight="1" x14ac:dyDescent="0.15">
      <c r="B596" s="4"/>
      <c r="C596" s="4" t="s">
        <v>4</v>
      </c>
      <c r="D596" s="43" t="str">
        <f>IF(装箱清单信息!$F$22="","",装箱清单信息!$F$22)</f>
        <v/>
      </c>
      <c r="E596" s="17" t="s">
        <v>7</v>
      </c>
      <c r="F596" s="1"/>
      <c r="G596" s="36" t="str">
        <f>IF(装箱清单信息!$I$22="","",装箱清单信息!$I$22)</f>
        <v/>
      </c>
      <c r="H596" s="16"/>
      <c r="I596" s="5"/>
    </row>
    <row r="597" spans="2:9" ht="22.5" customHeight="1" x14ac:dyDescent="0.15">
      <c r="B597" s="4"/>
      <c r="C597" s="4" t="s">
        <v>5</v>
      </c>
      <c r="D597" s="43" t="str">
        <f>IF(装箱清单信息!$G$22="","",装箱清单信息!$G$22)</f>
        <v/>
      </c>
      <c r="E597" s="17" t="s">
        <v>7</v>
      </c>
      <c r="F597" s="1"/>
      <c r="G597" s="1"/>
      <c r="H597" s="18"/>
      <c r="I597" s="5"/>
    </row>
    <row r="598" spans="2:9" ht="22.5" customHeight="1" x14ac:dyDescent="0.15">
      <c r="B598" s="4"/>
      <c r="C598" s="6" t="s">
        <v>6</v>
      </c>
      <c r="D598" s="44" t="str">
        <f>IF(装箱清单信息!$H$22="","",装箱清单信息!$H$22)</f>
        <v/>
      </c>
      <c r="E598" s="16" t="s">
        <v>8</v>
      </c>
      <c r="F598" s="1"/>
      <c r="G598" s="1"/>
      <c r="H598" s="18"/>
      <c r="I598" s="5"/>
    </row>
    <row r="599" spans="2:9" ht="19.5" customHeight="1" x14ac:dyDescent="0.15">
      <c r="B599" s="4"/>
      <c r="C599" s="1"/>
      <c r="D599" s="41"/>
      <c r="E599" s="18"/>
      <c r="F599" s="1"/>
      <c r="G599" s="52" t="s">
        <v>1</v>
      </c>
      <c r="H599" s="52"/>
      <c r="I599" s="5"/>
    </row>
    <row r="600" spans="2:9" x14ac:dyDescent="0.15">
      <c r="B600" s="4"/>
      <c r="C600" s="1"/>
      <c r="D600" s="41"/>
      <c r="E600" s="18"/>
      <c r="F600" s="1"/>
      <c r="G600" s="1"/>
      <c r="H600" s="18"/>
      <c r="I600" s="5"/>
    </row>
    <row r="601" spans="2:9" x14ac:dyDescent="0.15">
      <c r="B601" s="4"/>
      <c r="C601" s="1"/>
      <c r="D601" s="41"/>
      <c r="E601" s="18"/>
      <c r="F601" s="1"/>
      <c r="G601" s="1"/>
      <c r="H601" s="18"/>
      <c r="I601" s="5"/>
    </row>
    <row r="602" spans="2:9" x14ac:dyDescent="0.15">
      <c r="B602" s="4"/>
      <c r="C602" s="1"/>
      <c r="D602" s="41"/>
      <c r="E602" s="18"/>
      <c r="F602" s="1"/>
      <c r="G602" s="1"/>
      <c r="H602" s="18"/>
      <c r="I602" s="5"/>
    </row>
    <row r="603" spans="2:9" x14ac:dyDescent="0.15">
      <c r="B603" s="4"/>
      <c r="C603" s="1"/>
      <c r="D603" s="41"/>
      <c r="E603" s="18"/>
      <c r="F603" s="1"/>
      <c r="G603" s="1"/>
      <c r="H603" s="18"/>
      <c r="I603" s="5"/>
    </row>
    <row r="604" spans="2:9" ht="10.5" customHeight="1" x14ac:dyDescent="0.15">
      <c r="B604" s="6"/>
      <c r="C604" s="13"/>
      <c r="D604" s="45"/>
      <c r="E604" s="35"/>
      <c r="F604" s="13"/>
      <c r="G604" s="13"/>
      <c r="H604" s="35"/>
      <c r="I604" s="7"/>
    </row>
    <row r="605" spans="2:9" ht="14.25" customHeight="1" x14ac:dyDescent="0.15"/>
    <row r="606" spans="2:9" ht="14.25" customHeight="1" x14ac:dyDescent="0.15"/>
    <row r="607" spans="2:9" ht="11.25" customHeight="1" x14ac:dyDescent="0.15">
      <c r="B607" s="2"/>
      <c r="C607" s="11"/>
      <c r="D607" s="39"/>
      <c r="E607" s="37"/>
      <c r="F607" s="11"/>
      <c r="G607" s="11"/>
      <c r="H607" s="37"/>
      <c r="I607" s="3"/>
    </row>
    <row r="608" spans="2:9" ht="22.5" customHeight="1" x14ac:dyDescent="0.15">
      <c r="B608" s="4"/>
      <c r="C608" s="2" t="s">
        <v>2</v>
      </c>
      <c r="D608" s="39"/>
      <c r="E608" s="15"/>
      <c r="F608" s="1"/>
      <c r="G608" s="2" t="s">
        <v>3</v>
      </c>
      <c r="H608" s="15"/>
      <c r="I608" s="5"/>
    </row>
    <row r="609" spans="2:9" ht="22.5" customHeight="1" x14ac:dyDescent="0.15">
      <c r="B609" s="4"/>
      <c r="C609" s="6"/>
      <c r="D609" s="40" t="str">
        <f>IF(装箱清单信息!$B$22="","",装箱清单信息!$B$22)</f>
        <v/>
      </c>
      <c r="E609" s="19"/>
      <c r="F609" s="1"/>
      <c r="G609" s="36" t="str">
        <f>IF(装箱清单信息!$C$22="","",装箱清单信息!$C$22)</f>
        <v/>
      </c>
      <c r="H609" s="16" t="str">
        <f>IF(装箱清单信息!$D$22="","",装箱清单信息!$D$22)</f>
        <v/>
      </c>
      <c r="I609" s="5"/>
    </row>
    <row r="610" spans="2:9" ht="12.75" customHeight="1" x14ac:dyDescent="0.15">
      <c r="B610" s="4"/>
      <c r="C610" s="1"/>
      <c r="D610" s="41"/>
      <c r="E610" s="18"/>
      <c r="F610" s="1"/>
      <c r="G610" s="1"/>
      <c r="H610" s="18"/>
      <c r="I610" s="5"/>
    </row>
    <row r="611" spans="2:9" ht="22.5" customHeight="1" x14ac:dyDescent="0.15">
      <c r="B611" s="4"/>
      <c r="C611" s="2" t="s">
        <v>10</v>
      </c>
      <c r="D611" s="42" t="str">
        <f>IF(装箱清单信息!$E$22="","",装箱清单信息!$E$22)</f>
        <v/>
      </c>
      <c r="E611" s="15"/>
      <c r="F611" s="1"/>
      <c r="G611" s="2" t="s">
        <v>9</v>
      </c>
      <c r="H611" s="15"/>
      <c r="I611" s="5"/>
    </row>
    <row r="612" spans="2:9" ht="22.5" customHeight="1" x14ac:dyDescent="0.15">
      <c r="B612" s="4"/>
      <c r="C612" s="4" t="s">
        <v>4</v>
      </c>
      <c r="D612" s="43" t="str">
        <f>IF(装箱清单信息!$F$22="","",装箱清单信息!$F$22)</f>
        <v/>
      </c>
      <c r="E612" s="17" t="s">
        <v>7</v>
      </c>
      <c r="F612" s="1"/>
      <c r="G612" s="36" t="str">
        <f>IF(装箱清单信息!$I$22="","",装箱清单信息!$I$22)</f>
        <v/>
      </c>
      <c r="H612" s="16"/>
      <c r="I612" s="5"/>
    </row>
    <row r="613" spans="2:9" ht="22.5" customHeight="1" x14ac:dyDescent="0.15">
      <c r="B613" s="4"/>
      <c r="C613" s="4" t="s">
        <v>5</v>
      </c>
      <c r="D613" s="43" t="str">
        <f>IF(装箱清单信息!$G$22="","",装箱清单信息!$G$22)</f>
        <v/>
      </c>
      <c r="E613" s="17" t="s">
        <v>7</v>
      </c>
      <c r="F613" s="1"/>
      <c r="G613" s="1"/>
      <c r="H613" s="18"/>
      <c r="I613" s="5"/>
    </row>
    <row r="614" spans="2:9" ht="22.5" customHeight="1" x14ac:dyDescent="0.15">
      <c r="B614" s="4"/>
      <c r="C614" s="6" t="s">
        <v>6</v>
      </c>
      <c r="D614" s="44" t="str">
        <f>IF(装箱清单信息!$H$22="","",装箱清单信息!$H$22)</f>
        <v/>
      </c>
      <c r="E614" s="16" t="s">
        <v>8</v>
      </c>
      <c r="F614" s="1"/>
      <c r="G614" s="1"/>
      <c r="H614" s="18"/>
      <c r="I614" s="5"/>
    </row>
    <row r="615" spans="2:9" ht="19.5" customHeight="1" x14ac:dyDescent="0.15">
      <c r="B615" s="4"/>
      <c r="C615" s="1"/>
      <c r="D615" s="41"/>
      <c r="E615" s="18"/>
      <c r="F615" s="1"/>
      <c r="G615" s="52" t="s">
        <v>1</v>
      </c>
      <c r="H615" s="52"/>
      <c r="I615" s="5"/>
    </row>
    <row r="616" spans="2:9" x14ac:dyDescent="0.15">
      <c r="B616" s="4"/>
      <c r="C616" s="1"/>
      <c r="D616" s="41"/>
      <c r="E616" s="18"/>
      <c r="F616" s="1"/>
      <c r="G616" s="1"/>
      <c r="H616" s="18"/>
      <c r="I616" s="5"/>
    </row>
    <row r="617" spans="2:9" x14ac:dyDescent="0.15">
      <c r="B617" s="4"/>
      <c r="C617" s="1"/>
      <c r="D617" s="41"/>
      <c r="E617" s="18"/>
      <c r="F617" s="1"/>
      <c r="G617" s="1"/>
      <c r="H617" s="18"/>
      <c r="I617" s="5"/>
    </row>
    <row r="618" spans="2:9" x14ac:dyDescent="0.15">
      <c r="B618" s="4"/>
      <c r="C618" s="1"/>
      <c r="D618" s="41"/>
      <c r="E618" s="18"/>
      <c r="F618" s="1"/>
      <c r="G618" s="1"/>
      <c r="H618" s="18"/>
      <c r="I618" s="5"/>
    </row>
    <row r="619" spans="2:9" x14ac:dyDescent="0.15">
      <c r="B619" s="4"/>
      <c r="C619" s="1"/>
      <c r="D619" s="41"/>
      <c r="E619" s="18"/>
      <c r="F619" s="1"/>
      <c r="G619" s="1"/>
      <c r="H619" s="18"/>
      <c r="I619" s="5"/>
    </row>
    <row r="620" spans="2:9" ht="10.5" customHeight="1" x14ac:dyDescent="0.15">
      <c r="B620" s="6"/>
      <c r="C620" s="13"/>
      <c r="D620" s="45"/>
      <c r="E620" s="35"/>
      <c r="F620" s="13"/>
      <c r="G620" s="13"/>
      <c r="H620" s="35"/>
      <c r="I620" s="7"/>
    </row>
  </sheetData>
  <mergeCells count="40">
    <mergeCell ref="G10:H10"/>
    <mergeCell ref="G26:H26"/>
    <mergeCell ref="G41:H41"/>
    <mergeCell ref="G57:H57"/>
    <mergeCell ref="G72:H72"/>
    <mergeCell ref="G88:H88"/>
    <mergeCell ref="G103:H103"/>
    <mergeCell ref="G119:H119"/>
    <mergeCell ref="G134:H134"/>
    <mergeCell ref="G150:H150"/>
    <mergeCell ref="G165:H165"/>
    <mergeCell ref="G181:H181"/>
    <mergeCell ref="G196:H196"/>
    <mergeCell ref="G212:H212"/>
    <mergeCell ref="G227:H227"/>
    <mergeCell ref="G243:H243"/>
    <mergeCell ref="G258:H258"/>
    <mergeCell ref="G274:H274"/>
    <mergeCell ref="G289:H289"/>
    <mergeCell ref="G305:H305"/>
    <mergeCell ref="G320:H320"/>
    <mergeCell ref="G336:H336"/>
    <mergeCell ref="G351:H351"/>
    <mergeCell ref="G367:H367"/>
    <mergeCell ref="G382:H382"/>
    <mergeCell ref="G398:H398"/>
    <mergeCell ref="G413:H413"/>
    <mergeCell ref="G429:H429"/>
    <mergeCell ref="G444:H444"/>
    <mergeCell ref="G460:H460"/>
    <mergeCell ref="G568:H568"/>
    <mergeCell ref="G584:H584"/>
    <mergeCell ref="G599:H599"/>
    <mergeCell ref="G615:H615"/>
    <mergeCell ref="G475:H475"/>
    <mergeCell ref="G491:H491"/>
    <mergeCell ref="G506:H506"/>
    <mergeCell ref="G522:H522"/>
    <mergeCell ref="G537:H537"/>
    <mergeCell ref="G553:H553"/>
  </mergeCells>
  <phoneticPr fontId="8" type="noConversion"/>
  <pageMargins left="0.17" right="0.16" top="0.3" bottom="0.21" header="0.25" footer="0.18"/>
  <pageSetup paperSiz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装箱清单信息</vt:lpstr>
      <vt:lpstr>外箱标签(打印) 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莉莉</dc:creator>
  <cp:lastModifiedBy>xfs</cp:lastModifiedBy>
  <cp:lastPrinted>2018-02-05T07:20:55Z</cp:lastPrinted>
  <dcterms:created xsi:type="dcterms:W3CDTF">2011-04-16T06:19:13Z</dcterms:created>
  <dcterms:modified xsi:type="dcterms:W3CDTF">2018-02-05T07:30:27Z</dcterms:modified>
</cp:coreProperties>
</file>