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031387\Documents\Visual Studio 2017\Projects\SapLinksUtility\"/>
    </mc:Choice>
  </mc:AlternateContent>
  <bookViews>
    <workbookView xWindow="0" yWindow="0" windowWidth="25215" windowHeight="10530"/>
  </bookViews>
  <sheets>
    <sheet name="Sheet1" sheetId="1" r:id="rId1"/>
  </sheets>
  <definedNames>
    <definedName name="IN_1">Sheet1!$J$3</definedName>
    <definedName name="IN_2">Sheet1!$K$3</definedName>
    <definedName name="IN_3">Sheet1!$L$3</definedName>
    <definedName name="IN_4">Sheet1!$M$3</definedName>
    <definedName name="IN_5">Sheet1!$N$3</definedName>
    <definedName name="IN_6">Sheet1!$O$3</definedName>
    <definedName name="IN_7">Sheet1!$P$3</definedName>
    <definedName name="IN_8">Sheet1!$Q$3</definedName>
    <definedName name="P_0">Sheet1!$H$8</definedName>
    <definedName name="P_1">Sheet1!$H$9</definedName>
    <definedName name="P_2">Sheet1!$H$10</definedName>
    <definedName name="P_4">Sheet1!$H$11</definedName>
    <definedName name="P_8">Sheet1!$H$12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S3" i="1"/>
  <c r="L11" i="1"/>
  <c r="V3" i="1" s="1"/>
  <c r="L10" i="1"/>
  <c r="U3" i="1" s="1"/>
  <c r="L9" i="1"/>
  <c r="L8" i="1"/>
  <c r="F12" i="1"/>
  <c r="F11" i="1"/>
  <c r="G11" i="1" s="1"/>
  <c r="F10" i="1"/>
  <c r="G10" i="1" s="1"/>
  <c r="F9" i="1"/>
  <c r="F8" i="1"/>
  <c r="Q6" i="1"/>
  <c r="P6" i="1"/>
  <c r="O6" i="1"/>
  <c r="N6" i="1"/>
  <c r="L6" i="1"/>
  <c r="K6" i="1"/>
  <c r="J6" i="1"/>
  <c r="H6" i="1"/>
  <c r="P11" i="1" l="1"/>
  <c r="V6" i="1" s="1"/>
  <c r="G12" i="1"/>
  <c r="H12" i="1" s="1"/>
  <c r="M6" i="1" s="1"/>
  <c r="P10" i="1" s="1"/>
  <c r="U6" i="1" s="1"/>
  <c r="H11" i="1"/>
  <c r="I6" i="1" s="1"/>
  <c r="G8" i="1"/>
  <c r="H8" i="1" s="1"/>
  <c r="E6" i="1" s="1"/>
  <c r="P8" i="1" s="1"/>
  <c r="S6" i="1" s="1"/>
  <c r="G9" i="1"/>
  <c r="H9" i="1" s="1"/>
  <c r="F6" i="1" s="1"/>
  <c r="H10" i="1"/>
  <c r="G6" i="1" s="1"/>
  <c r="P9" i="1" l="1"/>
  <c r="T6" i="1" s="1"/>
</calcChain>
</file>

<file path=xl/sharedStrings.xml><?xml version="1.0" encoding="utf-8"?>
<sst xmlns="http://schemas.openxmlformats.org/spreadsheetml/2006/main" count="42" uniqueCount="29">
  <si>
    <t>Input</t>
  </si>
  <si>
    <t>Output</t>
  </si>
  <si>
    <t>P0</t>
  </si>
  <si>
    <t>P1</t>
  </si>
  <si>
    <t>P2</t>
  </si>
  <si>
    <t>P4</t>
  </si>
  <si>
    <t>P8</t>
  </si>
  <si>
    <t>x1</t>
  </si>
  <si>
    <t>x2</t>
  </si>
  <si>
    <t>x3</t>
  </si>
  <si>
    <t>x4</t>
  </si>
  <si>
    <t>x5</t>
  </si>
  <si>
    <t>x6</t>
  </si>
  <si>
    <t>x7</t>
  </si>
  <si>
    <t>x8</t>
  </si>
  <si>
    <t>Input Byte 1</t>
  </si>
  <si>
    <t>Input Byte 2</t>
  </si>
  <si>
    <t>Input Byte 4</t>
  </si>
  <si>
    <t>Input Byte 3</t>
  </si>
  <si>
    <t>Output Byte 1</t>
  </si>
  <si>
    <t>Output Byte 2</t>
  </si>
  <si>
    <t>Output Byte 3</t>
  </si>
  <si>
    <t>Output Byte 4</t>
  </si>
  <si>
    <t>A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</si>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</sst>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7" borderId="5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3"/>
  <sheetViews>
    <sheetView tabSelected="1" workbookViewId="0">
      <selection activeCell="Q14" sqref="Q14"/>
    </sheetView>
  </sheetViews>
  <sheetFormatPr defaultRowHeight="15" x14ac:dyDescent="0.25"/>
  <cols>
    <col min="18" max="18" width="4.42578125" customWidth="1"/>
    <col min="19" max="22" width="2" bestFit="1" customWidth="1"/>
  </cols>
  <sheetData>
    <row r="2" spans="1:22" ht="15.75" thickBot="1" x14ac:dyDescent="0.3">
      <c r="J2" s="14" t="s">
        <v>7</v>
      </c>
      <c r="K2" s="14" t="s">
        <v>8</v>
      </c>
      <c r="L2" s="14" t="s">
        <v>9</v>
      </c>
      <c r="M2" s="14" t="s">
        <v>10</v>
      </c>
      <c r="N2" s="14" t="s">
        <v>11</v>
      </c>
      <c r="O2" s="14" t="s">
        <v>12</v>
      </c>
      <c r="P2" s="14" t="s">
        <v>13</v>
      </c>
      <c r="Q2" s="14" t="s">
        <v>14</v>
      </c>
    </row>
    <row r="3" spans="1:22" ht="15.75" thickBot="1" x14ac:dyDescent="0.3">
      <c r="A3" t="s">
        <v>0</v>
      </c>
      <c r="B3" s="15">
        <v>0</v>
      </c>
      <c r="C3" s="16">
        <v>0</v>
      </c>
      <c r="D3" s="16">
        <v>0</v>
      </c>
      <c r="E3" s="17">
        <v>0</v>
      </c>
      <c r="F3" s="15">
        <v>0</v>
      </c>
      <c r="G3" s="16">
        <v>0</v>
      </c>
      <c r="H3" s="16">
        <v>0</v>
      </c>
      <c r="I3" s="17">
        <v>0</v>
      </c>
      <c r="J3" s="1">
        <v>0</v>
      </c>
      <c r="K3" s="2">
        <v>1</v>
      </c>
      <c r="L3" s="2">
        <v>0</v>
      </c>
      <c r="M3" s="3">
        <v>1</v>
      </c>
      <c r="N3" s="4">
        <v>0</v>
      </c>
      <c r="O3" s="5">
        <v>0</v>
      </c>
      <c r="P3" s="5">
        <v>1</v>
      </c>
      <c r="Q3" s="6">
        <v>0</v>
      </c>
      <c r="S3" s="39">
        <f>VLOOKUP(L8,B8:C23,2)</f>
        <v>0</v>
      </c>
      <c r="T3" s="40">
        <f>VLOOKUP(L9,B8:C23,2)</f>
        <v>0</v>
      </c>
      <c r="U3" s="40">
        <f>VLOOKUP(L10,B8:C23,2)</f>
        <v>5</v>
      </c>
      <c r="V3" s="41">
        <f>VLOOKUP(L11,B8:C23,2)</f>
        <v>2</v>
      </c>
    </row>
    <row r="4" spans="1:22" x14ac:dyDescent="0.25">
      <c r="B4" s="11"/>
      <c r="C4" s="11"/>
      <c r="D4" s="11"/>
      <c r="E4" s="11"/>
      <c r="F4" s="11"/>
      <c r="G4" s="11"/>
      <c r="H4" s="11"/>
      <c r="I4" s="11"/>
      <c r="J4" s="12"/>
      <c r="K4" s="12"/>
      <c r="L4" s="12"/>
      <c r="M4" s="12"/>
      <c r="N4" s="12"/>
      <c r="O4" s="12"/>
      <c r="P4" s="12"/>
      <c r="Q4" s="12"/>
    </row>
    <row r="5" spans="1:22" ht="15.75" thickBot="1" x14ac:dyDescent="0.3">
      <c r="E5" s="13" t="s">
        <v>2</v>
      </c>
      <c r="F5" s="13" t="s">
        <v>3</v>
      </c>
      <c r="G5" s="13" t="s">
        <v>4</v>
      </c>
      <c r="H5" s="14" t="s">
        <v>7</v>
      </c>
      <c r="I5" s="13" t="s">
        <v>5</v>
      </c>
      <c r="J5" s="14" t="s">
        <v>8</v>
      </c>
      <c r="K5" s="14" t="s">
        <v>9</v>
      </c>
      <c r="L5" s="14" t="s">
        <v>10</v>
      </c>
      <c r="M5" s="13" t="s">
        <v>6</v>
      </c>
      <c r="N5" s="14" t="s">
        <v>11</v>
      </c>
      <c r="O5" s="14" t="s">
        <v>12</v>
      </c>
      <c r="P5" s="14" t="s">
        <v>13</v>
      </c>
      <c r="Q5" s="14" t="s">
        <v>14</v>
      </c>
    </row>
    <row r="6" spans="1:22" ht="15.75" thickBot="1" x14ac:dyDescent="0.3">
      <c r="A6" t="s">
        <v>1</v>
      </c>
      <c r="B6" s="15">
        <v>0</v>
      </c>
      <c r="C6" s="16">
        <v>0</v>
      </c>
      <c r="D6" s="16">
        <v>0</v>
      </c>
      <c r="E6" s="7">
        <f>P_0</f>
        <v>1</v>
      </c>
      <c r="F6" s="8">
        <f>P_1</f>
        <v>1</v>
      </c>
      <c r="G6" s="9">
        <f>P_2</f>
        <v>0</v>
      </c>
      <c r="H6" s="9">
        <f>IN_1</f>
        <v>0</v>
      </c>
      <c r="I6" s="10">
        <f>P_4</f>
        <v>0</v>
      </c>
      <c r="J6" s="1">
        <f>IN_2</f>
        <v>1</v>
      </c>
      <c r="K6" s="2">
        <f>IN_3</f>
        <v>0</v>
      </c>
      <c r="L6" s="2">
        <f>IN_4</f>
        <v>1</v>
      </c>
      <c r="M6" s="3">
        <f>P_8</f>
        <v>1</v>
      </c>
      <c r="N6" s="4">
        <f>IN_5</f>
        <v>0</v>
      </c>
      <c r="O6" s="5">
        <f>IN_6</f>
        <v>0</v>
      </c>
      <c r="P6" s="5">
        <f>IN_7</f>
        <v>1</v>
      </c>
      <c r="Q6" s="6">
        <f>IN_8</f>
        <v>0</v>
      </c>
      <c r="S6" s="39">
        <f>VLOOKUP(P8,B8:C23,2)</f>
        <v>1</v>
      </c>
      <c r="T6" s="40">
        <f>VLOOKUP(P9,B8:C23,2)</f>
        <v>8</v>
      </c>
      <c r="U6" s="40" t="str">
        <f>VLOOKUP(P10,B8:C23,2)</f>
        <v>B</v>
      </c>
      <c r="V6" s="41">
        <f>VLOOKUP(P11,B8:C23,2)</f>
        <v>2</v>
      </c>
    </row>
    <row r="7" spans="1:22" ht="15.75" thickBot="1" x14ac:dyDescent="0.3"/>
    <row r="8" spans="1:22" x14ac:dyDescent="0.25">
      <c r="B8" s="18">
        <v>0</v>
      </c>
      <c r="C8" s="19">
        <v>0</v>
      </c>
      <c r="E8" s="33" t="s">
        <v>2</v>
      </c>
      <c r="F8" s="24">
        <f>SUM(IN_1, IN_2, IN_3, IN_4, IN_5, IN_6, IN_7, IN_8)</f>
        <v>3</v>
      </c>
      <c r="G8" s="24">
        <f>FLOOR(F8/2,1)*2</f>
        <v>2</v>
      </c>
      <c r="H8" s="36">
        <f>IF(F8=G8,0,1)</f>
        <v>1</v>
      </c>
      <c r="J8" s="28" t="s">
        <v>15</v>
      </c>
      <c r="K8" s="29"/>
      <c r="L8" s="19">
        <f>8*B3+4*C3+2*D3+E3</f>
        <v>0</v>
      </c>
      <c r="N8" s="28" t="s">
        <v>19</v>
      </c>
      <c r="O8" s="29"/>
      <c r="P8" s="19">
        <f>8*B6+4*C6+2*D6+E6</f>
        <v>1</v>
      </c>
    </row>
    <row r="9" spans="1:22" x14ac:dyDescent="0.25">
      <c r="B9" s="20">
        <v>1</v>
      </c>
      <c r="C9" s="21">
        <v>1</v>
      </c>
      <c r="E9" s="34" t="s">
        <v>3</v>
      </c>
      <c r="F9" s="25">
        <f>SUM(IN_1, IN_2, IN_4, IN_5, IN_7)</f>
        <v>3</v>
      </c>
      <c r="G9" s="25">
        <f t="shared" ref="G9:G12" si="0">FLOOR(F9/2,1)*2</f>
        <v>2</v>
      </c>
      <c r="H9" s="37">
        <f t="shared" ref="H9:H12" si="1">IF(F9=G9,0,1)</f>
        <v>1</v>
      </c>
      <c r="J9" s="30" t="s">
        <v>16</v>
      </c>
      <c r="K9" s="27"/>
      <c r="L9" s="21">
        <f>8*F3+4*G3+2*H3+I3</f>
        <v>0</v>
      </c>
      <c r="N9" s="30" t="s">
        <v>20</v>
      </c>
      <c r="O9" s="27"/>
      <c r="P9" s="21">
        <f>8*F6+4*G6+2*H6+I6</f>
        <v>8</v>
      </c>
    </row>
    <row r="10" spans="1:22" x14ac:dyDescent="0.25">
      <c r="B10" s="20">
        <v>2</v>
      </c>
      <c r="C10" s="21">
        <v>2</v>
      </c>
      <c r="E10" s="34" t="s">
        <v>4</v>
      </c>
      <c r="F10" s="25">
        <f>SUM(IN_1, IN_3, IN_4, IN_6, IN_7)</f>
        <v>2</v>
      </c>
      <c r="G10" s="25">
        <f t="shared" si="0"/>
        <v>2</v>
      </c>
      <c r="H10" s="37">
        <f t="shared" si="1"/>
        <v>0</v>
      </c>
      <c r="J10" s="30" t="s">
        <v>18</v>
      </c>
      <c r="K10" s="27"/>
      <c r="L10" s="21">
        <f>8*IN_1+4*IN_2+2*IN_3+IN_4</f>
        <v>5</v>
      </c>
      <c r="N10" s="30" t="s">
        <v>21</v>
      </c>
      <c r="O10" s="27"/>
      <c r="P10" s="21">
        <f>8*J6+4*K6+2*L6+M6</f>
        <v>11</v>
      </c>
    </row>
    <row r="11" spans="1:22" ht="15.75" thickBot="1" x14ac:dyDescent="0.3">
      <c r="B11" s="20">
        <v>3</v>
      </c>
      <c r="C11" s="21">
        <v>3</v>
      </c>
      <c r="E11" s="34" t="s">
        <v>5</v>
      </c>
      <c r="F11" s="25">
        <f>SUM(IN_2, IN_3, IN_4, IN_8)</f>
        <v>2</v>
      </c>
      <c r="G11" s="25">
        <f t="shared" si="0"/>
        <v>2</v>
      </c>
      <c r="H11" s="37">
        <f t="shared" si="1"/>
        <v>0</v>
      </c>
      <c r="J11" s="31" t="s">
        <v>17</v>
      </c>
      <c r="K11" s="32"/>
      <c r="L11" s="23">
        <f>8*IN_5+4*IN_6+2*IN_7+IN_8</f>
        <v>2</v>
      </c>
      <c r="N11" s="31" t="s">
        <v>22</v>
      </c>
      <c r="O11" s="32"/>
      <c r="P11" s="23">
        <f>8*N6+4*O6+2*P6+Q6</f>
        <v>2</v>
      </c>
    </row>
    <row r="12" spans="1:22" ht="15.75" thickBot="1" x14ac:dyDescent="0.3">
      <c r="B12" s="20">
        <v>4</v>
      </c>
      <c r="C12" s="21">
        <v>4</v>
      </c>
      <c r="E12" s="35" t="s">
        <v>6</v>
      </c>
      <c r="F12" s="26">
        <f>SUM(IN_5, IN_6, IN_7, IN_8)</f>
        <v>1</v>
      </c>
      <c r="G12" s="26">
        <f t="shared" si="0"/>
        <v>0</v>
      </c>
      <c r="H12" s="38">
        <f t="shared" si="1"/>
        <v>1</v>
      </c>
    </row>
    <row r="13" spans="1:22" x14ac:dyDescent="0.25">
      <c r="B13" s="20">
        <v>5</v>
      </c>
      <c r="C13" s="21">
        <v>5</v>
      </c>
    </row>
    <row r="14" spans="1:22" x14ac:dyDescent="0.25">
      <c r="B14" s="20">
        <v>6</v>
      </c>
      <c r="C14" s="21">
        <v>6</v>
      </c>
    </row>
    <row r="15" spans="1:22" x14ac:dyDescent="0.25">
      <c r="B15" s="20">
        <v>7</v>
      </c>
      <c r="C15" s="21">
        <v>7</v>
      </c>
    </row>
    <row r="16" spans="1:22" x14ac:dyDescent="0.25">
      <c r="B16" s="20">
        <v>8</v>
      </c>
      <c r="C16" s="21">
        <v>8</v>
      </c>
    </row>
    <row r="17" spans="2:3" x14ac:dyDescent="0.25">
      <c r="B17" s="20">
        <v>9</v>
      </c>
      <c r="C17" s="21">
        <v>9</v>
      </c>
    </row>
    <row r="18" spans="2:3" x14ac:dyDescent="0.25">
      <c r="B18" s="20">
        <v>10</v>
      </c>
      <c r="C18" s="21" t="s">
        <v>23</v>
      </c>
    </row>
    <row r="19" spans="2:3" x14ac:dyDescent="0.25">
      <c r="B19" s="20">
        <v>11</v>
      </c>
      <c r="C19" s="21" t="s">
        <v>24</v>
      </c>
    </row>
    <row r="20" spans="2:3" x14ac:dyDescent="0.25">
      <c r="B20" s="20">
        <v>12</v>
      </c>
      <c r="C20" s="21" t="s">
        <v>25</v>
      </c>
    </row>
    <row r="21" spans="2:3" x14ac:dyDescent="0.25">
      <c r="B21" s="20">
        <v>13</v>
      </c>
      <c r="C21" s="21" t="s">
        <v>26</v>
      </c>
    </row>
    <row r="22" spans="2:3" x14ac:dyDescent="0.25">
      <c r="B22" s="20">
        <v>14</v>
      </c>
      <c r="C22" s="21" t="s">
        <v>27</v>
      </c>
    </row>
    <row r="23" spans="2:3" ht="15.75" thickBot="1" x14ac:dyDescent="0.3">
      <c r="B23" s="22">
        <v>15</v>
      </c>
      <c r="C23" s="23" t="s">
        <v>28</v>
      </c>
    </row>
  </sheetData>
  <mergeCells count="8">
    <mergeCell ref="J8:K8"/>
    <mergeCell ref="J9:K9"/>
    <mergeCell ref="J10:K10"/>
    <mergeCell ref="J11:K11"/>
    <mergeCell ref="N8:O8"/>
    <mergeCell ref="N9:O9"/>
    <mergeCell ref="N10:O10"/>
    <mergeCell ref="N11:O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13</vt:i4>
      </vt:variant>
    </vt:vector>
  </HeadingPairs>
  <TitlesOfParts>
    <vt:vector size="14" baseType="lpstr">
      <vt:lpstr>Sheet1</vt:lpstr>
      <vt:lpstr>IN_1</vt:lpstr>
      <vt:lpstr>IN_2</vt:lpstr>
      <vt:lpstr>IN_3</vt:lpstr>
      <vt:lpstr>IN_4</vt:lpstr>
      <vt:lpstr>IN_5</vt:lpstr>
      <vt:lpstr>IN_6</vt:lpstr>
      <vt:lpstr>IN_7</vt:lpstr>
      <vt:lpstr>IN_8</vt:lpstr>
      <vt:lpstr>P_0</vt:lpstr>
      <vt:lpstr>P_1</vt:lpstr>
      <vt:lpstr>P_2</vt:lpstr>
      <vt:lpstr>P_4</vt:lpstr>
      <vt:lpstr>P_8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 Slocum</dc:creator>
  <cp:lastModifiedBy>David R Slocum</cp:lastModifiedBy>
  <dcterms:created xsi:type="dcterms:W3CDTF">2017-05-09T02:07:01Z</dcterms:created>
  <dcterms:modified xsi:type="dcterms:W3CDTF">2017-05-09T03:37:55Z</dcterms:modified>
</cp:coreProperties>
</file>