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<sst xmlns="http://schemas.openxmlformats.org/spreadsheetml/2006/main" count="1" uniqueCount="1">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</sst>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#,##0;[Red]#,##0"/>
    <numFmt numFmtId="165" formatCode="#,##0;[Red]#,##0"/>
    <numFmt numFmtId="166" formatCode="yyyy\-mm\-dd;@"/>
    <numFmt numFmtId="167" formatCode="#,##0_);[Red]\(#,##0\)"/>
    <numFmt numFmtId="168" formatCode="#,##0;[Red]#,##0"/>
    <numFmt numFmtId="169" formatCode="yyyy\-mm\-dd;@"/>
    <numFmt numFmtId="170" formatCode="#,##0.00\ [$€-484];\-#,##0.00\ [$€-484]"/>
    <numFmt numFmtId="171" formatCode="yyyy\-mm\-dd;@"/>
    <numFmt numFmtId="172" formatCode="yyyy\-mm\-dd;@"/>
    <numFmt numFmtId="173" formatCode="#,##0_);[Red]\(#,##0\)"/>
    <numFmt numFmtId="174" formatCode="#,##0;[Red]#,##0"/>
    <numFmt numFmtId="175" formatCode="yyyy\-mm\-dd;@"/>
    <numFmt numFmtId="176" formatCode="#,##0;[Red]#,##0"/>
  </numFmts>
  <fonts count="9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B15D24"/>
      <name val="Calibri"/>
      <family val="2"/>
      <scheme val="minor"/>
    </font>
    <font>
      <b val="true"/>
      <u val="single"/>
      <sz val="10"/>
      <color rgb="FF000000"/>
      <name val="Calibri"/>
      <family val="2"/>
      <scheme val="minor"/>
    </font>
    <font>
      <b val="true"/>
      <u val="single"/>
      <sz val="10"/>
      <color rgb="FF0070C0"/>
      <name val="Calibri"/>
      <family val="2"/>
      <scheme val="minor"/>
    </font>
    <font>
      <b val="true"/>
      <sz val="10"/>
      <color rgb="FF335593"/>
      <name val="Calibri"/>
      <family val="2"/>
      <scheme val="minor"/>
    </font>
    <font>
      <b val="true"/>
      <u val="single"/>
      <sz val="10"/>
      <color rgb="FFB15D24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1" numFmtId="0" xfId="0">
      <alignment horizontal="center" vertical="center"/>
    </xf>
    <xf applyAlignment="true" applyBorder="false" applyFill="false" applyFont="true" applyNumberFormat="true" applyProtection="false" borderId="3" fillId="0" fontId="1" numFmtId="164" xfId="0">
      <alignment horizontal="center" vertical="center"/>
    </xf>
    <xf applyAlignment="true" applyBorder="false" applyFill="false" applyFont="true" applyNumberFormat="true" applyProtection="false" borderId="4" fillId="0" fontId="2" numFmtId="165" xfId="0">
      <alignment horizontal="center" vertical="center"/>
    </xf>
    <xf applyAlignment="true" applyBorder="false" applyFill="false" applyFont="true" applyNumberFormat="true" applyProtection="false" borderId="5" fillId="0" fontId="1" numFmtId="166" xfId="0">
      <alignment horizontal="center" vertical="center"/>
    </xf>
    <xf applyAlignment="true" applyBorder="false" applyFill="false" applyFont="true" applyNumberFormat="false" applyProtection="false" borderId="6" fillId="0" fontId="1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horizontal="center" vertical="bottom"/>
    </xf>
    <xf applyAlignment="true" applyBorder="false" applyFill="false" applyFont="true" applyNumberFormat="false" applyProtection="false" borderId="8" fillId="0" fontId="2" numFmtId="0" xfId="0">
      <alignment horizontal="center" vertical="center"/>
    </xf>
    <xf applyAlignment="true" applyBorder="false" applyFill="false" applyFont="true" applyNumberFormat="true" applyProtection="false" borderId="9" fillId="0" fontId="3" numFmtId="167" xfId="0">
      <alignment horizontal="center" vertical="bottom"/>
    </xf>
    <xf applyAlignment="true" applyBorder="false" applyFill="false" applyFont="true" applyNumberFormat="false" applyProtection="false" borderId="10" fillId="0" fontId="1" numFmtId="0" xfId="0">
      <alignment horizontal="left" vertical="bottom"/>
    </xf>
    <xf applyAlignment="true" applyBorder="false" applyFill="false" applyFont="true" applyNumberFormat="false" applyProtection="false" borderId="11" fillId="0" fontId="1" numFmtId="0" xfId="0">
      <alignment vertical="center"/>
    </xf>
    <xf applyAlignment="true" applyBorder="false" applyFill="false" applyFont="true" applyNumberFormat="false" applyProtection="false" borderId="12" fillId="0" fontId="4" numFmtId="0" xfId="0">
      <alignment horizontal="left" vertical="bottom"/>
    </xf>
    <xf applyAlignment="true" applyBorder="false" applyFill="false" applyFont="true" applyNumberFormat="false" applyProtection="false" borderId="13" fillId="0" fontId="4" numFmtId="0" xfId="0">
      <alignment vertical="center"/>
    </xf>
    <xf applyAlignment="true" applyBorder="false" applyFill="false" applyFont="true" applyNumberFormat="false" applyProtection="false" borderId="14" fillId="0" fontId="5" numFmtId="0" xfId="0">
      <alignment horizontal="center" vertical="center"/>
    </xf>
    <xf applyAlignment="true" applyBorder="false" applyFill="false" applyFont="true" applyNumberFormat="true" applyProtection="false" borderId="15" fillId="0" fontId="5" numFmtId="168" xfId="0">
      <alignment horizontal="center" vertical="center"/>
    </xf>
    <xf applyAlignment="true" applyBorder="false" applyFill="false" applyFont="true" applyNumberFormat="false" applyProtection="false" borderId="16" fillId="0" fontId="6" numFmtId="0" xfId="0">
      <alignment horizontal="center" vertical="center"/>
    </xf>
    <xf applyAlignment="true" applyBorder="false" applyFill="false" applyFont="true" applyNumberFormat="true" applyProtection="false" borderId="17" fillId="0" fontId="5" numFmtId="169" xfId="0">
      <alignment horizontal="center" vertical="center"/>
    </xf>
    <xf applyAlignment="true" applyBorder="false" applyFill="false" applyFont="true" applyNumberFormat="false" applyProtection="false" borderId="18" fillId="0" fontId="1" numFmtId="0" xfId="0">
      <alignment horizontal="left" vertical="center"/>
    </xf>
    <xf applyAlignment="true" applyBorder="false" applyFill="false" applyFont="true" applyNumberFormat="true" applyProtection="false" borderId="19" fillId="0" fontId="4" numFmtId="170" xfId="0">
      <alignment horizontal="center" vertical="center"/>
    </xf>
    <xf applyAlignment="true" applyBorder="false" applyFill="false" applyFont="true" applyNumberFormat="false" applyProtection="false" borderId="20" fillId="0" fontId="1" numFmtId="0" xfId="0">
      <alignment horizontal="left" vertical="center"/>
    </xf>
    <xf applyAlignment="true" applyBorder="false" applyFill="false" applyFont="true" applyNumberFormat="true" applyProtection="false" borderId="21" fillId="0" fontId="6" numFmtId="171" xfId="0">
      <alignment horizontal="center" vertical="center"/>
    </xf>
    <xf applyAlignment="true" applyBorder="false" applyFill="false" applyFont="true" applyNumberFormat="true" applyProtection="false" borderId="22" fillId="0" fontId="7" numFmtId="172" xfId="0">
      <alignment horizontal="left" vertical="center"/>
    </xf>
    <xf applyAlignment="true" applyBorder="false" applyFill="false" applyFont="true" applyNumberFormat="false" applyProtection="false" borderId="23" fillId="0" fontId="4" numFmtId="0" xfId="0">
      <alignment horizontal="left" vertical="center"/>
    </xf>
    <xf applyAlignment="true" applyBorder="false" applyFill="false" applyFont="true" applyNumberFormat="false" applyProtection="false" borderId="24" fillId="0" fontId="1" numFmtId="0" xfId="0">
      <alignment horizontal="center" vertical="center"/>
    </xf>
    <xf applyAlignment="true" applyBorder="false" applyFill="false" applyFont="true" applyNumberFormat="true" applyProtection="false" borderId="25" fillId="0" fontId="1" numFmtId="173" xfId="0">
      <alignment horizontal="center" vertical="bottom"/>
    </xf>
    <xf applyAlignment="true" applyBorder="false" applyFill="false" applyFont="true" applyNumberFormat="false" applyProtection="false" borderId="26" fillId="0" fontId="8" numFmtId="0" xfId="0">
      <alignment horizontal="center" vertical="center"/>
    </xf>
    <xf applyAlignment="true" applyBorder="false" applyFill="false" applyFont="true" applyNumberFormat="true" applyProtection="false" borderId="27" fillId="0" fontId="2" numFmtId="174" xfId="0">
      <alignment horizontal="center" vertical="center"/>
    </xf>
    <xf applyAlignment="true" applyBorder="false" applyFill="false" applyFont="true" applyNumberFormat="true" applyProtection="false" borderId="28" fillId="0" fontId="1" numFmtId="175" xfId="0">
      <alignment horizontal="center" vertical="center"/>
    </xf>
    <xf applyAlignment="true" applyBorder="false" applyFill="false" applyFont="true" applyNumberFormat="true" applyProtection="false" borderId="29" fillId="0" fontId="1" numFmtId="17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9"/>
    <col collapsed="false" customWidth="true" hidden="false" max="3" min="3" style="0" width="11"/>
    <col collapsed="false" customWidth="true" hidden="false" max="4" min="4" style="0" width="10"/>
    <col collapsed="false" customWidth="true" hidden="false" max="5" min="5" style="0" width="12"/>
    <col collapsed="false" customWidth="true" hidden="false" max="6" min="6" style="0" width="9"/>
    <col collapsed="false" customWidth="true" hidden="false" max="7" min="7" style="0" width="7"/>
    <col collapsed="false" customWidth="true" hidden="false" max="8" min="8" style="0" width="5"/>
    <col collapsed="false" customWidth="true" hidden="false" max="9" min="9" style="0" width="19"/>
    <col collapsed="false" customWidth="true" hidden="false" max="10" min="10" style="0" width="11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22"/>
      <c r="B1" s="1"/>
      <c r="C1" s="14" t="str">
        <v>年份</v>
      </c>
      <c r="D1" s="14" t="str">
        <v>數量</v>
      </c>
      <c r="E1" s="15" t="str">
        <v>價格</v>
      </c>
      <c r="F1" s="14" t="str">
        <v>包裝</v>
      </c>
      <c r="G1" s="14" t="str">
        <v>容量</v>
      </c>
      <c r="H1" s="14" t="str">
        <v>分數</v>
      </c>
      <c r="I1" s="21">
        <v>45754</v>
      </c>
    </row>
    <row customHeight="true" ht="16" r="2">
      <c r="A2" s="16" t="str">
        <v>BORDEAUX</v>
      </c>
      <c r="B2" s="14"/>
      <c r="C2" s="14" t="str">
        <v>VINTAGE</v>
      </c>
      <c r="D2" s="14" t="str">
        <v>QTY(BT)</v>
      </c>
      <c r="E2" s="15" t="str">
        <v>HKD/BT</v>
      </c>
      <c r="F2" s="14" t="str">
        <v>PACK</v>
      </c>
      <c r="G2" s="14" t="str">
        <v>VOL</v>
      </c>
      <c r="H2" s="14" t="str">
        <v>WA</v>
      </c>
      <c r="I2" s="17" t="str">
        <v>STATUS</v>
      </c>
    </row>
    <row customHeight="true" ht="15" r="3">
      <c r="A3" s="2" t="str">
        <v>Chateau Lafite</v>
      </c>
      <c r="B3" s="2" t="str">
        <v>拉菲</v>
      </c>
      <c r="C3" s="2">
        <v>2018</v>
      </c>
      <c r="D3" s="2">
        <v>42</v>
      </c>
      <c r="E3" s="3">
        <v>4900</v>
      </c>
      <c r="F3" s="2" t="str">
        <v>owc6</v>
      </c>
      <c r="G3" s="2" t="str">
        <v>75cl</v>
      </c>
      <c r="H3" s="4">
        <v>100</v>
      </c>
      <c r="I3" s="5" t="str">
        <v>In Stock*</v>
      </c>
    </row>
    <row customHeight="true" ht="15" r="4">
      <c r="A4" s="2" t="str">
        <v>Chateau Lafite</v>
      </c>
      <c r="B4" s="2" t="str">
        <v>拉菲</v>
      </c>
      <c r="C4" s="2">
        <v>2021</v>
      </c>
      <c r="D4" s="2">
        <v>60</v>
      </c>
      <c r="E4" s="3">
        <v>3800</v>
      </c>
      <c r="F4" s="2" t="str">
        <v>owc6</v>
      </c>
      <c r="G4" s="2" t="str">
        <v>75cl</v>
      </c>
      <c r="H4" s="4"/>
      <c r="I4" s="5" t="str">
        <v>In Stock*</v>
      </c>
    </row>
    <row customHeight="true" ht="15" r="5">
      <c r="A5" s="2" t="str">
        <v>Chateau Lafite</v>
      </c>
      <c r="B5" s="2" t="str">
        <v>拉菲</v>
      </c>
      <c r="C5" s="2">
        <v>2022</v>
      </c>
      <c r="D5" s="2">
        <v>96</v>
      </c>
      <c r="E5" s="3">
        <v>4900</v>
      </c>
      <c r="F5" s="2" t="str">
        <v>owc6</v>
      </c>
      <c r="G5" s="2" t="str">
        <v>75cl</v>
      </c>
      <c r="H5" s="4">
        <v>100</v>
      </c>
      <c r="I5" s="5" t="str">
        <v>[Pre-Arrival]*</v>
      </c>
    </row>
    <row customHeight="true" ht="15" r="6">
      <c r="A6" s="2" t="str">
        <v>Chateau Latour, [owc1]</v>
      </c>
      <c r="B6" s="2" t="str">
        <v>拉圖</v>
      </c>
      <c r="C6" s="2">
        <v>2010</v>
      </c>
      <c r="D6" s="2">
        <v>23</v>
      </c>
      <c r="E6" s="3">
        <v>8500</v>
      </c>
      <c r="F6" s="8" t="str">
        <v>owc1</v>
      </c>
      <c r="G6" s="2" t="str">
        <v>75cl</v>
      </c>
      <c r="H6" s="4">
        <v>100</v>
      </c>
      <c r="I6" s="5" t="str">
        <v>In Stock**</v>
      </c>
      <c r="J6" s="9"/>
    </row>
    <row customHeight="true" ht="15" r="7">
      <c r="A7" s="2" t="str">
        <v>Chateau Mouton</v>
      </c>
      <c r="B7" s="2" t="str">
        <v>木桐</v>
      </c>
      <c r="C7" s="2">
        <v>2015</v>
      </c>
      <c r="D7" s="2">
        <v>36</v>
      </c>
      <c r="E7" s="3">
        <v>3500</v>
      </c>
      <c r="F7" s="2" t="str">
        <v>owc6</v>
      </c>
      <c r="G7" s="2" t="str">
        <v>75cl</v>
      </c>
      <c r="H7" s="4">
        <v>98</v>
      </c>
      <c r="I7" s="5" t="str">
        <v>*In Stock</v>
      </c>
    </row>
    <row customHeight="true" ht="15" r="8">
      <c r="A8" s="2" t="str">
        <v>Chateau Mouton, [Loose Bottle]</v>
      </c>
      <c r="B8" s="2" t="str">
        <v>木桐</v>
      </c>
      <c r="C8" s="2">
        <v>2016</v>
      </c>
      <c r="D8" s="2">
        <v>6</v>
      </c>
      <c r="E8" s="3">
        <v>4650</v>
      </c>
      <c r="F8" s="2" t="str">
        <v>LB</v>
      </c>
      <c r="G8" s="2" t="str">
        <v>75cl</v>
      </c>
      <c r="H8" s="4">
        <v>100</v>
      </c>
      <c r="I8" s="5" t="str">
        <v>In Stock</v>
      </c>
      <c r="J8" s="9"/>
    </row>
    <row customHeight="true" ht="15" r="9">
      <c r="A9" s="2" t="str">
        <v>Chateau Mouton</v>
      </c>
      <c r="B9" s="2" t="str">
        <v>木桐</v>
      </c>
      <c r="C9" s="2">
        <v>2016</v>
      </c>
      <c r="D9" s="2">
        <v>60</v>
      </c>
      <c r="E9" s="3">
        <v>4700</v>
      </c>
      <c r="F9" s="2" t="str">
        <v>owc6</v>
      </c>
      <c r="G9" s="2" t="str">
        <v>75cl</v>
      </c>
      <c r="H9" s="4">
        <v>100</v>
      </c>
      <c r="I9" s="5" t="str">
        <v>In Stock</v>
      </c>
    </row>
    <row customHeight="true" ht="15" r="10">
      <c r="A10" s="2" t="str">
        <v>Chateau Mouton</v>
      </c>
      <c r="B10" s="2" t="str">
        <v>木桐</v>
      </c>
      <c r="C10" s="2">
        <v>2018</v>
      </c>
      <c r="D10" s="2">
        <v>60</v>
      </c>
      <c r="E10" s="3">
        <v>4000</v>
      </c>
      <c r="F10" s="2" t="str">
        <v>owc6</v>
      </c>
      <c r="G10" s="2" t="str">
        <v>75cl</v>
      </c>
      <c r="H10" s="4">
        <v>99</v>
      </c>
      <c r="I10" s="5" t="str">
        <v>*In Stock</v>
      </c>
    </row>
    <row customHeight="true" ht="15" r="11">
      <c r="A11" s="2" t="str">
        <v>Chateau Mouton, [owc3]</v>
      </c>
      <c r="B11" s="2" t="str">
        <v>木桐</v>
      </c>
      <c r="C11" s="2">
        <v>2018</v>
      </c>
      <c r="D11" s="2">
        <v>3</v>
      </c>
      <c r="E11" s="3">
        <v>4100</v>
      </c>
      <c r="F11" s="8" t="str">
        <v>owc3</v>
      </c>
      <c r="G11" s="2" t="str">
        <v>75cl</v>
      </c>
      <c r="H11" s="4"/>
      <c r="I11" s="5" t="str">
        <v>[Pre-Arrival]*</v>
      </c>
    </row>
    <row customHeight="true" ht="15" r="12">
      <c r="A12" s="2" t="str">
        <v>Chateau Mouton</v>
      </c>
      <c r="B12" s="2" t="str">
        <v>木桐</v>
      </c>
      <c r="C12" s="2">
        <v>2019</v>
      </c>
      <c r="D12" s="2">
        <v>66</v>
      </c>
      <c r="E12" s="3">
        <v>3350</v>
      </c>
      <c r="F12" s="2" t="str">
        <v>owc6</v>
      </c>
      <c r="G12" s="2" t="str">
        <v>75cl</v>
      </c>
      <c r="H12" s="4" t="str">
        <v>98+</v>
      </c>
      <c r="I12" s="5" t="str">
        <v>[Pre-Arrival]*</v>
      </c>
    </row>
    <row customHeight="true" ht="15" r="13">
      <c r="A13" s="2" t="str">
        <v>Chateau Mouton, [owc1]</v>
      </c>
      <c r="B13" s="2" t="str">
        <v>木桐</v>
      </c>
      <c r="C13" s="2">
        <v>2020</v>
      </c>
      <c r="D13" s="2">
        <v>30</v>
      </c>
      <c r="E13" s="3">
        <v>4000</v>
      </c>
      <c r="F13" s="8" t="str">
        <v>owc1</v>
      </c>
      <c r="G13" s="2" t="str">
        <v>75cl</v>
      </c>
      <c r="H13" s="4">
        <v>100</v>
      </c>
      <c r="I13" s="5" t="str">
        <v>In Stock</v>
      </c>
    </row>
    <row customHeight="true" ht="15" r="14">
      <c r="A14" s="2" t="str">
        <v>Chateau Mouton</v>
      </c>
      <c r="B14" s="2" t="str">
        <v>木桐</v>
      </c>
      <c r="C14" s="2">
        <v>2020</v>
      </c>
      <c r="D14" s="2">
        <v>30</v>
      </c>
      <c r="E14" s="3">
        <v>3900</v>
      </c>
      <c r="F14" s="2" t="str">
        <v>owc6</v>
      </c>
      <c r="G14" s="2" t="str">
        <v>75cl</v>
      </c>
      <c r="H14" s="4">
        <v>100</v>
      </c>
      <c r="I14" s="5" t="str">
        <v>In Stock</v>
      </c>
      <c r="J14" s="25"/>
      <c r="K14" s="6"/>
    </row>
    <row customHeight="true" ht="15" r="15">
      <c r="A15" s="2" t="str">
        <v>Chateau Mouton</v>
      </c>
      <c r="B15" s="2" t="str">
        <v>木桐</v>
      </c>
      <c r="C15" s="2">
        <v>2022</v>
      </c>
      <c r="D15" s="2">
        <v>90</v>
      </c>
      <c r="E15" s="3">
        <v>4300</v>
      </c>
      <c r="F15" s="2" t="str">
        <v>owc6</v>
      </c>
      <c r="G15" s="2" t="str">
        <v>75cl</v>
      </c>
      <c r="H15" s="4" t="str">
        <v>JS100</v>
      </c>
      <c r="I15" s="5" t="str">
        <v>[Pre-Arrival]*</v>
      </c>
    </row>
    <row customHeight="true" ht="15" r="16">
      <c r="A16" s="2" t="str">
        <v>Chateau Margaux</v>
      </c>
      <c r="B16" s="2" t="str">
        <v>瑪歌</v>
      </c>
      <c r="C16" s="2">
        <v>2015</v>
      </c>
      <c r="D16" s="2">
        <v>96</v>
      </c>
      <c r="E16" s="3">
        <v>8300</v>
      </c>
      <c r="F16" s="2" t="str">
        <v>owc6</v>
      </c>
      <c r="G16" s="2" t="str">
        <v>75cl</v>
      </c>
      <c r="H16" s="4">
        <v>100</v>
      </c>
      <c r="I16" s="5" t="str">
        <v>In Stock</v>
      </c>
      <c r="J16" s="9"/>
    </row>
    <row customHeight="true" ht="15" r="17">
      <c r="A17" s="2" t="str">
        <v>Chateau Margaux, [owc1]</v>
      </c>
      <c r="B17" s="2" t="str">
        <v>瑪歌</v>
      </c>
      <c r="C17" s="2">
        <v>2015</v>
      </c>
      <c r="D17" s="2">
        <v>21</v>
      </c>
      <c r="E17" s="3">
        <v>8500</v>
      </c>
      <c r="F17" s="8" t="str">
        <v>owc1</v>
      </c>
      <c r="G17" s="2" t="str">
        <v>75cl</v>
      </c>
      <c r="H17" s="4">
        <v>100</v>
      </c>
      <c r="I17" s="5" t="str">
        <v>In Stock</v>
      </c>
      <c r="J17" s="9"/>
    </row>
    <row customHeight="true" ht="15" r="18">
      <c r="A18" s="2" t="str">
        <v>Chateau Haut Brion</v>
      </c>
      <c r="B18" s="2" t="str">
        <v>奧比昂</v>
      </c>
      <c r="C18" s="2">
        <v>2020</v>
      </c>
      <c r="D18" s="2">
        <v>66</v>
      </c>
      <c r="E18" s="3">
        <v>3300</v>
      </c>
      <c r="F18" s="2" t="str">
        <v>owc6</v>
      </c>
      <c r="G18" s="2" t="str">
        <v>75cl</v>
      </c>
      <c r="H18" s="4" t="str">
        <v>JS100</v>
      </c>
      <c r="I18" s="5" t="str">
        <v>In Stock**</v>
      </c>
    </row>
    <row customHeight="true" ht="15" r="19">
      <c r="A19" s="2" t="str">
        <v>Chateau Pavie</v>
      </c>
      <c r="B19" s="2" t="str">
        <v>柏菲</v>
      </c>
      <c r="C19" s="2">
        <v>2014</v>
      </c>
      <c r="D19" s="2">
        <v>150</v>
      </c>
      <c r="E19" s="3">
        <v>1800</v>
      </c>
      <c r="F19" s="2" t="str">
        <v>owc6</v>
      </c>
      <c r="G19" s="2" t="str">
        <v>75cl</v>
      </c>
      <c r="H19" s="3">
        <v>95</v>
      </c>
      <c r="I19" s="5" t="str">
        <v>In Stock</v>
      </c>
      <c r="J19" s="9"/>
    </row>
    <row customHeight="true" ht="15" r="20">
      <c r="A20" s="2" t="str">
        <v>Chateau Pavie, [Pre-Order]</v>
      </c>
      <c r="B20" s="2" t="str">
        <v>柏菲</v>
      </c>
      <c r="C20" s="2">
        <v>2021</v>
      </c>
      <c r="D20" s="2">
        <v>300</v>
      </c>
      <c r="E20" s="3">
        <v>1450</v>
      </c>
      <c r="F20" s="2" t="str">
        <v>owc6</v>
      </c>
      <c r="G20" s="2" t="str">
        <v>75cl</v>
      </c>
      <c r="H20" s="3"/>
      <c r="I20" s="5" t="str">
        <v>[Pre-Order]</v>
      </c>
      <c r="J20" s="9"/>
    </row>
    <row customHeight="true" ht="15" r="21">
      <c r="A21" s="2" t="str">
        <v>Carruades de Lafite</v>
      </c>
      <c r="B21" s="2" t="str">
        <v>拉菲副牌</v>
      </c>
      <c r="C21" s="2">
        <v>2011</v>
      </c>
      <c r="D21" s="2">
        <v>90</v>
      </c>
      <c r="E21" s="3">
        <v>1650</v>
      </c>
      <c r="F21" s="2" t="str">
        <v>owc6</v>
      </c>
      <c r="G21" s="2" t="str">
        <v>75cl</v>
      </c>
      <c r="H21" s="4"/>
      <c r="I21" s="5" t="str">
        <v>*[Pre-Arrival]</v>
      </c>
    </row>
    <row customHeight="true" ht="15" r="22">
      <c r="A22" s="2" t="str">
        <v>Carruades de Lafite</v>
      </c>
      <c r="B22" s="2" t="str">
        <v>拉菲副牌</v>
      </c>
      <c r="C22" s="2">
        <v>2014</v>
      </c>
      <c r="D22" s="2">
        <v>120</v>
      </c>
      <c r="E22" s="3">
        <v>1650</v>
      </c>
      <c r="F22" s="2" t="str">
        <v>owc6</v>
      </c>
      <c r="G22" s="2" t="str">
        <v>75cl</v>
      </c>
      <c r="H22" s="4"/>
      <c r="I22" s="5" t="str">
        <v>*[Pre-Arrival]</v>
      </c>
      <c r="J22" s="6"/>
      <c r="K22" s="6"/>
      <c r="L22" s="1"/>
      <c r="M22" s="1"/>
      <c r="N22" s="6"/>
    </row>
    <row customHeight="true" ht="15" r="23">
      <c r="A23" s="2" t="str">
        <v>Carruades de Lafite</v>
      </c>
      <c r="B23" s="2" t="str">
        <v>拉菲副牌</v>
      </c>
      <c r="C23" s="2">
        <v>2017</v>
      </c>
      <c r="D23" s="2">
        <v>84</v>
      </c>
      <c r="E23" s="3">
        <v>1650</v>
      </c>
      <c r="F23" s="2" t="str">
        <v>owc6</v>
      </c>
      <c r="G23" s="2" t="str">
        <v>75cl</v>
      </c>
      <c r="H23" s="4"/>
      <c r="I23" s="5" t="str">
        <v>*[Pre-Arrival]</v>
      </c>
    </row>
    <row customHeight="true" ht="15" r="24">
      <c r="A24" s="2" t="str">
        <v>Carruades de Lafite</v>
      </c>
      <c r="B24" s="2" t="str">
        <v>拉菲副牌</v>
      </c>
      <c r="C24" s="2">
        <v>2018</v>
      </c>
      <c r="D24" s="2">
        <v>84</v>
      </c>
      <c r="E24" s="3">
        <v>1800</v>
      </c>
      <c r="F24" s="2" t="str">
        <v>owc6</v>
      </c>
      <c r="G24" s="2" t="str">
        <v>75cl</v>
      </c>
      <c r="H24" s="4"/>
      <c r="I24" s="5" t="str">
        <v>In Stock*</v>
      </c>
    </row>
    <row customHeight="true" ht="15" r="25">
      <c r="A25" s="2" t="str">
        <v>Carruades de Lafite</v>
      </c>
      <c r="B25" s="2" t="str">
        <v>拉菲副牌</v>
      </c>
      <c r="C25" s="2">
        <v>2020</v>
      </c>
      <c r="D25" s="2">
        <v>12</v>
      </c>
      <c r="E25" s="3">
        <v>1650</v>
      </c>
      <c r="F25" s="2" t="str">
        <v>owc6</v>
      </c>
      <c r="G25" s="2" t="str">
        <v>75cl</v>
      </c>
      <c r="H25" s="4"/>
      <c r="I25" s="5" t="str">
        <v>In Stock*</v>
      </c>
    </row>
    <row customHeight="true" ht="15" r="26">
      <c r="A26" s="2" t="str">
        <v>Carruades de Lafite</v>
      </c>
      <c r="B26" s="2" t="str">
        <v>拉菲副牌</v>
      </c>
      <c r="C26" s="2">
        <v>2022</v>
      </c>
      <c r="D26" s="2">
        <v>102</v>
      </c>
      <c r="E26" s="3">
        <v>1650</v>
      </c>
      <c r="F26" s="2" t="str">
        <v>owc6</v>
      </c>
      <c r="G26" s="2" t="str">
        <v>75cl</v>
      </c>
      <c r="H26" s="4"/>
      <c r="I26" s="5" t="str">
        <v>[Pre-Arrival]*</v>
      </c>
    </row>
    <row customHeight="true" ht="15" r="27">
      <c r="A27" s="2" t="str">
        <v>Carruades de Lafite, [owc3]</v>
      </c>
      <c r="B27" s="2" t="str">
        <v>拉菲副牌</v>
      </c>
      <c r="C27" s="2">
        <v>2022</v>
      </c>
      <c r="D27" s="2">
        <v>3</v>
      </c>
      <c r="E27" s="3">
        <v>1650</v>
      </c>
      <c r="F27" s="8" t="str">
        <v>owc3</v>
      </c>
      <c r="G27" s="2" t="str">
        <v>75cl</v>
      </c>
      <c r="H27" s="4"/>
      <c r="I27" s="5" t="str">
        <v>*[Pre-Arrival]</v>
      </c>
      <c r="J27" s="6"/>
      <c r="K27" s="6"/>
      <c r="L27" s="1"/>
      <c r="M27" s="1"/>
      <c r="N27" s="6"/>
    </row>
    <row customHeight="true" ht="15" r="28">
      <c r="A28" s="2" t="str">
        <v>Le Petit Mouton</v>
      </c>
      <c r="B28" s="2" t="str">
        <v>木桐副牌</v>
      </c>
      <c r="C28" s="2">
        <v>2017</v>
      </c>
      <c r="D28" s="2">
        <v>120</v>
      </c>
      <c r="E28" s="3">
        <v>1500</v>
      </c>
      <c r="F28" s="2" t="str">
        <v>owc6</v>
      </c>
      <c r="G28" s="2" t="str">
        <v>75cl</v>
      </c>
      <c r="H28" s="4"/>
      <c r="I28" s="5" t="str">
        <v>In Stock*</v>
      </c>
      <c r="J28" s="6"/>
      <c r="K28" s="6"/>
      <c r="L28" s="1"/>
      <c r="M28" s="1"/>
      <c r="N28" s="6"/>
    </row>
    <row customHeight="true" ht="15" r="29">
      <c r="A29" s="2" t="str">
        <v>Le Petit Mouton</v>
      </c>
      <c r="B29" s="2" t="str">
        <v>木桐副牌</v>
      </c>
      <c r="C29" s="2">
        <v>2019</v>
      </c>
      <c r="D29" s="2">
        <v>120</v>
      </c>
      <c r="E29" s="3">
        <v>1500</v>
      </c>
      <c r="F29" s="2" t="str">
        <v>owc6</v>
      </c>
      <c r="G29" s="2" t="str">
        <v>75cl</v>
      </c>
      <c r="H29" s="4"/>
      <c r="I29" s="5" t="str">
        <v>[Pre-Arrival]*</v>
      </c>
      <c r="J29" s="6"/>
      <c r="K29" s="6"/>
      <c r="L29" s="1"/>
      <c r="M29" s="1"/>
      <c r="N29" s="6"/>
    </row>
    <row customHeight="true" ht="15" r="30">
      <c r="A30" s="2" t="str">
        <v>Le Petit Mouton</v>
      </c>
      <c r="B30" s="2" t="str">
        <v>木桐副牌</v>
      </c>
      <c r="C30" s="2">
        <v>2022</v>
      </c>
      <c r="D30" s="2">
        <v>120</v>
      </c>
      <c r="E30" s="3">
        <v>1500</v>
      </c>
      <c r="F30" s="2" t="str">
        <v>owc6</v>
      </c>
      <c r="G30" s="2" t="str">
        <v>75cl</v>
      </c>
      <c r="H30" s="4"/>
      <c r="I30" s="5" t="str">
        <v>[Pre-Arrival]*</v>
      </c>
      <c r="J30" s="6"/>
      <c r="K30" s="6"/>
      <c r="L30" s="1"/>
      <c r="M30" s="1"/>
      <c r="N30" s="6"/>
    </row>
    <row customHeight="true" ht="15" r="31">
      <c r="A31" s="2" t="str">
        <v>Pavillon Rouge du Chateau Margaux</v>
      </c>
      <c r="B31" s="2" t="str">
        <v>瑪歌副牌</v>
      </c>
      <c r="C31" s="2">
        <v>2020</v>
      </c>
      <c r="D31" s="2">
        <v>42</v>
      </c>
      <c r="E31" s="3">
        <v>1150</v>
      </c>
      <c r="F31" s="2" t="str">
        <v>owc6</v>
      </c>
      <c r="G31" s="2" t="str">
        <v>75cl</v>
      </c>
      <c r="H31" s="2"/>
      <c r="I31" s="5" t="str">
        <v>*In Stock</v>
      </c>
      <c r="J31" s="9"/>
    </row>
    <row customHeight="true" ht="15" r="32">
      <c r="A32" s="2" t="str">
        <v>Clarence de Haut Brion</v>
      </c>
      <c r="B32" s="2" t="str">
        <v>奧比昂副牌</v>
      </c>
      <c r="C32" s="2">
        <v>2015</v>
      </c>
      <c r="D32" s="2">
        <v>360</v>
      </c>
      <c r="E32" s="3">
        <v>950</v>
      </c>
      <c r="F32" s="2" t="str">
        <v>owc6</v>
      </c>
      <c r="G32" s="2" t="str">
        <v>75cl</v>
      </c>
      <c r="H32" s="4"/>
      <c r="I32" s="5" t="str">
        <v>[Pre-Arrival]*</v>
      </c>
      <c r="J32" s="9"/>
    </row>
    <row customHeight="true" ht="15" r="33">
      <c r="A33" s="2" t="str">
        <v>Clarence de Haut Brion, [Pre-Order]</v>
      </c>
      <c r="B33" s="2" t="str">
        <v>奧比昂副牌</v>
      </c>
      <c r="C33" s="2">
        <v>2021</v>
      </c>
      <c r="D33" s="2">
        <v>240</v>
      </c>
      <c r="E33" s="3">
        <v>840</v>
      </c>
      <c r="F33" s="2" t="str">
        <v>owc6</v>
      </c>
      <c r="G33" s="2" t="str">
        <v>75cl</v>
      </c>
      <c r="H33" s="4"/>
      <c r="I33" s="5" t="str">
        <v>[Pre-Order]</v>
      </c>
      <c r="J33" s="9"/>
    </row>
    <row customHeight="true" ht="15" r="34">
      <c r="A34" s="2" t="str">
        <v>Clarence de Haut Brion</v>
      </c>
      <c r="B34" s="2" t="str">
        <v>奧比昂副牌</v>
      </c>
      <c r="C34" s="2">
        <v>2022</v>
      </c>
      <c r="D34" s="2">
        <v>240</v>
      </c>
      <c r="E34" s="3">
        <v>950</v>
      </c>
      <c r="F34" s="2" t="str">
        <v>owc6</v>
      </c>
      <c r="G34" s="2" t="str">
        <v>75cl</v>
      </c>
      <c r="H34" s="4"/>
      <c r="I34" s="5" t="str">
        <v>*In Stock</v>
      </c>
      <c r="J34" s="9"/>
    </row>
    <row customHeight="true" ht="15" r="35">
      <c r="A35" s="2" t="str">
        <v>Opus One, [Pre-Arrival]</v>
      </c>
      <c r="B35" s="2" t="str">
        <v>作品一號</v>
      </c>
      <c r="C35" s="2">
        <v>2018</v>
      </c>
      <c r="D35" s="2">
        <v>60</v>
      </c>
      <c r="E35" s="3">
        <v>2600</v>
      </c>
      <c r="F35" s="2" t="str">
        <v>owc6</v>
      </c>
      <c r="G35" s="2" t="str">
        <v>75cl</v>
      </c>
      <c r="H35" s="4"/>
      <c r="I35" s="5" t="str">
        <v>[Pre-Order]</v>
      </c>
    </row>
    <row customHeight="true" ht="15" r="36">
      <c r="A36" s="2" t="str">
        <v>Almaviva</v>
      </c>
      <c r="B36" s="2" t="str">
        <v>活靈魂</v>
      </c>
      <c r="C36" s="2">
        <v>2022</v>
      </c>
      <c r="D36" s="2">
        <v>300</v>
      </c>
      <c r="E36" s="3">
        <v>950</v>
      </c>
      <c r="F36" s="2" t="str">
        <v>owc6</v>
      </c>
      <c r="G36" s="2" t="str">
        <v>75cl</v>
      </c>
      <c r="H36" s="4"/>
      <c r="I36" s="5" t="str">
        <v>*In Stock</v>
      </c>
      <c r="K36" s="19"/>
    </row>
    <row customHeight="true" ht="15" r="37">
      <c r="A37" s="2" t="str">
        <v>Angelus</v>
      </c>
      <c r="B37" s="2" t="str">
        <v>金鐘</v>
      </c>
      <c r="C37" s="2">
        <v>2015</v>
      </c>
      <c r="D37" s="2">
        <v>48</v>
      </c>
      <c r="E37" s="3">
        <v>2350</v>
      </c>
      <c r="F37" s="2" t="str">
        <v>owc6</v>
      </c>
      <c r="G37" s="2" t="str">
        <v>75cl</v>
      </c>
      <c r="H37" s="4"/>
      <c r="I37" s="5" t="str">
        <v>*In Stock</v>
      </c>
      <c r="K37" s="19"/>
    </row>
    <row customHeight="true" ht="15" r="38">
      <c r="A38" s="2" t="str">
        <v>Angelus, [Pre-Arrival]</v>
      </c>
      <c r="B38" s="2" t="str">
        <v>金鐘</v>
      </c>
      <c r="C38" s="2">
        <v>2021</v>
      </c>
      <c r="D38" s="2">
        <v>120</v>
      </c>
      <c r="E38" s="3">
        <v>2050</v>
      </c>
      <c r="F38" s="2" t="str">
        <v>owc6</v>
      </c>
      <c r="G38" s="2" t="str">
        <v>75cl</v>
      </c>
      <c r="H38" s="4"/>
      <c r="I38" s="5" t="str">
        <v>[Pre-Order]</v>
      </c>
      <c r="K38" s="19"/>
    </row>
    <row customHeight="true" ht="15" r="39">
      <c r="A39" s="2" t="str">
        <v>Leoville Las Cases</v>
      </c>
      <c r="B39" s="2" t="str">
        <v>雄獅</v>
      </c>
      <c r="C39" s="2">
        <v>2018</v>
      </c>
      <c r="D39" s="2">
        <v>12</v>
      </c>
      <c r="E39" s="3">
        <v>1700</v>
      </c>
      <c r="F39" s="2" t="str">
        <v>owc6</v>
      </c>
      <c r="G39" s="2" t="str">
        <v>75cl</v>
      </c>
      <c r="H39" s="4">
        <v>100</v>
      </c>
      <c r="I39" s="5" t="str">
        <v>*[Pre-Arrival]</v>
      </c>
      <c r="K39" s="19"/>
    </row>
    <row customHeight="true" ht="15" r="40">
      <c r="A40" s="2" t="str">
        <v>Leoville Las Cases</v>
      </c>
      <c r="B40" s="2" t="str">
        <v>雄獅</v>
      </c>
      <c r="C40" s="2">
        <v>2022</v>
      </c>
      <c r="D40" s="2">
        <v>30</v>
      </c>
      <c r="E40" s="3">
        <v>2250</v>
      </c>
      <c r="F40" s="2" t="str">
        <v>owc6</v>
      </c>
      <c r="G40" s="2" t="str">
        <v>75cl</v>
      </c>
      <c r="H40" s="4">
        <v>100</v>
      </c>
      <c r="I40" s="5" t="str">
        <v>[Pre-Arrival]*</v>
      </c>
      <c r="K40" s="19"/>
    </row>
    <row customHeight="true" ht="15" r="41">
      <c r="A41" s="2" t="str">
        <v>Duhart Milon</v>
      </c>
      <c r="B41" s="2" t="str">
        <v>都夏美隆</v>
      </c>
      <c r="C41" s="2">
        <v>2022</v>
      </c>
      <c r="D41" s="2">
        <v>30</v>
      </c>
      <c r="E41" s="3">
        <v>520</v>
      </c>
      <c r="F41" s="2" t="str">
        <v>owc6</v>
      </c>
      <c r="G41" s="2" t="str">
        <v>75cl</v>
      </c>
      <c r="H41" s="4"/>
      <c r="I41" s="5" t="str">
        <v>*In Stock</v>
      </c>
      <c r="J41" s="6"/>
      <c r="K41" s="6"/>
      <c r="L41" s="1"/>
      <c r="M41" s="1"/>
      <c r="N41" s="6"/>
    </row>
    <row customHeight="true" ht="15" r="42">
      <c r="A42" s="2" t="str">
        <v>Lynch Bages</v>
      </c>
      <c r="B42" s="2" t="str">
        <v>靚次伯</v>
      </c>
      <c r="C42" s="2">
        <v>2022</v>
      </c>
      <c r="D42" s="2">
        <v>120</v>
      </c>
      <c r="E42" s="3">
        <v>850</v>
      </c>
      <c r="F42" s="2" t="str">
        <v>owc6</v>
      </c>
      <c r="G42" s="2" t="str">
        <v>75cl</v>
      </c>
      <c r="H42" s="4" t="str">
        <v>JS98</v>
      </c>
      <c r="I42" s="5" t="str">
        <v>[Pre-Arrival]*</v>
      </c>
      <c r="K42" s="19"/>
    </row>
    <row customHeight="true" ht="15" r="43">
      <c r="A43" s="2" t="str">
        <v>Pape Clement</v>
      </c>
      <c r="B43" s="2" t="str">
        <v>黑教皇</v>
      </c>
      <c r="C43" s="2">
        <v>2022</v>
      </c>
      <c r="D43" s="2">
        <v>180</v>
      </c>
      <c r="E43" s="3">
        <v>550</v>
      </c>
      <c r="F43" s="2" t="str">
        <v>owc6</v>
      </c>
      <c r="G43" s="2" t="str">
        <v>75cl</v>
      </c>
      <c r="H43" s="4"/>
      <c r="I43" s="5" t="str">
        <v>[Pre-Arrival]*</v>
      </c>
      <c r="K43" s="19"/>
    </row>
    <row customHeight="true" ht="15" r="44">
      <c r="A44" s="2" t="str">
        <v>Pichon Lalande</v>
      </c>
      <c r="B44" s="2" t="str">
        <v>女爵</v>
      </c>
      <c r="C44" s="2">
        <v>2022</v>
      </c>
      <c r="D44" s="2">
        <v>66</v>
      </c>
      <c r="E44" s="3">
        <v>1550</v>
      </c>
      <c r="F44" s="2" t="str">
        <v>owc6</v>
      </c>
      <c r="G44" s="2" t="str">
        <v>75cl</v>
      </c>
      <c r="H44" s="4">
        <v>100</v>
      </c>
      <c r="I44" s="5" t="str">
        <v>[Pre-Arrival]*</v>
      </c>
      <c r="K44" s="19"/>
    </row>
    <row customHeight="true" ht="15" r="45">
      <c r="A45" s="2" t="str">
        <v>Calon Segur</v>
      </c>
      <c r="B45" s="2" t="str">
        <v>卡隆世家(愛心莊)</v>
      </c>
      <c r="C45" s="2">
        <v>2022</v>
      </c>
      <c r="D45" s="2">
        <v>78</v>
      </c>
      <c r="E45" s="3">
        <v>850</v>
      </c>
      <c r="F45" s="2" t="str">
        <v>owc6</v>
      </c>
      <c r="G45" s="2" t="str">
        <v>75cl</v>
      </c>
      <c r="H45" s="4" t="str">
        <v>JS97</v>
      </c>
      <c r="I45" s="5" t="str">
        <v>[Pre-Arrival]*</v>
      </c>
      <c r="K45" s="19"/>
    </row>
    <row customHeight="true" ht="15" r="46">
      <c r="A46" s="2" t="str">
        <v>Duclot Bordeaux Prestige Collection Case, [Pre-Arrival]</v>
      </c>
      <c r="B46" s="20" t="str">
        <v>杜克洛套裝 9大一級莊各1支 Petrus, Mouton, Cheval, Yquem, Mission, Haut Brion, Margaux, Lafite, Ausone*1</v>
      </c>
      <c r="C46" s="2">
        <v>2020</v>
      </c>
      <c r="D46" s="2">
        <v>4</v>
      </c>
      <c r="E46" s="3">
        <v>72000</v>
      </c>
      <c r="F46" s="8" t="str">
        <v>owc9</v>
      </c>
      <c r="G46" s="2" t="str">
        <v>75cl</v>
      </c>
      <c r="H46" s="4"/>
      <c r="I46" s="5" t="str">
        <v>9btsx75cl</v>
      </c>
      <c r="J46" s="9"/>
    </row>
    <row customHeight="true" ht="15" r="47">
      <c r="A47" s="2" t="str">
        <v>Duclot Bordeaux Prestige Collection Case, [Pre-Arrival]</v>
      </c>
      <c r="B47" s="20" t="str">
        <v>杜克洛套裝 9大一級莊各1支 Petrus, Mouton, Cheval, Yquem, Mission, Haut Brion, Margaux, Lafite, Ausone*1</v>
      </c>
      <c r="C47" s="2">
        <v>2021</v>
      </c>
      <c r="D47" s="2">
        <v>3</v>
      </c>
      <c r="E47" s="3">
        <v>63000</v>
      </c>
      <c r="F47" s="8" t="str">
        <v>owc9</v>
      </c>
      <c r="G47" s="2" t="str">
        <v>75cl</v>
      </c>
      <c r="H47" s="4"/>
      <c r="I47" s="5" t="str">
        <v>9btsx75cl</v>
      </c>
      <c r="J47" s="9"/>
    </row>
    <row customHeight="true" ht="15" r="48">
      <c r="A48" s="7" t="str">
        <v>Chateau Lafite</v>
      </c>
      <c r="B48" s="2" t="str">
        <v>拉菲 1.5升</v>
      </c>
      <c r="C48" s="2">
        <v>2018</v>
      </c>
      <c r="D48" s="2">
        <v>3</v>
      </c>
      <c r="E48" s="3">
        <v>14000</v>
      </c>
      <c r="F48" s="8" t="str">
        <v>owc3</v>
      </c>
      <c r="G48" s="8" t="str">
        <v>150cl</v>
      </c>
      <c r="H48" s="8">
        <v>100</v>
      </c>
      <c r="I48" s="5" t="str">
        <v>In Stock</v>
      </c>
      <c r="J48" s="9"/>
    </row>
    <row customHeight="true" ht="15" r="49">
      <c r="A49" s="7" t="str">
        <v>Chateau Lafite</v>
      </c>
      <c r="B49" s="2" t="str">
        <v>拉菲 1.5升</v>
      </c>
      <c r="C49" s="2">
        <v>2021</v>
      </c>
      <c r="D49" s="2">
        <v>112</v>
      </c>
      <c r="E49" s="3">
        <v>8400</v>
      </c>
      <c r="F49" s="8" t="str">
        <v>owc3</v>
      </c>
      <c r="G49" s="8" t="str">
        <v>150cl</v>
      </c>
      <c r="H49" s="8"/>
      <c r="I49" s="5" t="str">
        <v>*In Stock</v>
      </c>
      <c r="J49" s="9"/>
    </row>
    <row customHeight="true" ht="15" r="50">
      <c r="A50" s="7" t="str">
        <v>Chateau Lafite</v>
      </c>
      <c r="B50" s="2" t="str">
        <v>拉菲 3升</v>
      </c>
      <c r="C50" s="2">
        <v>2021</v>
      </c>
      <c r="D50" s="2">
        <v>8</v>
      </c>
      <c r="E50" s="3">
        <v>16800</v>
      </c>
      <c r="F50" s="8" t="str">
        <v>owc1</v>
      </c>
      <c r="G50" s="8" t="str">
        <v>300cl</v>
      </c>
      <c r="H50" s="8"/>
      <c r="I50" s="5" t="str">
        <v>*In Stock</v>
      </c>
      <c r="J50" s="9"/>
    </row>
    <row customHeight="true" ht="15" r="51">
      <c r="A51" s="7" t="str">
        <v>Chateau Lafite</v>
      </c>
      <c r="B51" s="2" t="str">
        <v>拉菲 6升</v>
      </c>
      <c r="C51" s="2">
        <v>2021</v>
      </c>
      <c r="D51" s="2">
        <v>4</v>
      </c>
      <c r="E51" s="3">
        <v>33600</v>
      </c>
      <c r="F51" s="8" t="str">
        <v>owc1</v>
      </c>
      <c r="G51" s="8" t="str">
        <v>600cl</v>
      </c>
      <c r="H51" s="8"/>
      <c r="I51" s="5" t="str">
        <v>*In Stock</v>
      </c>
      <c r="J51" s="9"/>
    </row>
    <row customHeight="true" ht="15" r="52">
      <c r="A52" s="7" t="str">
        <v>Chateau Mouton</v>
      </c>
      <c r="B52" s="2" t="str">
        <v>木桐 1.5升</v>
      </c>
      <c r="C52" s="2">
        <v>2018</v>
      </c>
      <c r="D52" s="2">
        <v>18</v>
      </c>
      <c r="E52" s="3">
        <v>10600</v>
      </c>
      <c r="F52" s="8" t="str">
        <v>owc3</v>
      </c>
      <c r="G52" s="8" t="str">
        <v>150cl</v>
      </c>
      <c r="H52" s="8">
        <v>99</v>
      </c>
      <c r="I52" s="5" t="str">
        <v>In Stock</v>
      </c>
      <c r="J52" s="9"/>
    </row>
    <row customHeight="true" ht="15" r="53">
      <c r="A53" s="7" t="str">
        <v>Chateau Mouton</v>
      </c>
      <c r="B53" s="2" t="str">
        <v>木桐 1.5升</v>
      </c>
      <c r="C53" s="2">
        <v>2021</v>
      </c>
      <c r="D53" s="2">
        <v>110</v>
      </c>
      <c r="E53" s="3">
        <v>7000</v>
      </c>
      <c r="F53" s="8" t="str">
        <v>owc3</v>
      </c>
      <c r="G53" s="8" t="str">
        <v>150cl</v>
      </c>
      <c r="H53" s="8"/>
      <c r="I53" s="5" t="str">
        <v>In Stock*</v>
      </c>
      <c r="J53" s="9"/>
    </row>
    <row customHeight="true" ht="15" r="54">
      <c r="A54" s="7" t="str">
        <v>Chateau Mouton</v>
      </c>
      <c r="B54" s="2" t="str">
        <v>木桐 3升</v>
      </c>
      <c r="C54" s="2">
        <v>2021</v>
      </c>
      <c r="D54" s="2">
        <v>4</v>
      </c>
      <c r="E54" s="3">
        <v>14000</v>
      </c>
      <c r="F54" s="8" t="str">
        <v>owc1</v>
      </c>
      <c r="G54" s="8" t="str">
        <v>300cl</v>
      </c>
      <c r="H54" s="8"/>
      <c r="I54" s="5" t="str">
        <v>In Stock*</v>
      </c>
      <c r="J54" s="9"/>
    </row>
    <row customHeight="true" ht="15" r="55">
      <c r="A55" s="7" t="str">
        <v>Chateau Mouton</v>
      </c>
      <c r="B55" s="2" t="str">
        <v>木桐 6升</v>
      </c>
      <c r="C55" s="2">
        <v>2021</v>
      </c>
      <c r="D55" s="2">
        <v>4</v>
      </c>
      <c r="E55" s="3">
        <v>28000</v>
      </c>
      <c r="F55" s="8" t="str">
        <v>owc1</v>
      </c>
      <c r="G55" s="8" t="str">
        <v>600cl</v>
      </c>
      <c r="H55" s="8"/>
      <c r="I55" s="5" t="str">
        <v>In Stock*</v>
      </c>
      <c r="J55" s="9"/>
    </row>
    <row customHeight="true" ht="15" r="56">
      <c r="A56" s="2" t="str">
        <v>Carruades de Lafite</v>
      </c>
      <c r="B56" s="2" t="str">
        <v>拉菲副牌 3升</v>
      </c>
      <c r="C56" s="2">
        <v>2018</v>
      </c>
      <c r="D56" s="2">
        <v>2</v>
      </c>
      <c r="E56" s="3">
        <v>10500</v>
      </c>
      <c r="F56" s="8" t="str">
        <v>owc1</v>
      </c>
      <c r="G56" s="8" t="str">
        <v>300cl</v>
      </c>
      <c r="H56" s="3"/>
      <c r="I56" s="5" t="str">
        <v>In Stock</v>
      </c>
      <c r="J56" s="9"/>
    </row>
    <row customHeight="true" ht="15" r="57">
      <c r="A57" s="2" t="str">
        <v>Carruades de Lafite</v>
      </c>
      <c r="B57" s="2" t="str">
        <v>拉菲副牌 6升</v>
      </c>
      <c r="C57" s="2">
        <v>2018</v>
      </c>
      <c r="D57" s="2">
        <v>2</v>
      </c>
      <c r="E57" s="3">
        <v>21000</v>
      </c>
      <c r="F57" s="8" t="str">
        <v>owc1</v>
      </c>
      <c r="G57" s="8" t="str">
        <v>600cl</v>
      </c>
      <c r="H57" s="4"/>
      <c r="I57" s="5" t="str">
        <v>In Stock</v>
      </c>
      <c r="J57" s="9"/>
    </row>
    <row customHeight="true" ht="15" r="58">
      <c r="A58" s="2" t="str">
        <v>Carruades de Lafite</v>
      </c>
      <c r="B58" s="2" t="str">
        <v>拉菲副牌 3升</v>
      </c>
      <c r="C58" s="2">
        <v>2021</v>
      </c>
      <c r="D58" s="2">
        <v>2</v>
      </c>
      <c r="E58" s="3">
        <v>6800</v>
      </c>
      <c r="F58" s="8" t="str">
        <v>owc1</v>
      </c>
      <c r="G58" s="8" t="str">
        <v>300cl</v>
      </c>
      <c r="H58" s="2"/>
      <c r="I58" s="5" t="str">
        <v>In Stock</v>
      </c>
    </row>
    <row customHeight="true" ht="15" r="59">
      <c r="A59" s="2" t="str">
        <v>Carruades de Lafite</v>
      </c>
      <c r="B59" s="2" t="str">
        <v>拉菲副牌 6升</v>
      </c>
      <c r="C59" s="2">
        <v>2021</v>
      </c>
      <c r="D59" s="2">
        <v>1</v>
      </c>
      <c r="E59" s="3">
        <v>13600</v>
      </c>
      <c r="F59" s="8" t="str">
        <v>owc1</v>
      </c>
      <c r="G59" s="8" t="str">
        <v>600cl</v>
      </c>
      <c r="H59" s="2"/>
      <c r="I59" s="5" t="str">
        <v>In Stock</v>
      </c>
    </row>
    <row customHeight="true" ht="15" r="60">
      <c r="A60" s="2" t="str">
        <v>Pavillon Rouge du Chateau Margaux</v>
      </c>
      <c r="B60" s="2" t="str">
        <v>瑪歌副牌 1.5升</v>
      </c>
      <c r="C60" s="2">
        <v>2021</v>
      </c>
      <c r="D60" s="2">
        <v>57</v>
      </c>
      <c r="E60" s="3">
        <v>2400</v>
      </c>
      <c r="F60" s="8" t="str">
        <v>owc3</v>
      </c>
      <c r="G60" s="8" t="str">
        <v>150cl</v>
      </c>
      <c r="H60" s="2"/>
      <c r="I60" s="5" t="str">
        <v>In Stock</v>
      </c>
      <c r="J60" s="9"/>
    </row>
    <row customHeight="true" ht="15" r="61">
      <c r="A61" s="2" t="str">
        <v>Chateau Leoville Las Cases</v>
      </c>
      <c r="B61" s="2" t="str">
        <v>雄獅 3升</v>
      </c>
      <c r="C61" s="2">
        <v>2018</v>
      </c>
      <c r="D61" s="2">
        <v>9</v>
      </c>
      <c r="E61" s="3">
        <v>8000</v>
      </c>
      <c r="F61" s="8" t="str">
        <v>owc1</v>
      </c>
      <c r="G61" s="8" t="str">
        <v>300cl</v>
      </c>
      <c r="H61" s="4">
        <v>100</v>
      </c>
      <c r="I61" s="5" t="str">
        <v>In Stock</v>
      </c>
      <c r="J61" s="9"/>
    </row>
    <row customHeight="true" ht="16" r="62">
      <c r="A62" s="7" t="str">
        <v>Chateau Leoville Las Cases</v>
      </c>
      <c r="B62" s="2" t="str">
        <v>雄獅 6升</v>
      </c>
      <c r="C62" s="2">
        <v>2018</v>
      </c>
      <c r="D62" s="2">
        <v>15</v>
      </c>
      <c r="E62" s="3">
        <v>16000</v>
      </c>
      <c r="F62" s="8" t="str">
        <v>owc1</v>
      </c>
      <c r="G62" s="8" t="str">
        <v>600cl</v>
      </c>
      <c r="H62" s="8">
        <v>100</v>
      </c>
      <c r="I62" s="5" t="str">
        <v>In Stock</v>
      </c>
      <c r="J62" s="9"/>
    </row>
    <row customHeight="true" ht="15" r="63">
      <c r="A63" s="26" t="str">
        <v>BOURGOGNE</v>
      </c>
      <c r="B63" s="18"/>
      <c r="C63" s="6"/>
      <c r="D63" s="6"/>
      <c r="E63" s="29"/>
      <c r="F63" s="6"/>
      <c r="G63" s="6"/>
      <c r="H63" s="27"/>
      <c r="I63" s="28"/>
      <c r="J63" s="18"/>
    </row>
    <row customHeight="true" ht="15" r="64">
      <c r="A64" s="10" t="str">
        <v>Domaine de la Romanee-Conti Romanee-Saint-Vivant</v>
      </c>
      <c r="B64" s="11" t="str">
        <v>康帝 聖維望</v>
      </c>
      <c r="C64" s="2">
        <v>1989</v>
      </c>
      <c r="D64" s="2">
        <v>12</v>
      </c>
      <c r="E64" s="3">
        <v>22000</v>
      </c>
      <c r="F64" s="2" t="str">
        <v>owc6</v>
      </c>
      <c r="G64" s="2" t="str">
        <v>75cl</v>
      </c>
      <c r="H64" s="4"/>
      <c r="I64" s="5" t="str">
        <v>In Stock*</v>
      </c>
      <c r="J64" s="18"/>
    </row>
    <row customHeight="true" ht="15" r="65">
      <c r="A65" s="10" t="str">
        <v>Domaine de la Romanee-Conti Romanee-Saint-Vivant</v>
      </c>
      <c r="B65" s="11" t="str">
        <v>康帝 聖維望</v>
      </c>
      <c r="C65" s="2">
        <v>1992</v>
      </c>
      <c r="D65" s="2">
        <f>1+8</f>
      </c>
      <c r="E65" s="3">
        <v>23000</v>
      </c>
      <c r="F65" s="2" t="str">
        <v>owc12</v>
      </c>
      <c r="G65" s="2" t="str">
        <v>75cl</v>
      </c>
      <c r="H65" s="4"/>
      <c r="I65" s="5" t="str">
        <v>In Stock*</v>
      </c>
      <c r="J65" s="18"/>
    </row>
    <row customHeight="true" ht="15" r="66">
      <c r="A66" s="10" t="str">
        <v>Domaine de la Romanee-Conti Romanee-Saint-Vivant</v>
      </c>
      <c r="B66" s="11" t="str">
        <v>康帝 聖維望</v>
      </c>
      <c r="C66" s="2">
        <v>1994</v>
      </c>
      <c r="D66" s="2">
        <v>11</v>
      </c>
      <c r="E66" s="3">
        <v>23000</v>
      </c>
      <c r="F66" s="2" t="str">
        <v>owc12</v>
      </c>
      <c r="G66" s="2" t="str">
        <v>75cl</v>
      </c>
      <c r="H66" s="4"/>
      <c r="I66" s="5" t="str">
        <v>In Stock*</v>
      </c>
      <c r="J66" s="18"/>
    </row>
    <row customHeight="true" ht="15" r="67">
      <c r="A67" s="10" t="str">
        <v>Domaine de la Romanee-Conti Romanee-Saint-Vivant</v>
      </c>
      <c r="B67" s="11" t="str">
        <v>康帝 聖維望</v>
      </c>
      <c r="C67" s="2">
        <v>1998</v>
      </c>
      <c r="D67" s="2">
        <v>6</v>
      </c>
      <c r="E67" s="3">
        <v>22500</v>
      </c>
      <c r="F67" s="2" t="str">
        <v>owc6</v>
      </c>
      <c r="G67" s="2" t="str">
        <v>75cl</v>
      </c>
      <c r="H67" s="4"/>
      <c r="I67" s="5" t="str">
        <v>In Stock*</v>
      </c>
      <c r="J67" s="18"/>
    </row>
    <row customHeight="true" ht="15" r="68">
      <c r="A68" s="10" t="str">
        <v>Domaine de la Romanee-Conti Grands Echezeaux</v>
      </c>
      <c r="B68" s="11" t="str">
        <v>康帝 大伊瑟索</v>
      </c>
      <c r="C68" s="2">
        <v>1992</v>
      </c>
      <c r="D68" s="2">
        <v>24</v>
      </c>
      <c r="E68" s="3">
        <v>23000</v>
      </c>
      <c r="F68" s="2" t="str">
        <v>owc6</v>
      </c>
      <c r="G68" s="2" t="str">
        <v>75cl</v>
      </c>
      <c r="H68" s="4"/>
      <c r="I68" s="5" t="str">
        <v>In Stock*</v>
      </c>
      <c r="J68" s="18"/>
    </row>
    <row customHeight="true" ht="15" r="69">
      <c r="A69" s="10" t="str">
        <v>Domaine de la Romanee-Conti Grands Echezeaux</v>
      </c>
      <c r="B69" s="11" t="str">
        <v>康帝 大伊瑟索</v>
      </c>
      <c r="C69" s="2">
        <v>2006</v>
      </c>
      <c r="D69" s="2">
        <v>3</v>
      </c>
      <c r="E69" s="3">
        <v>24000</v>
      </c>
      <c r="F69" s="8" t="str">
        <v>owc3</v>
      </c>
      <c r="G69" s="2" t="str">
        <v>75cl</v>
      </c>
      <c r="H69" s="4"/>
      <c r="I69" s="5" t="str">
        <v>In Stock*</v>
      </c>
      <c r="J69" s="18"/>
    </row>
    <row customHeight="true" ht="15" r="70">
      <c r="A70" s="10" t="str">
        <v>Domaine de la Romanee-Conti Grands Echezeaux</v>
      </c>
      <c r="B70" s="11" t="str">
        <v>康帝 大伊瑟索</v>
      </c>
      <c r="C70" s="2">
        <v>2006</v>
      </c>
      <c r="D70" s="2">
        <v>6</v>
      </c>
      <c r="E70" s="3">
        <v>24000</v>
      </c>
      <c r="F70" s="2" t="str">
        <v>owc6</v>
      </c>
      <c r="G70" s="2" t="str">
        <v>75cl</v>
      </c>
      <c r="H70" s="4"/>
      <c r="I70" s="5" t="str">
        <v>[Pre-Arrival]*</v>
      </c>
      <c r="J70" s="18"/>
    </row>
    <row customHeight="true" ht="15" r="71">
      <c r="A71" s="10" t="str">
        <v>Domaine de la Romanee-Conti Richebourg</v>
      </c>
      <c r="B71" s="11" t="str">
        <v>康帝 李琦寶</v>
      </c>
      <c r="C71" s="2">
        <v>1992</v>
      </c>
      <c r="D71" s="2">
        <v>6</v>
      </c>
      <c r="E71" s="3">
        <v>25000</v>
      </c>
      <c r="F71" s="2" t="str">
        <v>owc6</v>
      </c>
      <c r="G71" s="2" t="str">
        <v>75cl</v>
      </c>
      <c r="H71" s="4"/>
      <c r="I71" s="5" t="str">
        <v>*In Stock</v>
      </c>
      <c r="J71" s="18"/>
    </row>
    <row customHeight="true" ht="15" r="72">
      <c r="A72" s="10" t="str">
        <v>Domaine de la Romanee-Conti La Tache</v>
      </c>
      <c r="B72" s="11" t="str">
        <v>康帝 拉塔西</v>
      </c>
      <c r="C72" s="2">
        <v>1992</v>
      </c>
      <c r="D72" s="2">
        <v>6</v>
      </c>
      <c r="E72" s="3">
        <v>38000</v>
      </c>
      <c r="F72" s="2" t="str">
        <v>owc6</v>
      </c>
      <c r="G72" s="2" t="str">
        <v>75cl</v>
      </c>
      <c r="H72" s="4"/>
      <c r="I72" s="5" t="str">
        <v>In Stock*</v>
      </c>
    </row>
    <row customHeight="true" ht="15" r="73">
      <c r="A73" s="10" t="str">
        <v>Domaine de la Romanee-Conti La Tache</v>
      </c>
      <c r="B73" s="11" t="str">
        <v>康帝 拉塔西</v>
      </c>
      <c r="C73" s="2">
        <v>2007</v>
      </c>
      <c r="D73" s="2">
        <v>5</v>
      </c>
      <c r="E73" s="3">
        <v>38000</v>
      </c>
      <c r="F73" s="2"/>
      <c r="G73" s="2" t="str">
        <v>75cl</v>
      </c>
      <c r="H73" s="4"/>
      <c r="I73" s="5" t="str">
        <v>In Stock*</v>
      </c>
    </row>
    <row customHeight="true" ht="15" r="74">
      <c r="A74" s="10" t="str">
        <v>Domaine de la Romanee-Conti La Tache</v>
      </c>
      <c r="B74" s="11" t="str">
        <v>康帝 拉塔西</v>
      </c>
      <c r="C74" s="2">
        <v>2009</v>
      </c>
      <c r="D74" s="2">
        <v>6</v>
      </c>
      <c r="E74" s="3">
        <v>47000</v>
      </c>
      <c r="F74" s="2" t="str">
        <v>owc6</v>
      </c>
      <c r="G74" s="2" t="str">
        <v>75cl</v>
      </c>
      <c r="H74" s="4"/>
      <c r="I74" s="5" t="str">
        <v>In Stock*</v>
      </c>
    </row>
    <row customHeight="true" ht="15" r="75">
      <c r="A75" s="10" t="str">
        <v>Domaine de la Romanee-Conti Romanee-Conti</v>
      </c>
      <c r="B75" s="11" t="str">
        <v>康帝 大康帝</v>
      </c>
      <c r="C75" s="2">
        <v>2003</v>
      </c>
      <c r="D75" s="2">
        <v>3</v>
      </c>
      <c r="E75" s="3">
        <v>170000</v>
      </c>
      <c r="F75" s="8" t="str">
        <v>owc3</v>
      </c>
      <c r="G75" s="2" t="str">
        <v>75cl</v>
      </c>
      <c r="H75" s="4"/>
      <c r="I75" s="5" t="str">
        <v>In Stock*</v>
      </c>
    </row>
    <row customHeight="true" ht="15" r="76">
      <c r="A76" s="10" t="str">
        <v>Domaine de la Romanee-Conti Romanee-Conti</v>
      </c>
      <c r="B76" s="11" t="str">
        <v>康帝 大康帝</v>
      </c>
      <c r="C76" s="2">
        <v>2009</v>
      </c>
      <c r="D76" s="2">
        <v>1</v>
      </c>
      <c r="E76" s="3">
        <v>160000</v>
      </c>
      <c r="F76" s="2"/>
      <c r="G76" s="2" t="str">
        <v>75cl</v>
      </c>
      <c r="H76" s="4"/>
      <c r="I76" s="5" t="str">
        <v>In Stock*</v>
      </c>
    </row>
    <row customHeight="true" ht="15" r="77">
      <c r="A77" s="10" t="str">
        <v>DRC Assortiment (1RC+2GE+2DB)</v>
      </c>
      <c r="B77" s="11" t="str">
        <v>康帝套裝 (1支康帝+2支大伊瑟索+2支一級)</v>
      </c>
      <c r="C77" s="2">
        <v>2021</v>
      </c>
      <c r="D77" s="2">
        <v>1</v>
      </c>
      <c r="E77" s="3">
        <v>288000</v>
      </c>
      <c r="F77" s="2" t="str">
        <v>owc5</v>
      </c>
      <c r="G77" s="2" t="str">
        <v>75cl</v>
      </c>
      <c r="H77" s="4"/>
      <c r="I77" s="5" t="str">
        <v>In Stock*</v>
      </c>
      <c r="J77" s="18"/>
    </row>
    <row customHeight="true" ht="15" r="78">
      <c r="A78" s="10" t="str">
        <v>DRC Assortiment Mix Vintage  (1CC+1C+1E+2R+1RSV)</v>
      </c>
      <c r="B78" s="11" t="str">
        <v>康帝套裝原封 (20CC+13C+05E+05R+05RSV+07R)</v>
      </c>
      <c r="C78" s="2" t="str">
        <v>Mix</v>
      </c>
      <c r="D78" s="2">
        <v>1</v>
      </c>
      <c r="E78" s="3">
        <v>268000</v>
      </c>
      <c r="F78" s="2" t="str">
        <v>owc6</v>
      </c>
      <c r="G78" s="2" t="str">
        <v>75cl</v>
      </c>
      <c r="H78" s="4"/>
      <c r="I78" s="5" t="str">
        <v>In Stock*</v>
      </c>
      <c r="J78" s="18"/>
    </row>
    <row customHeight="true" ht="15" r="79">
      <c r="A79" s="10" t="str">
        <v>Domaine Leroy Clos de Vougeot Grand Cru</v>
      </c>
      <c r="B79" s="20" t="str">
        <v>樂華 復舊園 特級園</v>
      </c>
      <c r="C79" s="2">
        <v>1999</v>
      </c>
      <c r="D79" s="2">
        <v>1</v>
      </c>
      <c r="E79" s="3">
        <v>40000</v>
      </c>
      <c r="F79" s="8"/>
      <c r="G79" s="2" t="str">
        <v>75cl</v>
      </c>
      <c r="H79" s="4"/>
      <c r="I79" s="5" t="str">
        <v>**In Stock</v>
      </c>
      <c r="J79" s="9"/>
      <c r="K79" s="1"/>
    </row>
    <row customHeight="true" ht="15" r="80">
      <c r="A80" s="10" t="str">
        <v>Domaine Leroy Pommard Les Vignots</v>
      </c>
      <c r="B80" s="11" t="str">
        <v>樂華 維格諾 玻瑪村</v>
      </c>
      <c r="C80" s="2">
        <v>1990</v>
      </c>
      <c r="D80" s="2">
        <v>12</v>
      </c>
      <c r="E80" s="3">
        <v>24000</v>
      </c>
      <c r="F80" s="2" t="str">
        <v>owc12</v>
      </c>
      <c r="G80" s="2" t="str">
        <v>75cl</v>
      </c>
      <c r="H80" s="4"/>
      <c r="I80" s="5" t="str">
        <v>[Pre-Arrival]*</v>
      </c>
    </row>
    <row customHeight="true" ht="15" r="81">
      <c r="A81" s="10" t="str">
        <v>Domaine Leroy Nuits-Saint-Georges Aux Allots</v>
      </c>
      <c r="B81" s="11" t="str">
        <v>樂華 阿洛特 夜聖喬治村</v>
      </c>
      <c r="C81" s="2">
        <v>1990</v>
      </c>
      <c r="D81" s="2">
        <v>2</v>
      </c>
      <c r="E81" s="3">
        <v>28000</v>
      </c>
      <c r="F81" s="2"/>
      <c r="G81" s="2" t="str">
        <v>75cl</v>
      </c>
      <c r="H81" s="4"/>
      <c r="I81" s="5" t="str">
        <v>[Pre-Arrival]*</v>
      </c>
    </row>
    <row customHeight="true" ht="15" r="82">
      <c r="A82" s="10" t="str">
        <v>Domaine Leroy Nuits-Saint-Georges Aux Allots</v>
      </c>
      <c r="B82" s="11" t="str">
        <v>樂華 阿洛特 夜聖喬治村</v>
      </c>
      <c r="C82" s="2">
        <v>1997</v>
      </c>
      <c r="D82" s="2">
        <v>2</v>
      </c>
      <c r="E82" s="3">
        <v>24000</v>
      </c>
      <c r="F82" s="2"/>
      <c r="G82" s="2" t="str">
        <v>75cl</v>
      </c>
      <c r="H82" s="4"/>
      <c r="I82" s="5" t="str">
        <v>[Pre-Arrival]*</v>
      </c>
    </row>
    <row customHeight="true" ht="15" r="83">
      <c r="A83" s="10" t="str">
        <v>Domaine Leroy Corton-Renardes</v>
      </c>
      <c r="B83" s="11" t="str">
        <v>樂華 科通雷納德 特級園</v>
      </c>
      <c r="C83" s="2">
        <v>2007</v>
      </c>
      <c r="D83" s="2">
        <v>3</v>
      </c>
      <c r="E83" s="3">
        <v>33000</v>
      </c>
      <c r="F83" s="8" t="str">
        <v>owc3</v>
      </c>
      <c r="G83" s="2" t="str">
        <v>75cl</v>
      </c>
      <c r="H83" s="4"/>
      <c r="I83" s="5" t="str">
        <v>[Pre-Arrival]*</v>
      </c>
    </row>
    <row customHeight="true" ht="15" r="84">
      <c r="A84" s="10" t="str">
        <v>Domaine Jean Yves Bizot Bourgogne Le Chapitre Rouge</v>
      </c>
      <c r="B84" s="20" t="str">
        <v>碧莎 章節 大區紅</v>
      </c>
      <c r="C84" s="2">
        <v>2019</v>
      </c>
      <c r="D84" s="2">
        <v>6</v>
      </c>
      <c r="E84" s="3">
        <v>12800</v>
      </c>
      <c r="F84" s="2" t="str">
        <v>oc6</v>
      </c>
      <c r="G84" s="2" t="str">
        <v>75cl</v>
      </c>
      <c r="H84" s="4"/>
      <c r="I84" s="5" t="str">
        <v>*In Stock</v>
      </c>
      <c r="J84" s="9"/>
      <c r="K84" s="1"/>
    </row>
    <row customHeight="true" ht="15" r="85">
      <c r="A85" s="10" t="str">
        <v>Anne Gros Richebourg</v>
      </c>
      <c r="B85" s="20" t="str">
        <v>安格羅 李琦寶</v>
      </c>
      <c r="C85" s="2">
        <v>2009</v>
      </c>
      <c r="D85" s="2">
        <v>2</v>
      </c>
      <c r="E85" s="3">
        <v>12000</v>
      </c>
      <c r="F85" s="2"/>
      <c r="G85" s="2" t="str">
        <v>75cl</v>
      </c>
      <c r="H85" s="4"/>
      <c r="I85" s="5" t="str">
        <v>*In Stock</v>
      </c>
      <c r="J85" s="6"/>
      <c r="K85" s="6"/>
      <c r="L85" s="1"/>
      <c r="M85" s="1"/>
      <c r="N85" s="6"/>
    </row>
    <row customHeight="true" ht="15" r="86">
      <c r="A86" s="10" t="str">
        <v>Armand Rousseau Pere et Fils Mazis-Chambertin</v>
      </c>
      <c r="B86" s="20" t="str">
        <v>阿曼·盧梭 瑪茲香貝丹 特級園</v>
      </c>
      <c r="C86" s="2">
        <v>2018</v>
      </c>
      <c r="D86" s="2">
        <v>15</v>
      </c>
      <c r="E86" s="3">
        <v>6400</v>
      </c>
      <c r="F86" s="2">
        <v>6</v>
      </c>
      <c r="G86" s="2" t="str">
        <v>75cl</v>
      </c>
      <c r="H86" s="4"/>
      <c r="I86" s="5" t="str">
        <v>In Stock</v>
      </c>
      <c r="J86" s="9"/>
      <c r="K86" s="1"/>
      <c r="L86" s="18"/>
      <c r="M86" s="18"/>
      <c r="N86" s="18"/>
    </row>
    <row customHeight="true" ht="15" r="87">
      <c r="A87" s="10" t="str">
        <v>Comte Liger-Belair, Aux Cras Nuits Saint Georges 1er Cru</v>
      </c>
      <c r="B87" s="20" t="str">
        <v>裡貝伯爵(李白) 克拉斯 一級園</v>
      </c>
      <c r="C87" s="2">
        <v>2008</v>
      </c>
      <c r="D87" s="2">
        <v>6</v>
      </c>
      <c r="E87" s="3">
        <v>11000</v>
      </c>
      <c r="F87" s="2" t="str">
        <v>owc6</v>
      </c>
      <c r="G87" s="2" t="str">
        <v>75cl</v>
      </c>
      <c r="H87" s="4"/>
      <c r="I87" s="5" t="str">
        <v>In Stock</v>
      </c>
      <c r="J87" s="9"/>
      <c r="K87" s="1"/>
      <c r="L87" s="18"/>
      <c r="M87" s="18"/>
      <c r="N87" s="18"/>
    </row>
    <row customHeight="true" ht="15" r="88">
      <c r="A88" s="10" t="str">
        <v>Comte Liger-Belair, Aux Cras Nuits Saint Georges 1er Cru</v>
      </c>
      <c r="B88" s="20" t="str">
        <v>裡貝伯爵(李白) 克拉斯 一級園</v>
      </c>
      <c r="C88" s="2">
        <v>2009</v>
      </c>
      <c r="D88" s="2">
        <v>12</v>
      </c>
      <c r="E88" s="3">
        <v>15000</v>
      </c>
      <c r="F88" s="2" t="str">
        <v>owc12</v>
      </c>
      <c r="G88" s="2" t="str">
        <v>75cl</v>
      </c>
      <c r="H88" s="4"/>
      <c r="I88" s="5" t="str">
        <v>In Stock</v>
      </c>
      <c r="J88" s="9"/>
      <c r="K88" s="1"/>
      <c r="L88" s="18"/>
      <c r="M88" s="18"/>
      <c r="N88" s="18"/>
    </row>
    <row customHeight="true" ht="15" r="89">
      <c r="A89" s="10" t="str">
        <v>Comte Liger-Belair, Aux Cras Nuits Saint Georges 1er Cru</v>
      </c>
      <c r="B89" s="11" t="str">
        <v>裡貝伯爵(李白) 克拉斯 一級園</v>
      </c>
      <c r="C89" s="2">
        <v>2015</v>
      </c>
      <c r="D89" s="2">
        <v>12</v>
      </c>
      <c r="E89" s="3">
        <v>15000</v>
      </c>
      <c r="F89" s="2" t="str">
        <v>owc12</v>
      </c>
      <c r="G89" s="2" t="str">
        <v>75cl</v>
      </c>
      <c r="H89" s="4"/>
      <c r="I89" s="5" t="str">
        <v>In Stock</v>
      </c>
      <c r="J89" s="9"/>
      <c r="K89" s="1"/>
      <c r="L89" s="18"/>
      <c r="M89" s="18"/>
      <c r="N89" s="18"/>
    </row>
    <row customHeight="true" ht="15" r="90">
      <c r="A90" s="10" t="str">
        <v>Comte Liger-Belair, Clos des Grandes Vignes Nuits Saint Georges 1er Cru Monopole</v>
      </c>
      <c r="B90" s="11" t="str">
        <v>裡貝伯爵(李白)  巨藤之地 一級獨佔園</v>
      </c>
      <c r="C90" s="2">
        <v>2014</v>
      </c>
      <c r="D90" s="2">
        <v>24</v>
      </c>
      <c r="E90" s="3">
        <v>9600</v>
      </c>
      <c r="F90" s="2" t="str">
        <v>owc12</v>
      </c>
      <c r="G90" s="2" t="str">
        <v>75cl</v>
      </c>
      <c r="H90" s="4"/>
      <c r="I90" s="5" t="str">
        <v>In Stock</v>
      </c>
      <c r="J90" s="9"/>
      <c r="K90" s="1"/>
      <c r="L90" s="18"/>
      <c r="M90" s="18"/>
      <c r="N90" s="18"/>
    </row>
    <row customHeight="true" ht="15" r="91">
      <c r="A91" s="10" t="str">
        <v>Comte Liger-Belair, Vosne Romanee</v>
      </c>
      <c r="B91" s="11" t="str">
        <v>裡貝伯爵(李白) 沃恩羅曼尼 村級</v>
      </c>
      <c r="C91" s="2">
        <v>2010</v>
      </c>
      <c r="D91" s="2">
        <v>6</v>
      </c>
      <c r="E91" s="3">
        <v>10500</v>
      </c>
      <c r="F91" s="2" t="str">
        <v>owc6</v>
      </c>
      <c r="G91" s="2" t="str">
        <v>75cl</v>
      </c>
      <c r="H91" s="4"/>
      <c r="I91" s="5" t="str">
        <v>*In Stock</v>
      </c>
      <c r="J91" s="9"/>
      <c r="K91" s="1"/>
      <c r="L91" s="18"/>
      <c r="M91" s="18"/>
      <c r="N91" s="18"/>
    </row>
    <row customHeight="true" ht="15" r="92">
      <c r="A92" s="10" t="str">
        <v>Comte Liger-Belair, Vosne Romanee Clos du Chateau Monopole</v>
      </c>
      <c r="B92" s="20" t="str">
        <v>裡貝伯爵(李白) 沃恩羅曼尼 城堡 獨佔園</v>
      </c>
      <c r="C92" s="2">
        <v>2012</v>
      </c>
      <c r="D92" s="2">
        <v>12</v>
      </c>
      <c r="E92" s="3">
        <v>10500</v>
      </c>
      <c r="F92" s="2" t="str">
        <v>owc12</v>
      </c>
      <c r="G92" s="2" t="str">
        <v>75cl</v>
      </c>
      <c r="H92" s="4"/>
      <c r="I92" s="5" t="str">
        <v>In Stock</v>
      </c>
      <c r="J92" s="9"/>
      <c r="K92" s="1"/>
    </row>
    <row customHeight="true" ht="15" r="93">
      <c r="A93" s="10" t="str">
        <v>Comte Liger-Belair, Vosne Romanee La Colombiere</v>
      </c>
      <c r="B93" s="20" t="str">
        <v>裡貝伯爵(李白) 沃恩羅曼尼 科隆比埃</v>
      </c>
      <c r="C93" s="2">
        <v>2002</v>
      </c>
      <c r="D93" s="2">
        <v>12</v>
      </c>
      <c r="E93" s="3">
        <v>10500</v>
      </c>
      <c r="F93" s="2" t="str">
        <v>owc12</v>
      </c>
      <c r="G93" s="2" t="str">
        <v>75cl</v>
      </c>
      <c r="H93" s="4"/>
      <c r="I93" s="5" t="str">
        <v>In Stock</v>
      </c>
      <c r="J93" s="9"/>
      <c r="K93" s="1"/>
    </row>
    <row customHeight="true" ht="15" r="94">
      <c r="A94" s="10" t="str">
        <v>Denis Mortet Chambertin</v>
      </c>
      <c r="B94" s="20" t="str">
        <v>丹尼斯莫泰 大香貝丹 特級園</v>
      </c>
      <c r="C94" s="2">
        <v>2018</v>
      </c>
      <c r="D94" s="2">
        <v>2</v>
      </c>
      <c r="E94" s="3">
        <v>11800</v>
      </c>
      <c r="F94" s="2"/>
      <c r="G94" s="2" t="str">
        <v>75cl</v>
      </c>
      <c r="H94" s="4"/>
      <c r="I94" s="5" t="str">
        <v>In Stock</v>
      </c>
      <c r="J94" s="9"/>
      <c r="K94" s="1"/>
    </row>
    <row customHeight="true" ht="15" r="95">
      <c r="A95" s="10" t="str">
        <v>Denis Mortet Clos de Vougeot</v>
      </c>
      <c r="B95" s="11" t="str">
        <v>丹尼斯莫泰 復舊園 特級園</v>
      </c>
      <c r="C95" s="2">
        <v>2019</v>
      </c>
      <c r="D95" s="2">
        <v>4</v>
      </c>
      <c r="E95" s="3">
        <v>4900</v>
      </c>
      <c r="F95" s="2">
        <v>6</v>
      </c>
      <c r="G95" s="2" t="str">
        <v>75cl</v>
      </c>
      <c r="H95" s="4"/>
      <c r="I95" s="5" t="str">
        <v>In Stock</v>
      </c>
      <c r="J95" s="9"/>
      <c r="K95" s="1"/>
    </row>
    <row customHeight="true" ht="15" r="96">
      <c r="A96" s="10" t="str">
        <v>Denis Mortet Echezeaux</v>
      </c>
      <c r="B96" s="11" t="str">
        <v>丹尼斯莫泰 伊瑟索 特級園</v>
      </c>
      <c r="C96" s="2">
        <v>2019</v>
      </c>
      <c r="D96" s="2">
        <v>3</v>
      </c>
      <c r="E96" s="3">
        <v>11300</v>
      </c>
      <c r="F96" s="2"/>
      <c r="G96" s="2" t="str">
        <v>75cl</v>
      </c>
      <c r="H96" s="4"/>
      <c r="I96" s="5" t="str">
        <v>In Stock</v>
      </c>
      <c r="J96" s="9"/>
      <c r="K96" s="1"/>
    </row>
    <row customHeight="true" ht="15" r="97">
      <c r="A97" s="10" t="str">
        <v>Denis Mortet Mazis-Chambertin</v>
      </c>
      <c r="B97" s="11" t="str">
        <v>丹尼斯莫泰 瑪茲香貝丹 特級園</v>
      </c>
      <c r="C97" s="2">
        <v>2019</v>
      </c>
      <c r="D97" s="2">
        <v>2</v>
      </c>
      <c r="E97" s="3">
        <v>7900</v>
      </c>
      <c r="F97" s="2"/>
      <c r="G97" s="2" t="str">
        <v>75cl</v>
      </c>
      <c r="H97" s="4"/>
      <c r="I97" s="5" t="str">
        <v>In Stock</v>
      </c>
      <c r="J97" s="9"/>
      <c r="K97" s="1"/>
    </row>
    <row customHeight="true" ht="15" r="98">
      <c r="A98" s="10" t="str">
        <v>Fourrier Les Cherbaudes Vieilles Vignes Gevrey-Chambertin 1er Cru</v>
      </c>
      <c r="B98" s="11" t="str">
        <v>傅裡葉 希伯德 熱夫雷香貝丹 一級園</v>
      </c>
      <c r="C98" s="2">
        <v>2021</v>
      </c>
      <c r="D98" s="2">
        <v>6</v>
      </c>
      <c r="E98" s="3">
        <v>1850</v>
      </c>
      <c r="F98" s="2" t="str">
        <v>owc6</v>
      </c>
      <c r="G98" s="2" t="str">
        <v>75cl</v>
      </c>
      <c r="H98" s="4"/>
      <c r="I98" s="5" t="str">
        <v>*[Pre-Arrival]</v>
      </c>
      <c r="J98" s="18"/>
    </row>
    <row customHeight="true" ht="15" r="99">
      <c r="A99" s="20" t="str">
        <v>Georges Mugneret-Gibourg Clos de Vougeot</v>
      </c>
      <c r="B99" s="11" t="str">
        <v>慕吉(小天使) 復舊 特級園</v>
      </c>
      <c r="C99" s="2">
        <v>2019</v>
      </c>
      <c r="D99" s="2">
        <v>3</v>
      </c>
      <c r="E99" s="3">
        <v>9800</v>
      </c>
      <c r="F99" s="2"/>
      <c r="G99" s="2" t="str">
        <v>75cl</v>
      </c>
      <c r="H99" s="2"/>
      <c r="I99" s="5" t="str">
        <v>In Stock</v>
      </c>
      <c r="K99" s="1"/>
    </row>
    <row customHeight="true" ht="15" r="100">
      <c r="A100" s="20" t="str">
        <v>Georges Mugneret-Gibourg Echezeaux</v>
      </c>
      <c r="B100" s="20" t="str">
        <v>慕吉(小天使) 伊瑟索 特級園</v>
      </c>
      <c r="C100" s="2">
        <v>2009</v>
      </c>
      <c r="D100" s="2">
        <v>3</v>
      </c>
      <c r="E100" s="3">
        <v>9500</v>
      </c>
      <c r="F100" s="2"/>
      <c r="G100" s="2" t="str">
        <v>75cl</v>
      </c>
      <c r="H100" s="4"/>
      <c r="I100" s="5" t="str">
        <v>In Stock</v>
      </c>
      <c r="J100" s="9"/>
      <c r="K100" s="1"/>
    </row>
    <row customHeight="true" ht="15" r="101">
      <c r="A101" s="10" t="str">
        <v>Georges Mugneret-Gibourg Echezeaux</v>
      </c>
      <c r="B101" s="11" t="str">
        <v>慕吉(小天使) 伊瑟索 特級園</v>
      </c>
      <c r="C101" s="2">
        <v>2018</v>
      </c>
      <c r="D101" s="2">
        <v>23</v>
      </c>
      <c r="E101" s="3">
        <v>6800</v>
      </c>
      <c r="F101" s="3"/>
      <c r="G101" s="2" t="str">
        <v>75cl</v>
      </c>
      <c r="H101" s="4"/>
      <c r="I101" s="5" t="str">
        <v>In Stock</v>
      </c>
      <c r="J101" s="9"/>
      <c r="K101" s="1"/>
    </row>
    <row customHeight="true" ht="15" r="102">
      <c r="A102" s="10" t="str">
        <v>Georges Mugneret-Gibourg Vosne-Romanee La Colombiere</v>
      </c>
      <c r="B102" s="11" t="str">
        <v>慕吉(小天使) 沃恩羅曼尼 科隆比埃</v>
      </c>
      <c r="C102" s="2">
        <v>2020</v>
      </c>
      <c r="D102" s="2">
        <v>6</v>
      </c>
      <c r="E102" s="3">
        <v>3000</v>
      </c>
      <c r="F102" s="2"/>
      <c r="G102" s="2" t="str">
        <v>75cl</v>
      </c>
      <c r="H102" s="4"/>
      <c r="I102" s="5" t="str">
        <v>In Stock</v>
      </c>
      <c r="K102" s="1"/>
    </row>
    <row customHeight="true" ht="15" r="103">
      <c r="A103" s="10" t="str">
        <v>Jacques-Frederic Mugnier Bonnes-Mares</v>
      </c>
      <c r="B103" s="11" t="str">
        <v>加菲貓木格 波內馬爾 特級園</v>
      </c>
      <c r="C103" s="2">
        <v>2019</v>
      </c>
      <c r="D103" s="2">
        <v>1</v>
      </c>
      <c r="E103" s="3">
        <v>11000</v>
      </c>
      <c r="F103" s="2"/>
      <c r="G103" s="2" t="str">
        <v>75cl</v>
      </c>
      <c r="H103" s="4"/>
      <c r="I103" s="5" t="str">
        <v>*In Stock</v>
      </c>
      <c r="K103" s="1"/>
      <c r="L103" s="1"/>
      <c r="M103" s="1"/>
      <c r="N103" s="1"/>
    </row>
    <row customHeight="true" ht="15" r="104">
      <c r="A104" s="10" t="str">
        <v>Jean-Marie Fourrier Bonnes-Mares Vieilles Vignes</v>
      </c>
      <c r="B104" s="11" t="str">
        <v>傅裡葉 波內馬爾 特級園</v>
      </c>
      <c r="C104" s="2">
        <v>2018</v>
      </c>
      <c r="D104" s="2">
        <v>6</v>
      </c>
      <c r="E104" s="3">
        <v>3850</v>
      </c>
      <c r="F104" s="8" t="str">
        <v>owc3</v>
      </c>
      <c r="G104" s="2" t="str">
        <v>75cl</v>
      </c>
      <c r="H104" s="4"/>
      <c r="I104" s="5" t="str">
        <v>*In Stock</v>
      </c>
      <c r="K104" s="1"/>
      <c r="L104" s="1"/>
      <c r="M104" s="1"/>
      <c r="N104" s="1"/>
    </row>
    <row customHeight="true" ht="15" r="105">
      <c r="A105" s="20" t="str">
        <v>Jean-Marie Fourrier Chambertin Grand Cru Vieille Vigne</v>
      </c>
      <c r="B105" s="11" t="str">
        <v>傅裡葉 大香貝丹 特級園 DM 3L</v>
      </c>
      <c r="C105" s="2">
        <v>2018</v>
      </c>
      <c r="D105" s="2">
        <v>1</v>
      </c>
      <c r="E105" s="3">
        <v>28000</v>
      </c>
      <c r="F105" s="8" t="str">
        <v>ow1</v>
      </c>
      <c r="G105" s="8" t="str">
        <v>300cl</v>
      </c>
      <c r="H105" s="4"/>
      <c r="I105" s="5" t="str">
        <v>In Stock</v>
      </c>
      <c r="J105" s="9"/>
      <c r="K105" s="1"/>
    </row>
    <row customHeight="true" ht="15" r="106">
      <c r="A106" s="10" t="str">
        <v>Jean-Marie Fourrier Chambertin Vieille Vigne</v>
      </c>
      <c r="B106" s="11" t="str">
        <v>傅裡葉 大香貝丹 特級園</v>
      </c>
      <c r="C106" s="2">
        <v>2015</v>
      </c>
      <c r="D106" s="2">
        <v>6</v>
      </c>
      <c r="E106" s="3">
        <v>5500</v>
      </c>
      <c r="F106" s="2" t="str">
        <v>owc6</v>
      </c>
      <c r="G106" s="2" t="str">
        <v>75cl</v>
      </c>
      <c r="H106" s="4"/>
      <c r="I106" s="5" t="str">
        <v>*[Pre-Arrival]</v>
      </c>
      <c r="K106" s="1"/>
      <c r="L106" s="1"/>
      <c r="M106" s="1"/>
      <c r="N106" s="1"/>
    </row>
    <row customHeight="true" ht="15" r="107">
      <c r="A107" s="10" t="str">
        <v>La Grande Rue</v>
      </c>
      <c r="B107" s="11" t="str">
        <v>大街園</v>
      </c>
      <c r="C107" s="2">
        <v>2008</v>
      </c>
      <c r="D107" s="2">
        <v>6</v>
      </c>
      <c r="E107" s="3">
        <v>4000</v>
      </c>
      <c r="F107" s="2" t="str">
        <v>owc6</v>
      </c>
      <c r="G107" s="2" t="str">
        <v>75cl</v>
      </c>
      <c r="H107" s="4"/>
      <c r="I107" s="5" t="str">
        <v>In Stock**</v>
      </c>
      <c r="J107" s="9"/>
      <c r="K107" s="1"/>
    </row>
    <row customHeight="true" ht="15" r="108">
      <c r="A108" s="10" t="str">
        <v>Nicole Lamarche Clos de Vougeot</v>
      </c>
      <c r="B108" s="11" t="str">
        <v>拉瑪蘇 復舊 特級園</v>
      </c>
      <c r="C108" s="2">
        <v>2015</v>
      </c>
      <c r="D108" s="2">
        <v>12</v>
      </c>
      <c r="E108" s="3">
        <v>1800</v>
      </c>
      <c r="F108" s="2" t="str">
        <v>oc12</v>
      </c>
      <c r="G108" s="2" t="str">
        <v>75cl</v>
      </c>
      <c r="H108" s="4"/>
      <c r="I108" s="5" t="str">
        <v>*[Pre-Arrival]</v>
      </c>
      <c r="K108" s="1"/>
      <c r="L108" s="1"/>
      <c r="M108" s="1"/>
      <c r="N108" s="1"/>
    </row>
    <row customHeight="true" ht="15" r="109">
      <c r="A109" s="10" t="str">
        <v>Philippe Pacalet Clos de Vougeot</v>
      </c>
      <c r="B109" s="11" t="str">
        <v>帕卡萊 復舊 特級園</v>
      </c>
      <c r="C109" s="2">
        <v>2019</v>
      </c>
      <c r="D109" s="2">
        <v>12</v>
      </c>
      <c r="E109" s="3">
        <v>3900</v>
      </c>
      <c r="F109" s="2" t="str">
        <v>oc12</v>
      </c>
      <c r="G109" s="2" t="str">
        <v>75cl</v>
      </c>
      <c r="H109" s="4"/>
      <c r="I109" s="5" t="str">
        <v>*[Pre-Arrival]</v>
      </c>
      <c r="K109" s="1"/>
      <c r="L109" s="1"/>
      <c r="M109" s="1"/>
      <c r="N109" s="1"/>
    </row>
    <row customHeight="true" ht="15" r="110">
      <c r="A110" s="10" t="str">
        <v>Philippe Pacalet Echezeaux</v>
      </c>
      <c r="B110" s="11" t="str">
        <v>帕卡萊 伊瑟索 特級園</v>
      </c>
      <c r="C110" s="2">
        <v>2019</v>
      </c>
      <c r="D110" s="2">
        <v>12</v>
      </c>
      <c r="E110" s="3">
        <v>4600</v>
      </c>
      <c r="F110" s="2" t="str">
        <v>oc12</v>
      </c>
      <c r="G110" s="2" t="str">
        <v>75cl</v>
      </c>
      <c r="H110" s="4"/>
      <c r="I110" s="5" t="str">
        <v>*[Pre-Arrival]</v>
      </c>
      <c r="K110" s="1"/>
      <c r="L110" s="1"/>
      <c r="M110" s="1"/>
      <c r="N110" s="1"/>
    </row>
    <row customHeight="true" ht="15" r="111">
      <c r="A111" s="10" t="str">
        <v>Ponsot Clos de la Roche</v>
      </c>
      <c r="B111" s="11" t="str">
        <v>彭壽 石頭園 特級園</v>
      </c>
      <c r="C111" s="2">
        <v>2009</v>
      </c>
      <c r="D111" s="2">
        <v>6</v>
      </c>
      <c r="E111" s="3">
        <v>4000</v>
      </c>
      <c r="F111" s="2" t="str">
        <v>owc6</v>
      </c>
      <c r="G111" s="2" t="str">
        <v>75cl</v>
      </c>
      <c r="H111" s="4"/>
      <c r="I111" s="5" t="str">
        <v>[Pre-Arrival]*</v>
      </c>
    </row>
    <row customHeight="true" ht="15" r="112">
      <c r="A112" s="10" t="str">
        <v>Prieure Roch Bourgogne Rouge 'Pinoterie' Pure</v>
      </c>
      <c r="B112" s="11" t="str">
        <v>皮耶侯奇(菜刀) 'Pinoterie' 特級園混釀 Pure</v>
      </c>
      <c r="C112" s="2">
        <v>2017</v>
      </c>
      <c r="D112" s="2">
        <v>4</v>
      </c>
      <c r="E112" s="3">
        <v>5200</v>
      </c>
      <c r="F112" s="3" t="str">
        <v>occ6</v>
      </c>
      <c r="G112" s="2" t="str">
        <v>75cl</v>
      </c>
      <c r="H112" s="4"/>
      <c r="I112" s="5" t="str">
        <v>In Stock</v>
      </c>
      <c r="K112" s="1"/>
    </row>
    <row customHeight="true" ht="15" r="113">
      <c r="A113" s="20" t="str">
        <v>Prieure Roch Clos des Argillieres Nuits-Saint-Georges Premier Cru</v>
      </c>
      <c r="B113" s="11" t="str">
        <v>皮耶侯奇(菜刀) 安吉利園 夜聖喬治一級園</v>
      </c>
      <c r="C113" s="2">
        <v>2022</v>
      </c>
      <c r="D113" s="2">
        <v>8</v>
      </c>
      <c r="E113" s="3">
        <v>4600</v>
      </c>
      <c r="F113" s="2" t="str">
        <v>oc6+2</v>
      </c>
      <c r="G113" s="2" t="str">
        <v>75cl</v>
      </c>
      <c r="H113" s="2"/>
      <c r="I113" s="5" t="str">
        <v>*In Stock</v>
      </c>
      <c r="J113" s="9"/>
      <c r="K113" s="1"/>
    </row>
    <row customHeight="true" ht="15" r="114">
      <c r="A114" s="20" t="str">
        <v>Prieure Roch Clos des Varoilles Monopole Gevrey Chambertin 1er Cru</v>
      </c>
      <c r="B114" s="11" t="str">
        <v>皮耶侯奇(菜刀) 瓦羅也 哲伏香貝丹一級園 獨佔園</v>
      </c>
      <c r="C114" s="2">
        <v>2020</v>
      </c>
      <c r="D114" s="2">
        <v>12</v>
      </c>
      <c r="E114" s="3">
        <v>4400</v>
      </c>
      <c r="F114" s="3" t="str">
        <v>occ6</v>
      </c>
      <c r="G114" s="2" t="str">
        <v>75cl</v>
      </c>
      <c r="H114" s="3"/>
      <c r="I114" s="5" t="str">
        <v>In Stock</v>
      </c>
      <c r="K114" s="1"/>
    </row>
    <row customHeight="true" ht="15" r="115">
      <c r="A115" s="10" t="str">
        <v>Prieure Roch Coteaux Bourguignons</v>
      </c>
      <c r="B115" s="11" t="str">
        <v>皮耶侯奇(菜刀) 大區</v>
      </c>
      <c r="C115" s="2">
        <v>2022</v>
      </c>
      <c r="D115" s="2">
        <v>12</v>
      </c>
      <c r="E115" s="3">
        <v>2100</v>
      </c>
      <c r="F115" s="2" t="str">
        <v>occ6</v>
      </c>
      <c r="G115" s="2" t="str">
        <v>75cl</v>
      </c>
      <c r="H115" s="2"/>
      <c r="I115" s="5" t="str">
        <v>*In Stock</v>
      </c>
      <c r="J115" s="9"/>
      <c r="K115" s="1"/>
    </row>
    <row customHeight="true" ht="15" r="116">
      <c r="A116" s="20" t="str">
        <v>Prieure Roch Gevrey-Chambertin Premier Cru Vieilles Vignes</v>
      </c>
      <c r="B116" s="11" t="str">
        <v>皮耶侯奇(菜刀) 熱夫香貝丹一級園老藤</v>
      </c>
      <c r="C116" s="2">
        <v>2022</v>
      </c>
      <c r="D116" s="2">
        <v>8</v>
      </c>
      <c r="E116" s="3">
        <v>3000</v>
      </c>
      <c r="F116" s="2" t="str">
        <v>6+2</v>
      </c>
      <c r="G116" s="2" t="str">
        <v>75cl</v>
      </c>
      <c r="H116" s="2"/>
      <c r="I116" s="5" t="str">
        <v>*In Stock</v>
      </c>
      <c r="J116" s="9"/>
      <c r="K116" s="1"/>
    </row>
    <row customHeight="true" ht="15" r="117">
      <c r="A117" s="10" t="str">
        <v>Prieure Roch Nuits-Saint-Georges Premier Cru Vieilles Vignes</v>
      </c>
      <c r="B117" s="11" t="str">
        <v>皮耶侯奇(菜刀) 夜聖喬治一級園老藤</v>
      </c>
      <c r="C117" s="2">
        <v>2022</v>
      </c>
      <c r="D117" s="2">
        <v>19</v>
      </c>
      <c r="E117" s="3">
        <v>3000</v>
      </c>
      <c r="F117" s="3" t="str">
        <v>6+1</v>
      </c>
      <c r="G117" s="2" t="str">
        <v>75cl</v>
      </c>
      <c r="H117" s="4"/>
      <c r="I117" s="5" t="str">
        <v>*In Stock</v>
      </c>
      <c r="J117" s="9"/>
      <c r="K117" s="1"/>
    </row>
    <row customHeight="true" ht="15" r="118">
      <c r="A118" s="10" t="str">
        <v>Prieure Roch Rouge Pinot Noir Vin de France</v>
      </c>
      <c r="B118" s="11" t="str">
        <v>皮耶侯奇(菜刀) VDF紅葡萄酒</v>
      </c>
      <c r="C118" s="2">
        <v>2022</v>
      </c>
      <c r="D118" s="2">
        <v>24</v>
      </c>
      <c r="E118" s="3">
        <v>1900</v>
      </c>
      <c r="F118" s="2" t="str">
        <v>occ6</v>
      </c>
      <c r="G118" s="2" t="str">
        <v>75cl</v>
      </c>
      <c r="H118" s="4"/>
      <c r="I118" s="5" t="str">
        <v>*In Stock</v>
      </c>
      <c r="J118" s="9"/>
      <c r="K118" s="1"/>
    </row>
    <row customHeight="true" ht="15" r="119">
      <c r="A119" s="10" t="str">
        <v>Prieure Roch Savigny-les-Beaune Dessus les Gollardes Rouge</v>
      </c>
      <c r="B119" s="11" t="str">
        <v>皮耶侯奇(菜刀) 高拉德薩維尼村級紅葡萄酒</v>
      </c>
      <c r="C119" s="2">
        <v>2022</v>
      </c>
      <c r="D119" s="2">
        <v>12</v>
      </c>
      <c r="E119" s="3">
        <v>2200</v>
      </c>
      <c r="F119" s="2" t="str">
        <v>6+3</v>
      </c>
      <c r="G119" s="2" t="str">
        <v>75cl</v>
      </c>
      <c r="H119" s="4"/>
      <c r="I119" s="5" t="str">
        <v>*In Stock</v>
      </c>
      <c r="J119" s="9"/>
      <c r="K119" s="1"/>
    </row>
    <row customHeight="true" ht="15" r="120">
      <c r="A120" s="10" t="str">
        <v>Prieure Roch Vosne-Romanee Le Clos Goillotte</v>
      </c>
      <c r="B120" s="11" t="str">
        <v>皮耶侯奇(菜刀) 瓜露特 獨佔園</v>
      </c>
      <c r="C120" s="2">
        <v>2018</v>
      </c>
      <c r="D120" s="2">
        <v>2</v>
      </c>
      <c r="E120" s="3">
        <v>11000</v>
      </c>
      <c r="F120" s="8" t="str">
        <v>occ3</v>
      </c>
      <c r="G120" s="2" t="str">
        <v>75cl</v>
      </c>
      <c r="H120" s="4"/>
      <c r="I120" s="5" t="str">
        <v>In Stock</v>
      </c>
      <c r="J120" s="9"/>
      <c r="K120" s="1"/>
    </row>
    <row customHeight="true" ht="15" r="121">
      <c r="A121" s="12" t="str">
        <v>Prieure Roch Savigny-les-Beaune Dessus les Gollardes Blanc</v>
      </c>
      <c r="B121" s="13" t="str">
        <v>皮耶侯奇(菜刀) 高拉德薩維尼村級白葡萄酒</v>
      </c>
      <c r="C121" s="2">
        <v>2022</v>
      </c>
      <c r="D121" s="2">
        <v>3</v>
      </c>
      <c r="E121" s="3">
        <v>2700</v>
      </c>
      <c r="F121" s="2" t="str">
        <v>occ3</v>
      </c>
      <c r="G121" s="2" t="str">
        <v>75cl</v>
      </c>
      <c r="H121" s="3"/>
      <c r="I121" s="5" t="str">
        <v>*In Stock</v>
      </c>
      <c r="J121" s="9"/>
      <c r="K121" s="1"/>
    </row>
    <row customHeight="true" ht="15" r="122">
      <c r="A122" s="12" t="str">
        <v>Arnaud Ente Les Referts Puligny-Montrachet 1er Cru</v>
      </c>
      <c r="B122" s="13" t="str">
        <v>螞蟻莊/弓箭臉 賀費爾園 普裡尼蒙哈榭一級園</v>
      </c>
      <c r="C122" s="2">
        <v>2015</v>
      </c>
      <c r="D122" s="2">
        <v>3</v>
      </c>
      <c r="E122" s="3">
        <v>9500</v>
      </c>
      <c r="F122" s="8">
        <v>3</v>
      </c>
      <c r="G122" s="2" t="str">
        <v>75cl</v>
      </c>
      <c r="H122" s="4"/>
      <c r="I122" s="5" t="str">
        <v>In Stock</v>
      </c>
      <c r="J122" s="9"/>
      <c r="K122" s="1"/>
    </row>
    <row customHeight="true" ht="15" r="123">
      <c r="A123" s="12" t="str">
        <v>Coche Dury Meursault Blanc</v>
      </c>
      <c r="B123" s="13" t="str">
        <v>科奇 默爾索村</v>
      </c>
      <c r="C123" s="2">
        <v>2012</v>
      </c>
      <c r="D123" s="2">
        <v>1</v>
      </c>
      <c r="E123" s="3">
        <v>8700</v>
      </c>
      <c r="F123" s="3"/>
      <c r="G123" s="2" t="str">
        <v>75cl</v>
      </c>
      <c r="H123" s="3"/>
      <c r="I123" s="5" t="str">
        <v>In Stock</v>
      </c>
      <c r="J123" s="9"/>
      <c r="K123" s="1"/>
    </row>
    <row customHeight="true" ht="15" r="124">
      <c r="A124" s="12" t="str">
        <v>Domaine Jean Yves Bizot Bourgogne Hautes Cotes de Nuits Blanc</v>
      </c>
      <c r="B124" s="13" t="str">
        <v>碧莎 上夜丘大區白葡萄酒</v>
      </c>
      <c r="C124" s="2">
        <v>2014</v>
      </c>
      <c r="D124" s="2">
        <v>6</v>
      </c>
      <c r="E124" s="3">
        <v>12000</v>
      </c>
      <c r="F124" s="2"/>
      <c r="G124" s="2" t="str">
        <v>75cl</v>
      </c>
      <c r="H124" s="3"/>
      <c r="I124" s="5" t="str">
        <v>In Stock</v>
      </c>
      <c r="J124" s="9"/>
      <c r="K124" s="1"/>
    </row>
    <row customHeight="true" ht="15" r="125">
      <c r="A125" s="12" t="str">
        <v>Comte Liger-Belair, Nuits Saint Georges Clos des Grandes Vignes Blanc 1er Cru</v>
      </c>
      <c r="B125" s="13" t="str">
        <v>裡貝伯爵(李白)  巨藤之地 一級獨佔白葡萄園</v>
      </c>
      <c r="C125" s="2">
        <v>2012</v>
      </c>
      <c r="D125" s="2">
        <v>6</v>
      </c>
      <c r="E125" s="3">
        <v>12000</v>
      </c>
      <c r="F125" s="2" t="str">
        <v>owc6</v>
      </c>
      <c r="G125" s="2" t="str">
        <v>75cl</v>
      </c>
      <c r="H125" s="4"/>
      <c r="I125" s="5" t="str">
        <v>In Stock</v>
      </c>
      <c r="J125" s="9"/>
      <c r="K125" s="1"/>
    </row>
    <row customHeight="true" ht="15" r="126">
      <c r="A126" s="12" t="str">
        <v>Comte Liger-Belair, Nuits Saint Georges Clos des Grandes Vignes Blanc 1er Cru</v>
      </c>
      <c r="B126" s="13" t="str">
        <v>裡貝伯爵(李白)  巨藤之地 一級獨佔白葡萄園</v>
      </c>
      <c r="C126" s="2">
        <v>2013</v>
      </c>
      <c r="D126" s="2">
        <v>6</v>
      </c>
      <c r="E126" s="3">
        <v>12000</v>
      </c>
      <c r="F126" s="2" t="str">
        <v>owc6</v>
      </c>
      <c r="G126" s="2" t="str">
        <v>75cl</v>
      </c>
      <c r="H126" s="4"/>
      <c r="I126" s="5" t="str">
        <v>In Stock</v>
      </c>
      <c r="J126" s="9"/>
      <c r="K126" s="1"/>
    </row>
    <row customHeight="true" ht="15" r="127">
      <c r="A127" s="23" t="str">
        <v>Comte Liger-Belair, Nuits Saint Georges Clos des Grandes Vignes Blanc 1er Cru</v>
      </c>
      <c r="B127" s="23" t="str">
        <v>裡貝伯爵(李白)  巨藤之地 一級獨佔白葡萄園</v>
      </c>
      <c r="C127" s="2">
        <v>2014</v>
      </c>
      <c r="D127" s="2">
        <v>6</v>
      </c>
      <c r="E127" s="3">
        <v>18000</v>
      </c>
      <c r="F127" s="2" t="str">
        <v>owc6</v>
      </c>
      <c r="G127" s="2" t="str">
        <v>75cl</v>
      </c>
      <c r="H127" s="4"/>
      <c r="I127" s="5" t="str">
        <v>In Stock</v>
      </c>
      <c r="J127" s="9"/>
      <c r="K127" s="1"/>
    </row>
    <row customHeight="true" ht="15" r="128">
      <c r="A128" s="23" t="str">
        <v>Comte Liger-Belair, Nuits Saint Georges Clos des Grandes Vignes Blanc 1er Cru</v>
      </c>
      <c r="B128" s="23" t="str">
        <v>裡貝伯爵(李白)  巨藤之地 一級獨佔白葡萄園</v>
      </c>
      <c r="C128" s="2">
        <v>2018</v>
      </c>
      <c r="D128" s="2">
        <v>6</v>
      </c>
      <c r="E128" s="3">
        <v>12000</v>
      </c>
      <c r="F128" s="24" t="str">
        <v>owc6</v>
      </c>
      <c r="G128" s="2" t="str">
        <v>75cl</v>
      </c>
      <c r="H128" s="4"/>
      <c r="I128" s="5" t="str">
        <v>In Stock</v>
      </c>
      <c r="J128" s="9"/>
      <c r="K128" s="1"/>
    </row>
    <row customHeight="true" ht="15" r="129">
      <c r="A129" s="23" t="str">
        <v>Comte Liger-Belair, Nuits Saint Georges Clos des Grandes Vignes Blanc 1er Cru</v>
      </c>
      <c r="B129" s="23" t="str">
        <v>裡貝伯爵(李白)  巨藤之地 一級獨佔白葡萄園</v>
      </c>
      <c r="C129" s="2">
        <v>2019</v>
      </c>
      <c r="D129" s="2">
        <v>6</v>
      </c>
      <c r="E129" s="3">
        <v>20000</v>
      </c>
      <c r="F129" s="24" t="str">
        <v>owc6</v>
      </c>
      <c r="G129" s="2" t="str">
        <v>75cl</v>
      </c>
      <c r="H129" s="4"/>
      <c r="I129" s="5" t="str">
        <v>In Stock</v>
      </c>
      <c r="J129" s="9"/>
      <c r="K129" s="1"/>
    </row>
    <row customHeight="true" ht="15" r="130">
      <c r="A130" s="12" t="str">
        <v>Ramonet Montrachet Grand Cru</v>
      </c>
      <c r="B130" s="13" t="str">
        <v>拉夢內 大蒙哈榭 特級園</v>
      </c>
      <c r="C130" s="2">
        <v>2006</v>
      </c>
      <c r="D130" s="2">
        <v>4</v>
      </c>
      <c r="E130" s="3">
        <v>23800</v>
      </c>
      <c r="F130" s="3" t="str">
        <v>oc6</v>
      </c>
      <c r="G130" s="2" t="str">
        <v>75cl</v>
      </c>
      <c r="H130" s="4"/>
      <c r="I130" s="5" t="str">
        <v>In Stock</v>
      </c>
      <c r="J130" s="9"/>
      <c r="K130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