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3"/>
  </bookViews>
  <sheets>
    <sheet name="SV1504080" sheetId="1" r:id="rId1"/>
    <sheet name="SV1503050" sheetId="2" r:id="rId2"/>
    <sheet name="Ray_14" sheetId="3" r:id="rId3"/>
    <sheet name="TEST" sheetId="4" r:id="rId4"/>
    <sheet name="template ExpoPars." sheetId="5" r:id="rId5"/>
  </sheets>
  <calcPr calcId="144525"/>
</workbook>
</file>

<file path=xl/sharedStrings.xml><?xml version="1.0" encoding="utf-8"?>
<sst xmlns="http://schemas.openxmlformats.org/spreadsheetml/2006/main" count="111" uniqueCount="51">
  <si>
    <t>fps</t>
  </si>
  <si>
    <t>fate</t>
  </si>
  <si>
    <t>power</t>
  </si>
  <si>
    <t>A</t>
  </si>
  <si>
    <t>ms</t>
  </si>
  <si>
    <t>mAs</t>
  </si>
  <si>
    <t>fate（ms）</t>
  </si>
  <si>
    <t>曝光指令</t>
  </si>
  <si>
    <t>freeExpo</t>
  </si>
  <si>
    <t>管电压</t>
  </si>
  <si>
    <t>毫安秒</t>
  </si>
  <si>
    <t>管电流</t>
  </si>
  <si>
    <t>大焦点</t>
  </si>
  <si>
    <t>帧率</t>
  </si>
  <si>
    <t xml:space="preserve">ES3 </t>
  </si>
  <si>
    <t xml:space="preserve">L  </t>
  </si>
  <si>
    <t>166.7-95=</t>
  </si>
  <si>
    <t>CBCT曝光参数参考表</t>
  </si>
  <si>
    <t>部位</t>
  </si>
  <si>
    <t>kV</t>
  </si>
  <si>
    <t>技术</t>
  </si>
  <si>
    <t>胶片</t>
  </si>
  <si>
    <t>区域</t>
  </si>
  <si>
    <t>焦点</t>
  </si>
  <si>
    <t>负载</t>
  </si>
  <si>
    <t>胸部正位</t>
  </si>
  <si>
    <t>L</t>
  </si>
  <si>
    <t>胸部侧位</t>
  </si>
  <si>
    <t>肋骨</t>
  </si>
  <si>
    <t>锁骨/肩胛骨</t>
  </si>
  <si>
    <t>枢椎</t>
  </si>
  <si>
    <t>颈椎</t>
  </si>
  <si>
    <t>胸椎正位</t>
  </si>
  <si>
    <t>胸椎侧位</t>
  </si>
  <si>
    <t>腰椎正位</t>
  </si>
  <si>
    <t>腰椎侧位</t>
  </si>
  <si>
    <t>腹部</t>
  </si>
  <si>
    <t>肾/胆囊/尿路造影</t>
  </si>
  <si>
    <t>颅骨正位</t>
  </si>
  <si>
    <t>S</t>
  </si>
  <si>
    <t>颅骨侧位</t>
  </si>
  <si>
    <t>舒勒/斯氏位</t>
  </si>
  <si>
    <t>鼻旁窦</t>
  </si>
  <si>
    <t>肩部</t>
  </si>
  <si>
    <t>肘部</t>
  </si>
  <si>
    <t>手/腕</t>
  </si>
  <si>
    <t>骨盆</t>
  </si>
  <si>
    <t>髋关节</t>
  </si>
  <si>
    <t>膝盖</t>
  </si>
  <si>
    <t>踝关节</t>
  </si>
  <si>
    <t>足部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</si>
</sst>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"/>
  </numFmts>
  <fonts count="2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/>
    <xf numFmtId="2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selection activeCell="D6" sqref="D6"/>
    </sheetView>
  </sheetViews>
  <sheetFormatPr defaultColWidth="9" defaultRowHeight="14"/>
  <sheetData>
    <row r="1" spans="1:16">
      <c r="A1" s="7">
        <v>30</v>
      </c>
      <c r="B1" s="7" t="s">
        <v>0</v>
      </c>
      <c r="C1" s="7"/>
      <c r="D1" s="7">
        <v>100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/>
      <c r="L3" s="7"/>
      <c r="M3" s="7"/>
      <c r="N3" s="7"/>
      <c r="O3" s="7"/>
      <c r="P3" s="7"/>
    </row>
    <row r="4" spans="1:16">
      <c r="A4" s="7">
        <v>50</v>
      </c>
      <c r="B4" s="7">
        <v>39.5</v>
      </c>
      <c r="C4" s="7">
        <f>B4/D1</f>
        <v>0.395</v>
      </c>
      <c r="D4" s="7">
        <f>A4/A1</f>
        <v>1.66666666666667</v>
      </c>
      <c r="E4" s="7">
        <f>C4*D4</f>
        <v>0.658333333333333</v>
      </c>
      <c r="F4" s="7"/>
      <c r="L4" s="7"/>
      <c r="M4" s="7"/>
      <c r="N4" s="7"/>
      <c r="O4" s="7"/>
      <c r="P4" s="7"/>
    </row>
    <row r="5" spans="1:16">
      <c r="A5" s="7">
        <v>100</v>
      </c>
      <c r="B5" s="7">
        <v>37.8</v>
      </c>
      <c r="C5" s="7">
        <f>B5/D1</f>
        <v>0.378</v>
      </c>
      <c r="D5" s="7">
        <f>A5/A1</f>
        <v>3.33333333333333</v>
      </c>
      <c r="E5" s="7">
        <f t="shared" ref="E5:E21" si="0">C5*D5</f>
        <v>1.26</v>
      </c>
      <c r="F5" s="7"/>
      <c r="L5" s="7"/>
      <c r="M5" s="7"/>
      <c r="N5" s="7"/>
      <c r="O5" s="7"/>
      <c r="P5" s="7"/>
    </row>
    <row r="6" spans="1:16">
      <c r="A6" s="7">
        <v>150</v>
      </c>
      <c r="B6" s="7">
        <v>33.9</v>
      </c>
      <c r="C6" s="7">
        <f>B6/D1</f>
        <v>0.339</v>
      </c>
      <c r="D6" s="7">
        <f>A6/A1</f>
        <v>5</v>
      </c>
      <c r="E6" s="7">
        <f t="shared" si="0"/>
        <v>1.695</v>
      </c>
      <c r="F6" s="7"/>
      <c r="L6" s="7"/>
      <c r="M6" s="7"/>
      <c r="N6" s="7"/>
      <c r="O6" s="7"/>
      <c r="P6" s="7"/>
    </row>
    <row r="7" spans="1:16">
      <c r="A7" s="7">
        <v>200</v>
      </c>
      <c r="B7" s="7">
        <v>30.4</v>
      </c>
      <c r="C7" s="7">
        <f>B7/D1</f>
        <v>0.304</v>
      </c>
      <c r="D7" s="7">
        <f>A7/A1</f>
        <v>6.66666666666667</v>
      </c>
      <c r="E7" s="7">
        <f t="shared" si="0"/>
        <v>2.02666666666667</v>
      </c>
      <c r="F7" s="7"/>
      <c r="L7" s="7"/>
      <c r="M7" s="7"/>
      <c r="N7" s="7"/>
      <c r="O7" s="7"/>
      <c r="P7" s="7"/>
    </row>
    <row r="8" spans="1:16">
      <c r="A8" s="7">
        <v>250</v>
      </c>
      <c r="B8" s="7">
        <v>27.4</v>
      </c>
      <c r="C8" s="7">
        <f>B8/D1</f>
        <v>0.274</v>
      </c>
      <c r="D8" s="7">
        <f>A8/A1</f>
        <v>8.33333333333333</v>
      </c>
      <c r="E8" s="7">
        <f t="shared" si="0"/>
        <v>2.28333333333333</v>
      </c>
      <c r="F8" s="7"/>
      <c r="L8" s="7"/>
      <c r="M8" s="7"/>
      <c r="N8" s="7"/>
      <c r="O8" s="7"/>
      <c r="P8" s="7"/>
    </row>
    <row r="9" spans="1:16">
      <c r="A9" s="7">
        <v>300</v>
      </c>
      <c r="B9" s="7">
        <v>25.2</v>
      </c>
      <c r="C9" s="7">
        <f>B9/D1</f>
        <v>0.252</v>
      </c>
      <c r="D9" s="7">
        <f>A9/A1</f>
        <v>10</v>
      </c>
      <c r="E9" s="7">
        <f t="shared" si="0"/>
        <v>2.52</v>
      </c>
      <c r="F9" s="7"/>
      <c r="L9" s="7"/>
      <c r="M9" s="7"/>
      <c r="N9" s="7"/>
      <c r="O9" s="7"/>
      <c r="P9" s="7"/>
    </row>
    <row r="10" spans="1:16">
      <c r="A10" s="7">
        <v>350</v>
      </c>
      <c r="B10" s="7">
        <v>23.1</v>
      </c>
      <c r="C10" s="7">
        <f>B10/D1</f>
        <v>0.231</v>
      </c>
      <c r="D10" s="7">
        <f t="shared" ref="D10" si="1">A10/A7</f>
        <v>1.75</v>
      </c>
      <c r="E10" s="7">
        <f t="shared" si="0"/>
        <v>0.40425</v>
      </c>
      <c r="F10" s="7"/>
      <c r="L10" s="7"/>
      <c r="M10" s="7"/>
      <c r="N10" s="7"/>
      <c r="O10" s="7"/>
      <c r="P10" s="7"/>
    </row>
    <row r="11" spans="1:16">
      <c r="A11" s="7">
        <v>400</v>
      </c>
      <c r="B11" s="7">
        <v>21.5</v>
      </c>
      <c r="C11" s="7">
        <f>B11/D1</f>
        <v>0.215</v>
      </c>
      <c r="D11" s="7">
        <f>A11/A1</f>
        <v>13.3333333333333</v>
      </c>
      <c r="E11" s="7">
        <f t="shared" si="0"/>
        <v>2.86666666666667</v>
      </c>
      <c r="F11" s="7"/>
      <c r="L11" s="7"/>
      <c r="M11" s="7"/>
      <c r="N11" s="7"/>
      <c r="O11" s="7"/>
      <c r="P11" s="7"/>
    </row>
    <row r="12" spans="1:16">
      <c r="A12" s="7">
        <v>450</v>
      </c>
      <c r="B12" s="7">
        <v>20</v>
      </c>
      <c r="C12" s="7">
        <f>B12/D1</f>
        <v>0.2</v>
      </c>
      <c r="D12" s="7">
        <f>A12/A1</f>
        <v>15</v>
      </c>
      <c r="E12" s="7">
        <f t="shared" si="0"/>
        <v>3</v>
      </c>
      <c r="F12" s="7"/>
      <c r="L12" s="7"/>
      <c r="M12" s="7"/>
      <c r="N12" s="7"/>
      <c r="O12" s="7"/>
      <c r="P12" s="7"/>
    </row>
    <row r="13" spans="1:16">
      <c r="A13" s="7">
        <v>500</v>
      </c>
      <c r="B13" s="7">
        <v>18.7</v>
      </c>
      <c r="C13" s="7">
        <f>B13/D1</f>
        <v>0.187</v>
      </c>
      <c r="D13" s="7">
        <f>A13/A1</f>
        <v>16.6666666666667</v>
      </c>
      <c r="E13" s="7">
        <f t="shared" si="0"/>
        <v>3.11666666666667</v>
      </c>
      <c r="F13" s="7"/>
      <c r="L13" s="7"/>
      <c r="M13" s="7"/>
      <c r="N13" s="7"/>
      <c r="O13" s="7"/>
      <c r="P13" s="7"/>
    </row>
    <row r="14" spans="1:16">
      <c r="A14" s="7">
        <v>550</v>
      </c>
      <c r="B14" s="7">
        <v>17.5</v>
      </c>
      <c r="C14" s="7">
        <f>B14/D1</f>
        <v>0.175</v>
      </c>
      <c r="D14" s="7">
        <f>A14/A1</f>
        <v>18.3333333333333</v>
      </c>
      <c r="E14" s="7">
        <f t="shared" si="0"/>
        <v>3.20833333333333</v>
      </c>
      <c r="F14" s="7"/>
      <c r="L14" s="7"/>
      <c r="M14" s="7"/>
      <c r="N14" s="7"/>
      <c r="O14" s="7"/>
      <c r="P14" s="7"/>
    </row>
    <row r="15" spans="1:16">
      <c r="A15" s="7">
        <v>600</v>
      </c>
      <c r="B15" s="7">
        <v>16.5</v>
      </c>
      <c r="C15" s="7">
        <f>B15/D1</f>
        <v>0.165</v>
      </c>
      <c r="D15" s="7">
        <f>A15/A1</f>
        <v>20</v>
      </c>
      <c r="E15" s="7">
        <f t="shared" si="0"/>
        <v>3.3</v>
      </c>
      <c r="F15" s="7"/>
      <c r="L15" s="7"/>
      <c r="M15" s="7"/>
      <c r="N15" s="7"/>
      <c r="O15" s="7"/>
      <c r="P15" s="7"/>
    </row>
    <row r="16" spans="1:16">
      <c r="A16" s="7">
        <v>650</v>
      </c>
      <c r="B16" s="7">
        <v>15.5</v>
      </c>
      <c r="C16" s="7">
        <f>B16/D1</f>
        <v>0.155</v>
      </c>
      <c r="D16" s="7">
        <f>A16/A1</f>
        <v>21.6666666666667</v>
      </c>
      <c r="E16" s="7">
        <f t="shared" si="0"/>
        <v>3.35833333333333</v>
      </c>
      <c r="F16" s="7"/>
      <c r="L16" s="7"/>
      <c r="M16" s="7"/>
      <c r="N16" s="7"/>
      <c r="O16" s="7"/>
      <c r="P16" s="7"/>
    </row>
    <row r="17" spans="1:16">
      <c r="A17" s="7">
        <v>700</v>
      </c>
      <c r="B17" s="7">
        <v>14.5</v>
      </c>
      <c r="C17" s="7">
        <f>B17/D1</f>
        <v>0.145</v>
      </c>
      <c r="D17" s="7">
        <f>A17/A1</f>
        <v>23.3333333333333</v>
      </c>
      <c r="E17" s="7">
        <f t="shared" si="0"/>
        <v>3.38333333333333</v>
      </c>
      <c r="F17" s="7"/>
      <c r="L17" s="7"/>
      <c r="M17" s="7"/>
      <c r="N17" s="7"/>
      <c r="O17" s="7"/>
      <c r="P17" s="7"/>
    </row>
    <row r="18" spans="1:16">
      <c r="A18" s="7">
        <v>750</v>
      </c>
      <c r="B18" s="7">
        <v>13.5</v>
      </c>
      <c r="C18" s="7">
        <f>B18/D1</f>
        <v>0.135</v>
      </c>
      <c r="D18" s="7">
        <f>A18/A1</f>
        <v>25</v>
      </c>
      <c r="E18" s="7">
        <f t="shared" si="0"/>
        <v>3.375</v>
      </c>
      <c r="F18" s="7"/>
      <c r="L18" s="7"/>
      <c r="M18" s="7"/>
      <c r="N18" s="7"/>
      <c r="O18" s="7"/>
      <c r="P18" s="7"/>
    </row>
    <row r="19" spans="1:16">
      <c r="A19" s="7">
        <v>800</v>
      </c>
      <c r="B19" s="7">
        <v>12.5</v>
      </c>
      <c r="C19" s="7">
        <f>B19/D1</f>
        <v>0.125</v>
      </c>
      <c r="D19" s="7">
        <f>A19/A1</f>
        <v>26.6666666666667</v>
      </c>
      <c r="E19" s="7">
        <f t="shared" si="0"/>
        <v>3.33333333333333</v>
      </c>
      <c r="F19" s="7"/>
      <c r="L19" s="7"/>
      <c r="M19" s="7"/>
      <c r="N19" s="7"/>
      <c r="O19" s="7"/>
      <c r="P19" s="7"/>
    </row>
    <row r="20" spans="1:16">
      <c r="A20" s="7">
        <v>850</v>
      </c>
      <c r="B20" s="7">
        <v>11.5</v>
      </c>
      <c r="C20" s="7">
        <f>B20/D1</f>
        <v>0.115</v>
      </c>
      <c r="D20" s="7">
        <f>A20/A1</f>
        <v>28.3333333333333</v>
      </c>
      <c r="E20" s="7">
        <f t="shared" si="0"/>
        <v>3.25833333333333</v>
      </c>
      <c r="F20" s="7"/>
      <c r="L20" s="7"/>
      <c r="M20" s="7"/>
      <c r="N20" s="7"/>
      <c r="O20" s="7"/>
      <c r="P20" s="7"/>
    </row>
    <row r="21" spans="1:16">
      <c r="A21" s="7">
        <v>900</v>
      </c>
      <c r="B21" s="7">
        <v>10.5</v>
      </c>
      <c r="C21" s="7">
        <f>B21/D1</f>
        <v>0.105</v>
      </c>
      <c r="D21" s="7">
        <f>A21/A1</f>
        <v>30</v>
      </c>
      <c r="E21" s="7">
        <f t="shared" si="0"/>
        <v>3.15</v>
      </c>
      <c r="F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 t="s">
        <v>1</v>
      </c>
      <c r="B26" s="7" t="s">
        <v>2</v>
      </c>
      <c r="C26" s="7" t="s">
        <v>3</v>
      </c>
      <c r="D26" s="7" t="s">
        <v>4</v>
      </c>
      <c r="E26" s="7" t="s">
        <v>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>
        <v>50</v>
      </c>
      <c r="B27" s="7">
        <v>78</v>
      </c>
      <c r="C27" s="7">
        <f>B27/D1</f>
        <v>0.78</v>
      </c>
      <c r="D27" s="7">
        <f>A27/A1</f>
        <v>1.66666666666667</v>
      </c>
      <c r="E27" s="7">
        <f>C27*D27</f>
        <v>1.3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>
        <v>100</v>
      </c>
      <c r="B28" s="7">
        <v>77.6</v>
      </c>
      <c r="C28" s="7">
        <f>B28/D1</f>
        <v>0.776</v>
      </c>
      <c r="D28" s="7">
        <f>A28/A1</f>
        <v>3.33333333333333</v>
      </c>
      <c r="E28" s="7">
        <f t="shared" ref="E28:E44" si="2">C28*D28</f>
        <v>2.58666666666667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>
        <v>150</v>
      </c>
      <c r="B29" s="7">
        <v>59.5</v>
      </c>
      <c r="C29" s="7">
        <f>B29/D1</f>
        <v>0.595</v>
      </c>
      <c r="D29" s="7">
        <f>A29/A1</f>
        <v>5</v>
      </c>
      <c r="E29" s="7">
        <f t="shared" si="2"/>
        <v>2.975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>
        <v>200</v>
      </c>
      <c r="B30" s="7">
        <v>52.8</v>
      </c>
      <c r="C30" s="7">
        <f>B30/D1</f>
        <v>0.528</v>
      </c>
      <c r="D30" s="7">
        <f>A30/A1</f>
        <v>6.66666666666667</v>
      </c>
      <c r="E30" s="7">
        <f t="shared" si="2"/>
        <v>3.52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>
        <v>250</v>
      </c>
      <c r="B31" s="7">
        <v>46.7</v>
      </c>
      <c r="C31" s="7">
        <f>B31/D1</f>
        <v>0.467</v>
      </c>
      <c r="D31" s="7">
        <f>A31/A1</f>
        <v>8.33333333333333</v>
      </c>
      <c r="E31" s="7">
        <f t="shared" si="2"/>
        <v>3.89166666666667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>
        <v>300</v>
      </c>
      <c r="B32" s="7">
        <v>41.4</v>
      </c>
      <c r="C32" s="7">
        <f>B32/D1</f>
        <v>0.414</v>
      </c>
      <c r="D32" s="7">
        <f>A32/A1</f>
        <v>10</v>
      </c>
      <c r="E32" s="7">
        <f t="shared" si="2"/>
        <v>4.14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>
        <v>350</v>
      </c>
      <c r="B33" s="7">
        <v>36.8</v>
      </c>
      <c r="C33" s="7">
        <f>B33/D1</f>
        <v>0.368</v>
      </c>
      <c r="D33" s="7">
        <f>A33/A1</f>
        <v>11.6666666666667</v>
      </c>
      <c r="E33" s="7">
        <f t="shared" si="2"/>
        <v>4.29333333333333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>
        <v>400</v>
      </c>
      <c r="B34" s="7">
        <v>33.6</v>
      </c>
      <c r="C34" s="7">
        <f>B34/D1</f>
        <v>0.336</v>
      </c>
      <c r="D34" s="7">
        <f>A34/A1</f>
        <v>13.3333333333333</v>
      </c>
      <c r="E34" s="7">
        <f t="shared" si="2"/>
        <v>4.48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5">
      <c r="A35" s="7">
        <v>450</v>
      </c>
      <c r="B35" s="7">
        <v>30.7</v>
      </c>
      <c r="C35" s="7">
        <f>B35/D1</f>
        <v>0.307</v>
      </c>
      <c r="D35" s="7">
        <f>A35/A1</f>
        <v>15</v>
      </c>
      <c r="E35" s="7">
        <f t="shared" si="2"/>
        <v>4.605</v>
      </c>
    </row>
    <row r="36" spans="1:5">
      <c r="A36" s="7">
        <v>500</v>
      </c>
      <c r="B36" s="7">
        <v>27.8</v>
      </c>
      <c r="C36" s="7">
        <f>B36/D1</f>
        <v>0.278</v>
      </c>
      <c r="D36" s="7">
        <f>A36/A1</f>
        <v>16.6666666666667</v>
      </c>
      <c r="E36" s="7">
        <f t="shared" si="2"/>
        <v>4.63333333333333</v>
      </c>
    </row>
    <row r="37" spans="1:5">
      <c r="A37" s="7">
        <v>550</v>
      </c>
      <c r="B37" s="7">
        <v>24.9</v>
      </c>
      <c r="C37" s="7">
        <f>B37/D1</f>
        <v>0.249</v>
      </c>
      <c r="D37" s="7">
        <f>A37/A1</f>
        <v>18.3333333333333</v>
      </c>
      <c r="E37" s="7">
        <f t="shared" si="2"/>
        <v>4.565</v>
      </c>
    </row>
    <row r="38" spans="1:5">
      <c r="A38" s="7">
        <v>600</v>
      </c>
      <c r="B38" s="7">
        <v>23</v>
      </c>
      <c r="C38" s="7">
        <f>B38/D1</f>
        <v>0.23</v>
      </c>
      <c r="D38" s="7">
        <f>A38/A1</f>
        <v>20</v>
      </c>
      <c r="E38" s="7">
        <f t="shared" si="2"/>
        <v>4.6</v>
      </c>
    </row>
    <row r="39" spans="1:5">
      <c r="A39" s="7">
        <v>650</v>
      </c>
      <c r="B39" s="7">
        <v>21.2</v>
      </c>
      <c r="C39" s="7">
        <f>B39/D1</f>
        <v>0.212</v>
      </c>
      <c r="D39" s="7">
        <f>A39/A1</f>
        <v>21.6666666666667</v>
      </c>
      <c r="E39" s="7">
        <f t="shared" si="2"/>
        <v>4.59333333333333</v>
      </c>
    </row>
    <row r="40" spans="1:5">
      <c r="A40" s="7">
        <v>700</v>
      </c>
      <c r="B40" s="7">
        <v>19.7</v>
      </c>
      <c r="C40" s="7">
        <f>B40/D1</f>
        <v>0.197</v>
      </c>
      <c r="D40" s="7">
        <f>A40/A1</f>
        <v>23.3333333333333</v>
      </c>
      <c r="E40" s="7">
        <f t="shared" si="2"/>
        <v>4.59666666666667</v>
      </c>
    </row>
    <row r="41" spans="1:5">
      <c r="A41" s="7">
        <v>750</v>
      </c>
      <c r="B41" s="7">
        <v>18.2</v>
      </c>
      <c r="C41" s="7">
        <f>B41/D1</f>
        <v>0.182</v>
      </c>
      <c r="D41" s="7">
        <f>A41/A1</f>
        <v>25</v>
      </c>
      <c r="E41" s="7">
        <f t="shared" si="2"/>
        <v>4.55</v>
      </c>
    </row>
    <row r="42" spans="1:5">
      <c r="A42" s="7">
        <v>800</v>
      </c>
      <c r="B42" s="7">
        <v>16.6</v>
      </c>
      <c r="C42" s="7">
        <f>B42/D1</f>
        <v>0.166</v>
      </c>
      <c r="D42" s="7">
        <f>A42/A1</f>
        <v>26.6666666666667</v>
      </c>
      <c r="E42" s="7">
        <f t="shared" si="2"/>
        <v>4.42666666666667</v>
      </c>
    </row>
    <row r="43" spans="1:5">
      <c r="A43" s="7">
        <v>850</v>
      </c>
      <c r="B43" s="7">
        <v>15</v>
      </c>
      <c r="C43" s="7">
        <f>B43/D1</f>
        <v>0.15</v>
      </c>
      <c r="D43" s="7">
        <f>A43/A1</f>
        <v>28.3333333333333</v>
      </c>
      <c r="E43" s="7">
        <f t="shared" si="2"/>
        <v>4.25</v>
      </c>
    </row>
    <row r="44" spans="1:5">
      <c r="A44" s="7">
        <v>900</v>
      </c>
      <c r="B44" s="7">
        <v>13.5</v>
      </c>
      <c r="C44" s="7">
        <f>B44/D1</f>
        <v>0.135</v>
      </c>
      <c r="D44" s="7">
        <f>A44/A1</f>
        <v>30</v>
      </c>
      <c r="E44" s="7">
        <f t="shared" si="2"/>
        <v>4.05</v>
      </c>
    </row>
  </sheetData>
  <pageMargins left="0.7" right="0.7" top="0.75" bottom="0.75" header="0.3" footer="0.3"/>
  <pageSetup paperSize="1" orientation="portrait"/>
  <headerFooter>
    <oddFooter>&amp;LUnrestricted </oddFooter>
    <evenFooter>&amp;LUnrestricted </evenFooter>
    <firstFooter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A1" sqref="A1:H37"/>
    </sheetView>
  </sheetViews>
  <sheetFormatPr defaultColWidth="9" defaultRowHeight="14"/>
  <cols>
    <col min="3" max="3" width="9.12727272727273" style="11"/>
  </cols>
  <sheetData>
    <row r="1" spans="1:5">
      <c r="A1" s="7">
        <v>2</v>
      </c>
      <c r="B1" s="7" t="s">
        <v>0</v>
      </c>
      <c r="C1" s="8"/>
      <c r="D1" s="7">
        <v>100</v>
      </c>
      <c r="E1" s="7"/>
    </row>
    <row r="2" spans="1:5">
      <c r="A2" s="7"/>
      <c r="B2" s="7"/>
      <c r="C2" s="8"/>
      <c r="D2" s="7"/>
      <c r="E2" s="7"/>
    </row>
    <row r="3" spans="1: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</row>
    <row r="4" spans="1:8">
      <c r="A4" s="9">
        <v>50</v>
      </c>
      <c r="B4" s="7">
        <v>29</v>
      </c>
      <c r="C4" s="8">
        <f>B4/D1</f>
        <v>0.29</v>
      </c>
      <c r="D4" s="10">
        <f>A4/A1</f>
        <v>25</v>
      </c>
      <c r="E4" s="10">
        <f>C4*D4</f>
        <v>7.25</v>
      </c>
      <c r="G4" s="11">
        <f>C4+0.001</f>
        <v>0.291</v>
      </c>
      <c r="H4" s="12">
        <f>G4*D4</f>
        <v>7.275</v>
      </c>
    </row>
    <row r="5" spans="1:8">
      <c r="A5" s="7">
        <v>100</v>
      </c>
      <c r="B5" s="7">
        <v>28</v>
      </c>
      <c r="C5" s="8">
        <f>B5/D1</f>
        <v>0.28</v>
      </c>
      <c r="D5" s="10">
        <f>A5/A1</f>
        <v>50</v>
      </c>
      <c r="E5" s="10">
        <f t="shared" ref="E5:E19" si="0">C5*D5</f>
        <v>14</v>
      </c>
      <c r="G5" s="11">
        <f t="shared" ref="G5:G19" si="1">C5+0.001</f>
        <v>0.281</v>
      </c>
      <c r="H5" s="12">
        <f t="shared" ref="H5:H19" si="2">G5*D5</f>
        <v>14.05</v>
      </c>
    </row>
    <row r="6" spans="1:8">
      <c r="A6" s="7">
        <v>150</v>
      </c>
      <c r="B6" s="7">
        <v>26</v>
      </c>
      <c r="C6" s="8">
        <f>B6/D1</f>
        <v>0.26</v>
      </c>
      <c r="D6" s="10">
        <f>A6/A1</f>
        <v>75</v>
      </c>
      <c r="E6" s="10">
        <f t="shared" si="0"/>
        <v>19.5</v>
      </c>
      <c r="G6" s="11">
        <f t="shared" si="1"/>
        <v>0.261</v>
      </c>
      <c r="H6" s="12">
        <f t="shared" si="2"/>
        <v>19.575</v>
      </c>
    </row>
    <row r="7" spans="1:8">
      <c r="A7" s="7">
        <v>200</v>
      </c>
      <c r="B7" s="7">
        <v>24</v>
      </c>
      <c r="C7" s="8">
        <f>B7/D1</f>
        <v>0.24</v>
      </c>
      <c r="D7" s="10">
        <f>A7/A1</f>
        <v>100</v>
      </c>
      <c r="E7" s="10">
        <f t="shared" si="0"/>
        <v>24</v>
      </c>
      <c r="G7" s="11">
        <f t="shared" si="1"/>
        <v>0.241</v>
      </c>
      <c r="H7" s="12">
        <f t="shared" si="2"/>
        <v>24.1</v>
      </c>
    </row>
    <row r="8" spans="1:8">
      <c r="A8" s="7">
        <v>250</v>
      </c>
      <c r="B8" s="7">
        <v>23</v>
      </c>
      <c r="C8" s="8">
        <f>B8/D1</f>
        <v>0.23</v>
      </c>
      <c r="D8" s="10">
        <f>A8/A1</f>
        <v>125</v>
      </c>
      <c r="E8" s="10">
        <f t="shared" si="0"/>
        <v>28.75</v>
      </c>
      <c r="G8" s="11">
        <f t="shared" si="1"/>
        <v>0.231</v>
      </c>
      <c r="H8" s="12">
        <f t="shared" si="2"/>
        <v>28.875</v>
      </c>
    </row>
    <row r="9" spans="1:8">
      <c r="A9" s="7">
        <v>300</v>
      </c>
      <c r="B9" s="7">
        <v>21</v>
      </c>
      <c r="C9" s="8">
        <f>B9/D1</f>
        <v>0.21</v>
      </c>
      <c r="D9" s="10">
        <f>A9/A1</f>
        <v>150</v>
      </c>
      <c r="E9" s="10">
        <f t="shared" si="0"/>
        <v>31.5</v>
      </c>
      <c r="G9" s="11">
        <f t="shared" si="1"/>
        <v>0.211</v>
      </c>
      <c r="H9" s="12">
        <f t="shared" si="2"/>
        <v>31.65</v>
      </c>
    </row>
    <row r="10" spans="1:8">
      <c r="A10" s="7">
        <v>350</v>
      </c>
      <c r="B10" s="7">
        <v>20</v>
      </c>
      <c r="C10" s="8">
        <f>B10/D1</f>
        <v>0.2</v>
      </c>
      <c r="D10" s="10">
        <f>A10/A1</f>
        <v>175</v>
      </c>
      <c r="E10" s="10">
        <f t="shared" si="0"/>
        <v>35</v>
      </c>
      <c r="G10" s="11">
        <f t="shared" si="1"/>
        <v>0.201</v>
      </c>
      <c r="H10" s="12">
        <f t="shared" si="2"/>
        <v>35.175</v>
      </c>
    </row>
    <row r="11" spans="1:8">
      <c r="A11" s="9">
        <v>400</v>
      </c>
      <c r="B11" s="7">
        <v>19</v>
      </c>
      <c r="C11" s="8">
        <f>B11/D1</f>
        <v>0.19</v>
      </c>
      <c r="D11" s="10">
        <f>A11/A1</f>
        <v>200</v>
      </c>
      <c r="E11" s="10">
        <f t="shared" si="0"/>
        <v>38</v>
      </c>
      <c r="G11" s="11">
        <f t="shared" si="1"/>
        <v>0.191</v>
      </c>
      <c r="H11" s="12">
        <f t="shared" si="2"/>
        <v>38.2</v>
      </c>
    </row>
    <row r="12" spans="1:8">
      <c r="A12" s="7">
        <v>450</v>
      </c>
      <c r="B12" s="7">
        <v>18</v>
      </c>
      <c r="C12" s="8">
        <f>B12/D1</f>
        <v>0.18</v>
      </c>
      <c r="D12" s="10">
        <f>A12/A1</f>
        <v>225</v>
      </c>
      <c r="E12" s="10">
        <f t="shared" si="0"/>
        <v>40.5</v>
      </c>
      <c r="G12" s="11">
        <f t="shared" si="1"/>
        <v>0.181</v>
      </c>
      <c r="H12" s="12">
        <f t="shared" si="2"/>
        <v>40.725</v>
      </c>
    </row>
    <row r="13" spans="1:8">
      <c r="A13" s="7">
        <v>500</v>
      </c>
      <c r="B13" s="7">
        <v>17</v>
      </c>
      <c r="C13" s="8">
        <f>B13/D1</f>
        <v>0.17</v>
      </c>
      <c r="D13" s="10">
        <f>A13/A1</f>
        <v>250</v>
      </c>
      <c r="E13" s="10">
        <f t="shared" si="0"/>
        <v>42.5</v>
      </c>
      <c r="G13" s="11">
        <f t="shared" si="1"/>
        <v>0.171</v>
      </c>
      <c r="H13" s="12">
        <f t="shared" si="2"/>
        <v>42.75</v>
      </c>
    </row>
    <row r="14" spans="1:8">
      <c r="A14" s="7">
        <v>550</v>
      </c>
      <c r="B14" s="7">
        <v>16</v>
      </c>
      <c r="C14" s="8">
        <f>B14/D1</f>
        <v>0.16</v>
      </c>
      <c r="D14" s="10">
        <f>A14/A1</f>
        <v>275</v>
      </c>
      <c r="E14" s="10">
        <f t="shared" si="0"/>
        <v>44</v>
      </c>
      <c r="G14" s="11">
        <f t="shared" si="1"/>
        <v>0.161</v>
      </c>
      <c r="H14" s="12">
        <f t="shared" si="2"/>
        <v>44.275</v>
      </c>
    </row>
    <row r="15" spans="1:8">
      <c r="A15" s="7">
        <v>600</v>
      </c>
      <c r="B15" s="7">
        <v>15</v>
      </c>
      <c r="C15" s="8">
        <f>B15/D1</f>
        <v>0.15</v>
      </c>
      <c r="D15" s="10">
        <f>A15/A1</f>
        <v>300</v>
      </c>
      <c r="E15" s="10">
        <f t="shared" si="0"/>
        <v>45</v>
      </c>
      <c r="G15" s="11">
        <f t="shared" si="1"/>
        <v>0.151</v>
      </c>
      <c r="H15" s="12">
        <f t="shared" si="2"/>
        <v>45.3</v>
      </c>
    </row>
    <row r="16" spans="1:8">
      <c r="A16" s="7">
        <v>650</v>
      </c>
      <c r="B16" s="7">
        <v>15</v>
      </c>
      <c r="C16" s="8">
        <f>B16/D1</f>
        <v>0.15</v>
      </c>
      <c r="D16" s="10">
        <f>A16/A1</f>
        <v>325</v>
      </c>
      <c r="E16" s="10">
        <f t="shared" si="0"/>
        <v>48.75</v>
      </c>
      <c r="G16" s="11">
        <f t="shared" si="1"/>
        <v>0.151</v>
      </c>
      <c r="H16" s="12">
        <f t="shared" si="2"/>
        <v>49.075</v>
      </c>
    </row>
    <row r="17" spans="1:8">
      <c r="A17" s="7">
        <v>700</v>
      </c>
      <c r="B17" s="7">
        <v>14</v>
      </c>
      <c r="C17" s="8">
        <f>B17/D1</f>
        <v>0.14</v>
      </c>
      <c r="D17" s="10">
        <f>A17/A1</f>
        <v>350</v>
      </c>
      <c r="E17" s="10">
        <f t="shared" si="0"/>
        <v>49</v>
      </c>
      <c r="G17" s="11">
        <f t="shared" si="1"/>
        <v>0.141</v>
      </c>
      <c r="H17" s="12">
        <f t="shared" si="2"/>
        <v>49.35</v>
      </c>
    </row>
    <row r="18" spans="1:8">
      <c r="A18" s="7">
        <v>750</v>
      </c>
      <c r="B18" s="7">
        <v>13</v>
      </c>
      <c r="C18" s="8">
        <f>B18/D1</f>
        <v>0.13</v>
      </c>
      <c r="D18" s="10">
        <f>A18/A1</f>
        <v>375</v>
      </c>
      <c r="E18" s="10">
        <f t="shared" si="0"/>
        <v>48.75</v>
      </c>
      <c r="G18" s="11">
        <f t="shared" si="1"/>
        <v>0.131</v>
      </c>
      <c r="H18" s="12">
        <f t="shared" si="2"/>
        <v>49.125</v>
      </c>
    </row>
    <row r="19" spans="1:8">
      <c r="A19" s="9">
        <v>800</v>
      </c>
      <c r="B19" s="7">
        <v>13</v>
      </c>
      <c r="C19" s="8">
        <f>B19/D1</f>
        <v>0.13</v>
      </c>
      <c r="D19" s="10">
        <f>A19/A1</f>
        <v>400</v>
      </c>
      <c r="E19" s="10">
        <f t="shared" si="0"/>
        <v>52</v>
      </c>
      <c r="G19" s="11">
        <f t="shared" si="1"/>
        <v>0.131</v>
      </c>
      <c r="H19" s="12">
        <f t="shared" si="2"/>
        <v>52.4</v>
      </c>
    </row>
    <row r="20" spans="4:5">
      <c r="D20" s="12"/>
      <c r="E20" s="12"/>
    </row>
    <row r="21" spans="1:11">
      <c r="A21" s="7" t="s">
        <v>1</v>
      </c>
      <c r="B21" s="7" t="s">
        <v>2</v>
      </c>
      <c r="C21" s="8" t="s">
        <v>3</v>
      </c>
      <c r="D21" s="10" t="s">
        <v>4</v>
      </c>
      <c r="E21" s="10" t="s">
        <v>5</v>
      </c>
      <c r="I21" s="7"/>
      <c r="J21" s="7"/>
      <c r="K21" s="7"/>
    </row>
    <row r="22" spans="1:11">
      <c r="A22" s="9">
        <v>50</v>
      </c>
      <c r="B22" s="7">
        <v>50</v>
      </c>
      <c r="C22" s="8">
        <f>B22/D1</f>
        <v>0.5</v>
      </c>
      <c r="D22" s="10">
        <f>A22/A1</f>
        <v>25</v>
      </c>
      <c r="E22" s="10">
        <f>C22*D22</f>
        <v>12.5</v>
      </c>
      <c r="G22" s="11">
        <f>C22+0.001</f>
        <v>0.501</v>
      </c>
      <c r="H22" s="12">
        <f>G22*D22</f>
        <v>12.525</v>
      </c>
      <c r="I22" s="7"/>
      <c r="J22" s="7"/>
      <c r="K22" s="10"/>
    </row>
    <row r="23" spans="1:11">
      <c r="A23" s="7">
        <v>100</v>
      </c>
      <c r="B23" s="7">
        <v>46</v>
      </c>
      <c r="C23" s="8">
        <f>B23/D1</f>
        <v>0.46</v>
      </c>
      <c r="D23" s="10">
        <f>A23/A1</f>
        <v>50</v>
      </c>
      <c r="E23" s="10">
        <f t="shared" ref="E23:E37" si="3">C23*D23</f>
        <v>23</v>
      </c>
      <c r="G23" s="11">
        <f t="shared" ref="G23:G37" si="4">C23+0.001</f>
        <v>0.461</v>
      </c>
      <c r="H23" s="12">
        <f t="shared" ref="H23:H37" si="5">G23*D23</f>
        <v>23.05</v>
      </c>
      <c r="I23" s="7"/>
      <c r="J23" s="7"/>
      <c r="K23" s="10"/>
    </row>
    <row r="24" spans="1:11">
      <c r="A24" s="7">
        <v>150</v>
      </c>
      <c r="B24" s="7">
        <v>42</v>
      </c>
      <c r="C24" s="8">
        <f>B24/D1</f>
        <v>0.42</v>
      </c>
      <c r="D24" s="10">
        <f>A24/A1</f>
        <v>75</v>
      </c>
      <c r="E24" s="10">
        <f t="shared" si="3"/>
        <v>31.5</v>
      </c>
      <c r="G24" s="11">
        <f t="shared" si="4"/>
        <v>0.421</v>
      </c>
      <c r="H24" s="12">
        <f t="shared" si="5"/>
        <v>31.575</v>
      </c>
      <c r="I24" s="7"/>
      <c r="J24" s="7"/>
      <c r="K24" s="10"/>
    </row>
    <row r="25" spans="1:11">
      <c r="A25" s="7">
        <v>200</v>
      </c>
      <c r="B25" s="7">
        <v>38</v>
      </c>
      <c r="C25" s="8">
        <f>B25/D1</f>
        <v>0.38</v>
      </c>
      <c r="D25" s="10">
        <f>A25/A1</f>
        <v>100</v>
      </c>
      <c r="E25" s="10">
        <f t="shared" si="3"/>
        <v>38</v>
      </c>
      <c r="G25" s="11">
        <f t="shared" si="4"/>
        <v>0.381</v>
      </c>
      <c r="H25" s="12">
        <f t="shared" si="5"/>
        <v>38.1</v>
      </c>
      <c r="I25" s="7"/>
      <c r="J25" s="7"/>
      <c r="K25" s="10"/>
    </row>
    <row r="26" spans="1:11">
      <c r="A26" s="7">
        <v>250</v>
      </c>
      <c r="B26" s="7">
        <v>34</v>
      </c>
      <c r="C26" s="8">
        <f>B26/D1</f>
        <v>0.34</v>
      </c>
      <c r="D26" s="10">
        <f>A26/A1</f>
        <v>125</v>
      </c>
      <c r="E26" s="10">
        <f t="shared" si="3"/>
        <v>42.5</v>
      </c>
      <c r="G26" s="11">
        <f t="shared" si="4"/>
        <v>0.341</v>
      </c>
      <c r="H26" s="12">
        <f t="shared" si="5"/>
        <v>42.625</v>
      </c>
      <c r="I26" s="7"/>
      <c r="J26" s="7"/>
      <c r="K26" s="10"/>
    </row>
    <row r="27" spans="1:11">
      <c r="A27" s="7">
        <v>300</v>
      </c>
      <c r="B27" s="7">
        <v>31</v>
      </c>
      <c r="C27" s="8">
        <f>B27/D1</f>
        <v>0.31</v>
      </c>
      <c r="D27" s="10">
        <f>A27/A1</f>
        <v>150</v>
      </c>
      <c r="E27" s="10">
        <f t="shared" si="3"/>
        <v>46.5</v>
      </c>
      <c r="G27" s="11">
        <f t="shared" si="4"/>
        <v>0.311</v>
      </c>
      <c r="H27" s="12">
        <f t="shared" si="5"/>
        <v>46.65</v>
      </c>
      <c r="I27" s="7"/>
      <c r="J27" s="7"/>
      <c r="K27" s="10"/>
    </row>
    <row r="28" spans="1:11">
      <c r="A28" s="7">
        <v>350</v>
      </c>
      <c r="B28" s="7">
        <v>29</v>
      </c>
      <c r="C28" s="8">
        <f>B28/D1</f>
        <v>0.29</v>
      </c>
      <c r="D28" s="10">
        <f>A28/A1</f>
        <v>175</v>
      </c>
      <c r="E28" s="10">
        <f t="shared" si="3"/>
        <v>50.75</v>
      </c>
      <c r="G28" s="11">
        <f t="shared" si="4"/>
        <v>0.291</v>
      </c>
      <c r="H28" s="12">
        <f t="shared" si="5"/>
        <v>50.925</v>
      </c>
      <c r="I28" s="7"/>
      <c r="J28" s="7"/>
      <c r="K28" s="10"/>
    </row>
    <row r="29" spans="1:11">
      <c r="A29" s="9">
        <v>400</v>
      </c>
      <c r="B29" s="7">
        <v>26</v>
      </c>
      <c r="C29" s="8">
        <f>B29/D1</f>
        <v>0.26</v>
      </c>
      <c r="D29" s="10">
        <f>A29/A1</f>
        <v>200</v>
      </c>
      <c r="E29" s="10">
        <f t="shared" si="3"/>
        <v>52</v>
      </c>
      <c r="G29" s="11">
        <f t="shared" si="4"/>
        <v>0.261</v>
      </c>
      <c r="H29" s="12">
        <f t="shared" si="5"/>
        <v>52.2</v>
      </c>
      <c r="I29" s="7"/>
      <c r="J29" s="7"/>
      <c r="K29" s="10"/>
    </row>
    <row r="30" spans="1:11">
      <c r="A30" s="7">
        <v>450</v>
      </c>
      <c r="B30" s="7">
        <v>24</v>
      </c>
      <c r="C30" s="8">
        <f>B30/D1</f>
        <v>0.24</v>
      </c>
      <c r="D30" s="10">
        <f>A30/A1</f>
        <v>225</v>
      </c>
      <c r="E30" s="10">
        <f t="shared" si="3"/>
        <v>54</v>
      </c>
      <c r="G30" s="11">
        <f t="shared" si="4"/>
        <v>0.241</v>
      </c>
      <c r="H30" s="12">
        <f t="shared" si="5"/>
        <v>54.225</v>
      </c>
      <c r="I30" s="7"/>
      <c r="J30" s="7"/>
      <c r="K30" s="10"/>
    </row>
    <row r="31" spans="1:11">
      <c r="A31" s="7">
        <v>500</v>
      </c>
      <c r="B31" s="7">
        <v>23</v>
      </c>
      <c r="C31" s="8">
        <f>B31/D1</f>
        <v>0.23</v>
      </c>
      <c r="D31" s="10">
        <f>A31/A1</f>
        <v>250</v>
      </c>
      <c r="E31" s="10">
        <f t="shared" si="3"/>
        <v>57.5</v>
      </c>
      <c r="G31" s="11">
        <f t="shared" si="4"/>
        <v>0.231</v>
      </c>
      <c r="H31" s="12">
        <f t="shared" si="5"/>
        <v>57.75</v>
      </c>
      <c r="I31" s="7"/>
      <c r="J31" s="7"/>
      <c r="K31" s="10"/>
    </row>
    <row r="32" spans="1:11">
      <c r="A32" s="7">
        <v>550</v>
      </c>
      <c r="B32" s="7">
        <v>21</v>
      </c>
      <c r="C32" s="8">
        <f>B32/D1</f>
        <v>0.21</v>
      </c>
      <c r="D32" s="10">
        <f>A32/A1</f>
        <v>275</v>
      </c>
      <c r="E32" s="10">
        <f t="shared" si="3"/>
        <v>57.75</v>
      </c>
      <c r="G32" s="11">
        <f t="shared" si="4"/>
        <v>0.211</v>
      </c>
      <c r="H32" s="12">
        <f t="shared" si="5"/>
        <v>58.025</v>
      </c>
      <c r="I32" s="7"/>
      <c r="J32" s="7"/>
      <c r="K32" s="10"/>
    </row>
    <row r="33" spans="1:11">
      <c r="A33" s="7">
        <v>600</v>
      </c>
      <c r="B33" s="7">
        <v>20</v>
      </c>
      <c r="C33" s="8">
        <f>B33/D1</f>
        <v>0.2</v>
      </c>
      <c r="D33" s="10">
        <f>A33/A1</f>
        <v>300</v>
      </c>
      <c r="E33" s="10">
        <f t="shared" si="3"/>
        <v>60</v>
      </c>
      <c r="G33" s="11">
        <f t="shared" si="4"/>
        <v>0.201</v>
      </c>
      <c r="H33" s="12">
        <f t="shared" si="5"/>
        <v>60.3</v>
      </c>
      <c r="I33" s="7"/>
      <c r="J33" s="7"/>
      <c r="K33" s="10"/>
    </row>
    <row r="34" spans="1:11">
      <c r="A34" s="7">
        <v>650</v>
      </c>
      <c r="B34" s="7">
        <v>19</v>
      </c>
      <c r="C34" s="8">
        <f>B34/D1</f>
        <v>0.19</v>
      </c>
      <c r="D34" s="10">
        <f>A34/A1</f>
        <v>325</v>
      </c>
      <c r="E34" s="10">
        <f t="shared" si="3"/>
        <v>61.75</v>
      </c>
      <c r="G34" s="11">
        <f t="shared" si="4"/>
        <v>0.191</v>
      </c>
      <c r="H34" s="12">
        <f t="shared" si="5"/>
        <v>62.075</v>
      </c>
      <c r="I34" s="7"/>
      <c r="J34" s="7"/>
      <c r="K34" s="10"/>
    </row>
    <row r="35" spans="1:11">
      <c r="A35" s="7">
        <v>700</v>
      </c>
      <c r="B35" s="7">
        <v>18</v>
      </c>
      <c r="C35" s="8">
        <f>B35/D1</f>
        <v>0.18</v>
      </c>
      <c r="D35" s="10">
        <f>A35/A1</f>
        <v>350</v>
      </c>
      <c r="E35" s="10">
        <f t="shared" si="3"/>
        <v>63</v>
      </c>
      <c r="G35" s="11">
        <f t="shared" si="4"/>
        <v>0.181</v>
      </c>
      <c r="H35" s="12">
        <f t="shared" si="5"/>
        <v>63.35</v>
      </c>
      <c r="I35" s="7"/>
      <c r="J35" s="7"/>
      <c r="K35" s="10"/>
    </row>
    <row r="36" spans="1:11">
      <c r="A36" s="7">
        <v>750</v>
      </c>
      <c r="B36" s="7">
        <v>17</v>
      </c>
      <c r="C36" s="8">
        <f>B36/D1</f>
        <v>0.17</v>
      </c>
      <c r="D36" s="10">
        <f>A36/A1</f>
        <v>375</v>
      </c>
      <c r="E36" s="10">
        <f t="shared" si="3"/>
        <v>63.75</v>
      </c>
      <c r="G36" s="11">
        <f t="shared" si="4"/>
        <v>0.171</v>
      </c>
      <c r="H36" s="12">
        <f t="shared" si="5"/>
        <v>64.125</v>
      </c>
      <c r="I36" s="7"/>
      <c r="J36" s="7"/>
      <c r="K36" s="10"/>
    </row>
    <row r="37" spans="1:11">
      <c r="A37" s="9">
        <v>800</v>
      </c>
      <c r="B37" s="7">
        <v>16</v>
      </c>
      <c r="C37" s="8">
        <f>B37/D1</f>
        <v>0.16</v>
      </c>
      <c r="D37" s="10">
        <f>A37/A1</f>
        <v>400</v>
      </c>
      <c r="E37" s="10">
        <f t="shared" si="3"/>
        <v>64</v>
      </c>
      <c r="G37" s="11">
        <f t="shared" si="4"/>
        <v>0.161</v>
      </c>
      <c r="H37" s="12">
        <f t="shared" si="5"/>
        <v>64.4</v>
      </c>
      <c r="I37" s="7"/>
      <c r="J37" s="7"/>
      <c r="K37" s="10"/>
    </row>
  </sheetData>
  <pageMargins left="0.7" right="0.7" top="0.75" bottom="0.75" header="0.3" footer="0.3"/>
  <pageSetup paperSize="1" orientation="portrait"/>
  <headerFooter>
    <oddFooter>&amp;LUnrestricted </oddFooter>
    <evenFooter>&amp;LUnrestricted </evenFooter>
    <firstFooter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L15" sqref="L15"/>
    </sheetView>
  </sheetViews>
  <sheetFormatPr defaultColWidth="9" defaultRowHeight="14" outlineLevelCol="7"/>
  <sheetData>
    <row r="1" spans="1:5">
      <c r="A1" s="7">
        <v>4</v>
      </c>
      <c r="B1" s="7" t="s">
        <v>0</v>
      </c>
      <c r="C1" s="8"/>
      <c r="D1" s="7">
        <v>150</v>
      </c>
      <c r="E1" s="7"/>
    </row>
    <row r="2" spans="1:5">
      <c r="A2" s="7"/>
      <c r="B2" s="7"/>
      <c r="C2" s="8"/>
      <c r="D2" s="7"/>
      <c r="E2" s="7"/>
    </row>
    <row r="3" spans="1: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</row>
    <row r="4" spans="1:8">
      <c r="A4" s="9">
        <v>50</v>
      </c>
      <c r="B4" s="7">
        <v>31.7</v>
      </c>
      <c r="C4" s="8">
        <f>B4/D1</f>
        <v>0.211333333333333</v>
      </c>
      <c r="D4" s="10">
        <f>A4/A1</f>
        <v>12.5</v>
      </c>
      <c r="E4" s="10">
        <f>C4*D4</f>
        <v>2.64166666666667</v>
      </c>
      <c r="G4" s="11">
        <f>C4+0.001</f>
        <v>0.212333333333333</v>
      </c>
      <c r="H4" s="12">
        <f>G4*D4</f>
        <v>2.65416666666667</v>
      </c>
    </row>
    <row r="5" spans="1:8">
      <c r="A5" s="7">
        <v>100</v>
      </c>
      <c r="B5" s="7">
        <v>29.5</v>
      </c>
      <c r="C5" s="8">
        <f>B5/D1</f>
        <v>0.196666666666667</v>
      </c>
      <c r="D5" s="10">
        <f>A5/A1</f>
        <v>25</v>
      </c>
      <c r="E5" s="10">
        <f t="shared" ref="E5:E21" si="0">C5*D5</f>
        <v>4.91666666666667</v>
      </c>
      <c r="G5" s="11">
        <f t="shared" ref="G5:G21" si="1">C5+0.001</f>
        <v>0.197666666666667</v>
      </c>
      <c r="H5" s="12">
        <f t="shared" ref="H5:H21" si="2">G5*D5</f>
        <v>4.94166666666667</v>
      </c>
    </row>
    <row r="6" spans="1:8">
      <c r="A6" s="7">
        <v>150</v>
      </c>
      <c r="B6" s="7">
        <v>27.6</v>
      </c>
      <c r="C6" s="8">
        <f>B6/D1</f>
        <v>0.184</v>
      </c>
      <c r="D6" s="10">
        <f>A6/A1</f>
        <v>37.5</v>
      </c>
      <c r="E6" s="10">
        <f t="shared" si="0"/>
        <v>6.9</v>
      </c>
      <c r="G6" s="11">
        <f t="shared" si="1"/>
        <v>0.185</v>
      </c>
      <c r="H6" s="12">
        <f t="shared" si="2"/>
        <v>6.9375</v>
      </c>
    </row>
    <row r="7" spans="1:8">
      <c r="A7" s="7">
        <v>200</v>
      </c>
      <c r="B7" s="7">
        <v>25.9</v>
      </c>
      <c r="C7" s="8">
        <f>B7/D1</f>
        <v>0.172666666666667</v>
      </c>
      <c r="D7" s="10">
        <f>A7/A1</f>
        <v>50</v>
      </c>
      <c r="E7" s="10">
        <f t="shared" si="0"/>
        <v>8.63333333333333</v>
      </c>
      <c r="G7" s="11">
        <f t="shared" si="1"/>
        <v>0.173666666666667</v>
      </c>
      <c r="H7" s="12">
        <f t="shared" si="2"/>
        <v>8.68333333333333</v>
      </c>
    </row>
    <row r="8" spans="1:8">
      <c r="A8" s="7">
        <v>250</v>
      </c>
      <c r="B8" s="7">
        <v>24.4</v>
      </c>
      <c r="C8" s="8">
        <f>B8/D1</f>
        <v>0.162666666666667</v>
      </c>
      <c r="D8" s="10">
        <f>A8/A1</f>
        <v>62.5</v>
      </c>
      <c r="E8" s="10">
        <f t="shared" si="0"/>
        <v>10.1666666666667</v>
      </c>
      <c r="G8" s="11">
        <f t="shared" si="1"/>
        <v>0.163666666666667</v>
      </c>
      <c r="H8" s="12">
        <f t="shared" si="2"/>
        <v>10.2291666666667</v>
      </c>
    </row>
    <row r="9" spans="1:8">
      <c r="A9" s="7">
        <v>300</v>
      </c>
      <c r="B9" s="7">
        <v>23.1</v>
      </c>
      <c r="C9" s="8">
        <f>B9/D1</f>
        <v>0.154</v>
      </c>
      <c r="D9" s="10">
        <f>A9/A1</f>
        <v>75</v>
      </c>
      <c r="E9" s="10">
        <f t="shared" si="0"/>
        <v>11.55</v>
      </c>
      <c r="G9" s="11">
        <f t="shared" si="1"/>
        <v>0.155</v>
      </c>
      <c r="H9" s="12">
        <f t="shared" si="2"/>
        <v>11.625</v>
      </c>
    </row>
    <row r="10" spans="1:8">
      <c r="A10" s="7">
        <v>350</v>
      </c>
      <c r="B10" s="7">
        <v>21.8</v>
      </c>
      <c r="C10" s="8">
        <f>B10/D1</f>
        <v>0.145333333333333</v>
      </c>
      <c r="D10" s="10">
        <f>A10/A1</f>
        <v>87.5</v>
      </c>
      <c r="E10" s="10">
        <f t="shared" si="0"/>
        <v>12.7166666666667</v>
      </c>
      <c r="G10" s="11">
        <f t="shared" si="1"/>
        <v>0.146333333333333</v>
      </c>
      <c r="H10" s="12">
        <f t="shared" si="2"/>
        <v>12.8041666666667</v>
      </c>
    </row>
    <row r="11" spans="1:8">
      <c r="A11" s="9">
        <v>400</v>
      </c>
      <c r="B11" s="7">
        <v>20.7</v>
      </c>
      <c r="C11" s="8">
        <f>B11/D1</f>
        <v>0.138</v>
      </c>
      <c r="D11" s="10">
        <f>A11/A1</f>
        <v>100</v>
      </c>
      <c r="E11" s="10">
        <f t="shared" si="0"/>
        <v>13.8</v>
      </c>
      <c r="G11" s="11">
        <f t="shared" si="1"/>
        <v>0.139</v>
      </c>
      <c r="H11" s="12">
        <f t="shared" si="2"/>
        <v>13.9</v>
      </c>
    </row>
    <row r="12" spans="1:8">
      <c r="A12" s="7">
        <v>450</v>
      </c>
      <c r="B12" s="7">
        <v>19.8</v>
      </c>
      <c r="C12" s="8">
        <f>B12/D1</f>
        <v>0.132</v>
      </c>
      <c r="D12" s="10">
        <f>A12/A1</f>
        <v>112.5</v>
      </c>
      <c r="E12" s="10">
        <f t="shared" si="0"/>
        <v>14.85</v>
      </c>
      <c r="G12" s="11">
        <f t="shared" si="1"/>
        <v>0.133</v>
      </c>
      <c r="H12" s="12">
        <f t="shared" si="2"/>
        <v>14.9625</v>
      </c>
    </row>
    <row r="13" spans="1:8">
      <c r="A13" s="7">
        <v>500</v>
      </c>
      <c r="B13" s="7">
        <v>18.9</v>
      </c>
      <c r="C13" s="8">
        <f>B13/D1</f>
        <v>0.126</v>
      </c>
      <c r="D13" s="10">
        <f>A13/A1</f>
        <v>125</v>
      </c>
      <c r="E13" s="10">
        <f t="shared" si="0"/>
        <v>15.75</v>
      </c>
      <c r="G13" s="11">
        <f t="shared" si="1"/>
        <v>0.127</v>
      </c>
      <c r="H13" s="12">
        <f t="shared" si="2"/>
        <v>15.875</v>
      </c>
    </row>
    <row r="14" spans="1:8">
      <c r="A14" s="7">
        <v>550</v>
      </c>
      <c r="B14" s="7">
        <v>18</v>
      </c>
      <c r="C14" s="8">
        <f>B14/D1</f>
        <v>0.12</v>
      </c>
      <c r="D14" s="10">
        <f>A14/A1</f>
        <v>137.5</v>
      </c>
      <c r="E14" s="10">
        <f t="shared" si="0"/>
        <v>16.5</v>
      </c>
      <c r="G14" s="11">
        <f t="shared" si="1"/>
        <v>0.121</v>
      </c>
      <c r="H14" s="12">
        <f t="shared" si="2"/>
        <v>16.6375</v>
      </c>
    </row>
    <row r="15" spans="1:8">
      <c r="A15" s="7">
        <v>600</v>
      </c>
      <c r="B15" s="7">
        <v>17.3</v>
      </c>
      <c r="C15" s="8">
        <f>B15/D1</f>
        <v>0.115333333333333</v>
      </c>
      <c r="D15" s="10">
        <f>A15/A1</f>
        <v>150</v>
      </c>
      <c r="E15" s="10">
        <f t="shared" si="0"/>
        <v>17.3</v>
      </c>
      <c r="G15" s="11">
        <f t="shared" si="1"/>
        <v>0.116333333333333</v>
      </c>
      <c r="H15" s="12">
        <f t="shared" si="2"/>
        <v>17.45</v>
      </c>
    </row>
    <row r="16" spans="1:8">
      <c r="A16" s="7">
        <v>650</v>
      </c>
      <c r="B16" s="7">
        <v>16.7</v>
      </c>
      <c r="C16" s="8">
        <f>B16/D1</f>
        <v>0.111333333333333</v>
      </c>
      <c r="D16" s="10">
        <f>A16/A1</f>
        <v>162.5</v>
      </c>
      <c r="E16" s="10">
        <f t="shared" si="0"/>
        <v>18.0916666666667</v>
      </c>
      <c r="G16" s="11">
        <f t="shared" si="1"/>
        <v>0.112333333333333</v>
      </c>
      <c r="H16" s="12">
        <f t="shared" si="2"/>
        <v>18.2541666666667</v>
      </c>
    </row>
    <row r="17" spans="1:8">
      <c r="A17" s="7">
        <v>700</v>
      </c>
      <c r="B17" s="7">
        <v>16.1</v>
      </c>
      <c r="C17" s="8">
        <f>B17/D1</f>
        <v>0.107333333333333</v>
      </c>
      <c r="D17" s="10">
        <f>A17/A1</f>
        <v>175</v>
      </c>
      <c r="E17" s="10">
        <f t="shared" si="0"/>
        <v>18.7833333333333</v>
      </c>
      <c r="G17" s="11">
        <f t="shared" si="1"/>
        <v>0.108333333333333</v>
      </c>
      <c r="H17" s="12">
        <f t="shared" si="2"/>
        <v>18.9583333333333</v>
      </c>
    </row>
    <row r="18" spans="1:8">
      <c r="A18" s="7">
        <v>750</v>
      </c>
      <c r="B18" s="7">
        <v>15.5</v>
      </c>
      <c r="C18" s="8">
        <f>B18/D1</f>
        <v>0.103333333333333</v>
      </c>
      <c r="D18" s="10">
        <f>A18/A1</f>
        <v>187.5</v>
      </c>
      <c r="E18" s="10">
        <f t="shared" si="0"/>
        <v>19.375</v>
      </c>
      <c r="G18" s="11">
        <f t="shared" si="1"/>
        <v>0.104333333333333</v>
      </c>
      <c r="H18" s="12">
        <f t="shared" si="2"/>
        <v>19.5625</v>
      </c>
    </row>
    <row r="19" spans="1:8">
      <c r="A19" s="9">
        <v>800</v>
      </c>
      <c r="B19" s="7">
        <v>15</v>
      </c>
      <c r="C19" s="8">
        <f>B19/D1</f>
        <v>0.1</v>
      </c>
      <c r="D19" s="10">
        <f>A19/A1</f>
        <v>200</v>
      </c>
      <c r="E19" s="10">
        <f t="shared" si="0"/>
        <v>20</v>
      </c>
      <c r="G19" s="11">
        <f t="shared" si="1"/>
        <v>0.101</v>
      </c>
      <c r="H19" s="12">
        <f t="shared" si="2"/>
        <v>20.2</v>
      </c>
    </row>
    <row r="20" spans="1:8">
      <c r="A20" s="7">
        <v>850</v>
      </c>
      <c r="B20" s="7">
        <v>14.5</v>
      </c>
      <c r="C20" s="8">
        <f>B20/D1</f>
        <v>0.0966666666666667</v>
      </c>
      <c r="D20" s="10">
        <f>A20/A1</f>
        <v>212.5</v>
      </c>
      <c r="E20" s="10">
        <f t="shared" si="0"/>
        <v>20.5416666666667</v>
      </c>
      <c r="G20" s="11">
        <f t="shared" si="1"/>
        <v>0.0976666666666667</v>
      </c>
      <c r="H20" s="12">
        <f t="shared" si="2"/>
        <v>20.7541666666667</v>
      </c>
    </row>
    <row r="21" spans="1:8">
      <c r="A21" s="7">
        <v>900</v>
      </c>
      <c r="B21" s="7">
        <v>14.1</v>
      </c>
      <c r="C21" s="8">
        <f>B21/D1</f>
        <v>0.094</v>
      </c>
      <c r="D21" s="10">
        <f>A21/A1</f>
        <v>225</v>
      </c>
      <c r="E21" s="10">
        <f t="shared" si="0"/>
        <v>21.15</v>
      </c>
      <c r="G21" s="11">
        <f t="shared" si="1"/>
        <v>0.095</v>
      </c>
      <c r="H21" s="12">
        <f t="shared" si="2"/>
        <v>21.375</v>
      </c>
    </row>
    <row r="22" spans="3:5">
      <c r="C22" s="11"/>
      <c r="D22" s="12"/>
      <c r="E22" s="12"/>
    </row>
    <row r="23" spans="1:5">
      <c r="A23" s="7" t="s">
        <v>1</v>
      </c>
      <c r="B23" s="7" t="s">
        <v>2</v>
      </c>
      <c r="C23" s="8" t="s">
        <v>3</v>
      </c>
      <c r="D23" s="10" t="s">
        <v>4</v>
      </c>
      <c r="E23" s="10" t="s">
        <v>5</v>
      </c>
    </row>
    <row r="24" spans="1:8">
      <c r="A24" s="9">
        <v>50</v>
      </c>
      <c r="B24" s="7">
        <v>70.3</v>
      </c>
      <c r="C24" s="8">
        <f>B24/D1</f>
        <v>0.468666666666667</v>
      </c>
      <c r="D24" s="10">
        <f>A24/A1</f>
        <v>12.5</v>
      </c>
      <c r="E24" s="10">
        <f>C24*D24</f>
        <v>5.85833333333333</v>
      </c>
      <c r="G24" s="11">
        <f>C24+0.001</f>
        <v>0.469666666666667</v>
      </c>
      <c r="H24" s="12">
        <f>G24*D24</f>
        <v>5.87083333333333</v>
      </c>
    </row>
    <row r="25" spans="1:8">
      <c r="A25" s="7">
        <v>100</v>
      </c>
      <c r="B25" s="7">
        <v>60.3</v>
      </c>
      <c r="C25" s="8">
        <f>B25/D1</f>
        <v>0.402</v>
      </c>
      <c r="D25" s="10">
        <f>A25/A1</f>
        <v>25</v>
      </c>
      <c r="E25" s="10">
        <f t="shared" ref="E25:E41" si="3">C25*D25</f>
        <v>10.05</v>
      </c>
      <c r="G25" s="11">
        <f t="shared" ref="G25:G41" si="4">C25+0.001</f>
        <v>0.403</v>
      </c>
      <c r="H25" s="12">
        <f t="shared" ref="H25:H41" si="5">G25*D25</f>
        <v>10.075</v>
      </c>
    </row>
    <row r="26" spans="1:8">
      <c r="A26" s="7">
        <v>150</v>
      </c>
      <c r="B26" s="7">
        <v>52.9</v>
      </c>
      <c r="C26" s="8">
        <f>B26/D1</f>
        <v>0.352666666666667</v>
      </c>
      <c r="D26" s="10">
        <f>A26/A1</f>
        <v>37.5</v>
      </c>
      <c r="E26" s="10">
        <f t="shared" si="3"/>
        <v>13.225</v>
      </c>
      <c r="G26" s="11">
        <f t="shared" si="4"/>
        <v>0.353666666666667</v>
      </c>
      <c r="H26" s="12">
        <f t="shared" si="5"/>
        <v>13.2625</v>
      </c>
    </row>
    <row r="27" spans="1:8">
      <c r="A27" s="7">
        <v>200</v>
      </c>
      <c r="B27" s="7">
        <v>47.1</v>
      </c>
      <c r="C27" s="8">
        <f>B27/D1</f>
        <v>0.314</v>
      </c>
      <c r="D27" s="10">
        <f>A27/A1</f>
        <v>50</v>
      </c>
      <c r="E27" s="10">
        <f t="shared" si="3"/>
        <v>15.7</v>
      </c>
      <c r="G27" s="11">
        <f t="shared" si="4"/>
        <v>0.315</v>
      </c>
      <c r="H27" s="12">
        <f t="shared" si="5"/>
        <v>15.75</v>
      </c>
    </row>
    <row r="28" spans="1:8">
      <c r="A28" s="7">
        <v>250</v>
      </c>
      <c r="B28" s="7">
        <v>42.6</v>
      </c>
      <c r="C28" s="8">
        <f>B28/D1</f>
        <v>0.284</v>
      </c>
      <c r="D28" s="10">
        <f>A28/A1</f>
        <v>62.5</v>
      </c>
      <c r="E28" s="10">
        <f t="shared" si="3"/>
        <v>17.75</v>
      </c>
      <c r="G28" s="11">
        <f t="shared" si="4"/>
        <v>0.285</v>
      </c>
      <c r="H28" s="12">
        <f t="shared" si="5"/>
        <v>17.8125</v>
      </c>
    </row>
    <row r="29" spans="1:8">
      <c r="A29" s="7">
        <v>300</v>
      </c>
      <c r="B29" s="7">
        <v>39</v>
      </c>
      <c r="C29" s="8">
        <f>B29/D1</f>
        <v>0.26</v>
      </c>
      <c r="D29" s="10">
        <f>A29/A1</f>
        <v>75</v>
      </c>
      <c r="E29" s="10">
        <f t="shared" si="3"/>
        <v>19.5</v>
      </c>
      <c r="G29" s="11">
        <f t="shared" si="4"/>
        <v>0.261</v>
      </c>
      <c r="H29" s="12">
        <f t="shared" si="5"/>
        <v>19.575</v>
      </c>
    </row>
    <row r="30" spans="1:8">
      <c r="A30" s="7">
        <v>350</v>
      </c>
      <c r="B30" s="7">
        <v>36</v>
      </c>
      <c r="C30" s="8">
        <f>B30/D1</f>
        <v>0.24</v>
      </c>
      <c r="D30" s="10">
        <f>A30/A1</f>
        <v>87.5</v>
      </c>
      <c r="E30" s="10">
        <f t="shared" si="3"/>
        <v>21</v>
      </c>
      <c r="G30" s="11">
        <f t="shared" si="4"/>
        <v>0.241</v>
      </c>
      <c r="H30" s="12">
        <f t="shared" si="5"/>
        <v>21.0875</v>
      </c>
    </row>
    <row r="31" spans="1:8">
      <c r="A31" s="9">
        <v>400</v>
      </c>
      <c r="B31" s="7">
        <v>33.4</v>
      </c>
      <c r="C31" s="8">
        <f>B31/D1</f>
        <v>0.222666666666667</v>
      </c>
      <c r="D31" s="10">
        <f>A31/A1</f>
        <v>100</v>
      </c>
      <c r="E31" s="10">
        <f t="shared" si="3"/>
        <v>22.2666666666667</v>
      </c>
      <c r="G31" s="11">
        <f t="shared" si="4"/>
        <v>0.223666666666667</v>
      </c>
      <c r="H31" s="12">
        <f t="shared" si="5"/>
        <v>22.3666666666667</v>
      </c>
    </row>
    <row r="32" spans="1:8">
      <c r="A32" s="7">
        <v>450</v>
      </c>
      <c r="B32" s="7">
        <v>31.2</v>
      </c>
      <c r="C32" s="8">
        <f>B32/D1</f>
        <v>0.208</v>
      </c>
      <c r="D32" s="10">
        <f>A32/A1</f>
        <v>112.5</v>
      </c>
      <c r="E32" s="10">
        <f t="shared" si="3"/>
        <v>23.4</v>
      </c>
      <c r="G32" s="11">
        <f t="shared" si="4"/>
        <v>0.209</v>
      </c>
      <c r="H32" s="12">
        <f t="shared" si="5"/>
        <v>23.5125</v>
      </c>
    </row>
    <row r="33" spans="1:8">
      <c r="A33" s="7">
        <v>500</v>
      </c>
      <c r="B33" s="7">
        <v>29.2</v>
      </c>
      <c r="C33" s="8">
        <f>B33/D1</f>
        <v>0.194666666666667</v>
      </c>
      <c r="D33" s="10">
        <f>A33/A1</f>
        <v>125</v>
      </c>
      <c r="E33" s="10">
        <f t="shared" si="3"/>
        <v>24.3333333333333</v>
      </c>
      <c r="G33" s="11">
        <f t="shared" si="4"/>
        <v>0.195666666666667</v>
      </c>
      <c r="H33" s="12">
        <f t="shared" si="5"/>
        <v>24.4583333333333</v>
      </c>
    </row>
    <row r="34" spans="1:8">
      <c r="A34" s="7">
        <v>550</v>
      </c>
      <c r="B34" s="7">
        <v>27.5</v>
      </c>
      <c r="C34" s="8">
        <f>B34/D1</f>
        <v>0.183333333333333</v>
      </c>
      <c r="D34" s="10">
        <f>A34/A1</f>
        <v>137.5</v>
      </c>
      <c r="E34" s="10">
        <f t="shared" si="3"/>
        <v>25.2083333333333</v>
      </c>
      <c r="G34" s="11">
        <f t="shared" si="4"/>
        <v>0.184333333333333</v>
      </c>
      <c r="H34" s="12">
        <f t="shared" si="5"/>
        <v>25.3458333333333</v>
      </c>
    </row>
    <row r="35" spans="1:8">
      <c r="A35" s="7">
        <v>600</v>
      </c>
      <c r="B35" s="7">
        <v>25.9</v>
      </c>
      <c r="C35" s="8">
        <f>B35/D1</f>
        <v>0.172666666666667</v>
      </c>
      <c r="D35" s="10">
        <f>A35/A1</f>
        <v>150</v>
      </c>
      <c r="E35" s="10">
        <f t="shared" si="3"/>
        <v>25.9</v>
      </c>
      <c r="G35" s="11">
        <f t="shared" si="4"/>
        <v>0.173666666666667</v>
      </c>
      <c r="H35" s="12">
        <f t="shared" si="5"/>
        <v>26.05</v>
      </c>
    </row>
    <row r="36" spans="1:8">
      <c r="A36" s="7">
        <v>650</v>
      </c>
      <c r="B36" s="7">
        <v>24.5</v>
      </c>
      <c r="C36" s="8">
        <f>B36/D1</f>
        <v>0.163333333333333</v>
      </c>
      <c r="D36" s="10">
        <f>A36/A1</f>
        <v>162.5</v>
      </c>
      <c r="E36" s="10">
        <f t="shared" si="3"/>
        <v>26.5416666666667</v>
      </c>
      <c r="G36" s="11">
        <f t="shared" si="4"/>
        <v>0.164333333333333</v>
      </c>
      <c r="H36" s="12">
        <f t="shared" si="5"/>
        <v>26.7041666666667</v>
      </c>
    </row>
    <row r="37" spans="1:8">
      <c r="A37" s="7">
        <v>700</v>
      </c>
      <c r="B37" s="7">
        <v>23.3</v>
      </c>
      <c r="C37" s="8">
        <f>B37/D1</f>
        <v>0.155333333333333</v>
      </c>
      <c r="D37" s="10">
        <f>A37/A1</f>
        <v>175</v>
      </c>
      <c r="E37" s="10">
        <f t="shared" si="3"/>
        <v>27.1833333333333</v>
      </c>
      <c r="G37" s="11">
        <f t="shared" si="4"/>
        <v>0.156333333333333</v>
      </c>
      <c r="H37" s="12">
        <f t="shared" si="5"/>
        <v>27.3583333333333</v>
      </c>
    </row>
    <row r="38" spans="1:8">
      <c r="A38" s="7">
        <v>750</v>
      </c>
      <c r="B38" s="7">
        <v>22.1</v>
      </c>
      <c r="C38" s="8">
        <f>B38/D1</f>
        <v>0.147333333333333</v>
      </c>
      <c r="D38" s="10">
        <f>A38/A1</f>
        <v>187.5</v>
      </c>
      <c r="E38" s="10">
        <f t="shared" si="3"/>
        <v>27.625</v>
      </c>
      <c r="G38" s="11">
        <f t="shared" si="4"/>
        <v>0.148333333333333</v>
      </c>
      <c r="H38" s="12">
        <f t="shared" si="5"/>
        <v>27.8125</v>
      </c>
    </row>
    <row r="39" spans="1:8">
      <c r="A39" s="9">
        <v>800</v>
      </c>
      <c r="B39" s="7">
        <v>21.1</v>
      </c>
      <c r="C39" s="8">
        <f>B39/D1</f>
        <v>0.140666666666667</v>
      </c>
      <c r="D39" s="10">
        <f>A39/A1</f>
        <v>200</v>
      </c>
      <c r="E39" s="10">
        <f t="shared" si="3"/>
        <v>28.1333333333333</v>
      </c>
      <c r="G39" s="11">
        <f t="shared" si="4"/>
        <v>0.141666666666667</v>
      </c>
      <c r="H39" s="12">
        <f t="shared" si="5"/>
        <v>28.3333333333333</v>
      </c>
    </row>
    <row r="40" spans="1:8">
      <c r="A40" s="7">
        <v>850</v>
      </c>
      <c r="B40" s="7">
        <v>20.2</v>
      </c>
      <c r="C40" s="8">
        <f>B40/D1</f>
        <v>0.134666666666667</v>
      </c>
      <c r="D40" s="10">
        <f>A40/A1</f>
        <v>212.5</v>
      </c>
      <c r="E40" s="10">
        <f t="shared" si="3"/>
        <v>28.6166666666667</v>
      </c>
      <c r="G40" s="11">
        <f t="shared" si="4"/>
        <v>0.135666666666667</v>
      </c>
      <c r="H40" s="12">
        <f t="shared" si="5"/>
        <v>28.8291666666667</v>
      </c>
    </row>
    <row r="41" spans="1:8">
      <c r="A41" s="7">
        <v>900</v>
      </c>
      <c r="B41" s="7">
        <v>19.3</v>
      </c>
      <c r="C41" s="8">
        <f>B41/D1</f>
        <v>0.128666666666667</v>
      </c>
      <c r="D41" s="10">
        <f>A41/A1</f>
        <v>225</v>
      </c>
      <c r="E41" s="10">
        <f t="shared" si="3"/>
        <v>28.95</v>
      </c>
      <c r="G41" s="11">
        <f t="shared" si="4"/>
        <v>0.129666666666667</v>
      </c>
      <c r="H41" s="12">
        <f t="shared" si="5"/>
        <v>29.175</v>
      </c>
    </row>
  </sheetData>
  <pageMargins left="0.7" right="0.7" top="0.75" bottom="0.75" header="0.3" footer="0.3"/>
  <pageSetup paperSize="1" orientation="portrait"/>
  <headerFooter>
    <oddFooter>&amp;LUnrestricted </oddFooter>
    <evenFooter>&amp;LUnrestricted </evenFooter>
    <firstFooter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topLeftCell="A22" workbookViewId="0">
      <selection activeCell="N28" sqref="N28"/>
    </sheetView>
  </sheetViews>
  <sheetFormatPr defaultColWidth="9" defaultRowHeight="14"/>
  <cols>
    <col min="1" max="1" width="10.3636363636364" customWidth="1"/>
    <col min="4" max="4" width="12.8181818181818"/>
  </cols>
  <sheetData>
    <row r="1" spans="1:5">
      <c r="A1" s="7">
        <v>6</v>
      </c>
      <c r="B1" s="7" t="s">
        <v>0</v>
      </c>
      <c r="C1" s="7"/>
      <c r="D1" s="7">
        <v>77</v>
      </c>
      <c r="E1" s="7"/>
    </row>
    <row r="2" spans="1:5">
      <c r="A2" s="7"/>
      <c r="B2" s="7"/>
      <c r="C2" s="7"/>
      <c r="D2" s="7"/>
      <c r="E2" s="7"/>
    </row>
    <row r="3" spans="1:5">
      <c r="A3" s="7" t="s">
        <v>6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>
      <c r="A4" s="7">
        <v>50</v>
      </c>
      <c r="B4" s="7">
        <v>39.5</v>
      </c>
      <c r="C4" s="7">
        <f>B4/D1</f>
        <v>0.512987012987013</v>
      </c>
      <c r="D4" s="7">
        <f>A4/A1</f>
        <v>8.33333333333333</v>
      </c>
      <c r="E4" s="7">
        <f>C4*D4</f>
        <v>4.27489177489177</v>
      </c>
    </row>
    <row r="5" spans="1:5">
      <c r="A5" s="7">
        <v>100</v>
      </c>
      <c r="B5" s="7">
        <v>37.8</v>
      </c>
      <c r="C5" s="7">
        <f>B5/D1</f>
        <v>0.490909090909091</v>
      </c>
      <c r="D5" s="7">
        <f>A5/A1</f>
        <v>16.6666666666667</v>
      </c>
      <c r="E5" s="7">
        <f t="shared" ref="E5:E21" si="0">C5*D5</f>
        <v>8.1818181818182</v>
      </c>
    </row>
    <row r="6" spans="1:5">
      <c r="A6" s="7">
        <v>150</v>
      </c>
      <c r="B6" s="7">
        <v>33.9</v>
      </c>
      <c r="C6" s="7">
        <f>B6/D1</f>
        <v>0.44025974025974</v>
      </c>
      <c r="D6" s="7">
        <f>A6/A1</f>
        <v>25</v>
      </c>
      <c r="E6" s="7">
        <f t="shared" si="0"/>
        <v>11.0064935064935</v>
      </c>
    </row>
    <row r="7" spans="1:8">
      <c r="A7" s="7">
        <v>200</v>
      </c>
      <c r="B7" s="7">
        <v>30.4</v>
      </c>
      <c r="C7" s="7">
        <f>B7/D1</f>
        <v>0.394805194805195</v>
      </c>
      <c r="D7" s="7">
        <f>A7/A1</f>
        <v>33.3333333333333</v>
      </c>
      <c r="E7" s="7">
        <f t="shared" si="0"/>
        <v>13.1601731601731</v>
      </c>
      <c r="H7" t="s">
        <v>7</v>
      </c>
    </row>
    <row r="8" spans="1:15">
      <c r="A8" s="7">
        <v>250</v>
      </c>
      <c r="B8" s="7">
        <v>27.4</v>
      </c>
      <c r="C8" s="7">
        <f>B8/D1</f>
        <v>0.355844155844156</v>
      </c>
      <c r="D8" s="7">
        <f>A8/A1</f>
        <v>41.6666666666667</v>
      </c>
      <c r="E8" s="7">
        <f t="shared" si="0"/>
        <v>14.8268398268398</v>
      </c>
      <c r="H8" s="3"/>
      <c r="I8" s="3" t="s">
        <v>8</v>
      </c>
      <c r="J8" s="3" t="s">
        <v>9</v>
      </c>
      <c r="K8" s="3" t="s">
        <v>10</v>
      </c>
      <c r="L8" s="3" t="s">
        <v>11</v>
      </c>
      <c r="M8" s="3"/>
      <c r="N8" s="3" t="s">
        <v>12</v>
      </c>
      <c r="O8" s="3" t="s">
        <v>13</v>
      </c>
    </row>
    <row r="9" spans="1:15">
      <c r="A9" s="7">
        <v>300</v>
      </c>
      <c r="B9" s="7">
        <v>25.2</v>
      </c>
      <c r="C9" s="7">
        <f>B9/D1</f>
        <v>0.327272727272727</v>
      </c>
      <c r="D9" s="7">
        <f>A9/A1</f>
        <v>50</v>
      </c>
      <c r="E9" s="7">
        <f t="shared" si="0"/>
        <v>16.3636363636364</v>
      </c>
      <c r="H9" s="2" t="s">
        <v>14</v>
      </c>
      <c r="I9" s="2">
        <v>0</v>
      </c>
      <c r="J9" s="2">
        <v>100</v>
      </c>
      <c r="K9" s="2">
        <v>0.5</v>
      </c>
      <c r="L9" s="2">
        <v>10</v>
      </c>
      <c r="M9" s="2">
        <v>0</v>
      </c>
      <c r="N9" s="3" t="s">
        <v>15</v>
      </c>
      <c r="O9" s="2">
        <v>6</v>
      </c>
    </row>
    <row r="10" spans="1:5">
      <c r="A10" s="7">
        <v>350</v>
      </c>
      <c r="B10" s="7">
        <v>23.1</v>
      </c>
      <c r="C10" s="7">
        <f>B10/D1</f>
        <v>0.3</v>
      </c>
      <c r="D10" s="7">
        <f>A10/A1</f>
        <v>58.3333333333333</v>
      </c>
      <c r="E10" s="7">
        <f t="shared" si="0"/>
        <v>17.5</v>
      </c>
    </row>
    <row r="11" spans="1:5">
      <c r="A11" s="7">
        <v>400</v>
      </c>
      <c r="B11" s="7">
        <v>21.5</v>
      </c>
      <c r="C11" s="7">
        <f>B11/D1</f>
        <v>0.279220779220779</v>
      </c>
      <c r="D11" s="7">
        <f>A11/A1</f>
        <v>66.6666666666667</v>
      </c>
      <c r="E11" s="7">
        <f t="shared" si="0"/>
        <v>18.6147186147186</v>
      </c>
    </row>
    <row r="12" spans="1:5">
      <c r="A12" s="7">
        <v>450</v>
      </c>
      <c r="B12" s="7">
        <v>20</v>
      </c>
      <c r="C12" s="7">
        <f>B12/D1</f>
        <v>0.25974025974026</v>
      </c>
      <c r="D12" s="7">
        <f>A12/A1</f>
        <v>75</v>
      </c>
      <c r="E12" s="7">
        <f t="shared" si="0"/>
        <v>19.4805194805195</v>
      </c>
    </row>
    <row r="13" spans="1:5">
      <c r="A13" s="7">
        <v>500</v>
      </c>
      <c r="B13" s="7">
        <v>18.7</v>
      </c>
      <c r="C13" s="7">
        <f>B13/D1</f>
        <v>0.242857142857143</v>
      </c>
      <c r="D13" s="7">
        <f>A13/A1</f>
        <v>83.3333333333333</v>
      </c>
      <c r="E13" s="7">
        <f t="shared" si="0"/>
        <v>20.2380952380952</v>
      </c>
    </row>
    <row r="14" spans="1:5">
      <c r="A14" s="7">
        <v>550</v>
      </c>
      <c r="B14" s="7">
        <v>17.5</v>
      </c>
      <c r="C14" s="7">
        <f>B14/D1</f>
        <v>0.227272727272727</v>
      </c>
      <c r="D14" s="7">
        <f>A14/A1</f>
        <v>91.6666666666667</v>
      </c>
      <c r="E14" s="7">
        <f t="shared" si="0"/>
        <v>20.8333333333333</v>
      </c>
    </row>
    <row r="15" spans="1:5">
      <c r="A15" s="7">
        <v>600</v>
      </c>
      <c r="B15" s="7">
        <v>16.5</v>
      </c>
      <c r="C15" s="7">
        <f>B15/D1</f>
        <v>0.214285714285714</v>
      </c>
      <c r="D15" s="7">
        <f>A15/A1</f>
        <v>100</v>
      </c>
      <c r="E15" s="7">
        <f t="shared" si="0"/>
        <v>21.4285714285714</v>
      </c>
    </row>
    <row r="16" spans="1:8">
      <c r="A16" s="7">
        <v>650</v>
      </c>
      <c r="B16" s="7">
        <v>15.5</v>
      </c>
      <c r="C16" s="7">
        <f>B16/D1</f>
        <v>0.201298701298701</v>
      </c>
      <c r="D16" s="7">
        <f>A16/A1</f>
        <v>108.333333333333</v>
      </c>
      <c r="E16" s="7">
        <f t="shared" si="0"/>
        <v>21.8073593073592</v>
      </c>
      <c r="H16" t="s">
        <v>16</v>
      </c>
    </row>
    <row r="17" spans="1:5">
      <c r="A17" s="7">
        <v>700</v>
      </c>
      <c r="B17" s="7">
        <v>14.5</v>
      </c>
      <c r="C17" s="7">
        <f>B17/D1</f>
        <v>0.188311688311688</v>
      </c>
      <c r="D17" s="7">
        <f>A17/A1</f>
        <v>116.666666666667</v>
      </c>
      <c r="E17" s="7">
        <f t="shared" si="0"/>
        <v>21.969696969697</v>
      </c>
    </row>
    <row r="18" spans="1:5">
      <c r="A18" s="7">
        <v>750</v>
      </c>
      <c r="B18" s="7">
        <v>13.5</v>
      </c>
      <c r="C18" s="7">
        <f>B18/D1</f>
        <v>0.175324675324675</v>
      </c>
      <c r="D18" s="7">
        <f>A18/A1</f>
        <v>125</v>
      </c>
      <c r="E18" s="7">
        <f t="shared" si="0"/>
        <v>21.9155844155844</v>
      </c>
    </row>
    <row r="19" spans="1:5">
      <c r="A19" s="7">
        <v>800</v>
      </c>
      <c r="B19" s="7">
        <v>12.5</v>
      </c>
      <c r="C19" s="7">
        <f>B19/D1</f>
        <v>0.162337662337662</v>
      </c>
      <c r="D19" s="7">
        <f>A19/A1</f>
        <v>133.333333333333</v>
      </c>
      <c r="E19" s="7">
        <f t="shared" si="0"/>
        <v>21.6450216450216</v>
      </c>
    </row>
    <row r="20" spans="1:5">
      <c r="A20" s="7">
        <v>850</v>
      </c>
      <c r="B20" s="7">
        <v>11.5</v>
      </c>
      <c r="C20" s="7">
        <f>B20/D1</f>
        <v>0.149350649350649</v>
      </c>
      <c r="D20" s="7">
        <f>A20/A1</f>
        <v>141.666666666667</v>
      </c>
      <c r="E20" s="7">
        <f t="shared" si="0"/>
        <v>21.1580086580087</v>
      </c>
    </row>
    <row r="21" spans="1:5">
      <c r="A21" s="7">
        <v>900</v>
      </c>
      <c r="B21" s="7">
        <v>10.5</v>
      </c>
      <c r="C21" s="7">
        <f>B21/D1</f>
        <v>0.136363636363636</v>
      </c>
      <c r="D21" s="7">
        <f>A21/A1</f>
        <v>150</v>
      </c>
      <c r="E21" s="7">
        <f t="shared" si="0"/>
        <v>20.4545454545455</v>
      </c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 t="s">
        <v>1</v>
      </c>
      <c r="B26" s="7" t="s">
        <v>2</v>
      </c>
      <c r="C26" s="7" t="s">
        <v>3</v>
      </c>
      <c r="D26" s="7" t="s">
        <v>4</v>
      </c>
      <c r="E26" s="7" t="s">
        <v>5</v>
      </c>
    </row>
    <row r="27" spans="1:5">
      <c r="A27" s="7">
        <v>50</v>
      </c>
      <c r="B27" s="7">
        <v>79.75</v>
      </c>
      <c r="C27" s="7">
        <f>B27/D1</f>
        <v>1.03571428571429</v>
      </c>
      <c r="D27" s="7">
        <f>A27/A1</f>
        <v>8.33333333333333</v>
      </c>
      <c r="E27" s="7">
        <f>C27*D27</f>
        <v>8.63095238095238</v>
      </c>
    </row>
    <row r="28" spans="1:5">
      <c r="A28" s="7">
        <v>100</v>
      </c>
      <c r="B28" s="7">
        <v>76.2</v>
      </c>
      <c r="C28" s="7">
        <f>B28/D1</f>
        <v>0.98961038961039</v>
      </c>
      <c r="D28" s="7">
        <f>A28/A1</f>
        <v>16.6666666666667</v>
      </c>
      <c r="E28" s="7">
        <f t="shared" ref="E28:E44" si="1">C28*D28</f>
        <v>16.4935064935065</v>
      </c>
    </row>
    <row r="29" spans="1:5">
      <c r="A29" s="7">
        <v>150</v>
      </c>
      <c r="B29" s="7">
        <v>70.7</v>
      </c>
      <c r="C29" s="7">
        <f>B29/D1</f>
        <v>0.918181818181818</v>
      </c>
      <c r="D29" s="7">
        <f>A29/A1</f>
        <v>25</v>
      </c>
      <c r="E29" s="7">
        <f t="shared" si="1"/>
        <v>22.9545454545455</v>
      </c>
    </row>
    <row r="30" spans="1:5">
      <c r="A30" s="7">
        <v>200</v>
      </c>
      <c r="B30" s="7">
        <v>66.65</v>
      </c>
      <c r="C30" s="7">
        <f>B30/D1</f>
        <v>0.865584415584416</v>
      </c>
      <c r="D30" s="7">
        <f>A30/A1</f>
        <v>33.3333333333333</v>
      </c>
      <c r="E30" s="7">
        <f t="shared" si="1"/>
        <v>28.8528138528138</v>
      </c>
    </row>
    <row r="31" spans="1:5">
      <c r="A31" s="7">
        <v>250</v>
      </c>
      <c r="B31" s="7">
        <v>62.7</v>
      </c>
      <c r="C31" s="7">
        <f>B31/D1</f>
        <v>0.814285714285714</v>
      </c>
      <c r="D31" s="7">
        <f>A31/A1</f>
        <v>41.6666666666667</v>
      </c>
      <c r="E31" s="7">
        <f t="shared" si="1"/>
        <v>33.9285714285715</v>
      </c>
    </row>
    <row r="32" spans="1:5">
      <c r="A32" s="7">
        <v>300</v>
      </c>
      <c r="B32" s="7">
        <v>58.9</v>
      </c>
      <c r="C32" s="7">
        <f>B32/D1</f>
        <v>0.764935064935065</v>
      </c>
      <c r="D32" s="7">
        <f>A32/A1</f>
        <v>50</v>
      </c>
      <c r="E32" s="7">
        <f t="shared" si="1"/>
        <v>38.2467532467532</v>
      </c>
    </row>
    <row r="33" spans="1:5">
      <c r="A33" s="7">
        <v>350</v>
      </c>
      <c r="B33" s="7">
        <v>55.2</v>
      </c>
      <c r="C33" s="7">
        <f>B33/D1</f>
        <v>0.716883116883117</v>
      </c>
      <c r="D33" s="7">
        <f>A33/A1</f>
        <v>58.3333333333333</v>
      </c>
      <c r="E33" s="7">
        <f t="shared" si="1"/>
        <v>41.8181818181818</v>
      </c>
    </row>
    <row r="34" spans="1:5">
      <c r="A34" s="7">
        <v>400</v>
      </c>
      <c r="B34" s="7">
        <v>52.4</v>
      </c>
      <c r="C34" s="7">
        <f>B34/D1</f>
        <v>0.680519480519481</v>
      </c>
      <c r="D34" s="7">
        <f>A34/A1</f>
        <v>66.6666666666667</v>
      </c>
      <c r="E34" s="7">
        <f t="shared" si="1"/>
        <v>45.3679653679654</v>
      </c>
    </row>
    <row r="35" spans="1:5">
      <c r="A35" s="7">
        <v>450</v>
      </c>
      <c r="B35" s="7">
        <v>49.9</v>
      </c>
      <c r="C35" s="7">
        <f>B35/D1</f>
        <v>0.648051948051948</v>
      </c>
      <c r="D35" s="7">
        <f>A35/A1</f>
        <v>75</v>
      </c>
      <c r="E35" s="7">
        <f t="shared" si="1"/>
        <v>48.6038961038961</v>
      </c>
    </row>
    <row r="36" spans="1:5">
      <c r="A36" s="7">
        <v>500</v>
      </c>
      <c r="B36" s="7">
        <v>47.8</v>
      </c>
      <c r="C36" s="7">
        <f>B36/D1</f>
        <v>0.620779220779221</v>
      </c>
      <c r="D36" s="7">
        <f>A36/A1</f>
        <v>83.3333333333333</v>
      </c>
      <c r="E36" s="7">
        <f t="shared" si="1"/>
        <v>51.7316017316017</v>
      </c>
    </row>
    <row r="37" spans="1:5">
      <c r="A37" s="7">
        <v>550</v>
      </c>
      <c r="B37" s="7">
        <v>45.85</v>
      </c>
      <c r="C37" s="7">
        <f>B37/D1</f>
        <v>0.595454545454545</v>
      </c>
      <c r="D37" s="7">
        <f>A37/A1</f>
        <v>91.6666666666667</v>
      </c>
      <c r="E37" s="7">
        <f t="shared" si="1"/>
        <v>54.5833333333333</v>
      </c>
    </row>
    <row r="38" spans="1:5">
      <c r="A38" s="7">
        <v>600</v>
      </c>
      <c r="B38" s="7">
        <v>44</v>
      </c>
      <c r="C38" s="7">
        <f>B38/D1</f>
        <v>0.571428571428571</v>
      </c>
      <c r="D38" s="7">
        <f>A38/A1</f>
        <v>100</v>
      </c>
      <c r="E38" s="7">
        <f t="shared" si="1"/>
        <v>57.1428571428571</v>
      </c>
    </row>
    <row r="39" spans="1:5">
      <c r="A39" s="7">
        <v>650</v>
      </c>
      <c r="B39" s="7">
        <v>42.15</v>
      </c>
      <c r="C39" s="7">
        <f>B39/D1</f>
        <v>0.547402597402597</v>
      </c>
      <c r="D39" s="7">
        <f>A39/A1</f>
        <v>108.333333333333</v>
      </c>
      <c r="E39" s="7">
        <f t="shared" si="1"/>
        <v>59.3019480519479</v>
      </c>
    </row>
    <row r="40" spans="1:5">
      <c r="A40" s="7">
        <v>700</v>
      </c>
      <c r="B40" s="7">
        <v>40.35</v>
      </c>
      <c r="C40" s="7">
        <f>B40/D1</f>
        <v>0.524025974025974</v>
      </c>
      <c r="D40" s="7">
        <f>A40/A1</f>
        <v>116.666666666667</v>
      </c>
      <c r="E40" s="7">
        <f t="shared" si="1"/>
        <v>61.1363636363638</v>
      </c>
    </row>
    <row r="41" spans="1:5">
      <c r="A41" s="7">
        <v>750</v>
      </c>
      <c r="B41" s="7">
        <v>38.6</v>
      </c>
      <c r="C41" s="7">
        <f>B41/D1</f>
        <v>0.501298701298701</v>
      </c>
      <c r="D41" s="7">
        <f>A41/A1</f>
        <v>125</v>
      </c>
      <c r="E41" s="7">
        <f t="shared" si="1"/>
        <v>62.6623376623377</v>
      </c>
    </row>
    <row r="42" spans="1:5">
      <c r="A42" s="7">
        <v>800</v>
      </c>
      <c r="B42" s="7">
        <v>36.95</v>
      </c>
      <c r="C42" s="7">
        <f>B42/D1</f>
        <v>0.47987012987013</v>
      </c>
      <c r="D42" s="7">
        <f>A42/A1</f>
        <v>133.333333333333</v>
      </c>
      <c r="E42" s="7">
        <f t="shared" si="1"/>
        <v>63.9826839826838</v>
      </c>
    </row>
    <row r="43" spans="1:5">
      <c r="A43" s="7">
        <v>850</v>
      </c>
      <c r="B43" s="7">
        <v>35.35</v>
      </c>
      <c r="C43" s="7">
        <f>B43/D1</f>
        <v>0.459090909090909</v>
      </c>
      <c r="D43" s="7">
        <f>A43/A1</f>
        <v>141.666666666667</v>
      </c>
      <c r="E43" s="7">
        <f t="shared" si="1"/>
        <v>65.0378787878789</v>
      </c>
    </row>
    <row r="44" spans="1:5">
      <c r="A44" s="7">
        <v>900</v>
      </c>
      <c r="B44" s="7">
        <v>33.85</v>
      </c>
      <c r="C44" s="7">
        <f>B44/D1</f>
        <v>0.43961038961039</v>
      </c>
      <c r="D44" s="7">
        <f>A44/A1</f>
        <v>150</v>
      </c>
      <c r="E44" s="7">
        <f t="shared" si="1"/>
        <v>65.9415584415584</v>
      </c>
    </row>
  </sheetData>
  <pageMargins left="0.7" right="0.7" top="0.75" bottom="0.75" header="0.3" footer="0.3"/>
  <pageSetup paperSize="1" orientation="portrait"/>
  <headerFooter>
    <oddFooter>&amp;LUnrestricted </oddFooter>
    <evenFooter>&amp;LUnrestricted </evenFooter>
    <firstFooter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8"/>
  <sheetViews>
    <sheetView zoomScale="85" zoomScaleNormal="85" topLeftCell="A2" workbookViewId="0">
      <selection activeCell="N26" sqref="N26"/>
    </sheetView>
  </sheetViews>
  <sheetFormatPr defaultColWidth="8.72727272727273" defaultRowHeight="14"/>
  <cols>
    <col min="2" max="2" width="20.1818181818182" customWidth="1"/>
  </cols>
  <sheetData>
    <row r="3" ht="17.5" spans="1:9">
      <c r="A3" s="1" t="s">
        <v>17</v>
      </c>
      <c r="B3" s="1"/>
      <c r="C3" s="1"/>
      <c r="D3" s="1"/>
      <c r="E3" s="1"/>
      <c r="F3" s="1"/>
      <c r="G3" s="1"/>
      <c r="H3" s="1"/>
      <c r="I3" s="1"/>
    </row>
    <row r="4" spans="1:9">
      <c r="A4" s="2"/>
      <c r="B4" s="2" t="s">
        <v>18</v>
      </c>
      <c r="C4" s="3" t="s">
        <v>19</v>
      </c>
      <c r="D4" s="3" t="s">
        <v>20</v>
      </c>
      <c r="E4" s="3" t="s">
        <v>5</v>
      </c>
      <c r="F4" s="3" t="s">
        <v>21</v>
      </c>
      <c r="G4" s="3" t="s">
        <v>22</v>
      </c>
      <c r="H4" s="3" t="s">
        <v>23</v>
      </c>
      <c r="I4" s="3" t="s">
        <v>24</v>
      </c>
    </row>
    <row r="5" spans="1:9">
      <c r="A5" s="4">
        <v>1</v>
      </c>
      <c r="B5" t="s">
        <v>25</v>
      </c>
      <c r="C5">
        <v>125</v>
      </c>
      <c r="D5">
        <v>2</v>
      </c>
      <c r="E5">
        <v>0.8</v>
      </c>
      <c r="H5" s="5" t="s">
        <v>26</v>
      </c>
      <c r="I5">
        <v>80</v>
      </c>
    </row>
    <row r="6" spans="1:9">
      <c r="A6" s="4">
        <v>2</v>
      </c>
      <c r="B6" t="s">
        <v>27</v>
      </c>
      <c r="C6">
        <v>125</v>
      </c>
      <c r="D6">
        <v>2</v>
      </c>
      <c r="E6">
        <v>1.6</v>
      </c>
      <c r="H6" s="5" t="s">
        <v>26</v>
      </c>
      <c r="I6">
        <v>80</v>
      </c>
    </row>
    <row r="7" spans="1:9">
      <c r="A7" s="4">
        <v>3</v>
      </c>
      <c r="B7" t="s">
        <v>28</v>
      </c>
      <c r="C7">
        <v>70</v>
      </c>
      <c r="D7">
        <v>2</v>
      </c>
      <c r="E7">
        <v>16</v>
      </c>
      <c r="H7" s="5" t="s">
        <v>26</v>
      </c>
      <c r="I7">
        <v>80</v>
      </c>
    </row>
    <row r="8" spans="1:9">
      <c r="A8" s="4">
        <v>4</v>
      </c>
      <c r="B8" t="s">
        <v>29</v>
      </c>
      <c r="C8">
        <v>66</v>
      </c>
      <c r="D8">
        <v>2</v>
      </c>
      <c r="E8">
        <v>8</v>
      </c>
      <c r="H8" s="5" t="s">
        <v>26</v>
      </c>
      <c r="I8">
        <v>80</v>
      </c>
    </row>
    <row r="9" spans="1:9">
      <c r="A9" s="4">
        <v>5</v>
      </c>
      <c r="B9" t="s">
        <v>30</v>
      </c>
      <c r="C9">
        <v>73</v>
      </c>
      <c r="D9">
        <v>2</v>
      </c>
      <c r="E9">
        <v>12.5</v>
      </c>
      <c r="H9" s="5" t="s">
        <v>26</v>
      </c>
      <c r="I9">
        <v>80</v>
      </c>
    </row>
    <row r="10" spans="1:9">
      <c r="A10" s="4">
        <v>6</v>
      </c>
      <c r="B10" t="s">
        <v>31</v>
      </c>
      <c r="C10">
        <v>70</v>
      </c>
      <c r="D10">
        <v>2</v>
      </c>
      <c r="E10">
        <v>8</v>
      </c>
      <c r="H10" s="5" t="s">
        <v>26</v>
      </c>
      <c r="I10">
        <v>80</v>
      </c>
    </row>
    <row r="11" spans="1:9">
      <c r="A11" s="4">
        <v>7</v>
      </c>
      <c r="B11" t="s">
        <v>32</v>
      </c>
      <c r="C11">
        <v>77</v>
      </c>
      <c r="D11">
        <v>2</v>
      </c>
      <c r="E11">
        <v>40</v>
      </c>
      <c r="H11" s="5" t="s">
        <v>26</v>
      </c>
      <c r="I11">
        <v>80</v>
      </c>
    </row>
    <row r="12" spans="1:9">
      <c r="A12" s="4">
        <v>8</v>
      </c>
      <c r="B12" t="s">
        <v>33</v>
      </c>
      <c r="C12">
        <v>81</v>
      </c>
      <c r="D12">
        <v>2</v>
      </c>
      <c r="E12">
        <v>50</v>
      </c>
      <c r="H12" s="5" t="s">
        <v>26</v>
      </c>
      <c r="I12">
        <v>80</v>
      </c>
    </row>
    <row r="13" spans="1:9">
      <c r="A13" s="4">
        <v>9</v>
      </c>
      <c r="B13" t="s">
        <v>34</v>
      </c>
      <c r="C13">
        <v>81</v>
      </c>
      <c r="D13">
        <v>2</v>
      </c>
      <c r="E13">
        <v>40</v>
      </c>
      <c r="H13" s="5" t="s">
        <v>26</v>
      </c>
      <c r="I13">
        <v>80</v>
      </c>
    </row>
    <row r="14" spans="1:9">
      <c r="A14" s="4">
        <v>10</v>
      </c>
      <c r="B14" t="s">
        <v>35</v>
      </c>
      <c r="C14">
        <v>90</v>
      </c>
      <c r="D14">
        <v>2</v>
      </c>
      <c r="E14">
        <v>80</v>
      </c>
      <c r="H14" s="5" t="s">
        <v>26</v>
      </c>
      <c r="I14">
        <v>80</v>
      </c>
    </row>
    <row r="15" spans="1:9">
      <c r="A15" s="4">
        <v>11</v>
      </c>
      <c r="B15" t="s">
        <v>36</v>
      </c>
      <c r="C15">
        <v>102</v>
      </c>
      <c r="D15">
        <v>2</v>
      </c>
      <c r="E15">
        <v>5</v>
      </c>
      <c r="H15" s="5" t="s">
        <v>26</v>
      </c>
      <c r="I15">
        <v>80</v>
      </c>
    </row>
    <row r="16" spans="1:9">
      <c r="A16" s="4">
        <v>12</v>
      </c>
      <c r="B16" t="s">
        <v>37</v>
      </c>
      <c r="C16">
        <v>73</v>
      </c>
      <c r="D16">
        <v>2</v>
      </c>
      <c r="E16">
        <v>20</v>
      </c>
      <c r="H16" s="5" t="s">
        <v>26</v>
      </c>
      <c r="I16">
        <v>80</v>
      </c>
    </row>
    <row r="17" spans="1:9">
      <c r="A17" s="4">
        <v>13</v>
      </c>
      <c r="B17" t="s">
        <v>38</v>
      </c>
      <c r="C17" s="5">
        <v>77</v>
      </c>
      <c r="D17">
        <v>2</v>
      </c>
      <c r="E17" s="5">
        <v>16</v>
      </c>
      <c r="F17" s="5"/>
      <c r="G17" s="6"/>
      <c r="H17" s="5" t="s">
        <v>39</v>
      </c>
      <c r="I17">
        <v>80</v>
      </c>
    </row>
    <row r="18" spans="1:9">
      <c r="A18" s="4">
        <v>14</v>
      </c>
      <c r="B18" t="s">
        <v>40</v>
      </c>
      <c r="C18">
        <v>73</v>
      </c>
      <c r="D18">
        <v>2</v>
      </c>
      <c r="E18">
        <v>16</v>
      </c>
      <c r="H18" s="5" t="s">
        <v>39</v>
      </c>
      <c r="I18">
        <v>80</v>
      </c>
    </row>
    <row r="19" spans="1:9">
      <c r="A19" s="4">
        <v>15</v>
      </c>
      <c r="B19" t="s">
        <v>41</v>
      </c>
      <c r="C19">
        <v>70</v>
      </c>
      <c r="D19">
        <v>2</v>
      </c>
      <c r="E19">
        <v>20</v>
      </c>
      <c r="H19" s="5" t="s">
        <v>39</v>
      </c>
      <c r="I19">
        <v>80</v>
      </c>
    </row>
    <row r="20" spans="1:9">
      <c r="A20" s="4">
        <v>16</v>
      </c>
      <c r="B20" t="s">
        <v>42</v>
      </c>
      <c r="C20">
        <v>77</v>
      </c>
      <c r="D20">
        <v>2</v>
      </c>
      <c r="E20">
        <v>25</v>
      </c>
      <c r="H20" s="5" t="s">
        <v>39</v>
      </c>
      <c r="I20">
        <v>80</v>
      </c>
    </row>
    <row r="21" spans="1:9">
      <c r="A21" s="4">
        <v>17</v>
      </c>
      <c r="B21" t="s">
        <v>43</v>
      </c>
      <c r="C21">
        <v>66</v>
      </c>
      <c r="D21">
        <v>2</v>
      </c>
      <c r="E21">
        <v>6.3</v>
      </c>
      <c r="H21" s="5" t="s">
        <v>26</v>
      </c>
      <c r="I21">
        <v>80</v>
      </c>
    </row>
    <row r="22" spans="1:9">
      <c r="A22" s="4">
        <v>18</v>
      </c>
      <c r="B22" t="s">
        <v>44</v>
      </c>
      <c r="C22">
        <v>57</v>
      </c>
      <c r="D22">
        <v>2</v>
      </c>
      <c r="E22">
        <v>4</v>
      </c>
      <c r="H22" s="5" t="s">
        <v>39</v>
      </c>
      <c r="I22">
        <v>80</v>
      </c>
    </row>
    <row r="23" spans="1:9">
      <c r="A23" s="4">
        <v>19</v>
      </c>
      <c r="B23" t="s">
        <v>45</v>
      </c>
      <c r="C23">
        <v>46</v>
      </c>
      <c r="D23">
        <v>2</v>
      </c>
      <c r="E23">
        <v>6.3</v>
      </c>
      <c r="H23" s="5" t="s">
        <v>39</v>
      </c>
      <c r="I23">
        <v>80</v>
      </c>
    </row>
    <row r="24" spans="1:9">
      <c r="A24" s="4">
        <v>20</v>
      </c>
      <c r="B24" t="s">
        <v>46</v>
      </c>
      <c r="C24">
        <v>77</v>
      </c>
      <c r="D24">
        <v>2</v>
      </c>
      <c r="E24">
        <v>8</v>
      </c>
      <c r="H24" s="5" t="s">
        <v>26</v>
      </c>
      <c r="I24">
        <v>80</v>
      </c>
    </row>
    <row r="25" spans="1:9">
      <c r="A25" s="4">
        <v>21</v>
      </c>
      <c r="B25" t="s">
        <v>47</v>
      </c>
      <c r="C25">
        <v>77</v>
      </c>
      <c r="D25">
        <v>2</v>
      </c>
      <c r="E25">
        <v>8</v>
      </c>
      <c r="H25" s="5" t="s">
        <v>26</v>
      </c>
      <c r="I25">
        <v>80</v>
      </c>
    </row>
    <row r="26" spans="1:9">
      <c r="A26" s="4">
        <v>22</v>
      </c>
      <c r="B26" t="s">
        <v>48</v>
      </c>
      <c r="C26">
        <v>63</v>
      </c>
      <c r="D26">
        <v>2</v>
      </c>
      <c r="E26">
        <v>8</v>
      </c>
      <c r="H26" s="5" t="s">
        <v>26</v>
      </c>
      <c r="I26">
        <v>80</v>
      </c>
    </row>
    <row r="27" spans="1:9">
      <c r="A27" s="4">
        <v>23</v>
      </c>
      <c r="B27" t="s">
        <v>49</v>
      </c>
      <c r="C27">
        <v>57</v>
      </c>
      <c r="D27">
        <v>2</v>
      </c>
      <c r="E27">
        <v>3.2</v>
      </c>
      <c r="H27" s="5" t="s">
        <v>39</v>
      </c>
      <c r="I27">
        <v>80</v>
      </c>
    </row>
    <row r="28" spans="1:9">
      <c r="A28" s="4">
        <v>24</v>
      </c>
      <c r="B28" t="s">
        <v>50</v>
      </c>
      <c r="C28">
        <v>52</v>
      </c>
      <c r="D28">
        <v>2</v>
      </c>
      <c r="E28">
        <v>2.5</v>
      </c>
      <c r="H28" s="5" t="s">
        <v>39</v>
      </c>
      <c r="I28">
        <v>80</v>
      </c>
    </row>
  </sheetData>
  <mergeCells count="1">
    <mergeCell ref="A3:I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SV1504080</vt:lpstr>
      <vt:lpstr>SV1503050</vt:lpstr>
      <vt:lpstr>Ray_14</vt:lpstr>
      <vt:lpstr>TEST</vt:lpstr>
      <vt:lpstr>template ExpoPars.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C_Unrestricted</cp:keywords>
  <cp:lastModifiedBy>min.box</cp:lastModifiedBy>
  <dcterms:created xsi:type="dcterms:W3CDTF">2006-09-16T00:00:00Z</dcterms:created>
  <dcterms:modified xsi:type="dcterms:W3CDTF">2020-01-06T12:44:45Z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_AdHocReviewCycleID">
    <vt:i4>1012915537</vt:i4>
  </property>
  <property fmtid="{D5CDD505-2E9C-101B-9397-08002B2CF9AE}" pid="7" name="_NewReviewCycle">
    <vt:lpwstr/>
  </property>
  <property fmtid="{D5CDD505-2E9C-101B-9397-08002B2CF9AE}" pid="8" name="KSOProductBuildVer">
    <vt:lpwstr>2052-11.1.0.9305</vt:lpwstr>
  </property>
</Properties>
</file>