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nk/Downloads/台北大學地理系人口計畫/台北大學地理系人口計畫/city_data/"/>
    </mc:Choice>
  </mc:AlternateContent>
  <xr:revisionPtr revIDLastSave="0" documentId="13_ncr:1_{59082388-0B7D-D842-88BB-4CA5F554CBA0}" xr6:coauthVersionLast="45" xr6:coauthVersionMax="45" xr10:uidLastSave="{00000000-0000-0000-0000-000000000000}"/>
  <bookViews>
    <workbookView xWindow="0" yWindow="0" windowWidth="33600" windowHeight="21000" xr2:uid="{A1A9D9A3-CB22-2B4D-BEC3-935FD3FA82C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" l="1"/>
  <c r="D6" i="1"/>
  <c r="D5" i="1"/>
  <c r="C7" i="1"/>
  <c r="C6" i="1"/>
  <c r="C5" i="1"/>
  <c r="B7" i="1"/>
  <c r="B6" i="1"/>
  <c r="B5" i="1"/>
</calcChain>
</file>

<file path=xl/sharedStrings.xml><?xml version="1.0" encoding="utf-8"?>
<sst xmlns="http://schemas.openxmlformats.org/spreadsheetml/2006/main" count="28" uniqueCount="28">
  <si>
    <t>98_6</t>
  </si>
  <si>
    <t>98_12</t>
  </si>
  <si>
    <t>100_6</t>
  </si>
  <si>
    <t>100_12</t>
  </si>
  <si>
    <t>101_6</t>
  </si>
  <si>
    <t>101_12</t>
  </si>
  <si>
    <t>102_6</t>
  </si>
  <si>
    <t>102_12</t>
  </si>
  <si>
    <t>103_6</t>
  </si>
  <si>
    <t>103_12</t>
  </si>
  <si>
    <t>104_6</t>
  </si>
  <si>
    <t>104_12</t>
  </si>
  <si>
    <t>105_6</t>
  </si>
  <si>
    <t>105_12</t>
  </si>
  <si>
    <t>106_6</t>
  </si>
  <si>
    <t>106_12</t>
  </si>
  <si>
    <t>107_6</t>
  </si>
  <si>
    <t>107_12</t>
  </si>
  <si>
    <t>108_6</t>
  </si>
  <si>
    <t>108_12</t>
  </si>
  <si>
    <t>新  北  市</t>
    <phoneticPr fontId="0" type="noConversion"/>
  </si>
  <si>
    <t>臺  北  市</t>
    <phoneticPr fontId="0" type="noConversion"/>
  </si>
  <si>
    <t>桃  園  市</t>
    <phoneticPr fontId="0" type="noConversion"/>
  </si>
  <si>
    <t>臺  中  市</t>
    <phoneticPr fontId="0" type="noConversion"/>
  </si>
  <si>
    <t>臺  南  市</t>
    <phoneticPr fontId="0" type="noConversion"/>
  </si>
  <si>
    <t>高  雄  市</t>
    <phoneticPr fontId="0" type="noConversion"/>
  </si>
  <si>
    <t>99_6</t>
  </si>
  <si>
    <t>99_12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</si>
</sst>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(* #,##0_);_(* \(#,##0\);_(* &quot;-&quot;_);_(@_)"/>
    <numFmt numFmtId="43" formatCode="_(* #,##0.00_);_(* \(#,##0.00\);_(* &quot;-&quot;??_);_(@_)"/>
  </numFmts>
  <fonts count="7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Times New Roman"/>
      <family val="1"/>
    </font>
    <font>
      <sz val="13"/>
      <name val="Times New Roman"/>
      <family val="1"/>
    </font>
    <font>
      <sz val="13"/>
      <name val="新細明體"/>
      <family val="1"/>
      <charset val="136"/>
    </font>
    <font>
      <sz val="12"/>
      <name val="新細明體"/>
      <family val="1"/>
      <charset val="136"/>
    </font>
    <font>
      <sz val="12"/>
      <color theme="1"/>
      <name val="新細明體"/>
      <family val="1"/>
      <charset val="136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2" fillId="0" borderId="0"/>
  </cellStyleXfs>
  <cellXfs count="10">
    <xf numFmtId="0" fontId="0" fillId="0" borderId="0" xfId="0"/>
    <xf numFmtId="0" fontId="3" fillId="0" borderId="0" xfId="1" applyNumberFormat="1" applyFont="1" applyAlignment="1" applyProtection="1">
      <alignment horizontal="right"/>
    </xf>
    <xf numFmtId="0" fontId="3" fillId="0" borderId="0" xfId="1" applyNumberFormat="1" applyFont="1" applyFill="1" applyBorder="1" applyAlignment="1" applyProtection="1">
      <alignment horizontal="right"/>
    </xf>
    <xf numFmtId="0" fontId="0" fillId="0" borderId="0" xfId="0" applyNumberFormat="1" applyFont="1"/>
    <xf numFmtId="0" fontId="4" fillId="0" borderId="1" xfId="3" quotePrefix="1" applyNumberFormat="1" applyFont="1" applyBorder="1" applyAlignment="1">
      <alignment horizontal="center"/>
    </xf>
    <xf numFmtId="0" fontId="3" fillId="0" borderId="0" xfId="2" applyNumberFormat="1" applyFont="1" applyAlignment="1" applyProtection="1">
      <alignment horizontal="right"/>
    </xf>
    <xf numFmtId="0" fontId="5" fillId="0" borderId="0" xfId="2" applyNumberFormat="1" applyFont="1" applyBorder="1" applyAlignment="1" applyProtection="1"/>
    <xf numFmtId="0" fontId="6" fillId="0" borderId="0" xfId="2" applyNumberFormat="1" applyFont="1" applyBorder="1" applyAlignment="1" applyProtection="1"/>
    <xf numFmtId="0" fontId="0" fillId="0" borderId="0" xfId="0" applyNumberFormat="1" applyFont="1" applyFill="1" applyBorder="1"/>
    <xf numFmtId="0" fontId="1" fillId="0" borderId="0" xfId="1" applyNumberFormat="1" applyFont="1"/>
  </cellXfs>
  <cellStyles count="4">
    <cellStyle name="Comma" xfId="1" builtinId="3"/>
    <cellStyle name="Comma [0]" xfId="2" builtinId="6"/>
    <cellStyle name="Normal" xfId="0" builtinId="0"/>
    <cellStyle name="一般_速報表" xfId="3" xr:uid="{240B263B-2138-224A-9D75-158225993A1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94BEF-5A8A-EB45-86D3-E2D161176184}">
  <dimension ref="A1:W7"/>
  <sheetViews>
    <sheetView tabSelected="1" zoomScale="116" workbookViewId="0">
      <pane xSplit="1" topLeftCell="B1" activePane="topRight" state="frozen"/>
      <selection pane="topRight" activeCell="I8" sqref="I8"/>
    </sheetView>
  </sheetViews>
  <sheetFormatPr baseColWidth="10" defaultRowHeight="16"/>
  <cols>
    <col min="1" max="1" width="10.83203125" style="3"/>
    <col min="2" max="2" width="15.6640625" style="3" bestFit="1" customWidth="1"/>
    <col min="3" max="3" width="10.83203125" style="3"/>
    <col min="4" max="4" width="15.6640625" style="3" bestFit="1" customWidth="1"/>
    <col min="5" max="5" width="11.33203125" style="3" customWidth="1"/>
    <col min="6" max="22" width="10.83203125" style="3"/>
    <col min="23" max="23" width="10.83203125" style="3" customWidth="1"/>
    <col min="24" max="16384" width="10.83203125" style="3"/>
  </cols>
  <sheetData>
    <row r="1" spans="1:23">
      <c r="B1" s="3" t="s">
        <v>0</v>
      </c>
      <c r="C1" s="3" t="s">
        <v>1</v>
      </c>
      <c r="D1" s="3" t="s">
        <v>26</v>
      </c>
      <c r="E1" s="3" t="s">
        <v>27</v>
      </c>
      <c r="F1" s="3" t="s">
        <v>2</v>
      </c>
      <c r="G1" s="3" t="s">
        <v>3</v>
      </c>
      <c r="H1" s="3" t="s">
        <v>4</v>
      </c>
      <c r="I1" s="3" t="s">
        <v>5</v>
      </c>
      <c r="J1" s="3" t="s">
        <v>6</v>
      </c>
      <c r="K1" s="3" t="s">
        <v>7</v>
      </c>
      <c r="L1" s="3" t="s">
        <v>8</v>
      </c>
      <c r="M1" s="3" t="s">
        <v>9</v>
      </c>
      <c r="N1" s="3" t="s">
        <v>10</v>
      </c>
      <c r="O1" s="3" t="s">
        <v>11</v>
      </c>
      <c r="P1" s="3" t="s">
        <v>12</v>
      </c>
      <c r="Q1" s="3" t="s">
        <v>13</v>
      </c>
      <c r="R1" s="3" t="s">
        <v>14</v>
      </c>
      <c r="S1" s="3" t="s">
        <v>15</v>
      </c>
      <c r="T1" s="3" t="s">
        <v>16</v>
      </c>
      <c r="U1" s="3" t="s">
        <v>17</v>
      </c>
      <c r="V1" s="3" t="s">
        <v>18</v>
      </c>
      <c r="W1" s="3" t="s">
        <v>19</v>
      </c>
    </row>
    <row r="2" spans="1:23" ht="19">
      <c r="A2" s="4" t="s">
        <v>20</v>
      </c>
      <c r="B2" s="1">
        <v>3849492</v>
      </c>
      <c r="C2" s="3">
        <v>3873653</v>
      </c>
      <c r="D2" s="1">
        <v>3880743</v>
      </c>
      <c r="E2" s="5">
        <v>3897367</v>
      </c>
      <c r="F2" s="3">
        <v>3903745</v>
      </c>
      <c r="G2" s="3">
        <v>3916451</v>
      </c>
      <c r="H2" s="3">
        <v>3926188</v>
      </c>
      <c r="I2" s="3">
        <v>3939305</v>
      </c>
      <c r="J2" s="3">
        <v>3945789</v>
      </c>
      <c r="K2" s="3">
        <v>3954929</v>
      </c>
      <c r="L2" s="3">
        <v>3956728</v>
      </c>
      <c r="M2" s="6">
        <v>3966818</v>
      </c>
      <c r="N2" s="6">
        <v>3966052</v>
      </c>
      <c r="O2" s="6">
        <v>3970644</v>
      </c>
      <c r="P2" s="6">
        <v>3972204</v>
      </c>
      <c r="Q2" s="6">
        <v>3979208</v>
      </c>
      <c r="R2" s="6">
        <v>3982434</v>
      </c>
      <c r="S2" s="6">
        <v>3986689</v>
      </c>
      <c r="T2" s="6">
        <v>3987520</v>
      </c>
      <c r="U2" s="6">
        <v>3995717</v>
      </c>
      <c r="V2" s="7">
        <v>4004598</v>
      </c>
      <c r="W2" s="7">
        <v>4018696</v>
      </c>
    </row>
    <row r="3" spans="1:23" ht="19">
      <c r="A3" s="4" t="s">
        <v>21</v>
      </c>
      <c r="B3" s="1">
        <v>2616520</v>
      </c>
      <c r="C3" s="3">
        <v>2607428</v>
      </c>
      <c r="D3" s="1">
        <v>2602868</v>
      </c>
      <c r="E3" s="5">
        <v>2618772</v>
      </c>
      <c r="F3" s="3">
        <v>2635766</v>
      </c>
      <c r="G3" s="3">
        <v>2650968</v>
      </c>
      <c r="H3" s="3">
        <v>2663263</v>
      </c>
      <c r="I3" s="3">
        <v>2673226</v>
      </c>
      <c r="J3" s="3">
        <v>2681554</v>
      </c>
      <c r="K3" s="3">
        <v>2686516</v>
      </c>
      <c r="L3" s="3">
        <v>2693672</v>
      </c>
      <c r="M3" s="6">
        <v>2702315</v>
      </c>
      <c r="N3" s="6">
        <v>2706030</v>
      </c>
      <c r="O3" s="6">
        <v>2704810</v>
      </c>
      <c r="P3" s="6">
        <v>2702925</v>
      </c>
      <c r="Q3" s="6">
        <v>2695704</v>
      </c>
      <c r="R3" s="6">
        <v>2689845</v>
      </c>
      <c r="S3" s="6">
        <v>2683257</v>
      </c>
      <c r="T3" s="6">
        <v>2675713</v>
      </c>
      <c r="U3" s="6">
        <v>2668572</v>
      </c>
      <c r="V3" s="7">
        <v>2657652</v>
      </c>
      <c r="W3" s="7">
        <v>2645041</v>
      </c>
    </row>
    <row r="4" spans="1:23" ht="19">
      <c r="A4" s="4" t="s">
        <v>22</v>
      </c>
      <c r="B4" s="1">
        <v>1967038</v>
      </c>
      <c r="C4" s="3">
        <v>1978782</v>
      </c>
      <c r="D4" s="1">
        <v>2017047</v>
      </c>
      <c r="E4" s="3">
        <v>2002060</v>
      </c>
      <c r="F4" s="3">
        <v>2005795</v>
      </c>
      <c r="G4" s="8">
        <v>2013305</v>
      </c>
      <c r="H4" s="3">
        <v>2020103</v>
      </c>
      <c r="I4" s="3">
        <v>2030161</v>
      </c>
      <c r="J4" s="3">
        <v>2036708</v>
      </c>
      <c r="K4" s="3">
        <v>2044023</v>
      </c>
      <c r="L4" s="3">
        <v>2049009</v>
      </c>
      <c r="M4" s="6">
        <v>2058328</v>
      </c>
      <c r="N4" s="6">
        <v>2086081</v>
      </c>
      <c r="O4" s="6">
        <v>2105780</v>
      </c>
      <c r="P4" s="6">
        <v>2124339</v>
      </c>
      <c r="Q4" s="6">
        <v>2147763</v>
      </c>
      <c r="R4" s="6">
        <v>2167616</v>
      </c>
      <c r="S4" s="6">
        <v>2188017</v>
      </c>
      <c r="T4" s="6">
        <v>2204824</v>
      </c>
      <c r="U4" s="6">
        <v>2220872</v>
      </c>
      <c r="V4" s="7">
        <v>2235005</v>
      </c>
      <c r="W4" s="7">
        <v>2249037</v>
      </c>
    </row>
    <row r="5" spans="1:23" ht="19">
      <c r="A5" s="4" t="s">
        <v>23</v>
      </c>
      <c r="B5" s="9">
        <f>1070145 + 1559178</f>
        <v>2629323</v>
      </c>
      <c r="C5" s="3">
        <f>1562126+1073635</f>
        <v>2635761</v>
      </c>
      <c r="D5" s="9">
        <f>1078023+1561882</f>
        <v>2639905</v>
      </c>
      <c r="E5" s="3">
        <v>2648419</v>
      </c>
      <c r="F5" s="3">
        <v>2655456</v>
      </c>
      <c r="G5" s="8">
        <v>2664394</v>
      </c>
      <c r="H5" s="8">
        <v>2674359</v>
      </c>
      <c r="I5" s="3">
        <v>2684893</v>
      </c>
      <c r="J5" s="3">
        <v>2693892</v>
      </c>
      <c r="K5" s="3">
        <v>2701661</v>
      </c>
      <c r="L5" s="3">
        <v>2708338</v>
      </c>
      <c r="M5" s="6">
        <v>2719835</v>
      </c>
      <c r="N5" s="6">
        <v>2731500</v>
      </c>
      <c r="O5" s="6">
        <v>2744445</v>
      </c>
      <c r="P5" s="6">
        <v>2754191</v>
      </c>
      <c r="Q5" s="6">
        <v>2767239</v>
      </c>
      <c r="R5" s="6">
        <v>2776579</v>
      </c>
      <c r="S5" s="6">
        <v>2787070</v>
      </c>
      <c r="T5" s="6">
        <v>2794933</v>
      </c>
      <c r="U5" s="6">
        <v>2803894</v>
      </c>
      <c r="V5" s="7">
        <v>2810219</v>
      </c>
      <c r="W5" s="7">
        <v>2815261</v>
      </c>
    </row>
    <row r="6" spans="1:23" ht="19">
      <c r="A6" s="4" t="s">
        <v>24</v>
      </c>
      <c r="B6" s="2">
        <f>769892+1103789</f>
        <v>1873681</v>
      </c>
      <c r="C6" s="3">
        <f>771060+1104346</f>
        <v>1875406</v>
      </c>
      <c r="D6" s="2">
        <f>771512+1102059</f>
        <v>1873571</v>
      </c>
      <c r="E6" s="3">
        <v>1873794</v>
      </c>
      <c r="F6" s="3">
        <v>1874724</v>
      </c>
      <c r="G6" s="8">
        <v>1876960</v>
      </c>
      <c r="H6" s="3">
        <v>1878795</v>
      </c>
      <c r="I6" s="3">
        <v>1881645</v>
      </c>
      <c r="J6" s="3">
        <v>1882526</v>
      </c>
      <c r="K6" s="3">
        <v>1883208</v>
      </c>
      <c r="L6" s="3">
        <v>1883042</v>
      </c>
      <c r="M6" s="6">
        <v>1884284</v>
      </c>
      <c r="N6" s="6">
        <v>1885376</v>
      </c>
      <c r="O6" s="6">
        <v>1885541</v>
      </c>
      <c r="P6" s="6">
        <v>1885388</v>
      </c>
      <c r="Q6" s="6">
        <v>1886033</v>
      </c>
      <c r="R6" s="6">
        <v>1886502</v>
      </c>
      <c r="S6" s="6">
        <v>1886522</v>
      </c>
      <c r="T6" s="6">
        <v>1884717</v>
      </c>
      <c r="U6" s="6">
        <v>1883831</v>
      </c>
      <c r="V6" s="7">
        <v>1882313</v>
      </c>
      <c r="W6" s="7">
        <v>1880906</v>
      </c>
    </row>
    <row r="7" spans="1:23" ht="19">
      <c r="A7" s="4" t="s">
        <v>25</v>
      </c>
      <c r="B7" s="2">
        <f>1526420+1242652</f>
        <v>2769072</v>
      </c>
      <c r="C7" s="3">
        <f>1527914+1242973</f>
        <v>2770887</v>
      </c>
      <c r="D7" s="2">
        <f>1528127+1242555</f>
        <v>2770682</v>
      </c>
      <c r="E7" s="3">
        <v>2773483</v>
      </c>
      <c r="F7" s="3">
        <v>2772461</v>
      </c>
      <c r="G7" s="8">
        <v>2774470</v>
      </c>
      <c r="H7" s="8">
        <v>2775482</v>
      </c>
      <c r="I7" s="8">
        <v>2778659</v>
      </c>
      <c r="J7" s="8">
        <v>2779092</v>
      </c>
      <c r="K7" s="3">
        <v>2779877</v>
      </c>
      <c r="L7" s="3">
        <v>2777296</v>
      </c>
      <c r="M7" s="6">
        <v>2778992</v>
      </c>
      <c r="N7" s="6">
        <v>2778835</v>
      </c>
      <c r="O7" s="6">
        <v>2778918</v>
      </c>
      <c r="P7" s="6">
        <v>2778092</v>
      </c>
      <c r="Q7" s="6">
        <v>2779371</v>
      </c>
      <c r="R7" s="6">
        <v>2778023</v>
      </c>
      <c r="S7" s="6">
        <v>2776912</v>
      </c>
      <c r="T7" s="6">
        <v>2773932</v>
      </c>
      <c r="U7" s="6">
        <v>2773533</v>
      </c>
      <c r="V7" s="7">
        <v>2773177</v>
      </c>
      <c r="W7" s="7">
        <v>2773198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使用者</dc:creator>
  <cp:lastModifiedBy>Microsoft Office 使用者</cp:lastModifiedBy>
  <dcterms:created xsi:type="dcterms:W3CDTF">2020-08-31T14:46:07Z</dcterms:created>
  <dcterms:modified xsi:type="dcterms:W3CDTF">2020-09-01T02:54:19Z</dcterms:modified>
</cp:coreProperties>
</file>