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3- Schools\3-Software Design for Data Scientist\Project\movie-rating-project\Docs\Model\"/>
    </mc:Choice>
  </mc:AlternateContent>
  <xr:revisionPtr revIDLastSave="0" documentId="13_ncr:1_{CEEEDB17-AF1D-46FE-8236-7E80C36ADD2F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domestic" sheetId="4" r:id="rId1"/>
    <sheet name="worldwide" sheetId="7" r:id="rId2"/>
    <sheet name="Sheet2" sheetId="3" r:id="rId3"/>
    <sheet name="genre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7" l="1"/>
  <c r="I26" i="7"/>
  <c r="L26" i="7" s="1"/>
  <c r="H26" i="7"/>
  <c r="K26" i="7" s="1"/>
  <c r="J25" i="7"/>
  <c r="I25" i="7"/>
  <c r="L25" i="7" s="1"/>
  <c r="H25" i="7"/>
  <c r="K25" i="7" s="1"/>
  <c r="J24" i="7"/>
  <c r="I24" i="7"/>
  <c r="L24" i="7" s="1"/>
  <c r="H24" i="7"/>
  <c r="K24" i="7" s="1"/>
  <c r="J23" i="7"/>
  <c r="I23" i="7"/>
  <c r="L23" i="7" s="1"/>
  <c r="H23" i="7"/>
  <c r="K23" i="7" s="1"/>
  <c r="J22" i="7"/>
  <c r="I22" i="7"/>
  <c r="L22" i="7" s="1"/>
  <c r="H22" i="7"/>
  <c r="K22" i="7" s="1"/>
  <c r="J21" i="7"/>
  <c r="I21" i="7"/>
  <c r="L21" i="7" s="1"/>
  <c r="H21" i="7"/>
  <c r="K21" i="7" s="1"/>
  <c r="J20" i="7"/>
  <c r="I20" i="7"/>
  <c r="L20" i="7" s="1"/>
  <c r="H20" i="7"/>
  <c r="K20" i="7" s="1"/>
  <c r="J19" i="7"/>
  <c r="I19" i="7"/>
  <c r="L19" i="7" s="1"/>
  <c r="H19" i="7"/>
  <c r="K19" i="7" s="1"/>
  <c r="J18" i="7"/>
  <c r="I18" i="7"/>
  <c r="L18" i="7" s="1"/>
  <c r="H18" i="7"/>
  <c r="K18" i="7" s="1"/>
  <c r="L17" i="7"/>
  <c r="K17" i="7"/>
  <c r="J17" i="7"/>
  <c r="I17" i="7"/>
  <c r="H17" i="7"/>
  <c r="J16" i="7"/>
  <c r="I16" i="7"/>
  <c r="L16" i="7" s="1"/>
  <c r="H16" i="7"/>
  <c r="K16" i="7" s="1"/>
  <c r="J15" i="7"/>
  <c r="I15" i="7"/>
  <c r="L15" i="7" s="1"/>
  <c r="H15" i="7"/>
  <c r="K15" i="7" s="1"/>
  <c r="J14" i="7"/>
  <c r="I14" i="7"/>
  <c r="L14" i="7" s="1"/>
  <c r="H14" i="7"/>
  <c r="K14" i="7" s="1"/>
  <c r="J13" i="7"/>
  <c r="I13" i="7"/>
  <c r="L13" i="7" s="1"/>
  <c r="H13" i="7"/>
  <c r="K13" i="7" s="1"/>
  <c r="J12" i="7"/>
  <c r="I12" i="7"/>
  <c r="L12" i="7" s="1"/>
  <c r="H12" i="7"/>
  <c r="K12" i="7" s="1"/>
  <c r="J11" i="7"/>
  <c r="I11" i="7"/>
  <c r="L11" i="7" s="1"/>
  <c r="H11" i="7"/>
  <c r="K11" i="7" s="1"/>
  <c r="J10" i="7"/>
  <c r="I10" i="7"/>
  <c r="L10" i="7" s="1"/>
  <c r="H10" i="7"/>
  <c r="K10" i="7" s="1"/>
  <c r="J9" i="7"/>
  <c r="I9" i="7"/>
  <c r="L9" i="7" s="1"/>
  <c r="H9" i="7"/>
  <c r="K9" i="7" s="1"/>
  <c r="J8" i="7"/>
  <c r="I8" i="7"/>
  <c r="L8" i="7" s="1"/>
  <c r="H8" i="7"/>
  <c r="K8" i="7" s="1"/>
  <c r="J7" i="7"/>
  <c r="I7" i="7"/>
  <c r="L7" i="7" s="1"/>
  <c r="H7" i="7"/>
  <c r="K7" i="7" s="1"/>
  <c r="K6" i="7"/>
  <c r="J6" i="7"/>
  <c r="I6" i="7"/>
  <c r="L6" i="7" s="1"/>
  <c r="H6" i="7"/>
  <c r="J5" i="7"/>
  <c r="I5" i="7"/>
  <c r="L5" i="7" s="1"/>
  <c r="H5" i="7"/>
  <c r="K5" i="7" s="1"/>
  <c r="L4" i="7"/>
  <c r="K4" i="7"/>
  <c r="J4" i="7"/>
  <c r="I4" i="7"/>
  <c r="H4" i="7"/>
  <c r="J3" i="7"/>
  <c r="I3" i="7"/>
  <c r="L3" i="7" s="1"/>
  <c r="H3" i="7"/>
  <c r="K3" i="7" s="1"/>
  <c r="J2" i="7"/>
  <c r="I2" i="7"/>
  <c r="L2" i="7" s="1"/>
  <c r="H2" i="7"/>
  <c r="K2" i="7" s="1"/>
  <c r="L26" i="4"/>
  <c r="K26" i="4"/>
  <c r="J2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2" i="4"/>
  <c r="H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</calcChain>
</file>

<file path=xl/sharedStrings.xml><?xml version="1.0" encoding="utf-8"?>
<sst xmlns="http://schemas.openxmlformats.org/spreadsheetml/2006/main" count="171" uniqueCount="39">
  <si>
    <t>const</t>
  </si>
  <si>
    <t>Action</t>
  </si>
  <si>
    <t>Adventure</t>
  </si>
  <si>
    <t>Drama</t>
  </si>
  <si>
    <t>Fantasy</t>
  </si>
  <si>
    <t>Sci-Fi</t>
  </si>
  <si>
    <t>Thriller</t>
  </si>
  <si>
    <t>Animation</t>
  </si>
  <si>
    <t>Comedy</t>
  </si>
  <si>
    <t>Family</t>
  </si>
  <si>
    <t>Crime</t>
  </si>
  <si>
    <t>Horror</t>
  </si>
  <si>
    <t>History</t>
  </si>
  <si>
    <t>Romance</t>
  </si>
  <si>
    <t>Mystery</t>
  </si>
  <si>
    <t>Musical</t>
  </si>
  <si>
    <t>Documentary</t>
  </si>
  <si>
    <t>coef</t>
  </si>
  <si>
    <t>P&gt;|t|</t>
  </si>
  <si>
    <t>+</t>
  </si>
  <si>
    <t>-</t>
  </si>
  <si>
    <t>√</t>
  </si>
  <si>
    <t>×</t>
  </si>
  <si>
    <t>both positive</t>
  </si>
  <si>
    <t>both negative</t>
  </si>
  <si>
    <t>both significant</t>
  </si>
  <si>
    <t>std</t>
  </si>
  <si>
    <t>t</t>
  </si>
  <si>
    <t>Adult</t>
  </si>
  <si>
    <t>War</t>
  </si>
  <si>
    <t>Biography</t>
  </si>
  <si>
    <t>Western</t>
  </si>
  <si>
    <t>Sport</t>
  </si>
  <si>
    <t>Music</t>
  </si>
  <si>
    <t>News</t>
  </si>
  <si>
    <t>Film-Noir</t>
  </si>
  <si>
    <t>Genre</t>
  </si>
  <si>
    <t>Direction of Impact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</si>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</sst>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77E6-1B76-487E-8766-F19C20E00C5F}">
  <dimension ref="A1:L26"/>
  <sheetViews>
    <sheetView workbookViewId="0">
      <selection activeCell="I2" sqref="I2"/>
    </sheetView>
  </sheetViews>
  <sheetFormatPr defaultRowHeight="14.5" x14ac:dyDescent="0.35"/>
  <sheetData>
    <row r="1" spans="1:12" x14ac:dyDescent="0.35">
      <c r="B1" t="s">
        <v>17</v>
      </c>
      <c r="C1" t="s">
        <v>26</v>
      </c>
      <c r="D1" t="s">
        <v>27</v>
      </c>
      <c r="E1" t="s">
        <v>18</v>
      </c>
      <c r="J1" t="s">
        <v>36</v>
      </c>
      <c r="K1" t="s">
        <v>37</v>
      </c>
      <c r="L1" t="s">
        <v>38</v>
      </c>
    </row>
    <row r="2" spans="1:12" x14ac:dyDescent="0.35">
      <c r="A2" t="s">
        <v>0</v>
      </c>
      <c r="B2">
        <v>2.6762999999999999</v>
      </c>
      <c r="C2">
        <v>0.249</v>
      </c>
      <c r="D2">
        <v>10.76</v>
      </c>
      <c r="E2">
        <v>0</v>
      </c>
      <c r="F2">
        <v>2.1890000000000001</v>
      </c>
      <c r="G2">
        <v>3.1640000000000001</v>
      </c>
      <c r="H2" t="str">
        <f>IF(B2&gt;0,"+","-")</f>
        <v>+</v>
      </c>
      <c r="I2" t="str">
        <f>IF(E2&lt;0.05,"√","×")</f>
        <v>√</v>
      </c>
      <c r="J2" t="str">
        <f>A2</f>
        <v>const</v>
      </c>
      <c r="K2" t="str">
        <f>H2</f>
        <v>+</v>
      </c>
      <c r="L2" t="str">
        <f>I2</f>
        <v>√</v>
      </c>
    </row>
    <row r="3" spans="1:12" x14ac:dyDescent="0.35">
      <c r="A3" t="s">
        <v>1</v>
      </c>
      <c r="B3">
        <v>-0.59919999999999995</v>
      </c>
      <c r="C3">
        <v>0.216</v>
      </c>
      <c r="D3">
        <v>-2.7719999999999998</v>
      </c>
      <c r="E3">
        <v>6.0000000000000001E-3</v>
      </c>
      <c r="F3">
        <v>-1.0229999999999999</v>
      </c>
      <c r="G3">
        <v>-0.17499999999999999</v>
      </c>
      <c r="H3" t="str">
        <f t="shared" ref="H3:H26" si="0">IF(B3&gt;0,"+","-")</f>
        <v>-</v>
      </c>
      <c r="I3" t="str">
        <f t="shared" ref="I3:I26" si="1">IF(E3&lt;0.05,"√","×")</f>
        <v>√</v>
      </c>
      <c r="J3" t="str">
        <f>A3</f>
        <v>Action</v>
      </c>
      <c r="K3" t="str">
        <f t="shared" ref="K3:K26" si="2">H3</f>
        <v>-</v>
      </c>
      <c r="L3" t="str">
        <f t="shared" ref="L3:L26" si="3">I3</f>
        <v>√</v>
      </c>
    </row>
    <row r="4" spans="1:12" x14ac:dyDescent="0.35">
      <c r="A4" t="s">
        <v>2</v>
      </c>
      <c r="B4">
        <v>-0.20039999999999999</v>
      </c>
      <c r="C4">
        <v>0.24199999999999999</v>
      </c>
      <c r="D4">
        <v>-0.82899999999999996</v>
      </c>
      <c r="E4">
        <v>0.40699999999999997</v>
      </c>
      <c r="F4">
        <v>-0.67400000000000004</v>
      </c>
      <c r="G4">
        <v>0.27300000000000002</v>
      </c>
      <c r="H4" t="str">
        <f t="shared" si="0"/>
        <v>-</v>
      </c>
      <c r="I4" t="str">
        <f t="shared" si="1"/>
        <v>×</v>
      </c>
      <c r="J4" t="str">
        <f>A4</f>
        <v>Adventure</v>
      </c>
      <c r="K4" t="str">
        <f t="shared" si="2"/>
        <v>-</v>
      </c>
      <c r="L4" t="str">
        <f t="shared" si="3"/>
        <v>×</v>
      </c>
    </row>
    <row r="5" spans="1:12" x14ac:dyDescent="0.35">
      <c r="A5" t="s">
        <v>3</v>
      </c>
      <c r="B5">
        <v>-0.3841</v>
      </c>
      <c r="C5">
        <v>0.191</v>
      </c>
      <c r="D5">
        <v>-2.0129999999999999</v>
      </c>
      <c r="E5">
        <v>4.3999999999999997E-2</v>
      </c>
      <c r="F5">
        <v>-0.75800000000000001</v>
      </c>
      <c r="G5">
        <v>-0.01</v>
      </c>
      <c r="H5" t="str">
        <f t="shared" si="0"/>
        <v>-</v>
      </c>
      <c r="I5" t="str">
        <f t="shared" si="1"/>
        <v>√</v>
      </c>
      <c r="J5" t="str">
        <f>A5</f>
        <v>Drama</v>
      </c>
      <c r="K5" t="str">
        <f t="shared" si="2"/>
        <v>-</v>
      </c>
      <c r="L5" t="str">
        <f t="shared" si="3"/>
        <v>√</v>
      </c>
    </row>
    <row r="6" spans="1:12" x14ac:dyDescent="0.35">
      <c r="A6" t="s">
        <v>4</v>
      </c>
      <c r="B6">
        <v>-0.51870000000000005</v>
      </c>
      <c r="C6">
        <v>0.312</v>
      </c>
      <c r="D6">
        <v>-1.6619999999999999</v>
      </c>
      <c r="E6">
        <v>9.7000000000000003E-2</v>
      </c>
      <c r="F6">
        <v>-1.1299999999999999</v>
      </c>
      <c r="G6">
        <v>9.2999999999999999E-2</v>
      </c>
      <c r="H6" t="str">
        <f t="shared" si="0"/>
        <v>-</v>
      </c>
      <c r="I6" t="str">
        <f t="shared" si="1"/>
        <v>×</v>
      </c>
      <c r="J6" t="str">
        <f>A6</f>
        <v>Fantasy</v>
      </c>
      <c r="K6" t="str">
        <f t="shared" si="2"/>
        <v>-</v>
      </c>
      <c r="L6" t="str">
        <f t="shared" si="3"/>
        <v>×</v>
      </c>
    </row>
    <row r="7" spans="1:12" x14ac:dyDescent="0.35">
      <c r="A7" t="s">
        <v>5</v>
      </c>
      <c r="B7">
        <v>-0.4874</v>
      </c>
      <c r="C7">
        <v>0.309</v>
      </c>
      <c r="D7">
        <v>-1.58</v>
      </c>
      <c r="E7">
        <v>0.114</v>
      </c>
      <c r="F7">
        <v>-1.0920000000000001</v>
      </c>
      <c r="G7">
        <v>0.11799999999999999</v>
      </c>
      <c r="H7" t="str">
        <f t="shared" si="0"/>
        <v>-</v>
      </c>
      <c r="I7" t="str">
        <f t="shared" si="1"/>
        <v>×</v>
      </c>
      <c r="J7" t="str">
        <f>A7</f>
        <v>Sci-Fi</v>
      </c>
      <c r="K7" t="str">
        <f t="shared" si="2"/>
        <v>-</v>
      </c>
      <c r="L7" t="str">
        <f t="shared" si="3"/>
        <v>×</v>
      </c>
    </row>
    <row r="8" spans="1:12" x14ac:dyDescent="0.35">
      <c r="A8" t="s">
        <v>6</v>
      </c>
      <c r="B8">
        <v>-2.7099999999999999E-2</v>
      </c>
      <c r="C8">
        <v>0.24399999999999999</v>
      </c>
      <c r="D8">
        <v>-0.111</v>
      </c>
      <c r="E8">
        <v>0.91200000000000003</v>
      </c>
      <c r="F8">
        <v>-0.50600000000000001</v>
      </c>
      <c r="G8">
        <v>0.45200000000000001</v>
      </c>
      <c r="H8" t="str">
        <f t="shared" si="0"/>
        <v>-</v>
      </c>
      <c r="I8" t="str">
        <f t="shared" si="1"/>
        <v>×</v>
      </c>
      <c r="J8" t="str">
        <f>A8</f>
        <v>Thriller</v>
      </c>
      <c r="K8" t="str">
        <f t="shared" si="2"/>
        <v>-</v>
      </c>
      <c r="L8" t="str">
        <f t="shared" si="3"/>
        <v>×</v>
      </c>
    </row>
    <row r="9" spans="1:12" x14ac:dyDescent="0.35">
      <c r="A9" t="s">
        <v>7</v>
      </c>
      <c r="B9">
        <v>-0.3135</v>
      </c>
      <c r="C9">
        <v>0.38600000000000001</v>
      </c>
      <c r="D9">
        <v>-0.81299999999999994</v>
      </c>
      <c r="E9">
        <v>0.41599999999999998</v>
      </c>
      <c r="F9">
        <v>-1.07</v>
      </c>
      <c r="G9">
        <v>0.443</v>
      </c>
      <c r="H9" t="str">
        <f t="shared" si="0"/>
        <v>-</v>
      </c>
      <c r="I9" t="str">
        <f t="shared" si="1"/>
        <v>×</v>
      </c>
      <c r="J9" t="str">
        <f>A9</f>
        <v>Animation</v>
      </c>
      <c r="K9" t="str">
        <f t="shared" si="2"/>
        <v>-</v>
      </c>
      <c r="L9" t="str">
        <f t="shared" si="3"/>
        <v>×</v>
      </c>
    </row>
    <row r="10" spans="1:12" x14ac:dyDescent="0.35">
      <c r="A10" t="s">
        <v>8</v>
      </c>
      <c r="B10">
        <v>-1.67E-2</v>
      </c>
      <c r="C10">
        <v>0.192</v>
      </c>
      <c r="D10">
        <v>-8.6999999999999994E-2</v>
      </c>
      <c r="E10">
        <v>0.93100000000000005</v>
      </c>
      <c r="F10">
        <v>-0.39300000000000002</v>
      </c>
      <c r="G10">
        <v>0.36</v>
      </c>
      <c r="H10" t="str">
        <f t="shared" si="0"/>
        <v>-</v>
      </c>
      <c r="I10" t="str">
        <f t="shared" si="1"/>
        <v>×</v>
      </c>
      <c r="J10" t="str">
        <f>A10</f>
        <v>Comedy</v>
      </c>
      <c r="K10" t="str">
        <f t="shared" si="2"/>
        <v>-</v>
      </c>
      <c r="L10" t="str">
        <f t="shared" si="3"/>
        <v>×</v>
      </c>
    </row>
    <row r="11" spans="1:12" x14ac:dyDescent="0.35">
      <c r="A11" t="s">
        <v>9</v>
      </c>
      <c r="B11">
        <v>-0.1394</v>
      </c>
      <c r="C11">
        <v>0.32700000000000001</v>
      </c>
      <c r="D11">
        <v>-0.42699999999999999</v>
      </c>
      <c r="E11">
        <v>0.67</v>
      </c>
      <c r="F11">
        <v>-0.78</v>
      </c>
      <c r="G11">
        <v>0.501</v>
      </c>
      <c r="H11" t="str">
        <f t="shared" si="0"/>
        <v>-</v>
      </c>
      <c r="I11" t="str">
        <f t="shared" si="1"/>
        <v>×</v>
      </c>
      <c r="J11" t="str">
        <f>A11</f>
        <v>Family</v>
      </c>
      <c r="K11" t="str">
        <f t="shared" si="2"/>
        <v>-</v>
      </c>
      <c r="L11" t="str">
        <f t="shared" si="3"/>
        <v>×</v>
      </c>
    </row>
    <row r="12" spans="1:12" x14ac:dyDescent="0.35">
      <c r="A12" t="s">
        <v>10</v>
      </c>
      <c r="B12">
        <v>-0.6431</v>
      </c>
      <c r="C12">
        <v>0.23200000000000001</v>
      </c>
      <c r="D12">
        <v>-2.7730000000000001</v>
      </c>
      <c r="E12">
        <v>6.0000000000000001E-3</v>
      </c>
      <c r="F12">
        <v>-1.0980000000000001</v>
      </c>
      <c r="G12">
        <v>-0.188</v>
      </c>
      <c r="H12" t="str">
        <f t="shared" si="0"/>
        <v>-</v>
      </c>
      <c r="I12" t="str">
        <f t="shared" si="1"/>
        <v>√</v>
      </c>
      <c r="J12" t="str">
        <f>A12</f>
        <v>Crime</v>
      </c>
      <c r="K12" t="str">
        <f t="shared" si="2"/>
        <v>-</v>
      </c>
      <c r="L12" t="str">
        <f t="shared" si="3"/>
        <v>√</v>
      </c>
    </row>
    <row r="13" spans="1:12" x14ac:dyDescent="0.35">
      <c r="A13" t="s">
        <v>11</v>
      </c>
      <c r="B13">
        <v>1.6838</v>
      </c>
      <c r="C13">
        <v>0.28899999999999998</v>
      </c>
      <c r="D13">
        <v>5.827</v>
      </c>
      <c r="E13">
        <v>0</v>
      </c>
      <c r="F13">
        <v>1.117</v>
      </c>
      <c r="G13">
        <v>2.25</v>
      </c>
      <c r="H13" t="str">
        <f t="shared" si="0"/>
        <v>+</v>
      </c>
      <c r="I13" t="str">
        <f t="shared" si="1"/>
        <v>√</v>
      </c>
      <c r="J13" t="str">
        <f>A13</f>
        <v>Horror</v>
      </c>
      <c r="K13" t="str">
        <f t="shared" si="2"/>
        <v>+</v>
      </c>
      <c r="L13" t="str">
        <f t="shared" si="3"/>
        <v>√</v>
      </c>
    </row>
    <row r="14" spans="1:12" x14ac:dyDescent="0.35">
      <c r="A14" t="s">
        <v>12</v>
      </c>
      <c r="B14">
        <v>-0.91139999999999999</v>
      </c>
      <c r="C14">
        <v>0.45</v>
      </c>
      <c r="D14">
        <v>-2.0270000000000001</v>
      </c>
      <c r="E14">
        <v>4.2999999999999997E-2</v>
      </c>
      <c r="F14">
        <v>-1.7929999999999999</v>
      </c>
      <c r="G14">
        <v>-0.03</v>
      </c>
      <c r="H14" t="str">
        <f t="shared" si="0"/>
        <v>-</v>
      </c>
      <c r="I14" t="str">
        <f t="shared" si="1"/>
        <v>√</v>
      </c>
      <c r="J14" t="str">
        <f>A14</f>
        <v>History</v>
      </c>
      <c r="K14" t="str">
        <f t="shared" si="2"/>
        <v>-</v>
      </c>
      <c r="L14" t="str">
        <f t="shared" si="3"/>
        <v>√</v>
      </c>
    </row>
    <row r="15" spans="1:12" x14ac:dyDescent="0.35">
      <c r="A15" t="s">
        <v>13</v>
      </c>
      <c r="B15">
        <v>0.1648</v>
      </c>
      <c r="C15">
        <v>0.23599999999999999</v>
      </c>
      <c r="D15">
        <v>0.69899999999999995</v>
      </c>
      <c r="E15">
        <v>0.48499999999999999</v>
      </c>
      <c r="F15">
        <v>-0.29799999999999999</v>
      </c>
      <c r="G15">
        <v>0.627</v>
      </c>
      <c r="H15" t="str">
        <f t="shared" si="0"/>
        <v>+</v>
      </c>
      <c r="I15" t="str">
        <f t="shared" si="1"/>
        <v>×</v>
      </c>
      <c r="J15" t="str">
        <f>A15</f>
        <v>Romance</v>
      </c>
      <c r="K15" t="str">
        <f t="shared" si="2"/>
        <v>+</v>
      </c>
      <c r="L15" t="str">
        <f t="shared" si="3"/>
        <v>×</v>
      </c>
    </row>
    <row r="16" spans="1:12" x14ac:dyDescent="0.35">
      <c r="A16" t="s">
        <v>14</v>
      </c>
      <c r="B16">
        <v>0.35680000000000001</v>
      </c>
      <c r="C16">
        <v>0.32</v>
      </c>
      <c r="D16">
        <v>1.115</v>
      </c>
      <c r="E16">
        <v>0.26500000000000001</v>
      </c>
      <c r="F16">
        <v>-0.27100000000000002</v>
      </c>
      <c r="G16">
        <v>0.98399999999999999</v>
      </c>
      <c r="H16" t="str">
        <f t="shared" si="0"/>
        <v>+</v>
      </c>
      <c r="I16" t="str">
        <f t="shared" si="1"/>
        <v>×</v>
      </c>
      <c r="J16" t="str">
        <f>A16</f>
        <v>Mystery</v>
      </c>
      <c r="K16" t="str">
        <f t="shared" si="2"/>
        <v>+</v>
      </c>
      <c r="L16" t="str">
        <f t="shared" si="3"/>
        <v>×</v>
      </c>
    </row>
    <row r="17" spans="1:12" x14ac:dyDescent="0.35">
      <c r="A17" t="s">
        <v>15</v>
      </c>
      <c r="B17">
        <v>-0.40560000000000002</v>
      </c>
      <c r="C17">
        <v>0.68500000000000005</v>
      </c>
      <c r="D17">
        <v>-0.59199999999999997</v>
      </c>
      <c r="E17">
        <v>0.55400000000000005</v>
      </c>
      <c r="F17">
        <v>-1.7490000000000001</v>
      </c>
      <c r="G17">
        <v>0.93799999999999994</v>
      </c>
      <c r="H17" t="str">
        <f t="shared" si="0"/>
        <v>-</v>
      </c>
      <c r="I17" t="str">
        <f t="shared" si="1"/>
        <v>×</v>
      </c>
      <c r="J17" t="str">
        <f>A17</f>
        <v>Musical</v>
      </c>
      <c r="K17" t="str">
        <f t="shared" si="2"/>
        <v>-</v>
      </c>
      <c r="L17" t="str">
        <f t="shared" si="3"/>
        <v>×</v>
      </c>
    </row>
    <row r="18" spans="1:12" x14ac:dyDescent="0.35">
      <c r="A18" t="s">
        <v>16</v>
      </c>
      <c r="B18">
        <v>3.9199999999999999E-2</v>
      </c>
      <c r="C18">
        <v>0.376</v>
      </c>
      <c r="D18">
        <v>0.104</v>
      </c>
      <c r="E18">
        <v>0.91700000000000004</v>
      </c>
      <c r="F18">
        <v>-0.69699999999999995</v>
      </c>
      <c r="G18">
        <v>0.77600000000000002</v>
      </c>
      <c r="H18" t="str">
        <f t="shared" si="0"/>
        <v>+</v>
      </c>
      <c r="I18" t="str">
        <f t="shared" si="1"/>
        <v>×</v>
      </c>
      <c r="J18" t="str">
        <f>A18</f>
        <v>Documentary</v>
      </c>
      <c r="K18" t="str">
        <f t="shared" si="2"/>
        <v>+</v>
      </c>
      <c r="L18" t="str">
        <f t="shared" si="3"/>
        <v>×</v>
      </c>
    </row>
    <row r="19" spans="1:12" x14ac:dyDescent="0.35">
      <c r="A19" t="s">
        <v>28</v>
      </c>
      <c r="B19">
        <v>-1.8954</v>
      </c>
      <c r="C19">
        <v>1.2809999999999999</v>
      </c>
      <c r="D19">
        <v>-1.4790000000000001</v>
      </c>
      <c r="E19">
        <v>0.13900000000000001</v>
      </c>
      <c r="F19">
        <v>-4.407</v>
      </c>
      <c r="G19">
        <v>0.61699999999999999</v>
      </c>
      <c r="H19" t="str">
        <f t="shared" si="0"/>
        <v>-</v>
      </c>
      <c r="I19" t="str">
        <f t="shared" si="1"/>
        <v>×</v>
      </c>
      <c r="J19" t="str">
        <f>A19</f>
        <v>Adult</v>
      </c>
      <c r="K19" t="str">
        <f t="shared" si="2"/>
        <v>-</v>
      </c>
      <c r="L19" t="str">
        <f t="shared" si="3"/>
        <v>×</v>
      </c>
    </row>
    <row r="20" spans="1:12" x14ac:dyDescent="0.35">
      <c r="A20" t="s">
        <v>29</v>
      </c>
      <c r="B20">
        <v>-8.0100000000000005E-2</v>
      </c>
      <c r="C20">
        <v>0.55300000000000005</v>
      </c>
      <c r="D20">
        <v>-0.14499999999999999</v>
      </c>
      <c r="E20">
        <v>0.88500000000000001</v>
      </c>
      <c r="F20">
        <v>-1.1639999999999999</v>
      </c>
      <c r="G20">
        <v>1.004</v>
      </c>
      <c r="H20" t="str">
        <f t="shared" si="0"/>
        <v>-</v>
      </c>
      <c r="I20" t="str">
        <f t="shared" si="1"/>
        <v>×</v>
      </c>
      <c r="J20" t="str">
        <f>A20</f>
        <v>War</v>
      </c>
      <c r="K20" t="str">
        <f t="shared" si="2"/>
        <v>-</v>
      </c>
      <c r="L20" t="str">
        <f t="shared" si="3"/>
        <v>×</v>
      </c>
    </row>
    <row r="21" spans="1:12" x14ac:dyDescent="0.35">
      <c r="A21" t="s">
        <v>30</v>
      </c>
      <c r="B21">
        <v>-0.4214</v>
      </c>
      <c r="C21">
        <v>0.32700000000000001</v>
      </c>
      <c r="D21">
        <v>-1.288</v>
      </c>
      <c r="E21">
        <v>0.19800000000000001</v>
      </c>
      <c r="F21">
        <v>-1.0629999999999999</v>
      </c>
      <c r="G21">
        <v>0.22</v>
      </c>
      <c r="H21" t="str">
        <f t="shared" si="0"/>
        <v>-</v>
      </c>
      <c r="I21" t="str">
        <f t="shared" si="1"/>
        <v>×</v>
      </c>
      <c r="J21" t="str">
        <f>A21</f>
        <v>Biography</v>
      </c>
      <c r="K21" t="str">
        <f t="shared" si="2"/>
        <v>-</v>
      </c>
      <c r="L21" t="str">
        <f t="shared" si="3"/>
        <v>×</v>
      </c>
    </row>
    <row r="22" spans="1:12" x14ac:dyDescent="0.35">
      <c r="A22" t="s">
        <v>31</v>
      </c>
      <c r="B22">
        <v>0.69920000000000004</v>
      </c>
      <c r="C22">
        <v>0.77800000000000002</v>
      </c>
      <c r="D22">
        <v>0.89900000000000002</v>
      </c>
      <c r="E22">
        <v>0.36899999999999999</v>
      </c>
      <c r="F22">
        <v>-0.82599999999999996</v>
      </c>
      <c r="G22">
        <v>2.2250000000000001</v>
      </c>
      <c r="H22" t="str">
        <f t="shared" si="0"/>
        <v>+</v>
      </c>
      <c r="I22" t="str">
        <f t="shared" si="1"/>
        <v>×</v>
      </c>
      <c r="J22" t="str">
        <f>A22</f>
        <v>Western</v>
      </c>
      <c r="K22" t="str">
        <f t="shared" si="2"/>
        <v>+</v>
      </c>
      <c r="L22" t="str">
        <f t="shared" si="3"/>
        <v>×</v>
      </c>
    </row>
    <row r="23" spans="1:12" x14ac:dyDescent="0.35">
      <c r="A23" t="s">
        <v>32</v>
      </c>
      <c r="B23">
        <v>0.13139999999999999</v>
      </c>
      <c r="C23">
        <v>0.48099999999999998</v>
      </c>
      <c r="D23">
        <v>0.27300000000000002</v>
      </c>
      <c r="E23">
        <v>0.78500000000000003</v>
      </c>
      <c r="F23">
        <v>-0.81100000000000005</v>
      </c>
      <c r="G23">
        <v>1.073</v>
      </c>
      <c r="H23" t="str">
        <f t="shared" si="0"/>
        <v>+</v>
      </c>
      <c r="I23" t="str">
        <f t="shared" si="1"/>
        <v>×</v>
      </c>
      <c r="J23" t="str">
        <f>A23</f>
        <v>Sport</v>
      </c>
      <c r="K23" t="str">
        <f t="shared" si="2"/>
        <v>+</v>
      </c>
      <c r="L23" t="str">
        <f t="shared" si="3"/>
        <v>×</v>
      </c>
    </row>
    <row r="24" spans="1:12" x14ac:dyDescent="0.35">
      <c r="A24" t="s">
        <v>33</v>
      </c>
      <c r="B24">
        <v>0.21129999999999999</v>
      </c>
      <c r="C24">
        <v>0.44400000000000001</v>
      </c>
      <c r="D24">
        <v>0.47599999999999998</v>
      </c>
      <c r="E24">
        <v>0.63400000000000001</v>
      </c>
      <c r="F24">
        <v>-0.66</v>
      </c>
      <c r="G24">
        <v>1.0820000000000001</v>
      </c>
      <c r="H24" t="str">
        <f t="shared" si="0"/>
        <v>+</v>
      </c>
      <c r="I24" t="str">
        <f t="shared" si="1"/>
        <v>×</v>
      </c>
      <c r="J24" t="str">
        <f>A24</f>
        <v>Music</v>
      </c>
      <c r="K24" t="str">
        <f t="shared" si="2"/>
        <v>+</v>
      </c>
      <c r="L24" t="str">
        <f t="shared" si="3"/>
        <v>×</v>
      </c>
    </row>
    <row r="25" spans="1:12" x14ac:dyDescent="0.35">
      <c r="A25" t="s">
        <v>34</v>
      </c>
      <c r="B25">
        <v>2.1328999999999998</v>
      </c>
      <c r="C25">
        <v>1.9379999999999999</v>
      </c>
      <c r="D25">
        <v>1.1000000000000001</v>
      </c>
      <c r="E25">
        <v>0.27100000000000002</v>
      </c>
      <c r="F25">
        <v>-1.667</v>
      </c>
      <c r="G25">
        <v>5.9329999999999998</v>
      </c>
      <c r="H25" t="str">
        <f t="shared" si="0"/>
        <v>+</v>
      </c>
      <c r="I25" t="str">
        <f t="shared" si="1"/>
        <v>×</v>
      </c>
      <c r="J25" t="str">
        <f>A25</f>
        <v>News</v>
      </c>
      <c r="K25" t="str">
        <f t="shared" si="2"/>
        <v>+</v>
      </c>
      <c r="L25" t="str">
        <f t="shared" si="3"/>
        <v>×</v>
      </c>
    </row>
    <row r="26" spans="1:12" x14ac:dyDescent="0.35">
      <c r="A26" t="s">
        <v>35</v>
      </c>
      <c r="B26">
        <v>5.1676000000000002</v>
      </c>
      <c r="C26">
        <v>3.58</v>
      </c>
      <c r="D26">
        <v>1.4430000000000001</v>
      </c>
      <c r="E26">
        <v>0.14899999999999999</v>
      </c>
      <c r="F26">
        <v>-1.851</v>
      </c>
      <c r="G26">
        <v>12.186</v>
      </c>
      <c r="H26" t="str">
        <f t="shared" si="0"/>
        <v>+</v>
      </c>
      <c r="I26" t="str">
        <f t="shared" si="1"/>
        <v>×</v>
      </c>
      <c r="J26" t="str">
        <f>A26</f>
        <v>Film-Noir</v>
      </c>
      <c r="K26" t="str">
        <f t="shared" si="2"/>
        <v>+</v>
      </c>
      <c r="L26" t="str">
        <f t="shared" si="3"/>
        <v>×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987-4C89-4DF4-A0A8-BD87B94F565F}">
  <dimension ref="A1:L26"/>
  <sheetViews>
    <sheetView topLeftCell="A8" workbookViewId="0">
      <selection activeCell="J3" sqref="J3:L26"/>
    </sheetView>
  </sheetViews>
  <sheetFormatPr defaultRowHeight="14.5" x14ac:dyDescent="0.35"/>
  <sheetData>
    <row r="1" spans="1:12" x14ac:dyDescent="0.35">
      <c r="B1" t="s">
        <v>17</v>
      </c>
      <c r="C1" t="s">
        <v>26</v>
      </c>
      <c r="D1" t="s">
        <v>27</v>
      </c>
      <c r="E1" t="s">
        <v>18</v>
      </c>
      <c r="J1" t="s">
        <v>36</v>
      </c>
      <c r="K1" t="s">
        <v>37</v>
      </c>
      <c r="L1" t="s">
        <v>38</v>
      </c>
    </row>
    <row r="2" spans="1:12" x14ac:dyDescent="0.35">
      <c r="A2" t="s">
        <v>0</v>
      </c>
      <c r="B2">
        <v>4.0845000000000002</v>
      </c>
      <c r="C2">
        <v>0.53300000000000003</v>
      </c>
      <c r="D2">
        <v>7.657</v>
      </c>
      <c r="E2">
        <v>0</v>
      </c>
      <c r="F2">
        <v>3.0390000000000001</v>
      </c>
      <c r="G2">
        <v>5.13</v>
      </c>
      <c r="H2" t="str">
        <f>IF(B2&gt;0,"+","-")</f>
        <v>+</v>
      </c>
      <c r="I2" t="str">
        <f>IF(E2&lt;0.05,"√","×")</f>
        <v>√</v>
      </c>
      <c r="J2" t="str">
        <f>A2</f>
        <v>const</v>
      </c>
      <c r="K2" t="str">
        <f>H2</f>
        <v>+</v>
      </c>
      <c r="L2" t="str">
        <f>I2</f>
        <v>√</v>
      </c>
    </row>
    <row r="3" spans="1:12" x14ac:dyDescent="0.35">
      <c r="A3" t="s">
        <v>1</v>
      </c>
      <c r="B3">
        <v>-3.2399999999999998E-2</v>
      </c>
      <c r="C3">
        <v>0.46400000000000002</v>
      </c>
      <c r="D3">
        <v>-7.0000000000000007E-2</v>
      </c>
      <c r="E3">
        <v>0.94399999999999995</v>
      </c>
      <c r="F3">
        <v>-0.94099999999999995</v>
      </c>
      <c r="G3">
        <v>0.876</v>
      </c>
      <c r="H3" t="str">
        <f t="shared" ref="H3:H26" si="0">IF(B3&gt;0,"+","-")</f>
        <v>-</v>
      </c>
      <c r="I3" t="str">
        <f t="shared" ref="I3:I26" si="1">IF(E3&lt;0.05,"√","×")</f>
        <v>×</v>
      </c>
      <c r="J3" t="str">
        <f>A3</f>
        <v>Action</v>
      </c>
      <c r="K3" t="str">
        <f t="shared" ref="K3:L26" si="2">H3</f>
        <v>-</v>
      </c>
      <c r="L3" t="str">
        <f t="shared" si="2"/>
        <v>×</v>
      </c>
    </row>
    <row r="4" spans="1:12" x14ac:dyDescent="0.35">
      <c r="A4" t="s">
        <v>2</v>
      </c>
      <c r="B4">
        <v>0.5988</v>
      </c>
      <c r="C4">
        <v>0.51800000000000002</v>
      </c>
      <c r="D4">
        <v>1.155</v>
      </c>
      <c r="E4">
        <v>0.248</v>
      </c>
      <c r="F4">
        <v>-0.41799999999999998</v>
      </c>
      <c r="G4">
        <v>1.615</v>
      </c>
      <c r="H4" t="str">
        <f t="shared" si="0"/>
        <v>+</v>
      </c>
      <c r="I4" t="str">
        <f t="shared" si="1"/>
        <v>×</v>
      </c>
      <c r="J4" t="str">
        <f>A4</f>
        <v>Adventure</v>
      </c>
      <c r="K4" t="str">
        <f t="shared" si="2"/>
        <v>+</v>
      </c>
      <c r="L4" t="str">
        <f t="shared" si="2"/>
        <v>×</v>
      </c>
    </row>
    <row r="5" spans="1:12" x14ac:dyDescent="0.35">
      <c r="A5" t="s">
        <v>3</v>
      </c>
      <c r="B5">
        <v>-0.52349999999999997</v>
      </c>
      <c r="C5">
        <v>0.40899999999999997</v>
      </c>
      <c r="D5">
        <v>-1.2789999999999999</v>
      </c>
      <c r="E5">
        <v>0.20100000000000001</v>
      </c>
      <c r="F5">
        <v>-1.3260000000000001</v>
      </c>
      <c r="G5">
        <v>0.27900000000000003</v>
      </c>
      <c r="H5" t="str">
        <f t="shared" si="0"/>
        <v>-</v>
      </c>
      <c r="I5" t="str">
        <f t="shared" si="1"/>
        <v>×</v>
      </c>
      <c r="J5" t="str">
        <f>A5</f>
        <v>Drama</v>
      </c>
      <c r="K5" t="str">
        <f t="shared" si="2"/>
        <v>-</v>
      </c>
      <c r="L5" t="str">
        <f t="shared" si="2"/>
        <v>×</v>
      </c>
    </row>
    <row r="6" spans="1:12" x14ac:dyDescent="0.35">
      <c r="A6" t="s">
        <v>4</v>
      </c>
      <c r="B6">
        <v>-1.1488</v>
      </c>
      <c r="C6">
        <v>0.66900000000000004</v>
      </c>
      <c r="D6">
        <v>-1.7170000000000001</v>
      </c>
      <c r="E6">
        <v>8.5999999999999993E-2</v>
      </c>
      <c r="F6">
        <v>-2.4609999999999999</v>
      </c>
      <c r="G6">
        <v>0.16300000000000001</v>
      </c>
      <c r="H6" t="str">
        <f t="shared" si="0"/>
        <v>-</v>
      </c>
      <c r="I6" t="str">
        <f t="shared" si="1"/>
        <v>×</v>
      </c>
      <c r="J6" t="str">
        <f>A6</f>
        <v>Fantasy</v>
      </c>
      <c r="K6" t="str">
        <f t="shared" si="2"/>
        <v>-</v>
      </c>
      <c r="L6" t="str">
        <f t="shared" si="2"/>
        <v>×</v>
      </c>
    </row>
    <row r="7" spans="1:12" x14ac:dyDescent="0.35">
      <c r="A7" t="s">
        <v>5</v>
      </c>
      <c r="B7">
        <v>0.24490000000000001</v>
      </c>
      <c r="C7">
        <v>0.66200000000000003</v>
      </c>
      <c r="D7">
        <v>0.37</v>
      </c>
      <c r="E7">
        <v>0.71099999999999997</v>
      </c>
      <c r="F7">
        <v>-1.0529999999999999</v>
      </c>
      <c r="G7">
        <v>1.542</v>
      </c>
      <c r="H7" t="str">
        <f t="shared" si="0"/>
        <v>+</v>
      </c>
      <c r="I7" t="str">
        <f t="shared" si="1"/>
        <v>×</v>
      </c>
      <c r="J7" t="str">
        <f>A7</f>
        <v>Sci-Fi</v>
      </c>
      <c r="K7" t="str">
        <f t="shared" si="2"/>
        <v>+</v>
      </c>
      <c r="L7" t="str">
        <f t="shared" si="2"/>
        <v>×</v>
      </c>
    </row>
    <row r="8" spans="1:12" x14ac:dyDescent="0.35">
      <c r="A8" t="s">
        <v>6</v>
      </c>
      <c r="B8">
        <v>0.31830000000000003</v>
      </c>
      <c r="C8">
        <v>0.52400000000000002</v>
      </c>
      <c r="D8">
        <v>0.60699999999999998</v>
      </c>
      <c r="E8">
        <v>0.54400000000000004</v>
      </c>
      <c r="F8">
        <v>-0.70899999999999996</v>
      </c>
      <c r="G8">
        <v>1.3460000000000001</v>
      </c>
      <c r="H8" t="str">
        <f t="shared" si="0"/>
        <v>+</v>
      </c>
      <c r="I8" t="str">
        <f t="shared" si="1"/>
        <v>×</v>
      </c>
      <c r="J8" t="str">
        <f>A8</f>
        <v>Thriller</v>
      </c>
      <c r="K8" t="str">
        <f t="shared" si="2"/>
        <v>+</v>
      </c>
      <c r="L8" t="str">
        <f t="shared" si="2"/>
        <v>×</v>
      </c>
    </row>
    <row r="9" spans="1:12" x14ac:dyDescent="0.35">
      <c r="A9" t="s">
        <v>7</v>
      </c>
      <c r="B9">
        <v>0.26129999999999998</v>
      </c>
      <c r="C9">
        <v>0.82699999999999996</v>
      </c>
      <c r="D9">
        <v>0.316</v>
      </c>
      <c r="E9">
        <v>0.752</v>
      </c>
      <c r="F9">
        <v>-1.361</v>
      </c>
      <c r="G9">
        <v>1.883</v>
      </c>
      <c r="H9" t="str">
        <f t="shared" si="0"/>
        <v>+</v>
      </c>
      <c r="I9" t="str">
        <f t="shared" si="1"/>
        <v>×</v>
      </c>
      <c r="J9" t="str">
        <f>A9</f>
        <v>Animation</v>
      </c>
      <c r="K9" t="str">
        <f t="shared" si="2"/>
        <v>+</v>
      </c>
      <c r="L9" t="str">
        <f t="shared" si="2"/>
        <v>×</v>
      </c>
    </row>
    <row r="10" spans="1:12" x14ac:dyDescent="0.35">
      <c r="A10" t="s">
        <v>8</v>
      </c>
      <c r="B10">
        <v>-0.3533</v>
      </c>
      <c r="C10">
        <v>0.41199999999999998</v>
      </c>
      <c r="D10">
        <v>-0.85799999999999998</v>
      </c>
      <c r="E10">
        <v>0.39100000000000001</v>
      </c>
      <c r="F10">
        <v>-1.1599999999999999</v>
      </c>
      <c r="G10">
        <v>0.45400000000000001</v>
      </c>
      <c r="H10" t="str">
        <f t="shared" si="0"/>
        <v>-</v>
      </c>
      <c r="I10" t="str">
        <f t="shared" si="1"/>
        <v>×</v>
      </c>
      <c r="J10" t="str">
        <f>A10</f>
        <v>Comedy</v>
      </c>
      <c r="K10" t="str">
        <f t="shared" si="2"/>
        <v>-</v>
      </c>
      <c r="L10" t="str">
        <f t="shared" si="2"/>
        <v>×</v>
      </c>
    </row>
    <row r="11" spans="1:12" x14ac:dyDescent="0.35">
      <c r="A11" t="s">
        <v>9</v>
      </c>
      <c r="B11">
        <v>-0.40350000000000003</v>
      </c>
      <c r="C11">
        <v>0.7</v>
      </c>
      <c r="D11">
        <v>-0.57599999999999996</v>
      </c>
      <c r="E11">
        <v>0.56499999999999995</v>
      </c>
      <c r="F11">
        <v>-1.7769999999999999</v>
      </c>
      <c r="G11">
        <v>0.96899999999999997</v>
      </c>
      <c r="H11" t="str">
        <f t="shared" si="0"/>
        <v>-</v>
      </c>
      <c r="I11" t="str">
        <f t="shared" si="1"/>
        <v>×</v>
      </c>
      <c r="J11" t="str">
        <f>A11</f>
        <v>Family</v>
      </c>
      <c r="K11" t="str">
        <f t="shared" si="2"/>
        <v>-</v>
      </c>
      <c r="L11" t="str">
        <f t="shared" si="2"/>
        <v>×</v>
      </c>
    </row>
    <row r="12" spans="1:12" x14ac:dyDescent="0.35">
      <c r="A12" t="s">
        <v>10</v>
      </c>
      <c r="B12">
        <v>-1.3144</v>
      </c>
      <c r="C12">
        <v>0.497</v>
      </c>
      <c r="D12">
        <v>-2.6429999999999998</v>
      </c>
      <c r="E12">
        <v>8.0000000000000002E-3</v>
      </c>
      <c r="F12">
        <v>-2.29</v>
      </c>
      <c r="G12">
        <v>-0.33900000000000002</v>
      </c>
      <c r="H12" t="str">
        <f t="shared" si="0"/>
        <v>-</v>
      </c>
      <c r="I12" t="str">
        <f t="shared" si="1"/>
        <v>√</v>
      </c>
      <c r="J12" t="str">
        <f>A12</f>
        <v>Crime</v>
      </c>
      <c r="K12" t="str">
        <f t="shared" si="2"/>
        <v>-</v>
      </c>
      <c r="L12" t="str">
        <f t="shared" si="2"/>
        <v>√</v>
      </c>
    </row>
    <row r="13" spans="1:12" x14ac:dyDescent="0.35">
      <c r="A13" t="s">
        <v>11</v>
      </c>
      <c r="B13">
        <v>2.7551000000000001</v>
      </c>
      <c r="C13">
        <v>0.62</v>
      </c>
      <c r="D13">
        <v>4.4459999999999997</v>
      </c>
      <c r="E13">
        <v>0</v>
      </c>
      <c r="F13">
        <v>1.54</v>
      </c>
      <c r="G13">
        <v>3.97</v>
      </c>
      <c r="H13" t="str">
        <f t="shared" si="0"/>
        <v>+</v>
      </c>
      <c r="I13" t="str">
        <f t="shared" si="1"/>
        <v>√</v>
      </c>
      <c r="J13" t="str">
        <f>A13</f>
        <v>Horror</v>
      </c>
      <c r="K13" t="str">
        <f t="shared" si="2"/>
        <v>+</v>
      </c>
      <c r="L13" t="str">
        <f t="shared" si="2"/>
        <v>√</v>
      </c>
    </row>
    <row r="14" spans="1:12" x14ac:dyDescent="0.35">
      <c r="A14" t="s">
        <v>12</v>
      </c>
      <c r="B14">
        <v>-1.0204</v>
      </c>
      <c r="C14">
        <v>0.96399999999999997</v>
      </c>
      <c r="D14">
        <v>-1.0580000000000001</v>
      </c>
      <c r="E14">
        <v>0.28999999999999998</v>
      </c>
      <c r="F14">
        <v>-2.911</v>
      </c>
      <c r="G14">
        <v>0.87</v>
      </c>
      <c r="H14" t="str">
        <f t="shared" si="0"/>
        <v>-</v>
      </c>
      <c r="I14" t="str">
        <f t="shared" si="1"/>
        <v>×</v>
      </c>
      <c r="J14" t="str">
        <f>A14</f>
        <v>History</v>
      </c>
      <c r="K14" t="str">
        <f t="shared" si="2"/>
        <v>-</v>
      </c>
      <c r="L14" t="str">
        <f t="shared" si="2"/>
        <v>×</v>
      </c>
    </row>
    <row r="15" spans="1:12" x14ac:dyDescent="0.35">
      <c r="A15" t="s">
        <v>13</v>
      </c>
      <c r="B15">
        <v>0.50109999999999999</v>
      </c>
      <c r="C15">
        <v>0.50600000000000001</v>
      </c>
      <c r="D15">
        <v>0.99</v>
      </c>
      <c r="E15">
        <v>0.32200000000000001</v>
      </c>
      <c r="F15">
        <v>-0.49099999999999999</v>
      </c>
      <c r="G15">
        <v>1.4930000000000001</v>
      </c>
      <c r="H15" t="str">
        <f t="shared" si="0"/>
        <v>+</v>
      </c>
      <c r="I15" t="str">
        <f t="shared" si="1"/>
        <v>×</v>
      </c>
      <c r="J15" t="str">
        <f>A15</f>
        <v>Romance</v>
      </c>
      <c r="K15" t="str">
        <f t="shared" si="2"/>
        <v>+</v>
      </c>
      <c r="L15" t="str">
        <f t="shared" si="2"/>
        <v>×</v>
      </c>
    </row>
    <row r="16" spans="1:12" x14ac:dyDescent="0.35">
      <c r="A16" t="s">
        <v>14</v>
      </c>
      <c r="B16">
        <v>1.1829000000000001</v>
      </c>
      <c r="C16">
        <v>0.68600000000000005</v>
      </c>
      <c r="D16">
        <v>1.7230000000000001</v>
      </c>
      <c r="E16">
        <v>8.5000000000000006E-2</v>
      </c>
      <c r="F16">
        <v>-0.16300000000000001</v>
      </c>
      <c r="G16">
        <v>2.528</v>
      </c>
      <c r="H16" t="str">
        <f t="shared" si="0"/>
        <v>+</v>
      </c>
      <c r="I16" t="str">
        <f t="shared" si="1"/>
        <v>×</v>
      </c>
      <c r="J16" t="str">
        <f>A16</f>
        <v>Mystery</v>
      </c>
      <c r="K16" t="str">
        <f t="shared" si="2"/>
        <v>+</v>
      </c>
      <c r="L16" t="str">
        <f t="shared" si="2"/>
        <v>×</v>
      </c>
    </row>
    <row r="17" spans="1:12" x14ac:dyDescent="0.35">
      <c r="A17" t="s">
        <v>15</v>
      </c>
      <c r="B17">
        <v>-0.33610000000000001</v>
      </c>
      <c r="C17">
        <v>1.47</v>
      </c>
      <c r="D17">
        <v>-0.22900000000000001</v>
      </c>
      <c r="E17">
        <v>0.81899999999999995</v>
      </c>
      <c r="F17">
        <v>-3.218</v>
      </c>
      <c r="G17">
        <v>2.5459999999999998</v>
      </c>
      <c r="H17" t="str">
        <f t="shared" si="0"/>
        <v>-</v>
      </c>
      <c r="I17" t="str">
        <f t="shared" si="1"/>
        <v>×</v>
      </c>
      <c r="J17" t="str">
        <f>A17</f>
        <v>Musical</v>
      </c>
      <c r="K17" t="str">
        <f t="shared" si="2"/>
        <v>-</v>
      </c>
      <c r="L17" t="str">
        <f t="shared" si="2"/>
        <v>×</v>
      </c>
    </row>
    <row r="18" spans="1:12" x14ac:dyDescent="0.35">
      <c r="A18" t="s">
        <v>16</v>
      </c>
      <c r="B18">
        <v>3.7699999999999997E-2</v>
      </c>
      <c r="C18">
        <v>0.80600000000000005</v>
      </c>
      <c r="D18">
        <v>4.7E-2</v>
      </c>
      <c r="E18">
        <v>0.96299999999999997</v>
      </c>
      <c r="F18">
        <v>-1.542</v>
      </c>
      <c r="G18">
        <v>1.617</v>
      </c>
      <c r="H18" t="str">
        <f t="shared" si="0"/>
        <v>+</v>
      </c>
      <c r="I18" t="str">
        <f t="shared" si="1"/>
        <v>×</v>
      </c>
      <c r="J18" t="str">
        <f>A18</f>
        <v>Documentary</v>
      </c>
      <c r="K18" t="str">
        <f t="shared" si="2"/>
        <v>+</v>
      </c>
      <c r="L18" t="str">
        <f t="shared" si="2"/>
        <v>×</v>
      </c>
    </row>
    <row r="19" spans="1:12" x14ac:dyDescent="0.35">
      <c r="A19" t="s">
        <v>28</v>
      </c>
      <c r="B19">
        <v>-2.1194999999999999</v>
      </c>
      <c r="C19">
        <v>2.7480000000000002</v>
      </c>
      <c r="D19">
        <v>-0.77100000000000002</v>
      </c>
      <c r="E19">
        <v>0.441</v>
      </c>
      <c r="F19">
        <v>-7.5069999999999997</v>
      </c>
      <c r="G19">
        <v>3.2679999999999998</v>
      </c>
      <c r="H19" t="str">
        <f t="shared" si="0"/>
        <v>-</v>
      </c>
      <c r="I19" t="str">
        <f t="shared" si="1"/>
        <v>×</v>
      </c>
      <c r="J19" t="str">
        <f>A19</f>
        <v>Adult</v>
      </c>
      <c r="K19" t="str">
        <f t="shared" si="2"/>
        <v>-</v>
      </c>
      <c r="L19" t="str">
        <f t="shared" si="2"/>
        <v>×</v>
      </c>
    </row>
    <row r="20" spans="1:12" x14ac:dyDescent="0.35">
      <c r="A20" t="s">
        <v>29</v>
      </c>
      <c r="B20">
        <v>0.55559999999999998</v>
      </c>
      <c r="C20">
        <v>1.1859999999999999</v>
      </c>
      <c r="D20">
        <v>0.46899999999999997</v>
      </c>
      <c r="E20">
        <v>0.63900000000000001</v>
      </c>
      <c r="F20">
        <v>-1.7689999999999999</v>
      </c>
      <c r="G20">
        <v>2.88</v>
      </c>
      <c r="H20" t="str">
        <f t="shared" si="0"/>
        <v>+</v>
      </c>
      <c r="I20" t="str">
        <f t="shared" si="1"/>
        <v>×</v>
      </c>
      <c r="J20" t="str">
        <f>A20</f>
        <v>War</v>
      </c>
      <c r="K20" t="str">
        <f t="shared" si="2"/>
        <v>+</v>
      </c>
      <c r="L20" t="str">
        <f t="shared" si="2"/>
        <v>×</v>
      </c>
    </row>
    <row r="21" spans="1:12" x14ac:dyDescent="0.35">
      <c r="A21" t="s">
        <v>30</v>
      </c>
      <c r="B21">
        <v>-0.46650000000000003</v>
      </c>
      <c r="C21">
        <v>0.70199999999999996</v>
      </c>
      <c r="D21">
        <v>-0.66500000000000004</v>
      </c>
      <c r="E21">
        <v>0.50600000000000001</v>
      </c>
      <c r="F21">
        <v>-1.8420000000000001</v>
      </c>
      <c r="G21">
        <v>0.90900000000000003</v>
      </c>
      <c r="H21" t="str">
        <f t="shared" si="0"/>
        <v>-</v>
      </c>
      <c r="I21" t="str">
        <f t="shared" si="1"/>
        <v>×</v>
      </c>
      <c r="J21" t="str">
        <f>A21</f>
        <v>Biography</v>
      </c>
      <c r="K21" t="str">
        <f t="shared" si="2"/>
        <v>-</v>
      </c>
      <c r="L21" t="str">
        <f t="shared" si="2"/>
        <v>×</v>
      </c>
    </row>
    <row r="22" spans="1:12" x14ac:dyDescent="0.35">
      <c r="A22" t="s">
        <v>31</v>
      </c>
      <c r="B22">
        <v>-0.15540000000000001</v>
      </c>
      <c r="C22">
        <v>1.669</v>
      </c>
      <c r="D22">
        <v>-9.2999999999999999E-2</v>
      </c>
      <c r="E22">
        <v>0.92600000000000005</v>
      </c>
      <c r="F22">
        <v>-3.427</v>
      </c>
      <c r="G22">
        <v>3.1160000000000001</v>
      </c>
      <c r="H22" t="str">
        <f t="shared" si="0"/>
        <v>-</v>
      </c>
      <c r="I22" t="str">
        <f t="shared" si="1"/>
        <v>×</v>
      </c>
      <c r="J22" t="str">
        <f>A22</f>
        <v>Western</v>
      </c>
      <c r="K22" t="str">
        <f t="shared" si="2"/>
        <v>-</v>
      </c>
      <c r="L22" t="str">
        <f t="shared" si="2"/>
        <v>×</v>
      </c>
    </row>
    <row r="23" spans="1:12" x14ac:dyDescent="0.35">
      <c r="A23" t="s">
        <v>32</v>
      </c>
      <c r="B23">
        <v>-0.61639999999999995</v>
      </c>
      <c r="C23">
        <v>1.0309999999999999</v>
      </c>
      <c r="D23">
        <v>-0.59799999999999998</v>
      </c>
      <c r="E23">
        <v>0.55000000000000004</v>
      </c>
      <c r="F23">
        <v>-2.637</v>
      </c>
      <c r="G23">
        <v>1.4039999999999999</v>
      </c>
      <c r="H23" t="str">
        <f t="shared" si="0"/>
        <v>-</v>
      </c>
      <c r="I23" t="str">
        <f t="shared" si="1"/>
        <v>×</v>
      </c>
      <c r="J23" t="str">
        <f>A23</f>
        <v>Sport</v>
      </c>
      <c r="K23" t="str">
        <f t="shared" si="2"/>
        <v>-</v>
      </c>
      <c r="L23" t="str">
        <f t="shared" si="2"/>
        <v>×</v>
      </c>
    </row>
    <row r="24" spans="1:12" x14ac:dyDescent="0.35">
      <c r="A24" t="s">
        <v>33</v>
      </c>
      <c r="B24">
        <v>0.87890000000000001</v>
      </c>
      <c r="C24">
        <v>0.95299999999999996</v>
      </c>
      <c r="D24">
        <v>0.92200000000000004</v>
      </c>
      <c r="E24">
        <v>0.35599999999999998</v>
      </c>
      <c r="F24">
        <v>-0.98899999999999999</v>
      </c>
      <c r="G24">
        <v>2.7469999999999999</v>
      </c>
      <c r="H24" t="str">
        <f t="shared" si="0"/>
        <v>+</v>
      </c>
      <c r="I24" t="str">
        <f t="shared" si="1"/>
        <v>×</v>
      </c>
      <c r="J24" t="str">
        <f>A24</f>
        <v>Music</v>
      </c>
      <c r="K24" t="str">
        <f t="shared" si="2"/>
        <v>+</v>
      </c>
      <c r="L24" t="str">
        <f t="shared" si="2"/>
        <v>×</v>
      </c>
    </row>
    <row r="25" spans="1:12" x14ac:dyDescent="0.35">
      <c r="A25" t="s">
        <v>34</v>
      </c>
      <c r="B25">
        <v>5.3871000000000002</v>
      </c>
      <c r="C25">
        <v>4.157</v>
      </c>
      <c r="D25">
        <v>1.296</v>
      </c>
      <c r="E25">
        <v>0.19500000000000001</v>
      </c>
      <c r="F25">
        <v>-2.762</v>
      </c>
      <c r="G25">
        <v>13.536</v>
      </c>
      <c r="H25" t="str">
        <f t="shared" si="0"/>
        <v>+</v>
      </c>
      <c r="I25" t="str">
        <f t="shared" si="1"/>
        <v>×</v>
      </c>
      <c r="J25" t="str">
        <f>A25</f>
        <v>News</v>
      </c>
      <c r="K25" t="str">
        <f t="shared" si="2"/>
        <v>+</v>
      </c>
      <c r="L25" t="str">
        <f t="shared" si="2"/>
        <v>×</v>
      </c>
    </row>
    <row r="26" spans="1:12" x14ac:dyDescent="0.35">
      <c r="A26" t="s">
        <v>35</v>
      </c>
      <c r="B26">
        <v>4.0003000000000002</v>
      </c>
      <c r="C26">
        <v>7.6779999999999999</v>
      </c>
      <c r="D26">
        <v>0.52100000000000002</v>
      </c>
      <c r="E26">
        <v>0.60199999999999998</v>
      </c>
      <c r="F26">
        <v>-11.053000000000001</v>
      </c>
      <c r="G26">
        <v>19.053000000000001</v>
      </c>
      <c r="H26" t="str">
        <f t="shared" si="0"/>
        <v>+</v>
      </c>
      <c r="I26" t="str">
        <f t="shared" si="1"/>
        <v>×</v>
      </c>
      <c r="J26" t="str">
        <f>A26</f>
        <v>Film-Noir</v>
      </c>
      <c r="K26" t="str">
        <f t="shared" si="2"/>
        <v>+</v>
      </c>
      <c r="L26" t="str">
        <f t="shared" si="2"/>
        <v>×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FE25-8BCD-4CA0-AECB-A1806B02BCB9}">
  <dimension ref="A1:I17"/>
  <sheetViews>
    <sheetView workbookViewId="0">
      <selection activeCell="B15" sqref="B15"/>
    </sheetView>
  </sheetViews>
  <sheetFormatPr defaultRowHeight="14.5" x14ac:dyDescent="0.35"/>
  <sheetData>
    <row r="1" spans="1:9" x14ac:dyDescent="0.35">
      <c r="G1" t="s">
        <v>23</v>
      </c>
      <c r="H1" t="s">
        <v>24</v>
      </c>
      <c r="I1" t="s">
        <v>25</v>
      </c>
    </row>
    <row r="2" spans="1:9" x14ac:dyDescent="0.35">
      <c r="A2" t="s">
        <v>1</v>
      </c>
      <c r="B2" t="s">
        <v>20</v>
      </c>
      <c r="C2" t="s">
        <v>21</v>
      </c>
      <c r="D2" t="s">
        <v>20</v>
      </c>
      <c r="E2" t="s">
        <v>21</v>
      </c>
      <c r="G2" t="str">
        <f>IF(AND((B2="+"), (D2="+")),"yes", "no")</f>
        <v>no</v>
      </c>
      <c r="H2" s="1" t="str">
        <f>IF(AND((B2="-"), (D2="-")),"yes", "no")</f>
        <v>yes</v>
      </c>
      <c r="I2" s="1" t="str">
        <f>IF(AND((C2="√"), (E2="√")),"yes", "no")</f>
        <v>yes</v>
      </c>
    </row>
    <row r="3" spans="1:9" x14ac:dyDescent="0.35">
      <c r="A3" t="s">
        <v>2</v>
      </c>
      <c r="B3" t="s">
        <v>20</v>
      </c>
      <c r="C3" t="s">
        <v>22</v>
      </c>
      <c r="D3" t="s">
        <v>19</v>
      </c>
      <c r="E3" t="s">
        <v>22</v>
      </c>
      <c r="G3" t="str">
        <f t="shared" ref="G3:G17" si="0">IF(AND((B3="+"), (D3="+")),"yes", "no")</f>
        <v>no</v>
      </c>
      <c r="H3" t="str">
        <f t="shared" ref="H3:H17" si="1">IF(AND((B3="-"), (D3="-")),"yes", "no")</f>
        <v>no</v>
      </c>
      <c r="I3" t="str">
        <f t="shared" ref="I3:I17" si="2">IF(AND((C3="√"), (E3="√")),"yes", "no")</f>
        <v>no</v>
      </c>
    </row>
    <row r="4" spans="1:9" x14ac:dyDescent="0.35">
      <c r="A4" t="s">
        <v>3</v>
      </c>
      <c r="B4" t="s">
        <v>19</v>
      </c>
      <c r="C4" t="s">
        <v>21</v>
      </c>
      <c r="D4" t="s">
        <v>20</v>
      </c>
      <c r="E4" t="s">
        <v>22</v>
      </c>
      <c r="G4" t="str">
        <f t="shared" si="0"/>
        <v>no</v>
      </c>
      <c r="H4" t="str">
        <f t="shared" si="1"/>
        <v>no</v>
      </c>
      <c r="I4" t="str">
        <f t="shared" si="2"/>
        <v>no</v>
      </c>
    </row>
    <row r="5" spans="1:9" x14ac:dyDescent="0.35">
      <c r="A5" t="s">
        <v>4</v>
      </c>
      <c r="B5" t="s">
        <v>20</v>
      </c>
      <c r="C5" t="s">
        <v>21</v>
      </c>
      <c r="D5" t="s">
        <v>20</v>
      </c>
      <c r="E5" t="s">
        <v>21</v>
      </c>
      <c r="G5" t="str">
        <f t="shared" si="0"/>
        <v>no</v>
      </c>
      <c r="H5" s="1" t="str">
        <f t="shared" si="1"/>
        <v>yes</v>
      </c>
      <c r="I5" s="1" t="str">
        <f t="shared" si="2"/>
        <v>yes</v>
      </c>
    </row>
    <row r="6" spans="1:9" x14ac:dyDescent="0.35">
      <c r="A6" t="s">
        <v>5</v>
      </c>
      <c r="B6" t="s">
        <v>20</v>
      </c>
      <c r="C6" t="s">
        <v>22</v>
      </c>
      <c r="D6" t="s">
        <v>20</v>
      </c>
      <c r="E6" t="s">
        <v>21</v>
      </c>
      <c r="G6" t="str">
        <f t="shared" si="0"/>
        <v>no</v>
      </c>
      <c r="H6" t="str">
        <f t="shared" si="1"/>
        <v>yes</v>
      </c>
      <c r="I6" t="str">
        <f t="shared" si="2"/>
        <v>no</v>
      </c>
    </row>
    <row r="7" spans="1:9" x14ac:dyDescent="0.35">
      <c r="A7" t="s">
        <v>6</v>
      </c>
      <c r="B7" t="s">
        <v>20</v>
      </c>
      <c r="C7" t="s">
        <v>22</v>
      </c>
      <c r="D7" t="s">
        <v>19</v>
      </c>
      <c r="E7" t="s">
        <v>22</v>
      </c>
      <c r="G7" t="str">
        <f t="shared" si="0"/>
        <v>no</v>
      </c>
      <c r="H7" t="str">
        <f t="shared" si="1"/>
        <v>no</v>
      </c>
      <c r="I7" t="str">
        <f t="shared" si="2"/>
        <v>no</v>
      </c>
    </row>
    <row r="8" spans="1:9" x14ac:dyDescent="0.35">
      <c r="A8" t="s">
        <v>7</v>
      </c>
      <c r="B8" t="s">
        <v>19</v>
      </c>
      <c r="C8" t="s">
        <v>21</v>
      </c>
      <c r="D8" t="s">
        <v>19</v>
      </c>
      <c r="E8" t="s">
        <v>22</v>
      </c>
      <c r="G8" t="str">
        <f t="shared" si="0"/>
        <v>yes</v>
      </c>
      <c r="H8" t="str">
        <f t="shared" si="1"/>
        <v>no</v>
      </c>
      <c r="I8" t="str">
        <f t="shared" si="2"/>
        <v>no</v>
      </c>
    </row>
    <row r="9" spans="1:9" x14ac:dyDescent="0.35">
      <c r="A9" t="s">
        <v>8</v>
      </c>
      <c r="B9" t="s">
        <v>20</v>
      </c>
      <c r="C9" t="s">
        <v>21</v>
      </c>
      <c r="D9" t="s">
        <v>20</v>
      </c>
      <c r="E9" t="s">
        <v>21</v>
      </c>
      <c r="G9" t="str">
        <f t="shared" si="0"/>
        <v>no</v>
      </c>
      <c r="H9" s="1" t="str">
        <f t="shared" si="1"/>
        <v>yes</v>
      </c>
      <c r="I9" s="1" t="str">
        <f t="shared" si="2"/>
        <v>yes</v>
      </c>
    </row>
    <row r="10" spans="1:9" x14ac:dyDescent="0.35">
      <c r="A10" t="s">
        <v>9</v>
      </c>
      <c r="B10" t="s">
        <v>19</v>
      </c>
      <c r="C10" t="s">
        <v>21</v>
      </c>
      <c r="D10" t="s">
        <v>19</v>
      </c>
      <c r="E10" t="s">
        <v>22</v>
      </c>
      <c r="G10" t="str">
        <f t="shared" si="0"/>
        <v>yes</v>
      </c>
      <c r="H10" t="str">
        <f t="shared" si="1"/>
        <v>no</v>
      </c>
      <c r="I10" t="str">
        <f t="shared" si="2"/>
        <v>no</v>
      </c>
    </row>
    <row r="11" spans="1:9" x14ac:dyDescent="0.35">
      <c r="A11" t="s">
        <v>10</v>
      </c>
      <c r="B11" t="s">
        <v>19</v>
      </c>
      <c r="C11" t="s">
        <v>21</v>
      </c>
      <c r="D11" t="s">
        <v>19</v>
      </c>
      <c r="E11" t="s">
        <v>21</v>
      </c>
      <c r="G11" t="str">
        <f t="shared" si="0"/>
        <v>yes</v>
      </c>
      <c r="H11" t="str">
        <f t="shared" si="1"/>
        <v>no</v>
      </c>
      <c r="I11" t="str">
        <f t="shared" si="2"/>
        <v>yes</v>
      </c>
    </row>
    <row r="12" spans="1:9" x14ac:dyDescent="0.35">
      <c r="A12" t="s">
        <v>11</v>
      </c>
      <c r="B12" t="s">
        <v>19</v>
      </c>
      <c r="C12" t="s">
        <v>22</v>
      </c>
      <c r="D12" t="s">
        <v>19</v>
      </c>
      <c r="E12" t="s">
        <v>22</v>
      </c>
      <c r="G12" t="str">
        <f t="shared" si="0"/>
        <v>yes</v>
      </c>
      <c r="H12" t="str">
        <f t="shared" si="1"/>
        <v>no</v>
      </c>
      <c r="I12" t="str">
        <f t="shared" si="2"/>
        <v>no</v>
      </c>
    </row>
    <row r="13" spans="1:9" x14ac:dyDescent="0.35">
      <c r="A13" t="s">
        <v>12</v>
      </c>
      <c r="B13" t="s">
        <v>20</v>
      </c>
      <c r="C13" t="s">
        <v>21</v>
      </c>
      <c r="D13" t="s">
        <v>20</v>
      </c>
      <c r="E13" t="s">
        <v>21</v>
      </c>
      <c r="G13" t="str">
        <f t="shared" si="0"/>
        <v>no</v>
      </c>
      <c r="H13" s="1" t="str">
        <f t="shared" si="1"/>
        <v>yes</v>
      </c>
      <c r="I13" s="1" t="str">
        <f t="shared" si="2"/>
        <v>yes</v>
      </c>
    </row>
    <row r="14" spans="1:9" x14ac:dyDescent="0.35">
      <c r="A14" t="s">
        <v>13</v>
      </c>
      <c r="B14" t="s">
        <v>20</v>
      </c>
      <c r="C14" t="s">
        <v>21</v>
      </c>
      <c r="D14" t="s">
        <v>20</v>
      </c>
      <c r="E14" t="s">
        <v>21</v>
      </c>
      <c r="G14" t="str">
        <f t="shared" si="0"/>
        <v>no</v>
      </c>
      <c r="H14" s="1" t="str">
        <f t="shared" si="1"/>
        <v>yes</v>
      </c>
      <c r="I14" s="1" t="str">
        <f t="shared" si="2"/>
        <v>yes</v>
      </c>
    </row>
    <row r="15" spans="1:9" x14ac:dyDescent="0.35">
      <c r="A15" t="s">
        <v>14</v>
      </c>
      <c r="B15" t="s">
        <v>20</v>
      </c>
      <c r="C15" t="s">
        <v>21</v>
      </c>
      <c r="D15" t="s">
        <v>20</v>
      </c>
      <c r="E15" t="s">
        <v>21</v>
      </c>
      <c r="G15" t="str">
        <f t="shared" si="0"/>
        <v>no</v>
      </c>
      <c r="H15" s="1" t="str">
        <f t="shared" si="1"/>
        <v>yes</v>
      </c>
      <c r="I15" s="1" t="str">
        <f t="shared" si="2"/>
        <v>yes</v>
      </c>
    </row>
    <row r="16" spans="1:9" x14ac:dyDescent="0.35">
      <c r="A16" t="s">
        <v>15</v>
      </c>
      <c r="B16" t="s">
        <v>19</v>
      </c>
      <c r="C16" t="s">
        <v>21</v>
      </c>
      <c r="D16" t="s">
        <v>19</v>
      </c>
      <c r="E16" t="s">
        <v>21</v>
      </c>
      <c r="G16" t="str">
        <f t="shared" si="0"/>
        <v>yes</v>
      </c>
      <c r="H16" t="str">
        <f t="shared" si="1"/>
        <v>no</v>
      </c>
      <c r="I16" t="str">
        <f t="shared" si="2"/>
        <v>yes</v>
      </c>
    </row>
    <row r="17" spans="1:9" x14ac:dyDescent="0.35">
      <c r="A17" t="s">
        <v>16</v>
      </c>
      <c r="B17" t="s">
        <v>20</v>
      </c>
      <c r="C17" t="s">
        <v>21</v>
      </c>
      <c r="D17" t="s">
        <v>20</v>
      </c>
      <c r="E17" t="s">
        <v>21</v>
      </c>
      <c r="G17" t="str">
        <f t="shared" si="0"/>
        <v>no</v>
      </c>
      <c r="H17" s="1" t="str">
        <f t="shared" si="1"/>
        <v>yes</v>
      </c>
      <c r="I17" s="1" t="str">
        <f t="shared" si="2"/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E286-4B94-4FFC-B388-28072900021F}">
  <dimension ref="A1:B24"/>
  <sheetViews>
    <sheetView tabSelected="1" workbookViewId="0">
      <selection activeCell="K15" sqref="K15"/>
    </sheetView>
  </sheetViews>
  <sheetFormatPr defaultRowHeight="14.5" x14ac:dyDescent="0.35"/>
  <sheetData>
    <row r="1" spans="1:2" x14ac:dyDescent="0.35">
      <c r="A1" t="s">
        <v>1</v>
      </c>
      <c r="B1">
        <v>1039</v>
      </c>
    </row>
    <row r="2" spans="1:2" x14ac:dyDescent="0.35">
      <c r="A2" t="s">
        <v>2</v>
      </c>
      <c r="B2">
        <v>778</v>
      </c>
    </row>
    <row r="3" spans="1:2" x14ac:dyDescent="0.35">
      <c r="A3" t="s">
        <v>3</v>
      </c>
      <c r="B3">
        <v>2212</v>
      </c>
    </row>
    <row r="4" spans="1:2" x14ac:dyDescent="0.35">
      <c r="A4" t="s">
        <v>4</v>
      </c>
      <c r="B4">
        <v>312</v>
      </c>
    </row>
    <row r="5" spans="1:2" x14ac:dyDescent="0.35">
      <c r="A5" t="s">
        <v>5</v>
      </c>
      <c r="B5">
        <v>342</v>
      </c>
    </row>
    <row r="6" spans="1:2" x14ac:dyDescent="0.35">
      <c r="A6" t="s">
        <v>6</v>
      </c>
      <c r="B6">
        <v>648</v>
      </c>
    </row>
    <row r="7" spans="1:2" x14ac:dyDescent="0.35">
      <c r="A7" t="s">
        <v>7</v>
      </c>
      <c r="B7">
        <v>228</v>
      </c>
    </row>
    <row r="8" spans="1:2" x14ac:dyDescent="0.35">
      <c r="A8" t="s">
        <v>8</v>
      </c>
      <c r="B8">
        <v>1609</v>
      </c>
    </row>
    <row r="9" spans="1:2" x14ac:dyDescent="0.35">
      <c r="A9" t="s">
        <v>9</v>
      </c>
      <c r="B9">
        <v>285</v>
      </c>
    </row>
    <row r="10" spans="1:2" x14ac:dyDescent="0.35">
      <c r="A10" t="s">
        <v>10</v>
      </c>
      <c r="B10">
        <v>649</v>
      </c>
    </row>
    <row r="11" spans="1:2" x14ac:dyDescent="0.35">
      <c r="A11" t="s">
        <v>11</v>
      </c>
      <c r="B11">
        <v>455</v>
      </c>
    </row>
    <row r="12" spans="1:2" x14ac:dyDescent="0.35">
      <c r="A12" t="s">
        <v>12</v>
      </c>
      <c r="B12">
        <v>147</v>
      </c>
    </row>
    <row r="13" spans="1:2" x14ac:dyDescent="0.35">
      <c r="A13" t="s">
        <v>13</v>
      </c>
      <c r="B13">
        <v>648</v>
      </c>
    </row>
    <row r="14" spans="1:2" x14ac:dyDescent="0.35">
      <c r="A14" t="s">
        <v>14</v>
      </c>
      <c r="B14">
        <v>300</v>
      </c>
    </row>
    <row r="15" spans="1:2" x14ac:dyDescent="0.35">
      <c r="A15" t="s">
        <v>15</v>
      </c>
      <c r="B15">
        <v>56</v>
      </c>
    </row>
    <row r="16" spans="1:2" x14ac:dyDescent="0.35">
      <c r="A16" t="s">
        <v>16</v>
      </c>
      <c r="B16">
        <v>269</v>
      </c>
    </row>
    <row r="17" spans="1:2" x14ac:dyDescent="0.35">
      <c r="A17" t="s">
        <v>28</v>
      </c>
      <c r="B17">
        <v>16</v>
      </c>
    </row>
    <row r="18" spans="1:2" x14ac:dyDescent="0.35">
      <c r="A18" t="s">
        <v>29</v>
      </c>
      <c r="B18">
        <v>89</v>
      </c>
    </row>
    <row r="19" spans="1:2" x14ac:dyDescent="0.35">
      <c r="A19" t="s">
        <v>30</v>
      </c>
      <c r="B19">
        <v>297</v>
      </c>
    </row>
    <row r="20" spans="1:2" x14ac:dyDescent="0.35">
      <c r="A20" t="s">
        <v>31</v>
      </c>
      <c r="B20">
        <v>44</v>
      </c>
    </row>
    <row r="21" spans="1:2" x14ac:dyDescent="0.35">
      <c r="A21" t="s">
        <v>32</v>
      </c>
      <c r="B21">
        <v>118</v>
      </c>
    </row>
    <row r="22" spans="1:2" x14ac:dyDescent="0.35">
      <c r="A22" t="s">
        <v>33</v>
      </c>
      <c r="B22">
        <v>139</v>
      </c>
    </row>
    <row r="23" spans="1:2" x14ac:dyDescent="0.35">
      <c r="A23" t="s">
        <v>34</v>
      </c>
      <c r="B23">
        <v>7</v>
      </c>
    </row>
    <row r="24" spans="1:2" x14ac:dyDescent="0.35">
      <c r="A24" t="s">
        <v>35</v>
      </c>
      <c r="B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</vt:lpstr>
      <vt:lpstr>worldwide</vt:lpstr>
      <vt:lpstr>Sheet2</vt:lpstr>
      <vt:lpstr>genres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Shen</dc:creator>
  <cp:lastModifiedBy>Winnie Shen</cp:lastModifiedBy>
  <dcterms:created xsi:type="dcterms:W3CDTF">2015-06-05T18:17:20Z</dcterms:created>
  <dcterms:modified xsi:type="dcterms:W3CDTF">2020-04-23T04:30:41Z</dcterms:modified>
</cp:coreProperties>
</file>