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"/>
    </mc:Choice>
  </mc:AlternateContent>
  <xr:revisionPtr revIDLastSave="0" documentId="13_ncr:1_{28C3C7A3-DAC1-4854-8F28-5F0DF320931F}" xr6:coauthVersionLast="38" xr6:coauthVersionMax="38" xr10:uidLastSave="{00000000-0000-0000-0000-000000000000}"/>
  <bookViews>
    <workbookView xWindow="0" yWindow="0" windowWidth="15345" windowHeight="5670" xr2:uid="{4CB7FB6D-4DA7-4D3D-AA25-A3BD1A9F5A6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5" i="1" l="1"/>
  <c r="S25" i="1"/>
  <c r="M30" i="1" l="1"/>
  <c r="L30" i="1"/>
  <c r="E30" i="1"/>
  <c r="E32" i="1" s="1"/>
  <c r="K30" i="1"/>
  <c r="D30" i="1"/>
  <c r="D31" i="1" s="1"/>
  <c r="M26" i="1"/>
  <c r="D26" i="1"/>
  <c r="F26" i="1" s="1"/>
  <c r="L26" i="1"/>
  <c r="K26" i="1"/>
  <c r="E26" i="1"/>
  <c r="E28" i="1" s="1"/>
  <c r="F27" i="1" l="1"/>
  <c r="F28" i="1"/>
  <c r="D27" i="1"/>
  <c r="F30" i="1"/>
  <c r="D32" i="1"/>
  <c r="D28" i="1"/>
  <c r="F32" i="1" l="1"/>
  <c r="F31" i="1"/>
</calcChain>
</file>

<file path=xl/sharedStrings.xml><?xml version="1.0" encoding="utf-8"?>
<sst xmlns="http://schemas.openxmlformats.org/spreadsheetml/2006/main" count="192" uniqueCount="53">
  <si>
    <t>race_number</t>
  </si>
  <si>
    <t>handle</t>
  </si>
  <si>
    <t>field_size</t>
  </si>
  <si>
    <t>race_name</t>
  </si>
  <si>
    <t>Friday</t>
  </si>
  <si>
    <t>Street Sense S.</t>
  </si>
  <si>
    <t>Damascus S.</t>
  </si>
  <si>
    <t>Golden State Juvenile Fillies S.</t>
  </si>
  <si>
    <t>Senator Ken Maddy S.</t>
  </si>
  <si>
    <t>date</t>
  </si>
  <si>
    <t>day</t>
  </si>
  <si>
    <t>BC Juvenile Turf Sprint</t>
  </si>
  <si>
    <t>BC Juvenile Fillies Turf</t>
  </si>
  <si>
    <t>BC Juvenile Fillies</t>
  </si>
  <si>
    <t>BC Juvenile Turf</t>
  </si>
  <si>
    <t>BC Juvenile</t>
  </si>
  <si>
    <t>Marathon S.</t>
  </si>
  <si>
    <t>BC Dirt Mile</t>
  </si>
  <si>
    <t>BC Distaff</t>
  </si>
  <si>
    <t>Saturday</t>
  </si>
  <si>
    <t>Goldikova S.</t>
  </si>
  <si>
    <t>Golden State Juvenile S.</t>
  </si>
  <si>
    <t>Juvenile Turf Sprint S.</t>
  </si>
  <si>
    <t>BC Turf Sprint</t>
  </si>
  <si>
    <t>BC Filly and Mare Sprint</t>
  </si>
  <si>
    <t>BC Filly and Mare Turf</t>
  </si>
  <si>
    <t>BC Sprint</t>
  </si>
  <si>
    <t>BC Mile</t>
  </si>
  <si>
    <t>BC Turf</t>
  </si>
  <si>
    <t>BC Classic</t>
  </si>
  <si>
    <t>Cherokee Run S.</t>
  </si>
  <si>
    <t>Chilukki S.</t>
  </si>
  <si>
    <t>race_date</t>
  </si>
  <si>
    <t>day_of_week</t>
  </si>
  <si>
    <t xml:space="preserve"> </t>
  </si>
  <si>
    <t>Jimmy V. "Don't Give Up...Don't Ever Give Up!" S.</t>
  </si>
  <si>
    <t>Ack Ack H.</t>
  </si>
  <si>
    <t>Breeders' Cup Marathon</t>
  </si>
  <si>
    <t>Breeders' Cup Juvenile Fillies Turf</t>
  </si>
  <si>
    <t>Sentient Jet Breeders' Cup Filly and Mare Sprint</t>
  </si>
  <si>
    <t>Grey Goose Breeders' Cup Juvenile Fillies</t>
  </si>
  <si>
    <t>Emirates Airline Breeders' Cup Filly and Mare Turf</t>
  </si>
  <si>
    <t>Breeders' Cup Ladies' Classic</t>
  </si>
  <si>
    <t>Dream Supreme S.</t>
  </si>
  <si>
    <t>Breeders' Cup Juvenile Turf</t>
  </si>
  <si>
    <t>Sentient Jet Breeders' Cup Sprint</t>
  </si>
  <si>
    <t>Breeders' Cup Turf Sprint</t>
  </si>
  <si>
    <t>Grey Goose Breeders' Cup Juvenile</t>
  </si>
  <si>
    <t>TVG Breeders' Cup Mile</t>
  </si>
  <si>
    <t>Breeders' Cup Dirt Mile</t>
  </si>
  <si>
    <t>Emirates Airline Breeders' Cup Turf</t>
  </si>
  <si>
    <t>Breeders' Cup Classic</t>
  </si>
  <si>
    <t>Sentient Jet Breeders' Cup Juvenile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</si>
</sst>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5" fontId="0" fillId="0" borderId="0" xfId="0" applyNumberFormat="1"/>
    <xf numFmtId="4" fontId="1" fillId="0" borderId="0" xfId="0" applyNumberFormat="1" applyFont="1"/>
    <xf numFmtId="165" fontId="1" fillId="0" borderId="0" xfId="0" applyNumberFormat="1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7D1A1-D378-4706-8C76-089D9F4C843A}">
  <dimension ref="A1:AB32"/>
  <sheetViews>
    <sheetView tabSelected="1" topLeftCell="A13" workbookViewId="0">
      <selection activeCell="I25" sqref="I25"/>
    </sheetView>
  </sheetViews>
  <sheetFormatPr defaultRowHeight="15" x14ac:dyDescent="0.25"/>
  <cols>
    <col min="1" max="1" width="9.7109375" style="1" bestFit="1" customWidth="1"/>
    <col min="2" max="2" width="8.7109375" bestFit="1" customWidth="1"/>
    <col min="3" max="3" width="12.7109375" bestFit="1" customWidth="1"/>
    <col min="4" max="4" width="12.85546875" bestFit="1" customWidth="1"/>
    <col min="5" max="5" width="9.28515625" bestFit="1" customWidth="1"/>
    <col min="6" max="6" width="21.28515625" bestFit="1" customWidth="1"/>
    <col min="7" max="7" width="4.140625" customWidth="1"/>
    <col min="8" max="8" width="9.7109375" style="1" bestFit="1" customWidth="1"/>
    <col min="9" max="9" width="8.7109375" bestFit="1" customWidth="1"/>
    <col min="10" max="10" width="12.7109375" bestFit="1" customWidth="1"/>
    <col min="11" max="11" width="13.85546875" bestFit="1" customWidth="1"/>
    <col min="12" max="12" width="9.7109375" bestFit="1" customWidth="1"/>
    <col min="13" max="13" width="31.7109375" bestFit="1" customWidth="1"/>
    <col min="14" max="14" width="18" customWidth="1"/>
    <col min="15" max="15" width="10.140625" customWidth="1"/>
    <col min="16" max="16" width="17.7109375" customWidth="1"/>
    <col min="17" max="17" width="19" customWidth="1"/>
    <col min="18" max="18" width="16.140625" customWidth="1"/>
    <col min="19" max="19" width="19.140625" customWidth="1"/>
    <col min="20" max="20" width="16.7109375" customWidth="1"/>
    <col min="21" max="21" width="14.7109375" customWidth="1"/>
    <col min="28" max="28" width="45.85546875" bestFit="1" customWidth="1"/>
  </cols>
  <sheetData>
    <row r="1" spans="1:28" x14ac:dyDescent="0.25">
      <c r="A1" s="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H1" s="1" t="s">
        <v>9</v>
      </c>
      <c r="I1" t="s">
        <v>10</v>
      </c>
      <c r="J1" t="s">
        <v>0</v>
      </c>
      <c r="K1" t="s">
        <v>1</v>
      </c>
      <c r="L1" t="s">
        <v>2</v>
      </c>
      <c r="M1" t="s">
        <v>3</v>
      </c>
      <c r="O1" t="s">
        <v>32</v>
      </c>
      <c r="P1" t="s">
        <v>33</v>
      </c>
      <c r="Q1" t="s">
        <v>0</v>
      </c>
      <c r="R1" t="s">
        <v>1</v>
      </c>
      <c r="S1" t="s">
        <v>2</v>
      </c>
      <c r="T1" t="s">
        <v>3</v>
      </c>
      <c r="W1" t="s">
        <v>32</v>
      </c>
      <c r="X1" t="s">
        <v>33</v>
      </c>
      <c r="Y1" t="s">
        <v>0</v>
      </c>
      <c r="Z1" t="s">
        <v>1</v>
      </c>
      <c r="AA1" t="s">
        <v>2</v>
      </c>
      <c r="AB1" t="s">
        <v>3</v>
      </c>
    </row>
    <row r="2" spans="1:28" x14ac:dyDescent="0.25">
      <c r="A2" s="1">
        <v>43406</v>
      </c>
      <c r="B2" t="s">
        <v>4</v>
      </c>
      <c r="C2">
        <v>1</v>
      </c>
      <c r="D2" s="3">
        <v>898592</v>
      </c>
      <c r="E2">
        <v>6</v>
      </c>
      <c r="H2" s="1">
        <v>43042</v>
      </c>
      <c r="I2" t="s">
        <v>4</v>
      </c>
      <c r="J2">
        <v>1</v>
      </c>
      <c r="K2" s="3">
        <v>1400789</v>
      </c>
      <c r="L2">
        <v>6</v>
      </c>
      <c r="M2" t="s">
        <v>6</v>
      </c>
      <c r="O2" s="11">
        <v>40851</v>
      </c>
      <c r="P2" t="s">
        <v>4</v>
      </c>
      <c r="Q2">
        <v>1</v>
      </c>
      <c r="R2">
        <v>1549507</v>
      </c>
      <c r="S2">
        <v>9</v>
      </c>
      <c r="T2" t="s">
        <v>34</v>
      </c>
      <c r="W2" s="11">
        <v>40487</v>
      </c>
      <c r="X2" t="s">
        <v>4</v>
      </c>
      <c r="Y2">
        <v>1</v>
      </c>
      <c r="Z2">
        <v>1341405</v>
      </c>
      <c r="AA2">
        <v>7</v>
      </c>
      <c r="AB2" t="s">
        <v>34</v>
      </c>
    </row>
    <row r="3" spans="1:28" x14ac:dyDescent="0.25">
      <c r="A3" s="1">
        <v>43406</v>
      </c>
      <c r="B3" t="s">
        <v>4</v>
      </c>
      <c r="C3">
        <v>2</v>
      </c>
      <c r="D3" s="3">
        <v>1893425</v>
      </c>
      <c r="E3">
        <v>10</v>
      </c>
      <c r="H3" s="1">
        <v>43042</v>
      </c>
      <c r="I3" t="s">
        <v>4</v>
      </c>
      <c r="J3">
        <v>2</v>
      </c>
      <c r="K3" s="3">
        <v>2358207</v>
      </c>
      <c r="L3">
        <v>12</v>
      </c>
      <c r="O3" s="11">
        <v>40851</v>
      </c>
      <c r="P3" t="s">
        <v>4</v>
      </c>
      <c r="Q3">
        <v>2</v>
      </c>
      <c r="R3">
        <v>1795207</v>
      </c>
      <c r="S3">
        <v>8</v>
      </c>
      <c r="T3" t="s">
        <v>34</v>
      </c>
      <c r="W3" s="11">
        <v>40487</v>
      </c>
      <c r="X3" t="s">
        <v>4</v>
      </c>
      <c r="Y3">
        <v>2</v>
      </c>
      <c r="Z3">
        <v>2015849</v>
      </c>
      <c r="AA3">
        <v>10</v>
      </c>
      <c r="AB3" t="s">
        <v>34</v>
      </c>
    </row>
    <row r="4" spans="1:28" x14ac:dyDescent="0.25">
      <c r="A4" s="1">
        <v>43406</v>
      </c>
      <c r="B4" t="s">
        <v>4</v>
      </c>
      <c r="C4">
        <v>3</v>
      </c>
      <c r="D4" s="3">
        <v>2507613</v>
      </c>
      <c r="E4">
        <v>10</v>
      </c>
      <c r="H4" s="1">
        <v>43042</v>
      </c>
      <c r="I4" t="s">
        <v>4</v>
      </c>
      <c r="J4">
        <v>3</v>
      </c>
      <c r="K4" s="3">
        <v>3261647</v>
      </c>
      <c r="L4">
        <v>12</v>
      </c>
      <c r="O4" s="11">
        <v>40851</v>
      </c>
      <c r="P4" t="s">
        <v>4</v>
      </c>
      <c r="Q4">
        <v>3</v>
      </c>
      <c r="R4">
        <v>1801332</v>
      </c>
      <c r="S4">
        <v>7</v>
      </c>
      <c r="T4" t="s">
        <v>36</v>
      </c>
      <c r="W4" s="11">
        <v>40487</v>
      </c>
      <c r="X4" t="s">
        <v>4</v>
      </c>
      <c r="Y4">
        <v>3</v>
      </c>
      <c r="Z4">
        <v>2388025</v>
      </c>
      <c r="AA4">
        <v>7</v>
      </c>
      <c r="AB4" t="s">
        <v>35</v>
      </c>
    </row>
    <row r="5" spans="1:28" x14ac:dyDescent="0.25">
      <c r="A5" s="1">
        <v>43406</v>
      </c>
      <c r="B5" t="s">
        <v>4</v>
      </c>
      <c r="C5">
        <v>4</v>
      </c>
      <c r="D5" s="3">
        <v>2988235</v>
      </c>
      <c r="E5">
        <v>9</v>
      </c>
      <c r="F5" t="s">
        <v>5</v>
      </c>
      <c r="H5" s="1">
        <v>43042</v>
      </c>
      <c r="I5" t="s">
        <v>4</v>
      </c>
      <c r="J5">
        <v>4</v>
      </c>
      <c r="K5" s="3">
        <v>3064717</v>
      </c>
      <c r="L5">
        <v>9</v>
      </c>
      <c r="M5" t="s">
        <v>7</v>
      </c>
      <c r="O5" s="11">
        <v>40851</v>
      </c>
      <c r="P5" t="s">
        <v>4</v>
      </c>
      <c r="Q5">
        <v>4</v>
      </c>
      <c r="R5">
        <v>2417897</v>
      </c>
      <c r="S5">
        <v>10</v>
      </c>
      <c r="T5" t="s">
        <v>35</v>
      </c>
      <c r="W5" s="11">
        <v>40487</v>
      </c>
      <c r="X5" t="s">
        <v>4</v>
      </c>
      <c r="Y5">
        <v>4</v>
      </c>
      <c r="Z5">
        <v>1872386</v>
      </c>
      <c r="AA5">
        <v>5</v>
      </c>
      <c r="AB5" t="s">
        <v>36</v>
      </c>
    </row>
    <row r="6" spans="1:28" x14ac:dyDescent="0.25">
      <c r="A6" s="1">
        <v>43406</v>
      </c>
      <c r="B6" t="s">
        <v>4</v>
      </c>
      <c r="C6">
        <v>5</v>
      </c>
      <c r="D6" s="3">
        <v>7544161</v>
      </c>
      <c r="E6">
        <v>12</v>
      </c>
      <c r="F6" t="s">
        <v>11</v>
      </c>
      <c r="H6" s="1">
        <v>43042</v>
      </c>
      <c r="I6" t="s">
        <v>4</v>
      </c>
      <c r="J6">
        <v>5</v>
      </c>
      <c r="K6" s="3">
        <v>4740075</v>
      </c>
      <c r="L6">
        <v>8</v>
      </c>
      <c r="M6" t="s">
        <v>16</v>
      </c>
      <c r="O6" s="11">
        <v>40851</v>
      </c>
      <c r="P6" t="s">
        <v>4</v>
      </c>
      <c r="Q6">
        <v>5</v>
      </c>
      <c r="R6">
        <v>5427577</v>
      </c>
      <c r="S6">
        <v>9</v>
      </c>
      <c r="T6" t="s">
        <v>52</v>
      </c>
      <c r="W6" s="11">
        <v>40487</v>
      </c>
      <c r="X6" t="s">
        <v>4</v>
      </c>
      <c r="Y6">
        <v>5</v>
      </c>
      <c r="Z6">
        <v>5074877</v>
      </c>
      <c r="AA6">
        <v>12</v>
      </c>
      <c r="AB6" t="s">
        <v>37</v>
      </c>
    </row>
    <row r="7" spans="1:28" x14ac:dyDescent="0.25">
      <c r="A7" s="1">
        <v>43406</v>
      </c>
      <c r="B7" t="s">
        <v>4</v>
      </c>
      <c r="C7">
        <v>6</v>
      </c>
      <c r="D7" s="3">
        <v>6032884</v>
      </c>
      <c r="E7">
        <v>14</v>
      </c>
      <c r="F7" t="s">
        <v>12</v>
      </c>
      <c r="H7" s="1">
        <v>43042</v>
      </c>
      <c r="I7" t="s">
        <v>4</v>
      </c>
      <c r="J7">
        <v>6</v>
      </c>
      <c r="K7" s="3">
        <v>7258389</v>
      </c>
      <c r="L7">
        <v>14</v>
      </c>
      <c r="M7" t="s">
        <v>12</v>
      </c>
      <c r="O7" s="11">
        <v>40851</v>
      </c>
      <c r="P7" t="s">
        <v>4</v>
      </c>
      <c r="Q7">
        <v>6</v>
      </c>
      <c r="R7">
        <v>6360374</v>
      </c>
      <c r="S7">
        <v>14</v>
      </c>
      <c r="T7" t="s">
        <v>38</v>
      </c>
      <c r="W7" s="11">
        <v>40487</v>
      </c>
      <c r="X7" t="s">
        <v>4</v>
      </c>
      <c r="Y7">
        <v>6</v>
      </c>
      <c r="Z7">
        <v>7337785</v>
      </c>
      <c r="AA7">
        <v>14</v>
      </c>
      <c r="AB7" t="s">
        <v>38</v>
      </c>
    </row>
    <row r="8" spans="1:28" x14ac:dyDescent="0.25">
      <c r="A8" s="1">
        <v>43406</v>
      </c>
      <c r="B8" t="s">
        <v>4</v>
      </c>
      <c r="C8">
        <v>7</v>
      </c>
      <c r="D8" s="3">
        <v>6158538</v>
      </c>
      <c r="E8">
        <v>10</v>
      </c>
      <c r="F8" t="s">
        <v>13</v>
      </c>
      <c r="H8" s="1">
        <v>43042</v>
      </c>
      <c r="I8" t="s">
        <v>4</v>
      </c>
      <c r="J8">
        <v>7</v>
      </c>
      <c r="K8" s="3">
        <v>6043635</v>
      </c>
      <c r="L8">
        <v>10</v>
      </c>
      <c r="M8" t="s">
        <v>17</v>
      </c>
      <c r="O8" s="11">
        <v>40851</v>
      </c>
      <c r="P8" t="s">
        <v>4</v>
      </c>
      <c r="Q8">
        <v>7</v>
      </c>
      <c r="R8">
        <v>6086040</v>
      </c>
      <c r="S8">
        <v>12</v>
      </c>
      <c r="T8" t="s">
        <v>39</v>
      </c>
      <c r="W8" s="11">
        <v>40487</v>
      </c>
      <c r="X8" t="s">
        <v>4</v>
      </c>
      <c r="Y8">
        <v>7</v>
      </c>
      <c r="Z8">
        <v>6889257</v>
      </c>
      <c r="AA8">
        <v>13</v>
      </c>
      <c r="AB8" t="s">
        <v>39</v>
      </c>
    </row>
    <row r="9" spans="1:28" x14ac:dyDescent="0.25">
      <c r="A9" s="1">
        <v>43406</v>
      </c>
      <c r="B9" t="s">
        <v>4</v>
      </c>
      <c r="C9">
        <v>8</v>
      </c>
      <c r="D9" s="3">
        <v>6102071</v>
      </c>
      <c r="E9">
        <v>14</v>
      </c>
      <c r="F9" t="s">
        <v>14</v>
      </c>
      <c r="H9" s="1">
        <v>43042</v>
      </c>
      <c r="I9" t="s">
        <v>4</v>
      </c>
      <c r="J9">
        <v>8</v>
      </c>
      <c r="K9" s="3">
        <v>6746044</v>
      </c>
      <c r="L9">
        <v>14</v>
      </c>
      <c r="M9" t="s">
        <v>14</v>
      </c>
      <c r="O9" s="11">
        <v>40851</v>
      </c>
      <c r="P9" t="s">
        <v>4</v>
      </c>
      <c r="Q9">
        <v>8</v>
      </c>
      <c r="R9">
        <v>6797461</v>
      </c>
      <c r="S9">
        <v>14</v>
      </c>
      <c r="T9" t="s">
        <v>40</v>
      </c>
      <c r="W9" s="11">
        <v>40487</v>
      </c>
      <c r="X9" t="s">
        <v>4</v>
      </c>
      <c r="Y9">
        <v>8</v>
      </c>
      <c r="Z9">
        <v>6388119</v>
      </c>
      <c r="AA9">
        <v>12</v>
      </c>
      <c r="AB9" t="s">
        <v>40</v>
      </c>
    </row>
    <row r="10" spans="1:28" x14ac:dyDescent="0.25">
      <c r="A10" s="1">
        <v>43406</v>
      </c>
      <c r="B10" t="s">
        <v>4</v>
      </c>
      <c r="C10">
        <v>9</v>
      </c>
      <c r="D10" s="3">
        <v>12315551</v>
      </c>
      <c r="E10">
        <v>13</v>
      </c>
      <c r="F10" t="s">
        <v>15</v>
      </c>
      <c r="H10" s="1">
        <v>43042</v>
      </c>
      <c r="I10" t="s">
        <v>4</v>
      </c>
      <c r="J10">
        <v>9</v>
      </c>
      <c r="K10" s="3">
        <v>11463592</v>
      </c>
      <c r="L10">
        <v>8</v>
      </c>
      <c r="M10" t="s">
        <v>18</v>
      </c>
      <c r="O10" s="11">
        <v>40851</v>
      </c>
      <c r="P10" t="s">
        <v>4</v>
      </c>
      <c r="Q10">
        <v>9</v>
      </c>
      <c r="R10">
        <v>5690199</v>
      </c>
      <c r="S10">
        <v>11</v>
      </c>
      <c r="T10" t="s">
        <v>41</v>
      </c>
      <c r="W10" s="11">
        <v>40487</v>
      </c>
      <c r="X10" t="s">
        <v>4</v>
      </c>
      <c r="Y10">
        <v>9</v>
      </c>
      <c r="Z10">
        <v>7516209</v>
      </c>
      <c r="AA10">
        <v>11</v>
      </c>
      <c r="AB10" t="s">
        <v>41</v>
      </c>
    </row>
    <row r="11" spans="1:28" x14ac:dyDescent="0.25">
      <c r="A11" s="1">
        <v>43406</v>
      </c>
      <c r="B11" t="s">
        <v>4</v>
      </c>
      <c r="C11">
        <v>10</v>
      </c>
      <c r="D11" s="3">
        <v>5719572</v>
      </c>
      <c r="E11">
        <v>9</v>
      </c>
      <c r="F11" t="s">
        <v>16</v>
      </c>
      <c r="H11" s="1">
        <v>43042</v>
      </c>
      <c r="I11" t="s">
        <v>4</v>
      </c>
      <c r="J11">
        <v>10</v>
      </c>
      <c r="K11" s="3">
        <v>5936786</v>
      </c>
      <c r="L11">
        <v>10</v>
      </c>
      <c r="M11" t="s">
        <v>8</v>
      </c>
      <c r="O11" s="11">
        <v>40851</v>
      </c>
      <c r="P11" t="s">
        <v>4</v>
      </c>
      <c r="Q11">
        <v>10</v>
      </c>
      <c r="R11">
        <v>12129317</v>
      </c>
      <c r="S11">
        <v>9</v>
      </c>
      <c r="T11" t="s">
        <v>42</v>
      </c>
      <c r="W11" s="11">
        <v>40487</v>
      </c>
      <c r="X11" t="s">
        <v>4</v>
      </c>
      <c r="Y11">
        <v>10</v>
      </c>
      <c r="Z11">
        <v>12194157</v>
      </c>
      <c r="AA11">
        <v>11</v>
      </c>
      <c r="AB11" t="s">
        <v>42</v>
      </c>
    </row>
    <row r="12" spans="1:28" x14ac:dyDescent="0.25">
      <c r="D12" s="3"/>
      <c r="K12" s="3"/>
      <c r="O12" s="11"/>
      <c r="W12" s="11"/>
    </row>
    <row r="13" spans="1:28" x14ac:dyDescent="0.25">
      <c r="O13" s="11">
        <v>40852</v>
      </c>
      <c r="P13" t="s">
        <v>19</v>
      </c>
      <c r="Q13">
        <v>1</v>
      </c>
      <c r="R13">
        <v>1548428</v>
      </c>
      <c r="S13">
        <v>7</v>
      </c>
      <c r="T13" t="s">
        <v>34</v>
      </c>
      <c r="W13" s="11">
        <v>40488</v>
      </c>
      <c r="X13" t="s">
        <v>19</v>
      </c>
      <c r="Y13">
        <v>1</v>
      </c>
      <c r="Z13">
        <v>1602388</v>
      </c>
      <c r="AA13">
        <v>8</v>
      </c>
      <c r="AB13" t="s">
        <v>34</v>
      </c>
    </row>
    <row r="14" spans="1:28" x14ac:dyDescent="0.25">
      <c r="A14" s="1">
        <v>43407</v>
      </c>
      <c r="B14" t="s">
        <v>19</v>
      </c>
      <c r="C14">
        <v>1</v>
      </c>
      <c r="D14" s="3">
        <v>896150</v>
      </c>
      <c r="E14">
        <v>6</v>
      </c>
      <c r="H14" s="1">
        <v>43043</v>
      </c>
      <c r="I14" t="s">
        <v>19</v>
      </c>
      <c r="J14">
        <v>1</v>
      </c>
      <c r="K14" s="3">
        <v>3081715</v>
      </c>
      <c r="L14">
        <v>14</v>
      </c>
      <c r="M14" t="s">
        <v>20</v>
      </c>
      <c r="O14" s="11">
        <v>40852</v>
      </c>
      <c r="P14" t="s">
        <v>19</v>
      </c>
      <c r="Q14">
        <v>2</v>
      </c>
      <c r="R14">
        <v>2476634</v>
      </c>
      <c r="S14">
        <v>9</v>
      </c>
      <c r="T14" t="s">
        <v>43</v>
      </c>
      <c r="W14" s="11">
        <v>40488</v>
      </c>
      <c r="X14" t="s">
        <v>19</v>
      </c>
      <c r="Y14">
        <v>2</v>
      </c>
      <c r="Z14">
        <v>2510051</v>
      </c>
      <c r="AA14">
        <v>9</v>
      </c>
      <c r="AB14" t="s">
        <v>43</v>
      </c>
    </row>
    <row r="15" spans="1:28" x14ac:dyDescent="0.25">
      <c r="A15" s="1">
        <v>43407</v>
      </c>
      <c r="B15" t="s">
        <v>19</v>
      </c>
      <c r="C15">
        <v>2</v>
      </c>
      <c r="D15" s="3">
        <v>2262141</v>
      </c>
      <c r="E15">
        <v>10</v>
      </c>
      <c r="F15" t="s">
        <v>30</v>
      </c>
      <c r="H15" s="1">
        <v>43043</v>
      </c>
      <c r="I15" t="s">
        <v>19</v>
      </c>
      <c r="J15">
        <v>2</v>
      </c>
      <c r="K15" s="3">
        <v>2456933</v>
      </c>
      <c r="L15">
        <v>7</v>
      </c>
      <c r="M15" t="s">
        <v>21</v>
      </c>
      <c r="O15" s="11">
        <v>40852</v>
      </c>
      <c r="P15" t="s">
        <v>19</v>
      </c>
      <c r="Q15">
        <v>3</v>
      </c>
      <c r="R15">
        <v>5894698</v>
      </c>
      <c r="S15">
        <v>11</v>
      </c>
      <c r="T15" t="s">
        <v>37</v>
      </c>
      <c r="W15" s="11">
        <v>40488</v>
      </c>
      <c r="X15" t="s">
        <v>19</v>
      </c>
      <c r="Y15">
        <v>3</v>
      </c>
      <c r="Z15">
        <v>3737757</v>
      </c>
      <c r="AA15">
        <v>11</v>
      </c>
      <c r="AB15" t="s">
        <v>31</v>
      </c>
    </row>
    <row r="16" spans="1:28" x14ac:dyDescent="0.25">
      <c r="A16" s="1">
        <v>43407</v>
      </c>
      <c r="B16" t="s">
        <v>19</v>
      </c>
      <c r="C16">
        <v>3</v>
      </c>
      <c r="D16" s="3">
        <v>6099465</v>
      </c>
      <c r="E16">
        <v>14</v>
      </c>
      <c r="F16" t="s">
        <v>24</v>
      </c>
      <c r="H16" s="1">
        <v>43043</v>
      </c>
      <c r="I16" t="s">
        <v>19</v>
      </c>
      <c r="J16">
        <v>3</v>
      </c>
      <c r="K16" s="3">
        <v>4019728</v>
      </c>
      <c r="L16">
        <v>12</v>
      </c>
      <c r="M16" t="s">
        <v>22</v>
      </c>
      <c r="O16" s="11">
        <v>40852</v>
      </c>
      <c r="P16" t="s">
        <v>19</v>
      </c>
      <c r="Q16">
        <v>4</v>
      </c>
      <c r="R16">
        <v>7018359</v>
      </c>
      <c r="S16">
        <v>14</v>
      </c>
      <c r="T16" t="s">
        <v>44</v>
      </c>
      <c r="W16" s="11">
        <v>40488</v>
      </c>
      <c r="X16" t="s">
        <v>19</v>
      </c>
      <c r="Y16">
        <v>4</v>
      </c>
      <c r="Z16">
        <v>7348870</v>
      </c>
      <c r="AA16">
        <v>12</v>
      </c>
      <c r="AB16" t="s">
        <v>44</v>
      </c>
    </row>
    <row r="17" spans="1:28" x14ac:dyDescent="0.25">
      <c r="A17" s="1">
        <v>43407</v>
      </c>
      <c r="B17" t="s">
        <v>19</v>
      </c>
      <c r="C17">
        <v>4</v>
      </c>
      <c r="D17" s="3">
        <v>6548587</v>
      </c>
      <c r="E17">
        <v>14</v>
      </c>
      <c r="F17" t="s">
        <v>23</v>
      </c>
      <c r="H17" s="1">
        <v>43043</v>
      </c>
      <c r="I17" t="s">
        <v>19</v>
      </c>
      <c r="J17">
        <v>4</v>
      </c>
      <c r="K17" s="3">
        <v>6862438</v>
      </c>
      <c r="L17">
        <v>13</v>
      </c>
      <c r="M17" t="s">
        <v>13</v>
      </c>
      <c r="O17" s="11">
        <v>40852</v>
      </c>
      <c r="P17" t="s">
        <v>19</v>
      </c>
      <c r="Q17">
        <v>5</v>
      </c>
      <c r="R17">
        <v>9087670</v>
      </c>
      <c r="S17">
        <v>9</v>
      </c>
      <c r="T17" t="s">
        <v>45</v>
      </c>
      <c r="W17" s="11">
        <v>40488</v>
      </c>
      <c r="X17" t="s">
        <v>19</v>
      </c>
      <c r="Y17">
        <v>5</v>
      </c>
      <c r="Z17">
        <v>8622432</v>
      </c>
      <c r="AA17">
        <v>12</v>
      </c>
      <c r="AB17" t="s">
        <v>45</v>
      </c>
    </row>
    <row r="18" spans="1:28" x14ac:dyDescent="0.25">
      <c r="A18" s="1">
        <v>43407</v>
      </c>
      <c r="B18" t="s">
        <v>19</v>
      </c>
      <c r="C18">
        <v>5</v>
      </c>
      <c r="D18" s="3">
        <v>10256285</v>
      </c>
      <c r="E18">
        <v>9</v>
      </c>
      <c r="F18" t="s">
        <v>17</v>
      </c>
      <c r="H18" s="1">
        <v>43043</v>
      </c>
      <c r="I18" t="s">
        <v>19</v>
      </c>
      <c r="J18">
        <v>5</v>
      </c>
      <c r="K18" s="3">
        <v>10482904</v>
      </c>
      <c r="L18">
        <v>12</v>
      </c>
      <c r="M18" t="s">
        <v>23</v>
      </c>
      <c r="O18" s="11">
        <v>40852</v>
      </c>
      <c r="P18" t="s">
        <v>19</v>
      </c>
      <c r="Q18">
        <v>6</v>
      </c>
      <c r="R18">
        <v>8111028</v>
      </c>
      <c r="S18">
        <v>14</v>
      </c>
      <c r="T18" t="s">
        <v>46</v>
      </c>
      <c r="W18" s="11">
        <v>40488</v>
      </c>
      <c r="X18" t="s">
        <v>19</v>
      </c>
      <c r="Y18">
        <v>6</v>
      </c>
      <c r="Z18">
        <v>8978151</v>
      </c>
      <c r="AA18">
        <v>14</v>
      </c>
      <c r="AB18" t="s">
        <v>46</v>
      </c>
    </row>
    <row r="19" spans="1:28" x14ac:dyDescent="0.25">
      <c r="A19" s="1">
        <v>43407</v>
      </c>
      <c r="B19" t="s">
        <v>19</v>
      </c>
      <c r="C19">
        <v>6</v>
      </c>
      <c r="D19" s="3">
        <v>8172225</v>
      </c>
      <c r="E19">
        <v>14</v>
      </c>
      <c r="F19" t="s">
        <v>25</v>
      </c>
      <c r="H19" s="1">
        <v>43043</v>
      </c>
      <c r="I19" t="s">
        <v>19</v>
      </c>
      <c r="J19">
        <v>6</v>
      </c>
      <c r="K19" s="3">
        <v>9090737</v>
      </c>
      <c r="L19">
        <v>14</v>
      </c>
      <c r="M19" t="s">
        <v>24</v>
      </c>
      <c r="O19" s="11">
        <v>40852</v>
      </c>
      <c r="P19" t="s">
        <v>19</v>
      </c>
      <c r="Q19">
        <v>7</v>
      </c>
      <c r="R19">
        <v>10504697</v>
      </c>
      <c r="S19">
        <v>9</v>
      </c>
      <c r="T19" t="s">
        <v>49</v>
      </c>
      <c r="W19" s="11">
        <v>40488</v>
      </c>
      <c r="X19" t="s">
        <v>19</v>
      </c>
      <c r="Y19">
        <v>7</v>
      </c>
      <c r="Z19">
        <v>11102721</v>
      </c>
      <c r="AA19">
        <v>10</v>
      </c>
      <c r="AB19" t="s">
        <v>47</v>
      </c>
    </row>
    <row r="20" spans="1:28" x14ac:dyDescent="0.25">
      <c r="A20" s="1">
        <v>43407</v>
      </c>
      <c r="B20" t="s">
        <v>19</v>
      </c>
      <c r="C20">
        <v>7</v>
      </c>
      <c r="D20" s="3">
        <v>9535879</v>
      </c>
      <c r="E20">
        <v>9</v>
      </c>
      <c r="F20" t="s">
        <v>26</v>
      </c>
      <c r="H20" s="1">
        <v>43043</v>
      </c>
      <c r="I20" t="s">
        <v>19</v>
      </c>
      <c r="J20">
        <v>7</v>
      </c>
      <c r="K20" s="3">
        <v>9805852</v>
      </c>
      <c r="L20">
        <v>14</v>
      </c>
      <c r="M20" t="s">
        <v>25</v>
      </c>
      <c r="O20" s="11">
        <v>40852</v>
      </c>
      <c r="P20" t="s">
        <v>19</v>
      </c>
      <c r="Q20">
        <v>8</v>
      </c>
      <c r="R20">
        <v>8137529</v>
      </c>
      <c r="S20">
        <v>9</v>
      </c>
      <c r="T20" t="s">
        <v>50</v>
      </c>
      <c r="W20" s="11">
        <v>40488</v>
      </c>
      <c r="X20" t="s">
        <v>19</v>
      </c>
      <c r="Y20">
        <v>8</v>
      </c>
      <c r="Z20">
        <v>10819756</v>
      </c>
      <c r="AA20">
        <v>11</v>
      </c>
      <c r="AB20" t="s">
        <v>48</v>
      </c>
    </row>
    <row r="21" spans="1:28" x14ac:dyDescent="0.25">
      <c r="A21" s="1">
        <v>43407</v>
      </c>
      <c r="B21" t="s">
        <v>19</v>
      </c>
      <c r="C21">
        <v>8</v>
      </c>
      <c r="D21" s="3">
        <v>8368872</v>
      </c>
      <c r="E21">
        <v>14</v>
      </c>
      <c r="F21" t="s">
        <v>27</v>
      </c>
      <c r="H21" s="1">
        <v>43043</v>
      </c>
      <c r="I21" t="s">
        <v>19</v>
      </c>
      <c r="J21">
        <v>8</v>
      </c>
      <c r="K21" s="3">
        <v>11631742</v>
      </c>
      <c r="L21">
        <v>10</v>
      </c>
      <c r="M21" t="s">
        <v>26</v>
      </c>
      <c r="O21" s="11">
        <v>40852</v>
      </c>
      <c r="P21" t="s">
        <v>19</v>
      </c>
      <c r="Q21">
        <v>9</v>
      </c>
      <c r="R21">
        <v>10289728</v>
      </c>
      <c r="S21">
        <v>13</v>
      </c>
      <c r="T21" t="s">
        <v>47</v>
      </c>
      <c r="W21" s="11">
        <v>40488</v>
      </c>
      <c r="X21" t="s">
        <v>19</v>
      </c>
      <c r="Y21">
        <v>9</v>
      </c>
      <c r="Z21">
        <v>10283443</v>
      </c>
      <c r="AA21">
        <v>12</v>
      </c>
      <c r="AB21" t="s">
        <v>49</v>
      </c>
    </row>
    <row r="22" spans="1:28" x14ac:dyDescent="0.25">
      <c r="A22" s="1">
        <v>43407</v>
      </c>
      <c r="B22" t="s">
        <v>19</v>
      </c>
      <c r="C22">
        <v>9</v>
      </c>
      <c r="D22" s="3">
        <v>9091023</v>
      </c>
      <c r="E22">
        <v>11</v>
      </c>
      <c r="F22" t="s">
        <v>18</v>
      </c>
      <c r="H22" s="1">
        <v>43043</v>
      </c>
      <c r="I22" t="s">
        <v>19</v>
      </c>
      <c r="J22">
        <v>9</v>
      </c>
      <c r="K22" s="3">
        <v>9318066</v>
      </c>
      <c r="L22">
        <v>14</v>
      </c>
      <c r="M22" t="s">
        <v>27</v>
      </c>
      <c r="O22" s="11">
        <v>40852</v>
      </c>
      <c r="P22" t="s">
        <v>19</v>
      </c>
      <c r="Q22">
        <v>10</v>
      </c>
      <c r="R22">
        <v>10812067</v>
      </c>
      <c r="S22">
        <v>13</v>
      </c>
      <c r="T22" t="s">
        <v>48</v>
      </c>
      <c r="W22" s="11">
        <v>40488</v>
      </c>
      <c r="X22" t="s">
        <v>19</v>
      </c>
      <c r="Y22">
        <v>10</v>
      </c>
      <c r="Z22">
        <v>8551201</v>
      </c>
      <c r="AA22">
        <v>7</v>
      </c>
      <c r="AB22" t="s">
        <v>50</v>
      </c>
    </row>
    <row r="23" spans="1:28" x14ac:dyDescent="0.25">
      <c r="A23" s="1">
        <v>43407</v>
      </c>
      <c r="B23" t="s">
        <v>19</v>
      </c>
      <c r="C23">
        <v>10</v>
      </c>
      <c r="D23" s="3">
        <v>10190856</v>
      </c>
      <c r="E23">
        <v>13</v>
      </c>
      <c r="F23" t="s">
        <v>28</v>
      </c>
      <c r="H23" s="1">
        <v>43043</v>
      </c>
      <c r="I23" t="s">
        <v>19</v>
      </c>
      <c r="J23">
        <v>10</v>
      </c>
      <c r="K23" s="3">
        <v>9136887</v>
      </c>
      <c r="L23">
        <v>12</v>
      </c>
      <c r="M23" t="s">
        <v>15</v>
      </c>
      <c r="O23" s="11">
        <v>40852</v>
      </c>
      <c r="P23" t="s">
        <v>19</v>
      </c>
      <c r="Q23">
        <v>11</v>
      </c>
      <c r="R23">
        <v>28080741</v>
      </c>
      <c r="S23">
        <v>12</v>
      </c>
      <c r="T23" t="s">
        <v>51</v>
      </c>
      <c r="W23" s="11">
        <v>40488</v>
      </c>
      <c r="X23" t="s">
        <v>19</v>
      </c>
      <c r="Y23">
        <v>11</v>
      </c>
      <c r="Z23">
        <v>37084146</v>
      </c>
      <c r="AA23">
        <v>12</v>
      </c>
      <c r="AB23" t="s">
        <v>51</v>
      </c>
    </row>
    <row r="24" spans="1:28" x14ac:dyDescent="0.25">
      <c r="A24" s="1">
        <v>43407</v>
      </c>
      <c r="B24" t="s">
        <v>19</v>
      </c>
      <c r="C24">
        <v>11</v>
      </c>
      <c r="D24" s="3">
        <v>29919568</v>
      </c>
      <c r="E24">
        <v>14</v>
      </c>
      <c r="F24" t="s">
        <v>29</v>
      </c>
      <c r="H24" s="1">
        <v>43043</v>
      </c>
      <c r="I24" t="s">
        <v>19</v>
      </c>
      <c r="J24">
        <v>11</v>
      </c>
      <c r="K24" s="3">
        <v>9701471</v>
      </c>
      <c r="L24">
        <v>13</v>
      </c>
      <c r="M24" t="s">
        <v>28</v>
      </c>
      <c r="O24" s="11">
        <v>40852</v>
      </c>
      <c r="P24" t="s">
        <v>19</v>
      </c>
      <c r="Q24">
        <v>12</v>
      </c>
      <c r="R24">
        <v>3308113</v>
      </c>
      <c r="S24">
        <v>9</v>
      </c>
      <c r="T24" t="s">
        <v>31</v>
      </c>
    </row>
    <row r="25" spans="1:28" x14ac:dyDescent="0.25">
      <c r="A25" s="1">
        <v>43407</v>
      </c>
      <c r="B25" t="s">
        <v>19</v>
      </c>
      <c r="C25">
        <v>12</v>
      </c>
      <c r="D25" s="3">
        <v>3688921</v>
      </c>
      <c r="E25">
        <v>5</v>
      </c>
      <c r="F25" t="s">
        <v>31</v>
      </c>
      <c r="H25" s="1">
        <v>43043</v>
      </c>
      <c r="I25" t="s">
        <v>19</v>
      </c>
      <c r="J25">
        <v>12</v>
      </c>
      <c r="K25" s="3">
        <v>28215133</v>
      </c>
      <c r="L25">
        <v>11</v>
      </c>
      <c r="M25" t="s">
        <v>29</v>
      </c>
      <c r="R25" s="6">
        <f>SUM(R13:R24)</f>
        <v>105269692</v>
      </c>
      <c r="S25" s="9">
        <f>SUM(S13:S24)</f>
        <v>129</v>
      </c>
    </row>
    <row r="26" spans="1:28" x14ac:dyDescent="0.25">
      <c r="A26" s="5"/>
      <c r="B26" s="5"/>
      <c r="C26" s="5"/>
      <c r="D26" s="6">
        <f>SUM(D14:D25)</f>
        <v>105029972</v>
      </c>
      <c r="E26" s="9">
        <f>SUM(E14:E25)</f>
        <v>133</v>
      </c>
      <c r="F26" s="10">
        <f>SUM(D26/E26)</f>
        <v>789699.03759398498</v>
      </c>
      <c r="G26" s="9"/>
      <c r="H26" s="9"/>
      <c r="I26" s="9"/>
      <c r="J26" s="9"/>
      <c r="K26" s="6">
        <f>SUM(K14:K25)</f>
        <v>113803606</v>
      </c>
      <c r="L26" s="9">
        <f>SUM(L14:L25)</f>
        <v>146</v>
      </c>
      <c r="M26" s="10">
        <f>SUM(K26/L26)</f>
        <v>779476.75342465751</v>
      </c>
      <c r="N26" s="10"/>
      <c r="O26" s="10"/>
      <c r="P26" s="10"/>
      <c r="Q26" s="10"/>
      <c r="R26" s="10"/>
      <c r="S26" s="10"/>
      <c r="T26" s="10"/>
      <c r="U26" s="10"/>
    </row>
    <row r="27" spans="1:28" x14ac:dyDescent="0.25">
      <c r="A27" s="4"/>
      <c r="B27" s="5"/>
      <c r="C27" s="5"/>
      <c r="D27" s="7">
        <f>SUM(D26-K26)/K26</f>
        <v>-7.7094516671114971E-2</v>
      </c>
      <c r="E27" s="7"/>
      <c r="F27" s="7">
        <f>SUM(F26-M26)/M26</f>
        <v>1.3114289970054292E-2</v>
      </c>
      <c r="G27" s="5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8" x14ac:dyDescent="0.25">
      <c r="A28" s="4"/>
      <c r="B28" s="5"/>
      <c r="C28" s="5"/>
      <c r="D28" s="6">
        <f>SUM(D26-K26)</f>
        <v>-8773634</v>
      </c>
      <c r="E28" s="5">
        <f>SUM(E26-L26)</f>
        <v>-13</v>
      </c>
      <c r="F28" s="10">
        <f>SUM(F26-M26)</f>
        <v>10222.284169327468</v>
      </c>
      <c r="G28" s="5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8" x14ac:dyDescent="0.25">
      <c r="F29" s="8"/>
    </row>
    <row r="30" spans="1:28" x14ac:dyDescent="0.25">
      <c r="D30" s="3">
        <f>SUM(D2:D25)</f>
        <v>157190614</v>
      </c>
      <c r="E30">
        <f>SUM(E2:E25)</f>
        <v>240</v>
      </c>
      <c r="F30" s="8">
        <f>SUM(D30/E30)</f>
        <v>654960.89166666672</v>
      </c>
      <c r="K30" s="3">
        <f>SUM(K2:K25)</f>
        <v>166077487</v>
      </c>
      <c r="L30">
        <f>SUM(L2:L25)</f>
        <v>249</v>
      </c>
      <c r="M30" s="8">
        <f>SUM(K30/L30)</f>
        <v>666977.859437751</v>
      </c>
      <c r="N30" s="8"/>
      <c r="O30" s="8"/>
      <c r="P30" s="8"/>
      <c r="Q30" s="8"/>
      <c r="R30" s="8"/>
      <c r="S30" s="8"/>
      <c r="T30" s="8"/>
      <c r="U30" s="8"/>
    </row>
    <row r="31" spans="1:28" x14ac:dyDescent="0.25">
      <c r="D31" s="2">
        <f>SUM(D30-K30)/K30</f>
        <v>-5.3510401442912005E-2</v>
      </c>
      <c r="E31" s="2"/>
      <c r="F31" s="2">
        <f>SUM(F30-M30)/M30</f>
        <v>-1.8017041497021123E-2</v>
      </c>
    </row>
    <row r="32" spans="1:28" x14ac:dyDescent="0.25">
      <c r="D32" s="3">
        <f>SUM(D30-K30)</f>
        <v>-8886873</v>
      </c>
      <c r="E32">
        <f>SUM(E30-L30)</f>
        <v>-9</v>
      </c>
      <c r="F32" s="8">
        <f>SUM(F30-M30)</f>
        <v>-12016.967771084281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Rossi</dc:creator>
  <cp:lastModifiedBy>Chris Rossi</cp:lastModifiedBy>
  <dcterms:created xsi:type="dcterms:W3CDTF">2018-11-02T23:19:05Z</dcterms:created>
  <dcterms:modified xsi:type="dcterms:W3CDTF">2018-11-05T17:24:50Z</dcterms:modified>
</cp:coreProperties>
</file>