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"/>
    </mc:Choice>
  </mc:AlternateContent>
  <xr:revisionPtr revIDLastSave="0" documentId="8_{0AAAB5FB-7201-4243-A15F-8B32DC6EF5BC}" xr6:coauthVersionLast="45" xr6:coauthVersionMax="45" xr10:uidLastSave="{00000000-0000-0000-0000-000000000000}"/>
  <bookViews>
    <workbookView xWindow="-15675" yWindow="-6855" windowWidth="15615" windowHeight="24930" xr2:uid="{B87F3B19-0CB1-4AB2-B74D-981B0CC64D4A}"/>
  </bookViews>
  <sheets>
    <sheet name="λ에 따른 포아송 분포곡선의 변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M3" i="1"/>
  <c r="L3" i="1"/>
  <c r="K3" i="1"/>
  <c r="J3" i="1"/>
  <c r="I3" i="1"/>
  <c r="H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<sst xmlns="http://schemas.openxmlformats.org/spreadsheetml/2006/main" count="12" uniqueCount="12">
  <si>
    <t>구분</t>
    <phoneticPr fontId="2" type="noConversion"/>
  </si>
  <si>
    <t>X</t>
    <phoneticPr fontId="2" type="noConversion"/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</si>
  <si>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=1</t>
    </r>
    <phoneticPr fontId="2" type="noConversion"/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</si>
  <si>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</si>
  <si>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</si>
  <si>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</si>
  <si>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</si>
  <si>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</si>
  <si>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</si>
  <si>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</si>
  <si>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</si>
  <si>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4"/>
        <color theme="1"/>
        <rFont val="Calibri"/>
        <family val="1"/>
        <charset val="161"/>
      </rPr>
      <t>λ</t>
    </r>
    <r>
      <rPr>
        <sz val="14"/>
        <color theme="1"/>
        <rFont val="맑은 고딕"/>
        <family val="1"/>
        <charset val="129"/>
      </rPr>
      <t>=10</t>
    </r>
    <r>
      <rPr>
        <sz val="11"/>
        <color theme="1"/>
        <rFont val="맑은 고딕"/>
        <family val="2"/>
        <charset val="129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</si>
</sst>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1"/>
      <charset val="161"/>
    </font>
    <font>
      <sz val="14"/>
      <color theme="1"/>
      <name val="Calibri"/>
      <family val="1"/>
      <charset val="161"/>
    </font>
    <font>
      <sz val="14"/>
      <color theme="1"/>
      <name val="맑은 고딕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2000"/>
              <a:t>λ</a:t>
            </a:r>
            <a:r>
              <a:rPr lang="ko-KR" altLang="en-US"/>
              <a:t>에 따른 포아송 분포곡선의 변화</a:t>
            </a:r>
          </a:p>
        </c:rich>
      </c:tx>
      <c:layout>
        <c:manualLayout>
          <c:xMode val="edge"/>
          <c:yMode val="edge"/>
          <c:x val="0.28543931549361534"/>
          <c:y val="2.0924782521560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'λ에 따른 포아송 분포곡선의 변화'!$D$2</c:f>
              <c:strCache>
                <c:ptCount val="1"/>
                <c:pt idx="0">
                  <c:v>λ=1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변화'!$D$3:$D$17</c:f>
              <c:numCache>
                <c:formatCode>General</c:formatCode>
                <c:ptCount val="15"/>
                <c:pt idx="0">
                  <c:v>0.36787944117144233</c:v>
                </c:pt>
                <c:pt idx="1">
                  <c:v>0.18393972058572114</c:v>
                </c:pt>
                <c:pt idx="2">
                  <c:v>6.1313240195240391E-2</c:v>
                </c:pt>
                <c:pt idx="3">
                  <c:v>1.5328310048810094E-2</c:v>
                </c:pt>
                <c:pt idx="4">
                  <c:v>3.06566200976202E-3</c:v>
                </c:pt>
                <c:pt idx="5">
                  <c:v>5.1094366829366978E-4</c:v>
                </c:pt>
                <c:pt idx="6">
                  <c:v>7.2991952613381521E-5</c:v>
                </c:pt>
                <c:pt idx="7">
                  <c:v>9.1239940766726546E-6</c:v>
                </c:pt>
                <c:pt idx="8">
                  <c:v>1.0137771196302961E-6</c:v>
                </c:pt>
                <c:pt idx="9">
                  <c:v>1.013777119630295E-7</c:v>
                </c:pt>
                <c:pt idx="10">
                  <c:v>9.2161556330026647E-9</c:v>
                </c:pt>
                <c:pt idx="11">
                  <c:v>7.680129694168931E-10</c:v>
                </c:pt>
                <c:pt idx="12">
                  <c:v>5.9077920724376414E-11</c:v>
                </c:pt>
                <c:pt idx="13">
                  <c:v>4.2198514803125853E-12</c:v>
                </c:pt>
                <c:pt idx="14">
                  <c:v>2.813234320208389E-13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9-4E13-86E7-20BAF4C7D630}"/>
            </c:ext>
          </c:extLst>
        </c:ser>
        <c:ser>
          <c:idx val="1"/>
          <c:order val="1"/>
          <c:tx>
            <c:strRef>
              <c:f>'λ에 따른 포아송 분포곡선의 변화'!$E$2</c:f>
              <c:strCache>
                <c:ptCount val="1"/>
                <c:pt idx="0">
                  <c:v>λ=2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변화'!$E$3:$E$17</c:f>
              <c:numCache>
                <c:formatCode>General</c:formatCode>
                <c:ptCount val="15"/>
                <c:pt idx="0">
                  <c:v>0.27067056647322535</c:v>
                </c:pt>
                <c:pt idx="1">
                  <c:v>0.27067056647322546</c:v>
                </c:pt>
                <c:pt idx="2">
                  <c:v>0.18044704431548364</c:v>
                </c:pt>
                <c:pt idx="3">
                  <c:v>9.022352215774182E-2</c:v>
                </c:pt>
                <c:pt idx="4">
                  <c:v>3.6089408863096716E-2</c:v>
                </c:pt>
                <c:pt idx="5">
                  <c:v>1.2029802954365572E-2</c:v>
                </c:pt>
                <c:pt idx="6">
                  <c:v>3.4370865583901629E-3</c:v>
                </c:pt>
                <c:pt idx="7">
                  <c:v>8.5927163959754148E-4</c:v>
                </c:pt>
                <c:pt idx="8">
                  <c:v>1.9094925324389769E-4</c:v>
                </c:pt>
                <c:pt idx="9">
                  <c:v>3.8189850648779602E-5</c:v>
                </c:pt>
                <c:pt idx="10">
                  <c:v>6.9436092088690095E-6</c:v>
                </c:pt>
                <c:pt idx="11">
                  <c:v>1.1572682014781686E-6</c:v>
                </c:pt>
                <c:pt idx="12">
                  <c:v>1.7804126176587265E-7</c:v>
                </c:pt>
                <c:pt idx="13">
                  <c:v>2.5434465966553194E-8</c:v>
                </c:pt>
                <c:pt idx="14">
                  <c:v>3.391262128873753E-9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9-4E13-86E7-20BAF4C7D630}"/>
            </c:ext>
          </c:extLst>
        </c:ser>
        <c:ser>
          <c:idx val="2"/>
          <c:order val="2"/>
          <c:tx>
            <c:strRef>
              <c:f>'λ에 따른 포아송 분포곡선의 변화'!$F$2</c:f>
              <c:strCache>
                <c:ptCount val="1"/>
                <c:pt idx="0">
                  <c:v>λ=3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변화'!$F$3:$F$17</c:f>
              <c:numCache>
                <c:formatCode>General</c:formatCode>
                <c:ptCount val="15"/>
                <c:pt idx="0">
                  <c:v>0.14936120510359185</c:v>
                </c:pt>
                <c:pt idx="1">
                  <c:v>0.22404180765538775</c:v>
                </c:pt>
                <c:pt idx="2">
                  <c:v>0.22404180765538778</c:v>
                </c:pt>
                <c:pt idx="3">
                  <c:v>0.16803135574154085</c:v>
                </c:pt>
                <c:pt idx="4">
                  <c:v>0.10081881344492449</c:v>
                </c:pt>
                <c:pt idx="5">
                  <c:v>5.0409406722462261E-2</c:v>
                </c:pt>
                <c:pt idx="6">
                  <c:v>2.1604031452483807E-2</c:v>
                </c:pt>
                <c:pt idx="7">
                  <c:v>8.1015117946814375E-3</c:v>
                </c:pt>
                <c:pt idx="8">
                  <c:v>2.7005039315604771E-3</c:v>
                </c:pt>
                <c:pt idx="9">
                  <c:v>8.1015117946814244E-4</c:v>
                </c:pt>
                <c:pt idx="10">
                  <c:v>2.2095032167312987E-4</c:v>
                </c:pt>
                <c:pt idx="11">
                  <c:v>5.5237580418282596E-5</c:v>
                </c:pt>
                <c:pt idx="12">
                  <c:v>1.2747133942680586E-5</c:v>
                </c:pt>
                <c:pt idx="13">
                  <c:v>2.7315287020029766E-6</c:v>
                </c:pt>
                <c:pt idx="14">
                  <c:v>5.4630574040059675E-7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9-4E13-86E7-20BAF4C7D630}"/>
            </c:ext>
          </c:extLst>
        </c:ser>
        <c:ser>
          <c:idx val="3"/>
          <c:order val="3"/>
          <c:tx>
            <c:strRef>
              <c:f>'λ에 따른 포아송 분포곡선의 변화'!$G$2</c:f>
              <c:strCache>
                <c:ptCount val="1"/>
                <c:pt idx="0">
                  <c:v>λ=4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변화'!$G$3:$G$17</c:f>
              <c:numCache>
                <c:formatCode>General</c:formatCode>
                <c:ptCount val="15"/>
                <c:pt idx="0">
                  <c:v>7.3262555554936715E-2</c:v>
                </c:pt>
                <c:pt idx="1">
                  <c:v>0.14652511110987346</c:v>
                </c:pt>
                <c:pt idx="2">
                  <c:v>0.19536681481316462</c:v>
                </c:pt>
                <c:pt idx="3">
                  <c:v>0.19536681481316462</c:v>
                </c:pt>
                <c:pt idx="4">
                  <c:v>0.1562934518505317</c:v>
                </c:pt>
                <c:pt idx="5">
                  <c:v>0.10419563456702115</c:v>
                </c:pt>
                <c:pt idx="6">
                  <c:v>5.9540362609726373E-2</c:v>
                </c:pt>
                <c:pt idx="7">
                  <c:v>2.9770181304863183E-2</c:v>
                </c:pt>
                <c:pt idx="8">
                  <c:v>1.3231191691050297E-2</c:v>
                </c:pt>
                <c:pt idx="9">
                  <c:v>5.2924766764201169E-3</c:v>
                </c:pt>
                <c:pt idx="10">
                  <c:v>1.9245369732436813E-3</c:v>
                </c:pt>
                <c:pt idx="11">
                  <c:v>6.4151232441456022E-4</c:v>
                </c:pt>
                <c:pt idx="12">
                  <c:v>1.9738840751217212E-4</c:v>
                </c:pt>
                <c:pt idx="13">
                  <c:v>5.6396687860620615E-5</c:v>
                </c:pt>
                <c:pt idx="14">
                  <c:v>1.5039116762832177E-5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9-4E13-86E7-20BAF4C7D630}"/>
            </c:ext>
          </c:extLst>
        </c:ser>
        <c:ser>
          <c:idx val="4"/>
          <c:order val="4"/>
          <c:tx>
            <c:strRef>
              <c:f>'λ에 따른 포아송 분포곡선의 변화'!$H$2</c:f>
              <c:strCache>
                <c:ptCount val="1"/>
                <c:pt idx="0">
                  <c:v>λ=5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변화'!$H$3:$H$17</c:f>
              <c:numCache>
                <c:formatCode>General</c:formatCode>
                <c:ptCount val="15"/>
                <c:pt idx="0">
                  <c:v>3.368973499542733E-2</c:v>
                </c:pt>
                <c:pt idx="1">
                  <c:v>8.4224337488568335E-2</c:v>
                </c:pt>
                <c:pt idx="2">
                  <c:v>0.14037389581428059</c:v>
                </c:pt>
                <c:pt idx="3">
                  <c:v>0.17546736976785074</c:v>
                </c:pt>
                <c:pt idx="4">
                  <c:v>0.17546736976785071</c:v>
                </c:pt>
                <c:pt idx="5">
                  <c:v>0.14622280813987559</c:v>
                </c:pt>
                <c:pt idx="6">
                  <c:v>0.104444862957054</c:v>
                </c:pt>
                <c:pt idx="7">
                  <c:v>6.5278039348158706E-2</c:v>
                </c:pt>
                <c:pt idx="8">
                  <c:v>3.6265577415643749E-2</c:v>
                </c:pt>
                <c:pt idx="9">
                  <c:v>1.8132788707821874E-2</c:v>
                </c:pt>
                <c:pt idx="10">
                  <c:v>8.2421766853735742E-3</c:v>
                </c:pt>
                <c:pt idx="11">
                  <c:v>3.4342402855723282E-3</c:v>
                </c:pt>
                <c:pt idx="12">
                  <c:v>1.3208616482970471E-3</c:v>
                </c:pt>
                <c:pt idx="13">
                  <c:v>4.7173630296323246E-4</c:v>
                </c:pt>
                <c:pt idx="14">
                  <c:v>1.5724543432107704E-4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9-4E13-86E7-20BAF4C7D630}"/>
            </c:ext>
          </c:extLst>
        </c:ser>
        <c:ser>
          <c:idx val="5"/>
          <c:order val="5"/>
          <c:tx>
            <c:strRef>
              <c:f>'λ에 따른 포아송 분포곡선의 변화'!$I$2</c:f>
              <c:strCache>
                <c:ptCount val="1"/>
                <c:pt idx="0">
                  <c:v>λ=6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변화'!$I$3:$I$17</c:f>
              <c:numCache>
                <c:formatCode>General</c:formatCode>
                <c:ptCount val="15"/>
                <c:pt idx="0">
                  <c:v>1.4872513059998151E-2</c:v>
                </c:pt>
                <c:pt idx="1">
                  <c:v>4.4617539179994462E-2</c:v>
                </c:pt>
                <c:pt idx="2">
                  <c:v>8.9235078359988909E-2</c:v>
                </c:pt>
                <c:pt idx="3">
                  <c:v>0.13385261753998337</c:v>
                </c:pt>
                <c:pt idx="4">
                  <c:v>0.16062314104798003</c:v>
                </c:pt>
                <c:pt idx="5">
                  <c:v>0.16062314104798003</c:v>
                </c:pt>
                <c:pt idx="6">
                  <c:v>0.13767697804112577</c:v>
                </c:pt>
                <c:pt idx="7">
                  <c:v>0.10325773353084432</c:v>
                </c:pt>
                <c:pt idx="8">
                  <c:v>6.883848902056286E-2</c:v>
                </c:pt>
                <c:pt idx="9">
                  <c:v>4.1303093412337732E-2</c:v>
                </c:pt>
                <c:pt idx="10">
                  <c:v>2.2528960043093311E-2</c:v>
                </c:pt>
                <c:pt idx="11">
                  <c:v>1.1264480021546661E-2</c:v>
                </c:pt>
                <c:pt idx="12">
                  <c:v>5.1989907791753836E-3</c:v>
                </c:pt>
                <c:pt idx="13">
                  <c:v>2.2281389053608732E-3</c:v>
                </c:pt>
                <c:pt idx="14">
                  <c:v>8.9125556214435036E-4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A9-4E13-86E7-20BAF4C7D630}"/>
            </c:ext>
          </c:extLst>
        </c:ser>
        <c:ser>
          <c:idx val="6"/>
          <c:order val="6"/>
          <c:tx>
            <c:strRef>
              <c:f>'λ에 따른 포아송 분포곡선의 변화'!$J$2</c:f>
              <c:strCache>
                <c:ptCount val="1"/>
                <c:pt idx="0">
                  <c:v>λ=7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변화'!$J$3:$J$17</c:f>
              <c:numCache>
                <c:formatCode>General</c:formatCode>
                <c:ptCount val="15"/>
                <c:pt idx="0">
                  <c:v>6.3831737588816127E-3</c:v>
                </c:pt>
                <c:pt idx="1">
                  <c:v>2.2341108156085653E-2</c:v>
                </c:pt>
                <c:pt idx="2">
                  <c:v>5.2129252364199866E-2</c:v>
                </c:pt>
                <c:pt idx="3">
                  <c:v>9.1226191637349782E-2</c:v>
                </c:pt>
                <c:pt idx="4">
                  <c:v>0.12771666829228964</c:v>
                </c:pt>
                <c:pt idx="5">
                  <c:v>0.14900277967433789</c:v>
                </c:pt>
                <c:pt idx="6">
                  <c:v>0.14900277967433789</c:v>
                </c:pt>
                <c:pt idx="7">
                  <c:v>0.13037743221504566</c:v>
                </c:pt>
                <c:pt idx="8">
                  <c:v>0.10140466950059109</c:v>
                </c:pt>
                <c:pt idx="9">
                  <c:v>7.0983268650413753E-2</c:v>
                </c:pt>
                <c:pt idx="10">
                  <c:v>4.5171170959354211E-2</c:v>
                </c:pt>
                <c:pt idx="11">
                  <c:v>2.6349849726289985E-2</c:v>
                </c:pt>
                <c:pt idx="12">
                  <c:v>1.4188380621848417E-2</c:v>
                </c:pt>
                <c:pt idx="13">
                  <c:v>7.0941903109242224E-3</c:v>
                </c:pt>
                <c:pt idx="14">
                  <c:v>3.3106221450979714E-3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A9-4E13-86E7-20BAF4C7D630}"/>
            </c:ext>
          </c:extLst>
        </c:ser>
        <c:ser>
          <c:idx val="7"/>
          <c:order val="7"/>
          <c:tx>
            <c:strRef>
              <c:f>'λ에 따른 포아송 분포곡선의 변화'!$K$2</c:f>
              <c:strCache>
                <c:ptCount val="1"/>
                <c:pt idx="0">
                  <c:v>λ=8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변화'!$K$3:$K$17</c:f>
              <c:numCache>
                <c:formatCode>General</c:formatCode>
                <c:ptCount val="15"/>
                <c:pt idx="0">
                  <c:v>2.683701023220094E-3</c:v>
                </c:pt>
                <c:pt idx="1">
                  <c:v>1.0734804092880379E-2</c:v>
                </c:pt>
                <c:pt idx="2">
                  <c:v>2.8626144247681014E-2</c:v>
                </c:pt>
                <c:pt idx="3">
                  <c:v>5.7252288495362028E-2</c:v>
                </c:pt>
                <c:pt idx="4">
                  <c:v>9.1603661592579252E-2</c:v>
                </c:pt>
                <c:pt idx="5">
                  <c:v>0.12213821545677231</c:v>
                </c:pt>
                <c:pt idx="6">
                  <c:v>0.13958653195059695</c:v>
                </c:pt>
                <c:pt idx="7">
                  <c:v>0.13958653195059695</c:v>
                </c:pt>
                <c:pt idx="8">
                  <c:v>0.12407691728941951</c:v>
                </c:pt>
                <c:pt idx="9">
                  <c:v>9.9261533831535603E-2</c:v>
                </c:pt>
                <c:pt idx="10">
                  <c:v>7.2190206422934985E-2</c:v>
                </c:pt>
                <c:pt idx="11">
                  <c:v>4.8126804281956682E-2</c:v>
                </c:pt>
                <c:pt idx="12">
                  <c:v>2.961649494274254E-2</c:v>
                </c:pt>
                <c:pt idx="13">
                  <c:v>1.6923711395852893E-2</c:v>
                </c:pt>
                <c:pt idx="14">
                  <c:v>9.0259794111215482E-3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A9-4E13-86E7-20BAF4C7D630}"/>
            </c:ext>
          </c:extLst>
        </c:ser>
        <c:ser>
          <c:idx val="8"/>
          <c:order val="8"/>
          <c:tx>
            <c:strRef>
              <c:f>'λ에 따른 포아송 분포곡선의 변화'!$L$2</c:f>
              <c:strCache>
                <c:ptCount val="1"/>
                <c:pt idx="0">
                  <c:v>λ=9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변화'!$L$3:$L$17</c:f>
              <c:numCache>
                <c:formatCode>General</c:formatCode>
                <c:ptCount val="15"/>
                <c:pt idx="0">
                  <c:v>1.1106882367801162E-3</c:v>
                </c:pt>
                <c:pt idx="1">
                  <c:v>4.9980970655105258E-3</c:v>
                </c:pt>
                <c:pt idx="2">
                  <c:v>1.4994291196531569E-2</c:v>
                </c:pt>
                <c:pt idx="3">
                  <c:v>3.3737155192196028E-2</c:v>
                </c:pt>
                <c:pt idx="4">
                  <c:v>6.0726879345952833E-2</c:v>
                </c:pt>
                <c:pt idx="5">
                  <c:v>9.1090319018929236E-2</c:v>
                </c:pt>
                <c:pt idx="6">
                  <c:v>0.11711612445290902</c:v>
                </c:pt>
                <c:pt idx="7">
                  <c:v>0.1317556400095227</c:v>
                </c:pt>
                <c:pt idx="8">
                  <c:v>0.1317556400095227</c:v>
                </c:pt>
                <c:pt idx="9">
                  <c:v>0.11858007600857041</c:v>
                </c:pt>
                <c:pt idx="10">
                  <c:v>9.7020062188830358E-2</c:v>
                </c:pt>
                <c:pt idx="11">
                  <c:v>7.2765046641622769E-2</c:v>
                </c:pt>
                <c:pt idx="12">
                  <c:v>5.0375801521123482E-2</c:v>
                </c:pt>
                <c:pt idx="13">
                  <c:v>3.238444383500793E-2</c:v>
                </c:pt>
                <c:pt idx="14">
                  <c:v>1.9430666301004745E-2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A9-4E13-86E7-20BAF4C7D630}"/>
            </c:ext>
          </c:extLst>
        </c:ser>
        <c:ser>
          <c:idx val="9"/>
          <c:order val="9"/>
          <c:tx>
            <c:strRef>
              <c:f>'λ에 따른 포아송 분포곡선의 변화'!$M$2</c:f>
              <c:strCache>
                <c:ptCount val="1"/>
                <c:pt idx="0">
                  <c:v>λ=10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'λ에 따른 포아송 분포곡선의 변화'!$B$3:$C$17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'λ에 따른 포아송 분포곡선의 변화'!$M$3:$M$17</c:f>
              <c:numCache>
                <c:formatCode>General</c:formatCode>
                <c:ptCount val="15"/>
                <c:pt idx="0">
                  <c:v>4.5399929762484861E-4</c:v>
                </c:pt>
                <c:pt idx="1">
                  <c:v>2.2699964881242444E-3</c:v>
                </c:pt>
                <c:pt idx="2">
                  <c:v>7.5666549604141483E-3</c:v>
                </c:pt>
                <c:pt idx="3">
                  <c:v>1.8916637401035354E-2</c:v>
                </c:pt>
                <c:pt idx="4">
                  <c:v>3.7833274802070715E-2</c:v>
                </c:pt>
                <c:pt idx="5">
                  <c:v>6.3055458003451192E-2</c:v>
                </c:pt>
                <c:pt idx="6">
                  <c:v>9.0079225719215977E-2</c:v>
                </c:pt>
                <c:pt idx="7">
                  <c:v>0.11259903214901996</c:v>
                </c:pt>
                <c:pt idx="8">
                  <c:v>0.1251100357211333</c:v>
                </c:pt>
                <c:pt idx="9">
                  <c:v>0.1251100357211333</c:v>
                </c:pt>
                <c:pt idx="10">
                  <c:v>0.11373639611012118</c:v>
                </c:pt>
                <c:pt idx="11">
                  <c:v>9.4780330091767673E-2</c:v>
                </c:pt>
                <c:pt idx="12">
                  <c:v>7.2907946224436637E-2</c:v>
                </c:pt>
                <c:pt idx="13">
                  <c:v>5.2077104446026187E-2</c:v>
                </c:pt>
                <c:pt idx="14">
                  <c:v>3.4718069630684127E-2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A9-4E13-86E7-20BAF4C7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06272"/>
        <c:axId val="1393528352"/>
      </c:lineChart>
      <c:catAx>
        <c:axId val="15533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528352"/>
        <c:crosses val="autoZero"/>
        <c:auto val="1"/>
        <c:lblAlgn val="ctr"/>
        <c:lblOffset val="100"/>
        <c:noMultiLvlLbl val="0"/>
      </c:catAx>
      <c:valAx>
        <c:axId val="13935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33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527536</xdr:colOff>
      <xdr:row>17</xdr:row>
      <xdr:rowOff>49820</xdr:rowOff>
    </xdr:from>
    <xdr:to>
      <xdr:col>12</xdr:col>
      <xdr:colOff>556846</xdr:colOff>
      <xdr:row>46</xdr:row>
      <xdr:rowOff>102577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B4813E-98D3-46E2-AF50-E36A9303A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B5A6-0636-4FB1-8575-A1F49A7668B7}">
  <dimension ref="B2:M17"/>
  <sheetViews>
    <sheetView showGridLines="0" tabSelected="1" zoomScale="130" zoomScaleNormal="130" workbookViewId="0"/>
  </sheetViews>
  <sheetFormatPr defaultRowHeight="16.5" x14ac:dyDescent="0.3"/>
  <cols>
    <col min="1" max="1" width="7" customWidth="1"/>
    <col min="2" max="2" width="4.125" customWidth="1"/>
    <col min="3" max="3" width="4.125" style="1" customWidth="1"/>
    <col min="4" max="13" width="7.375" customWidth="1"/>
  </cols>
  <sheetData>
    <row r="2" spans="2:13" s="2" customFormat="1" ht="27" customHeight="1" x14ac:dyDescent="0.3">
      <c r="B2" s="3" t="s">
        <v>0</v>
      </c>
      <c r="C2" s="3"/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</row>
    <row r="3" spans="2:13" x14ac:dyDescent="0.3">
      <c r="B3" s="5" t="s">
        <v>1</v>
      </c>
      <c r="C3" s="6">
        <v>1</v>
      </c>
      <c r="D3" s="7">
        <f>_xlfn.POISSON.DIST(C3,1,FALSE)</f>
        <v>0.36787944117144233</v>
      </c>
      <c r="E3" s="7">
        <f>_xlfn.POISSON.DIST(C3,2,FALSE)</f>
        <v>0.27067056647322535</v>
      </c>
      <c r="F3" s="7">
        <f>_xlfn.POISSON.DIST(C3,3,FALSE)</f>
        <v>0.14936120510359185</v>
      </c>
      <c r="G3" s="7">
        <f>_xlfn.POISSON.DIST(C3,4,FALSE)</f>
        <v>7.3262555554936715E-2</v>
      </c>
      <c r="H3" s="7">
        <f>_xlfn.POISSON.DIST(C3,5,FALSE)</f>
        <v>3.368973499542733E-2</v>
      </c>
      <c r="I3" s="7">
        <f>_xlfn.POISSON.DIST(C3,6,FALSE)</f>
        <v>1.4872513059998151E-2</v>
      </c>
      <c r="J3" s="7">
        <f>_xlfn.POISSON.DIST(C3,7,FALSE)</f>
        <v>6.3831737588816127E-3</v>
      </c>
      <c r="K3" s="7">
        <f>_xlfn.POISSON.DIST(C3,8,FALSE)</f>
        <v>2.683701023220094E-3</v>
      </c>
      <c r="L3" s="7">
        <f>_xlfn.POISSON.DIST(C3,9,FALSE)</f>
        <v>1.1106882367801162E-3</v>
      </c>
      <c r="M3" s="7">
        <f>_xlfn.POISSON.DIST(C3,10,FALSE)</f>
        <v>4.5399929762484861E-4</v>
      </c>
    </row>
    <row r="4" spans="2:13" x14ac:dyDescent="0.3">
      <c r="B4" s="5"/>
      <c r="C4" s="6">
        <v>2</v>
      </c>
      <c r="D4" s="7">
        <f t="shared" ref="D4:D17" si="0">_xlfn.POISSON.DIST(C4,1,FALSE)</f>
        <v>0.18393972058572114</v>
      </c>
      <c r="E4" s="7">
        <f t="shared" ref="E4:E17" si="1">_xlfn.POISSON.DIST(C4,2,FALSE)</f>
        <v>0.27067056647322546</v>
      </c>
      <c r="F4" s="7">
        <f t="shared" ref="F4:F17" si="2">_xlfn.POISSON.DIST(C4,3,FALSE)</f>
        <v>0.22404180765538775</v>
      </c>
      <c r="G4" s="7">
        <f t="shared" ref="G4:G17" si="3">_xlfn.POISSON.DIST(C4,4,FALSE)</f>
        <v>0.14652511110987346</v>
      </c>
      <c r="H4" s="7">
        <f t="shared" ref="H4:H17" si="4">_xlfn.POISSON.DIST(C4,5,FALSE)</f>
        <v>8.4224337488568335E-2</v>
      </c>
      <c r="I4" s="7">
        <f t="shared" ref="I4:I17" si="5">_xlfn.POISSON.DIST(C4,6,FALSE)</f>
        <v>4.4617539179994462E-2</v>
      </c>
      <c r="J4" s="7">
        <f t="shared" ref="J4:J17" si="6">_xlfn.POISSON.DIST(C4,7,FALSE)</f>
        <v>2.2341108156085653E-2</v>
      </c>
      <c r="K4" s="7">
        <f t="shared" ref="K4:K17" si="7">_xlfn.POISSON.DIST(C4,8,FALSE)</f>
        <v>1.0734804092880379E-2</v>
      </c>
      <c r="L4" s="7">
        <f t="shared" ref="L4:L17" si="8">_xlfn.POISSON.DIST(C4,9,FALSE)</f>
        <v>4.9980970655105258E-3</v>
      </c>
      <c r="M4" s="7">
        <f t="shared" ref="M4:M17" si="9">_xlfn.POISSON.DIST(C4,10,FALSE)</f>
        <v>2.2699964881242444E-3</v>
      </c>
    </row>
    <row r="5" spans="2:13" x14ac:dyDescent="0.3">
      <c r="B5" s="5"/>
      <c r="C5" s="6">
        <v>3</v>
      </c>
      <c r="D5" s="7">
        <f t="shared" si="0"/>
        <v>6.1313240195240391E-2</v>
      </c>
      <c r="E5" s="7">
        <f t="shared" si="1"/>
        <v>0.18044704431548364</v>
      </c>
      <c r="F5" s="7">
        <f t="shared" si="2"/>
        <v>0.22404180765538778</v>
      </c>
      <c r="G5" s="7">
        <f t="shared" si="3"/>
        <v>0.19536681481316462</v>
      </c>
      <c r="H5" s="7">
        <f t="shared" si="4"/>
        <v>0.14037389581428059</v>
      </c>
      <c r="I5" s="7">
        <f t="shared" si="5"/>
        <v>8.9235078359988909E-2</v>
      </c>
      <c r="J5" s="7">
        <f t="shared" si="6"/>
        <v>5.2129252364199866E-2</v>
      </c>
      <c r="K5" s="7">
        <f t="shared" si="7"/>
        <v>2.8626144247681014E-2</v>
      </c>
      <c r="L5" s="7">
        <f t="shared" si="8"/>
        <v>1.4994291196531569E-2</v>
      </c>
      <c r="M5" s="7">
        <f t="shared" si="9"/>
        <v>7.5666549604141483E-3</v>
      </c>
    </row>
    <row r="6" spans="2:13" x14ac:dyDescent="0.3">
      <c r="B6" s="5"/>
      <c r="C6" s="6">
        <v>4</v>
      </c>
      <c r="D6" s="7">
        <f t="shared" si="0"/>
        <v>1.5328310048810094E-2</v>
      </c>
      <c r="E6" s="7">
        <f t="shared" si="1"/>
        <v>9.022352215774182E-2</v>
      </c>
      <c r="F6" s="7">
        <f t="shared" si="2"/>
        <v>0.16803135574154085</v>
      </c>
      <c r="G6" s="7">
        <f t="shared" si="3"/>
        <v>0.19536681481316462</v>
      </c>
      <c r="H6" s="7">
        <f t="shared" si="4"/>
        <v>0.17546736976785074</v>
      </c>
      <c r="I6" s="7">
        <f t="shared" si="5"/>
        <v>0.13385261753998337</v>
      </c>
      <c r="J6" s="7">
        <f t="shared" si="6"/>
        <v>9.1226191637349782E-2</v>
      </c>
      <c r="K6" s="7">
        <f t="shared" si="7"/>
        <v>5.7252288495362028E-2</v>
      </c>
      <c r="L6" s="7">
        <f t="shared" si="8"/>
        <v>3.3737155192196028E-2</v>
      </c>
      <c r="M6" s="7">
        <f t="shared" si="9"/>
        <v>1.8916637401035354E-2</v>
      </c>
    </row>
    <row r="7" spans="2:13" x14ac:dyDescent="0.3">
      <c r="B7" s="5"/>
      <c r="C7" s="6">
        <v>5</v>
      </c>
      <c r="D7" s="7">
        <f t="shared" si="0"/>
        <v>3.06566200976202E-3</v>
      </c>
      <c r="E7" s="7">
        <f t="shared" si="1"/>
        <v>3.6089408863096716E-2</v>
      </c>
      <c r="F7" s="7">
        <f t="shared" si="2"/>
        <v>0.10081881344492449</v>
      </c>
      <c r="G7" s="7">
        <f t="shared" si="3"/>
        <v>0.1562934518505317</v>
      </c>
      <c r="H7" s="7">
        <f t="shared" si="4"/>
        <v>0.17546736976785071</v>
      </c>
      <c r="I7" s="7">
        <f t="shared" si="5"/>
        <v>0.16062314104798003</v>
      </c>
      <c r="J7" s="7">
        <f t="shared" si="6"/>
        <v>0.12771666829228964</v>
      </c>
      <c r="K7" s="7">
        <f t="shared" si="7"/>
        <v>9.1603661592579252E-2</v>
      </c>
      <c r="L7" s="7">
        <f t="shared" si="8"/>
        <v>6.0726879345952833E-2</v>
      </c>
      <c r="M7" s="7">
        <f t="shared" si="9"/>
        <v>3.7833274802070715E-2</v>
      </c>
    </row>
    <row r="8" spans="2:13" x14ac:dyDescent="0.3">
      <c r="B8" s="5"/>
      <c r="C8" s="6">
        <v>6</v>
      </c>
      <c r="D8" s="7">
        <f t="shared" si="0"/>
        <v>5.1094366829366978E-4</v>
      </c>
      <c r="E8" s="7">
        <f t="shared" si="1"/>
        <v>1.2029802954365572E-2</v>
      </c>
      <c r="F8" s="7">
        <f t="shared" si="2"/>
        <v>5.0409406722462261E-2</v>
      </c>
      <c r="G8" s="7">
        <f t="shared" si="3"/>
        <v>0.10419563456702115</v>
      </c>
      <c r="H8" s="7">
        <f t="shared" si="4"/>
        <v>0.14622280813987559</v>
      </c>
      <c r="I8" s="7">
        <f t="shared" si="5"/>
        <v>0.16062314104798003</v>
      </c>
      <c r="J8" s="7">
        <f t="shared" si="6"/>
        <v>0.14900277967433789</v>
      </c>
      <c r="K8" s="7">
        <f t="shared" si="7"/>
        <v>0.12213821545677231</v>
      </c>
      <c r="L8" s="7">
        <f t="shared" si="8"/>
        <v>9.1090319018929236E-2</v>
      </c>
      <c r="M8" s="7">
        <f t="shared" si="9"/>
        <v>6.3055458003451192E-2</v>
      </c>
    </row>
    <row r="9" spans="2:13" x14ac:dyDescent="0.3">
      <c r="B9" s="5"/>
      <c r="C9" s="6">
        <v>7</v>
      </c>
      <c r="D9" s="7">
        <f t="shared" si="0"/>
        <v>7.2991952613381521E-5</v>
      </c>
      <c r="E9" s="7">
        <f t="shared" si="1"/>
        <v>3.4370865583901629E-3</v>
      </c>
      <c r="F9" s="7">
        <f t="shared" si="2"/>
        <v>2.1604031452483807E-2</v>
      </c>
      <c r="G9" s="7">
        <f t="shared" si="3"/>
        <v>5.9540362609726373E-2</v>
      </c>
      <c r="H9" s="7">
        <f t="shared" si="4"/>
        <v>0.104444862957054</v>
      </c>
      <c r="I9" s="7">
        <f t="shared" si="5"/>
        <v>0.13767697804112577</v>
      </c>
      <c r="J9" s="7">
        <f t="shared" si="6"/>
        <v>0.14900277967433789</v>
      </c>
      <c r="K9" s="7">
        <f t="shared" si="7"/>
        <v>0.13958653195059695</v>
      </c>
      <c r="L9" s="7">
        <f t="shared" si="8"/>
        <v>0.11711612445290902</v>
      </c>
      <c r="M9" s="7">
        <f t="shared" si="9"/>
        <v>9.0079225719215977E-2</v>
      </c>
    </row>
    <row r="10" spans="2:13" x14ac:dyDescent="0.3">
      <c r="B10" s="5"/>
      <c r="C10" s="6">
        <v>8</v>
      </c>
      <c r="D10" s="7">
        <f t="shared" si="0"/>
        <v>9.1239940766726546E-6</v>
      </c>
      <c r="E10" s="7">
        <f t="shared" si="1"/>
        <v>8.5927163959754148E-4</v>
      </c>
      <c r="F10" s="7">
        <f t="shared" si="2"/>
        <v>8.1015117946814375E-3</v>
      </c>
      <c r="G10" s="7">
        <f t="shared" si="3"/>
        <v>2.9770181304863183E-2</v>
      </c>
      <c r="H10" s="7">
        <f t="shared" si="4"/>
        <v>6.5278039348158706E-2</v>
      </c>
      <c r="I10" s="7">
        <f t="shared" si="5"/>
        <v>0.10325773353084432</v>
      </c>
      <c r="J10" s="7">
        <f t="shared" si="6"/>
        <v>0.13037743221504566</v>
      </c>
      <c r="K10" s="7">
        <f t="shared" si="7"/>
        <v>0.13958653195059695</v>
      </c>
      <c r="L10" s="7">
        <f t="shared" si="8"/>
        <v>0.1317556400095227</v>
      </c>
      <c r="M10" s="7">
        <f t="shared" si="9"/>
        <v>0.11259903214901996</v>
      </c>
    </row>
    <row r="11" spans="2:13" x14ac:dyDescent="0.3">
      <c r="B11" s="5"/>
      <c r="C11" s="6">
        <v>9</v>
      </c>
      <c r="D11" s="7">
        <f t="shared" si="0"/>
        <v>1.0137771196302961E-6</v>
      </c>
      <c r="E11" s="7">
        <f t="shared" si="1"/>
        <v>1.9094925324389769E-4</v>
      </c>
      <c r="F11" s="7">
        <f t="shared" si="2"/>
        <v>2.7005039315604771E-3</v>
      </c>
      <c r="G11" s="7">
        <f t="shared" si="3"/>
        <v>1.3231191691050297E-2</v>
      </c>
      <c r="H11" s="7">
        <f t="shared" si="4"/>
        <v>3.6265577415643749E-2</v>
      </c>
      <c r="I11" s="7">
        <f t="shared" si="5"/>
        <v>6.883848902056286E-2</v>
      </c>
      <c r="J11" s="7">
        <f t="shared" si="6"/>
        <v>0.10140466950059109</v>
      </c>
      <c r="K11" s="7">
        <f t="shared" si="7"/>
        <v>0.12407691728941951</v>
      </c>
      <c r="L11" s="7">
        <f t="shared" si="8"/>
        <v>0.1317556400095227</v>
      </c>
      <c r="M11" s="7">
        <f t="shared" si="9"/>
        <v>0.1251100357211333</v>
      </c>
    </row>
    <row r="12" spans="2:13" x14ac:dyDescent="0.3">
      <c r="B12" s="5"/>
      <c r="C12" s="6">
        <v>10</v>
      </c>
      <c r="D12" s="7">
        <f t="shared" si="0"/>
        <v>1.013777119630295E-7</v>
      </c>
      <c r="E12" s="7">
        <f t="shared" si="1"/>
        <v>3.8189850648779602E-5</v>
      </c>
      <c r="F12" s="7">
        <f t="shared" si="2"/>
        <v>8.1015117946814244E-4</v>
      </c>
      <c r="G12" s="7">
        <f t="shared" si="3"/>
        <v>5.2924766764201169E-3</v>
      </c>
      <c r="H12" s="7">
        <f t="shared" si="4"/>
        <v>1.8132788707821874E-2</v>
      </c>
      <c r="I12" s="7">
        <f t="shared" si="5"/>
        <v>4.1303093412337732E-2</v>
      </c>
      <c r="J12" s="7">
        <f t="shared" si="6"/>
        <v>7.0983268650413753E-2</v>
      </c>
      <c r="K12" s="7">
        <f t="shared" si="7"/>
        <v>9.9261533831535603E-2</v>
      </c>
      <c r="L12" s="7">
        <f t="shared" si="8"/>
        <v>0.11858007600857041</v>
      </c>
      <c r="M12" s="7">
        <f t="shared" si="9"/>
        <v>0.1251100357211333</v>
      </c>
    </row>
    <row r="13" spans="2:13" x14ac:dyDescent="0.3">
      <c r="B13" s="5"/>
      <c r="C13" s="6">
        <v>11</v>
      </c>
      <c r="D13" s="7">
        <f t="shared" si="0"/>
        <v>9.2161556330026647E-9</v>
      </c>
      <c r="E13" s="7">
        <f t="shared" si="1"/>
        <v>6.9436092088690095E-6</v>
      </c>
      <c r="F13" s="7">
        <f t="shared" si="2"/>
        <v>2.2095032167312987E-4</v>
      </c>
      <c r="G13" s="7">
        <f t="shared" si="3"/>
        <v>1.9245369732436813E-3</v>
      </c>
      <c r="H13" s="7">
        <f t="shared" si="4"/>
        <v>8.2421766853735742E-3</v>
      </c>
      <c r="I13" s="7">
        <f t="shared" si="5"/>
        <v>2.2528960043093311E-2</v>
      </c>
      <c r="J13" s="7">
        <f t="shared" si="6"/>
        <v>4.5171170959354211E-2</v>
      </c>
      <c r="K13" s="7">
        <f t="shared" si="7"/>
        <v>7.2190206422934985E-2</v>
      </c>
      <c r="L13" s="7">
        <f t="shared" si="8"/>
        <v>9.7020062188830358E-2</v>
      </c>
      <c r="M13" s="7">
        <f t="shared" si="9"/>
        <v>0.11373639611012118</v>
      </c>
    </row>
    <row r="14" spans="2:13" x14ac:dyDescent="0.3">
      <c r="B14" s="5"/>
      <c r="C14" s="6">
        <v>12</v>
      </c>
      <c r="D14" s="7">
        <f t="shared" si="0"/>
        <v>7.680129694168931E-10</v>
      </c>
      <c r="E14" s="7">
        <f t="shared" si="1"/>
        <v>1.1572682014781686E-6</v>
      </c>
      <c r="F14" s="7">
        <f t="shared" si="2"/>
        <v>5.5237580418282596E-5</v>
      </c>
      <c r="G14" s="7">
        <f t="shared" si="3"/>
        <v>6.4151232441456022E-4</v>
      </c>
      <c r="H14" s="7">
        <f t="shared" si="4"/>
        <v>3.4342402855723282E-3</v>
      </c>
      <c r="I14" s="7">
        <f t="shared" si="5"/>
        <v>1.1264480021546661E-2</v>
      </c>
      <c r="J14" s="7">
        <f t="shared" si="6"/>
        <v>2.6349849726289985E-2</v>
      </c>
      <c r="K14" s="7">
        <f t="shared" si="7"/>
        <v>4.8126804281956682E-2</v>
      </c>
      <c r="L14" s="7">
        <f t="shared" si="8"/>
        <v>7.2765046641622769E-2</v>
      </c>
      <c r="M14" s="7">
        <f t="shared" si="9"/>
        <v>9.4780330091767673E-2</v>
      </c>
    </row>
    <row r="15" spans="2:13" x14ac:dyDescent="0.3">
      <c r="B15" s="5"/>
      <c r="C15" s="6">
        <v>13</v>
      </c>
      <c r="D15" s="7">
        <f t="shared" si="0"/>
        <v>5.9077920724376414E-11</v>
      </c>
      <c r="E15" s="7">
        <f t="shared" si="1"/>
        <v>1.7804126176587265E-7</v>
      </c>
      <c r="F15" s="7">
        <f t="shared" si="2"/>
        <v>1.2747133942680586E-5</v>
      </c>
      <c r="G15" s="7">
        <f t="shared" si="3"/>
        <v>1.9738840751217212E-4</v>
      </c>
      <c r="H15" s="7">
        <f t="shared" si="4"/>
        <v>1.3208616482970471E-3</v>
      </c>
      <c r="I15" s="7">
        <f t="shared" si="5"/>
        <v>5.1989907791753836E-3</v>
      </c>
      <c r="J15" s="7">
        <f t="shared" si="6"/>
        <v>1.4188380621848417E-2</v>
      </c>
      <c r="K15" s="7">
        <f t="shared" si="7"/>
        <v>2.961649494274254E-2</v>
      </c>
      <c r="L15" s="7">
        <f t="shared" si="8"/>
        <v>5.0375801521123482E-2</v>
      </c>
      <c r="M15" s="7">
        <f t="shared" si="9"/>
        <v>7.2907946224436637E-2</v>
      </c>
    </row>
    <row r="16" spans="2:13" x14ac:dyDescent="0.3">
      <c r="B16" s="5"/>
      <c r="C16" s="6">
        <v>14</v>
      </c>
      <c r="D16" s="7">
        <f t="shared" si="0"/>
        <v>4.2198514803125853E-12</v>
      </c>
      <c r="E16" s="7">
        <f t="shared" si="1"/>
        <v>2.5434465966553194E-8</v>
      </c>
      <c r="F16" s="7">
        <f t="shared" si="2"/>
        <v>2.7315287020029766E-6</v>
      </c>
      <c r="G16" s="7">
        <f t="shared" si="3"/>
        <v>5.6396687860620615E-5</v>
      </c>
      <c r="H16" s="7">
        <f t="shared" si="4"/>
        <v>4.7173630296323246E-4</v>
      </c>
      <c r="I16" s="7">
        <f t="shared" si="5"/>
        <v>2.2281389053608732E-3</v>
      </c>
      <c r="J16" s="7">
        <f t="shared" si="6"/>
        <v>7.0941903109242224E-3</v>
      </c>
      <c r="K16" s="7">
        <f t="shared" si="7"/>
        <v>1.6923711395852893E-2</v>
      </c>
      <c r="L16" s="7">
        <f t="shared" si="8"/>
        <v>3.238444383500793E-2</v>
      </c>
      <c r="M16" s="7">
        <f t="shared" si="9"/>
        <v>5.2077104446026187E-2</v>
      </c>
    </row>
    <row r="17" spans="2:13" x14ac:dyDescent="0.3">
      <c r="B17" s="5"/>
      <c r="C17" s="6">
        <v>15</v>
      </c>
      <c r="D17" s="7">
        <f t="shared" si="0"/>
        <v>2.813234320208389E-13</v>
      </c>
      <c r="E17" s="7">
        <f t="shared" si="1"/>
        <v>3.391262128873753E-9</v>
      </c>
      <c r="F17" s="7">
        <f t="shared" si="2"/>
        <v>5.4630574040059675E-7</v>
      </c>
      <c r="G17" s="7">
        <f t="shared" si="3"/>
        <v>1.5039116762832177E-5</v>
      </c>
      <c r="H17" s="7">
        <f t="shared" si="4"/>
        <v>1.5724543432107704E-4</v>
      </c>
      <c r="I17" s="7">
        <f t="shared" si="5"/>
        <v>8.9125556214435036E-4</v>
      </c>
      <c r="J17" s="7">
        <f t="shared" si="6"/>
        <v>3.3106221450979714E-3</v>
      </c>
      <c r="K17" s="7">
        <f t="shared" si="7"/>
        <v>9.0259794111215482E-3</v>
      </c>
      <c r="L17" s="7">
        <f t="shared" si="8"/>
        <v>1.9430666301004745E-2</v>
      </c>
      <c r="M17" s="7">
        <f t="shared" si="9"/>
        <v>3.4718069630684127E-2</v>
      </c>
    </row>
  </sheetData>
  <mergeCells count="2">
    <mergeCell ref="B3:B17"/>
    <mergeCell ref="B2:C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λ에 따른 포아송 분포곡선의 변화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David_Desktop</dc:creator>
  <cp:lastModifiedBy>David_Desktop</cp:lastModifiedBy>
  <dcterms:created xsi:type="dcterms:W3CDTF">2020-08-26T08:15:48Z</dcterms:created>
  <dcterms:modified xsi:type="dcterms:W3CDTF">2020-08-26T08:31:21Z</dcterms:modified>
</cp:coreProperties>
</file>