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Codes_代码\mygitrep\Travel-Tales-Tickets\"/>
    </mc:Choice>
  </mc:AlternateContent>
  <xr:revisionPtr revIDLastSave="0" documentId="13_ncr:1_{E2B99AB2-26B3-4DFE-A7E0-79A813DB0F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4" i="1" l="1"/>
  <c r="D73" i="1"/>
  <c r="D72" i="1"/>
  <c r="D71" i="1"/>
  <c r="D69" i="1"/>
  <c r="D68" i="1"/>
  <c r="D82" i="1"/>
  <c r="D67" i="1"/>
  <c r="D70" i="1"/>
  <c r="D45" i="1"/>
  <c r="D85" i="1"/>
  <c r="D84" i="1"/>
  <c r="D83" i="1"/>
  <c r="D66" i="1"/>
  <c r="D65" i="1"/>
  <c r="D64" i="1"/>
  <c r="D63" i="1"/>
  <c r="D62" i="1"/>
  <c r="D61" i="1"/>
  <c r="D60" i="1"/>
  <c r="D59" i="1"/>
  <c r="D57" i="1"/>
  <c r="D58" i="1"/>
  <c r="D46" i="1"/>
  <c r="D42" i="1"/>
  <c r="D34" i="1"/>
</calcChain>
</file>

<file path=xl/sharedStrings.xml><?xml version="1.0" encoding="utf-8"?>
<sst xmlns="http://schemas.openxmlformats.org/spreadsheetml/2006/main" count="445" uniqueCount="264">
  <si>
    <t>date</t>
    <phoneticPr fontId="1" type="noConversion"/>
  </si>
  <si>
    <t>price</t>
    <phoneticPr fontId="1" type="noConversion"/>
  </si>
  <si>
    <t>theaters</t>
    <phoneticPr fontId="1" type="noConversion"/>
  </si>
  <si>
    <t>hall</t>
    <phoneticPr fontId="1" type="noConversion"/>
  </si>
  <si>
    <t>time</t>
    <phoneticPr fontId="1" type="noConversion"/>
  </si>
  <si>
    <t>seat</t>
    <phoneticPr fontId="1" type="noConversion"/>
  </si>
  <si>
    <t>movie</t>
    <phoneticPr fontId="1" type="noConversion"/>
  </si>
  <si>
    <t>note</t>
    <phoneticPr fontId="1" type="noConversion"/>
  </si>
  <si>
    <t>w. lucy</t>
    <phoneticPr fontId="1" type="noConversion"/>
  </si>
  <si>
    <r>
      <rPr>
        <sz val="11"/>
        <color theme="1"/>
        <rFont val="宋体"/>
        <family val="3"/>
        <charset val="134"/>
      </rPr>
      <t>太平洋影城（北京中关村店）</t>
    </r>
    <phoneticPr fontId="1" type="noConversion"/>
  </si>
  <si>
    <r>
      <t>6</t>
    </r>
    <r>
      <rPr>
        <sz val="11"/>
        <color theme="1"/>
        <rFont val="宋体"/>
        <family val="3"/>
        <charset val="134"/>
      </rPr>
      <t>号厅</t>
    </r>
    <phoneticPr fontId="1" type="noConversion"/>
  </si>
  <si>
    <r>
      <t>5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座</t>
    </r>
    <phoneticPr fontId="1" type="noConversion"/>
  </si>
  <si>
    <r>
      <rPr>
        <sz val="11"/>
        <color theme="1"/>
        <rFont val="宋体"/>
        <family val="3"/>
        <charset val="134"/>
      </rPr>
      <t>稍微想起一些</t>
    </r>
    <phoneticPr fontId="1" type="noConversion"/>
  </si>
  <si>
    <r>
      <rPr>
        <sz val="11"/>
        <color theme="1"/>
        <rFont val="宋体"/>
        <family val="3"/>
        <charset val="134"/>
      </rPr>
      <t>北京大学百周年纪念讲堂</t>
    </r>
    <phoneticPr fontId="1" type="noConversion"/>
  </si>
  <si>
    <r>
      <rPr>
        <sz val="11"/>
        <color theme="1"/>
        <rFont val="宋体"/>
        <family val="3"/>
        <charset val="134"/>
      </rPr>
      <t>观众厅</t>
    </r>
    <phoneticPr fontId="1" type="noConversion"/>
  </si>
  <si>
    <r>
      <t>13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二楼</t>
    </r>
    <phoneticPr fontId="1" type="noConversion"/>
  </si>
  <si>
    <r>
      <rPr>
        <sz val="11"/>
        <color theme="1"/>
        <rFont val="宋体"/>
        <family val="3"/>
        <charset val="134"/>
      </rPr>
      <t>薄荷糖</t>
    </r>
    <phoneticPr fontId="1" type="noConversion"/>
  </si>
  <si>
    <r>
      <t>7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8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一楼</t>
    </r>
    <phoneticPr fontId="1" type="noConversion"/>
  </si>
  <si>
    <r>
      <rPr>
        <sz val="11"/>
        <color theme="1"/>
        <rFont val="宋体"/>
        <family val="3"/>
        <charset val="134"/>
      </rPr>
      <t>潜行者</t>
    </r>
    <phoneticPr fontId="1" type="noConversion"/>
  </si>
  <si>
    <r>
      <t>18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一层</t>
    </r>
    <phoneticPr fontId="1" type="noConversion"/>
  </si>
  <si>
    <r>
      <rPr>
        <sz val="11"/>
        <color theme="1"/>
        <rFont val="宋体"/>
        <family val="3"/>
        <charset val="134"/>
      </rPr>
      <t>镜子</t>
    </r>
    <phoneticPr fontId="1" type="noConversion"/>
  </si>
  <si>
    <r>
      <t>18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14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一层</t>
    </r>
    <phoneticPr fontId="1" type="noConversion"/>
  </si>
  <si>
    <r>
      <rPr>
        <sz val="11"/>
        <color theme="1"/>
        <rFont val="宋体"/>
        <family val="3"/>
        <charset val="134"/>
      </rPr>
      <t>飞向太空</t>
    </r>
    <phoneticPr fontId="1" type="noConversion"/>
  </si>
  <si>
    <r>
      <t>9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一楼</t>
    </r>
    <phoneticPr fontId="1" type="noConversion"/>
  </si>
  <si>
    <r>
      <rPr>
        <sz val="11"/>
        <color theme="1"/>
        <rFont val="宋体"/>
        <family val="3"/>
        <charset val="134"/>
      </rPr>
      <t>伊万的童年</t>
    </r>
    <phoneticPr fontId="1" type="noConversion"/>
  </si>
  <si>
    <r>
      <t>8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一楼</t>
    </r>
    <phoneticPr fontId="1" type="noConversion"/>
  </si>
  <si>
    <r>
      <rPr>
        <sz val="11"/>
        <color theme="1"/>
        <rFont val="宋体"/>
        <family val="3"/>
        <charset val="134"/>
      </rPr>
      <t>一出大戏</t>
    </r>
    <phoneticPr fontId="1" type="noConversion"/>
  </si>
  <si>
    <r>
      <t>12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一楼</t>
    </r>
    <phoneticPr fontId="1" type="noConversion"/>
  </si>
  <si>
    <r>
      <rPr>
        <sz val="11"/>
        <color theme="1"/>
        <rFont val="宋体"/>
        <family val="3"/>
        <charset val="134"/>
      </rPr>
      <t>秋天的童话</t>
    </r>
    <phoneticPr fontId="1" type="noConversion"/>
  </si>
  <si>
    <r>
      <rPr>
        <sz val="11"/>
        <color theme="1"/>
        <rFont val="宋体"/>
        <family val="3"/>
        <charset val="134"/>
      </rPr>
      <t>李莹厅</t>
    </r>
    <phoneticPr fontId="1" type="noConversion"/>
  </si>
  <si>
    <r>
      <t>9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17</t>
    </r>
    <r>
      <rPr>
        <sz val="11"/>
        <color theme="1"/>
        <rFont val="宋体"/>
        <family val="3"/>
        <charset val="134"/>
      </rPr>
      <t>座</t>
    </r>
    <phoneticPr fontId="1" type="noConversion"/>
  </si>
  <si>
    <r>
      <rPr>
        <sz val="11"/>
        <color theme="1"/>
        <rFont val="宋体"/>
        <family val="3"/>
        <charset val="134"/>
      </rPr>
      <t>岁月神偷</t>
    </r>
    <phoneticPr fontId="1" type="noConversion"/>
  </si>
  <si>
    <r>
      <t>9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16</t>
    </r>
    <r>
      <rPr>
        <sz val="11"/>
        <color theme="1"/>
        <rFont val="宋体"/>
        <family val="3"/>
        <charset val="134"/>
      </rPr>
      <t>座</t>
    </r>
    <phoneticPr fontId="1" type="noConversion"/>
  </si>
  <si>
    <r>
      <rPr>
        <sz val="11"/>
        <color theme="1"/>
        <rFont val="宋体"/>
        <family val="3"/>
        <charset val="134"/>
      </rPr>
      <t>大地与阴影</t>
    </r>
    <phoneticPr fontId="1" type="noConversion"/>
  </si>
  <si>
    <r>
      <t>8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1</t>
    </r>
    <r>
      <rPr>
        <sz val="11"/>
        <color theme="1"/>
        <rFont val="宋体"/>
        <family val="3"/>
        <charset val="134"/>
      </rPr>
      <t>楼</t>
    </r>
    <phoneticPr fontId="1" type="noConversion"/>
  </si>
  <si>
    <r>
      <rPr>
        <sz val="11"/>
        <color theme="1"/>
        <rFont val="宋体"/>
        <family val="3"/>
        <charset val="134"/>
      </rPr>
      <t>弗兰兹</t>
    </r>
    <phoneticPr fontId="1" type="noConversion"/>
  </si>
  <si>
    <r>
      <t>10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1</t>
    </r>
    <r>
      <rPr>
        <sz val="11"/>
        <color theme="1"/>
        <rFont val="宋体"/>
        <family val="3"/>
        <charset val="134"/>
      </rPr>
      <t>楼</t>
    </r>
    <phoneticPr fontId="1" type="noConversion"/>
  </si>
  <si>
    <r>
      <rPr>
        <sz val="11"/>
        <color theme="1"/>
        <rFont val="宋体"/>
        <family val="3"/>
        <charset val="134"/>
      </rPr>
      <t>对不起，我们错过了你</t>
    </r>
    <phoneticPr fontId="1" type="noConversion"/>
  </si>
  <si>
    <r>
      <t>8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1</t>
    </r>
    <r>
      <rPr>
        <sz val="11"/>
        <color theme="1"/>
        <rFont val="宋体"/>
        <family val="3"/>
        <charset val="134"/>
      </rPr>
      <t>楼</t>
    </r>
    <phoneticPr fontId="1" type="noConversion"/>
  </si>
  <si>
    <r>
      <rPr>
        <sz val="11"/>
        <color theme="1"/>
        <rFont val="宋体"/>
        <family val="3"/>
        <charset val="134"/>
      </rPr>
      <t>海街日记</t>
    </r>
    <phoneticPr fontId="1" type="noConversion"/>
  </si>
  <si>
    <r>
      <t>8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1</t>
    </r>
    <r>
      <rPr>
        <sz val="11"/>
        <color theme="1"/>
        <rFont val="宋体"/>
        <family val="3"/>
        <charset val="134"/>
      </rPr>
      <t>楼</t>
    </r>
    <phoneticPr fontId="1" type="noConversion"/>
  </si>
  <si>
    <r>
      <rPr>
        <sz val="11"/>
        <color theme="1"/>
        <rFont val="宋体"/>
        <family val="3"/>
        <charset val="134"/>
      </rPr>
      <t>中央车站</t>
    </r>
    <phoneticPr fontId="1" type="noConversion"/>
  </si>
  <si>
    <r>
      <t>2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17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2</t>
    </r>
    <r>
      <rPr>
        <sz val="11"/>
        <color theme="1"/>
        <rFont val="宋体"/>
        <family val="3"/>
        <charset val="134"/>
      </rPr>
      <t>楼</t>
    </r>
    <phoneticPr fontId="1" type="noConversion"/>
  </si>
  <si>
    <r>
      <rPr>
        <sz val="11"/>
        <color theme="1"/>
        <rFont val="宋体"/>
        <family val="3"/>
        <charset val="134"/>
      </rPr>
      <t>柏林苍穹下</t>
    </r>
    <phoneticPr fontId="1" type="noConversion"/>
  </si>
  <si>
    <r>
      <t>24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1</t>
    </r>
    <r>
      <rPr>
        <sz val="11"/>
        <color theme="1"/>
        <rFont val="宋体"/>
        <family val="3"/>
        <charset val="134"/>
      </rPr>
      <t>楼</t>
    </r>
    <phoneticPr fontId="1" type="noConversion"/>
  </si>
  <si>
    <r>
      <rPr>
        <sz val="11"/>
        <color theme="1"/>
        <rFont val="宋体"/>
        <family val="3"/>
        <charset val="134"/>
      </rPr>
      <t>风吹麦浪</t>
    </r>
    <phoneticPr fontId="1" type="noConversion"/>
  </si>
  <si>
    <r>
      <t>6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1</t>
    </r>
    <r>
      <rPr>
        <sz val="11"/>
        <color theme="1"/>
        <rFont val="宋体"/>
        <family val="3"/>
        <charset val="134"/>
      </rPr>
      <t>楼</t>
    </r>
    <phoneticPr fontId="1" type="noConversion"/>
  </si>
  <si>
    <r>
      <rPr>
        <sz val="11"/>
        <color theme="1"/>
        <rFont val="宋体"/>
        <family val="3"/>
        <charset val="134"/>
      </rPr>
      <t>阮玲玉</t>
    </r>
    <phoneticPr fontId="1" type="noConversion"/>
  </si>
  <si>
    <r>
      <t>9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1</t>
    </r>
    <r>
      <rPr>
        <sz val="11"/>
        <color theme="1"/>
        <rFont val="宋体"/>
        <family val="3"/>
        <charset val="134"/>
      </rPr>
      <t>楼</t>
    </r>
    <phoneticPr fontId="1" type="noConversion"/>
  </si>
  <si>
    <r>
      <rPr>
        <sz val="11"/>
        <color theme="1"/>
        <rFont val="宋体"/>
        <family val="3"/>
        <charset val="134"/>
      </rPr>
      <t>天堂电影院</t>
    </r>
    <phoneticPr fontId="1" type="noConversion"/>
  </si>
  <si>
    <r>
      <t>5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1</t>
    </r>
    <r>
      <rPr>
        <sz val="11"/>
        <color theme="1"/>
        <rFont val="宋体"/>
        <family val="3"/>
        <charset val="134"/>
      </rPr>
      <t>楼</t>
    </r>
    <phoneticPr fontId="1" type="noConversion"/>
  </si>
  <si>
    <r>
      <rPr>
        <sz val="11"/>
        <color theme="1"/>
        <rFont val="宋体"/>
        <family val="3"/>
        <charset val="134"/>
      </rPr>
      <t>狙击手</t>
    </r>
    <phoneticPr fontId="1" type="noConversion"/>
  </si>
  <si>
    <r>
      <t>djh</t>
    </r>
    <r>
      <rPr>
        <sz val="11"/>
        <color theme="1"/>
        <rFont val="宋体"/>
        <family val="3"/>
        <charset val="134"/>
      </rPr>
      <t>导赏</t>
    </r>
    <phoneticPr fontId="1" type="noConversion"/>
  </si>
  <si>
    <r>
      <t>12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1</t>
    </r>
    <r>
      <rPr>
        <sz val="11"/>
        <color theme="1"/>
        <rFont val="宋体"/>
        <family val="3"/>
        <charset val="134"/>
      </rPr>
      <t>楼</t>
    </r>
    <phoneticPr fontId="1" type="noConversion"/>
  </si>
  <si>
    <r>
      <rPr>
        <sz val="11"/>
        <color theme="1"/>
        <rFont val="宋体"/>
        <family val="3"/>
        <charset val="134"/>
      </rPr>
      <t>映后</t>
    </r>
    <phoneticPr fontId="1" type="noConversion"/>
  </si>
  <si>
    <r>
      <rPr>
        <sz val="11"/>
        <color theme="1"/>
        <rFont val="宋体"/>
        <family val="3"/>
        <charset val="134"/>
      </rPr>
      <t>悬崖之上</t>
    </r>
    <phoneticPr fontId="1" type="noConversion"/>
  </si>
  <si>
    <r>
      <rPr>
        <sz val="11"/>
        <color theme="1"/>
        <rFont val="宋体"/>
        <family val="3"/>
        <charset val="134"/>
      </rPr>
      <t>银河护卫队</t>
    </r>
    <r>
      <rPr>
        <sz val="11"/>
        <color theme="1"/>
        <rFont val="Times New Roman"/>
        <family val="1"/>
      </rPr>
      <t>3</t>
    </r>
    <phoneticPr fontId="1" type="noConversion"/>
  </si>
  <si>
    <t>remark</t>
    <phoneticPr fontId="1" type="noConversion"/>
  </si>
  <si>
    <r>
      <t>3D</t>
    </r>
    <r>
      <rPr>
        <sz val="11"/>
        <color theme="1"/>
        <rFont val="宋体"/>
        <family val="3"/>
        <charset val="134"/>
      </rPr>
      <t>原版</t>
    </r>
  </si>
  <si>
    <t>3D</t>
  </si>
  <si>
    <r>
      <rPr>
        <sz val="11"/>
        <color theme="1"/>
        <rFont val="宋体"/>
        <family val="3"/>
        <charset val="134"/>
      </rPr>
      <t>原声影片</t>
    </r>
    <r>
      <rPr>
        <sz val="11"/>
        <color theme="1"/>
        <rFont val="Yu Gothic"/>
        <family val="1"/>
        <charset val="128"/>
      </rPr>
      <t>・</t>
    </r>
    <r>
      <rPr>
        <sz val="11"/>
        <color theme="1"/>
        <rFont val="宋体"/>
        <family val="3"/>
        <charset val="134"/>
      </rPr>
      <t>中文字幕</t>
    </r>
    <phoneticPr fontId="1" type="noConversion"/>
  </si>
  <si>
    <r>
      <rPr>
        <sz val="11"/>
        <color theme="1"/>
        <rFont val="宋体"/>
        <family val="3"/>
        <charset val="134"/>
      </rPr>
      <t>粤语对白</t>
    </r>
    <r>
      <rPr>
        <sz val="11"/>
        <color theme="1"/>
        <rFont val="Yu Gothic"/>
        <family val="1"/>
        <charset val="128"/>
      </rPr>
      <t>・</t>
    </r>
    <r>
      <rPr>
        <sz val="11"/>
        <color theme="1"/>
        <rFont val="宋体"/>
        <family val="3"/>
        <charset val="134"/>
      </rPr>
      <t>中文字幕</t>
    </r>
    <phoneticPr fontId="1" type="noConversion"/>
  </si>
  <si>
    <r>
      <t>18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1</t>
    </r>
    <r>
      <rPr>
        <sz val="11"/>
        <color theme="1"/>
        <rFont val="宋体"/>
        <family val="3"/>
        <charset val="134"/>
      </rPr>
      <t>楼</t>
    </r>
    <phoneticPr fontId="1" type="noConversion"/>
  </si>
  <si>
    <r>
      <rPr>
        <sz val="11"/>
        <color theme="1"/>
        <rFont val="宋体"/>
        <family val="3"/>
        <charset val="134"/>
      </rPr>
      <t>大黄蜂</t>
    </r>
    <phoneticPr fontId="1" type="noConversion"/>
  </si>
  <si>
    <t>巴贝特之宴</t>
    <phoneticPr fontId="1" type="noConversion"/>
  </si>
  <si>
    <t>w. wby</t>
    <phoneticPr fontId="1" type="noConversion"/>
  </si>
  <si>
    <t>w. hrz</t>
    <phoneticPr fontId="1" type="noConversion"/>
  </si>
  <si>
    <t>w. lcy</t>
    <phoneticPr fontId="1" type="noConversion"/>
  </si>
  <si>
    <t>w. mxj</t>
    <phoneticPr fontId="1" type="noConversion"/>
  </si>
  <si>
    <t>2D</t>
    <phoneticPr fontId="1" type="noConversion"/>
  </si>
  <si>
    <t>3D</t>
    <phoneticPr fontId="1" type="noConversion"/>
  </si>
  <si>
    <t>w. ycx et.al.</t>
    <phoneticPr fontId="1" type="noConversion"/>
  </si>
  <si>
    <t>w. dbw, fqy, wjj.</t>
    <phoneticPr fontId="1" type="noConversion"/>
  </si>
  <si>
    <t>w. cky?</t>
    <phoneticPr fontId="1" type="noConversion"/>
  </si>
  <si>
    <t>w. lsy, wmd?</t>
    <phoneticPr fontId="1" type="noConversion"/>
  </si>
  <si>
    <t>w. R519</t>
    <phoneticPr fontId="1" type="noConversion"/>
  </si>
  <si>
    <t>w. lsy et.al.</t>
    <phoneticPr fontId="1" type="noConversion"/>
  </si>
  <si>
    <t>w. wty</t>
    <phoneticPr fontId="1" type="noConversion"/>
  </si>
  <si>
    <t>w. lzt, mxj</t>
    <phoneticPr fontId="1" type="noConversion"/>
  </si>
  <si>
    <t>25th siff</t>
    <phoneticPr fontId="1" type="noConversion"/>
  </si>
  <si>
    <t>4K</t>
    <phoneticPr fontId="1" type="noConversion"/>
  </si>
  <si>
    <t>13th biff</t>
    <phoneticPr fontId="1" type="noConversion"/>
  </si>
  <si>
    <r>
      <t>2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11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1</t>
    </r>
    <r>
      <rPr>
        <sz val="11"/>
        <color theme="1"/>
        <rFont val="宋体"/>
        <family val="3"/>
        <charset val="134"/>
      </rPr>
      <t>楼</t>
    </r>
    <phoneticPr fontId="1" type="noConversion"/>
  </si>
  <si>
    <r>
      <rPr>
        <sz val="11"/>
        <color theme="1"/>
        <rFont val="宋体"/>
        <family val="3"/>
        <charset val="134"/>
      </rPr>
      <t>幸福的拉扎罗</t>
    </r>
    <phoneticPr fontId="1" type="noConversion"/>
  </si>
  <si>
    <r>
      <t>12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2</t>
    </r>
    <r>
      <rPr>
        <sz val="11"/>
        <color theme="1"/>
        <rFont val="宋体"/>
        <family val="3"/>
        <charset val="134"/>
      </rPr>
      <t>楼</t>
    </r>
    <phoneticPr fontId="1" type="noConversion"/>
  </si>
  <si>
    <r>
      <rPr>
        <sz val="11"/>
        <color theme="1"/>
        <rFont val="宋体"/>
        <family val="3"/>
        <charset val="134"/>
      </rPr>
      <t>学术放映</t>
    </r>
    <phoneticPr fontId="1" type="noConversion"/>
  </si>
  <si>
    <r>
      <rPr>
        <sz val="11"/>
        <color theme="1"/>
        <rFont val="宋体"/>
        <family val="3"/>
        <charset val="134"/>
      </rPr>
      <t>李保国</t>
    </r>
    <phoneticPr fontId="1" type="noConversion"/>
  </si>
  <si>
    <r>
      <t>19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46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1</t>
    </r>
    <r>
      <rPr>
        <sz val="11"/>
        <color theme="1"/>
        <rFont val="宋体"/>
        <family val="3"/>
        <charset val="134"/>
      </rPr>
      <t>楼</t>
    </r>
    <phoneticPr fontId="1" type="noConversion"/>
  </si>
  <si>
    <r>
      <rPr>
        <sz val="11"/>
        <color theme="1"/>
        <rFont val="宋体"/>
        <family val="3"/>
        <charset val="134"/>
      </rPr>
      <t>苏丹</t>
    </r>
    <phoneticPr fontId="1" type="noConversion"/>
  </si>
  <si>
    <r>
      <t>23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1</t>
    </r>
    <r>
      <rPr>
        <sz val="11"/>
        <color theme="1"/>
        <rFont val="宋体"/>
        <family val="3"/>
        <charset val="134"/>
      </rPr>
      <t>楼</t>
    </r>
    <phoneticPr fontId="1" type="noConversion"/>
  </si>
  <si>
    <r>
      <rPr>
        <sz val="11"/>
        <color theme="1"/>
        <rFont val="宋体"/>
        <family val="3"/>
        <charset val="134"/>
      </rPr>
      <t>断</t>
    </r>
    <r>
      <rPr>
        <sz val="11"/>
        <color theme="1"/>
        <rFont val="Times New Roman"/>
        <family val="1"/>
      </rPr>
      <t>·</t>
    </r>
    <r>
      <rPr>
        <sz val="11"/>
        <color theme="1"/>
        <rFont val="宋体"/>
        <family val="3"/>
        <charset val="134"/>
      </rPr>
      <t>桥</t>
    </r>
    <phoneticPr fontId="1" type="noConversion"/>
  </si>
  <si>
    <r>
      <rPr>
        <sz val="11"/>
        <color theme="1"/>
        <rFont val="宋体"/>
        <family val="3"/>
        <charset val="134"/>
      </rPr>
      <t>浙影时代</t>
    </r>
    <r>
      <rPr>
        <sz val="11"/>
        <color theme="1"/>
        <rFont val="Times New Roman"/>
        <family val="1"/>
      </rPr>
      <t>·</t>
    </r>
    <r>
      <rPr>
        <sz val="11"/>
        <color theme="1"/>
        <rFont val="宋体"/>
        <family val="3"/>
        <charset val="134"/>
      </rPr>
      <t>宁波东门银泰店</t>
    </r>
    <phoneticPr fontId="1" type="noConversion"/>
  </si>
  <si>
    <r>
      <t>4</t>
    </r>
    <r>
      <rPr>
        <sz val="11"/>
        <color theme="1"/>
        <rFont val="宋体"/>
        <family val="3"/>
        <charset val="134"/>
      </rPr>
      <t>号厅</t>
    </r>
    <phoneticPr fontId="1" type="noConversion"/>
  </si>
  <si>
    <r>
      <t>4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座</t>
    </r>
    <phoneticPr fontId="1" type="noConversion"/>
  </si>
  <si>
    <r>
      <rPr>
        <sz val="11"/>
        <color theme="1"/>
        <rFont val="宋体"/>
        <family val="3"/>
        <charset val="134"/>
      </rPr>
      <t>如果有一天我将会离开你</t>
    </r>
    <phoneticPr fontId="1" type="noConversion"/>
  </si>
  <si>
    <r>
      <rPr>
        <sz val="11"/>
        <color theme="1"/>
        <rFont val="宋体"/>
        <family val="3"/>
        <charset val="134"/>
      </rPr>
      <t>北京海淀工人文化宫</t>
    </r>
    <phoneticPr fontId="1" type="noConversion"/>
  </si>
  <si>
    <r>
      <rPr>
        <sz val="11"/>
        <color theme="1"/>
        <rFont val="宋体"/>
        <family val="3"/>
        <charset val="134"/>
      </rPr>
      <t>三号厅</t>
    </r>
    <phoneticPr fontId="1" type="noConversion"/>
  </si>
  <si>
    <r>
      <t>3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座</t>
    </r>
    <phoneticPr fontId="1" type="noConversion"/>
  </si>
  <si>
    <r>
      <rPr>
        <sz val="11"/>
        <color theme="1"/>
        <rFont val="宋体"/>
        <family val="3"/>
        <charset val="134"/>
      </rPr>
      <t>花束般的恋爱</t>
    </r>
    <phoneticPr fontId="1" type="noConversion"/>
  </si>
  <si>
    <r>
      <rPr>
        <sz val="11"/>
        <color theme="1"/>
        <rFont val="宋体"/>
        <family val="3"/>
        <charset val="134"/>
      </rPr>
      <t>海淀剧院</t>
    </r>
    <phoneticPr fontId="1" type="noConversion"/>
  </si>
  <si>
    <r>
      <rPr>
        <sz val="11"/>
        <color theme="1"/>
        <rFont val="宋体"/>
        <family val="3"/>
        <charset val="134"/>
      </rPr>
      <t>万柳厅</t>
    </r>
    <phoneticPr fontId="1" type="noConversion"/>
  </si>
  <si>
    <r>
      <t>4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座</t>
    </r>
    <phoneticPr fontId="1" type="noConversion"/>
  </si>
  <si>
    <r>
      <rPr>
        <sz val="11"/>
        <color theme="1"/>
        <rFont val="宋体"/>
        <family val="3"/>
        <charset val="134"/>
      </rPr>
      <t>最初的梦想</t>
    </r>
    <phoneticPr fontId="1" type="noConversion"/>
  </si>
  <si>
    <r>
      <rPr>
        <sz val="11"/>
        <color theme="1"/>
        <rFont val="宋体"/>
        <family val="3"/>
        <charset val="134"/>
      </rPr>
      <t>北京搜秀影城</t>
    </r>
    <phoneticPr fontId="1" type="noConversion"/>
  </si>
  <si>
    <r>
      <t>2</t>
    </r>
    <r>
      <rPr>
        <sz val="11"/>
        <color theme="1"/>
        <rFont val="宋体"/>
        <family val="3"/>
        <charset val="134"/>
      </rPr>
      <t>号厅</t>
    </r>
    <phoneticPr fontId="1" type="noConversion"/>
  </si>
  <si>
    <r>
      <t>07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03</t>
    </r>
    <r>
      <rPr>
        <sz val="11"/>
        <color theme="1"/>
        <rFont val="宋体"/>
        <family val="3"/>
        <charset val="134"/>
      </rPr>
      <t>座</t>
    </r>
    <phoneticPr fontId="1" type="noConversion"/>
  </si>
  <si>
    <r>
      <rPr>
        <sz val="11"/>
        <color theme="1"/>
        <rFont val="宋体"/>
        <family val="3"/>
        <charset val="134"/>
      </rPr>
      <t>爱情神话</t>
    </r>
    <phoneticPr fontId="1" type="noConversion"/>
  </si>
  <si>
    <r>
      <t>4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8</t>
    </r>
    <r>
      <rPr>
        <sz val="11"/>
        <color theme="1"/>
        <rFont val="宋体"/>
        <family val="3"/>
        <charset val="134"/>
      </rPr>
      <t>座</t>
    </r>
    <phoneticPr fontId="1" type="noConversion"/>
  </si>
  <si>
    <r>
      <t>VIP</t>
    </r>
    <r>
      <rPr>
        <sz val="11"/>
        <color theme="1"/>
        <rFont val="宋体"/>
        <family val="3"/>
        <charset val="134"/>
      </rPr>
      <t>厅</t>
    </r>
    <phoneticPr fontId="1" type="noConversion"/>
  </si>
  <si>
    <r>
      <t>02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04</t>
    </r>
    <r>
      <rPr>
        <sz val="11"/>
        <color theme="1"/>
        <rFont val="宋体"/>
        <family val="3"/>
        <charset val="134"/>
      </rPr>
      <t>座</t>
    </r>
    <phoneticPr fontId="1" type="noConversion"/>
  </si>
  <si>
    <r>
      <rPr>
        <sz val="11"/>
        <color theme="1"/>
        <rFont val="宋体"/>
        <family val="3"/>
        <charset val="134"/>
      </rPr>
      <t>兰心大剧院</t>
    </r>
    <phoneticPr fontId="1" type="noConversion"/>
  </si>
  <si>
    <r>
      <rPr>
        <sz val="11"/>
        <color theme="1"/>
        <rFont val="宋体"/>
        <family val="3"/>
        <charset val="134"/>
      </rPr>
      <t>华联影院（万柳店）</t>
    </r>
    <phoneticPr fontId="1" type="noConversion"/>
  </si>
  <si>
    <r>
      <t>1</t>
    </r>
    <r>
      <rPr>
        <sz val="11"/>
        <color theme="1"/>
        <rFont val="宋体"/>
        <family val="3"/>
        <charset val="134"/>
      </rPr>
      <t>号厅</t>
    </r>
    <phoneticPr fontId="1" type="noConversion"/>
  </si>
  <si>
    <r>
      <t>6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座</t>
    </r>
    <phoneticPr fontId="1" type="noConversion"/>
  </si>
  <si>
    <r>
      <rPr>
        <sz val="11"/>
        <color theme="1"/>
        <rFont val="宋体"/>
        <family val="3"/>
        <charset val="134"/>
      </rPr>
      <t>数字</t>
    </r>
    <phoneticPr fontId="1" type="noConversion"/>
  </si>
  <si>
    <r>
      <rPr>
        <sz val="11"/>
        <color theme="1"/>
        <rFont val="宋体"/>
        <family val="3"/>
        <charset val="134"/>
      </rPr>
      <t>陪你很久很久</t>
    </r>
    <phoneticPr fontId="1" type="noConversion"/>
  </si>
  <si>
    <r>
      <rPr>
        <sz val="11"/>
        <color theme="1"/>
        <rFont val="宋体"/>
        <family val="3"/>
        <charset val="134"/>
      </rPr>
      <t>四号厅</t>
    </r>
    <phoneticPr fontId="1" type="noConversion"/>
  </si>
  <si>
    <r>
      <rPr>
        <sz val="11"/>
        <color theme="1"/>
        <rFont val="宋体"/>
        <family val="3"/>
        <charset val="134"/>
      </rPr>
      <t>明日之战</t>
    </r>
    <phoneticPr fontId="1" type="noConversion"/>
  </si>
  <si>
    <r>
      <t>6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座</t>
    </r>
    <phoneticPr fontId="1" type="noConversion"/>
  </si>
  <si>
    <r>
      <rPr>
        <sz val="11"/>
        <color theme="1"/>
        <rFont val="宋体"/>
        <family val="3"/>
        <charset val="134"/>
      </rPr>
      <t>失控玩家</t>
    </r>
    <phoneticPr fontId="1" type="noConversion"/>
  </si>
  <si>
    <r>
      <t>7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座</t>
    </r>
    <phoneticPr fontId="1" type="noConversion"/>
  </si>
  <si>
    <r>
      <rPr>
        <sz val="11"/>
        <color theme="1"/>
        <rFont val="宋体"/>
        <family val="3"/>
        <charset val="134"/>
      </rPr>
      <t>数字</t>
    </r>
    <r>
      <rPr>
        <sz val="11"/>
        <color theme="1"/>
        <rFont val="Times New Roman"/>
        <family val="1"/>
      </rPr>
      <t>3D</t>
    </r>
    <phoneticPr fontId="1" type="noConversion"/>
  </si>
  <si>
    <r>
      <rPr>
        <sz val="11"/>
        <color theme="1"/>
        <rFont val="宋体"/>
        <family val="3"/>
        <charset val="134"/>
      </rPr>
      <t>乔西的虎与鱼</t>
    </r>
    <phoneticPr fontId="1" type="noConversion"/>
  </si>
  <si>
    <r>
      <rPr>
        <sz val="11"/>
        <color theme="1"/>
        <rFont val="宋体"/>
        <family val="3"/>
        <charset val="134"/>
      </rPr>
      <t>深爱</t>
    </r>
    <phoneticPr fontId="1" type="noConversion"/>
  </si>
  <si>
    <r>
      <t>7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座</t>
    </r>
    <phoneticPr fontId="1" type="noConversion"/>
  </si>
  <si>
    <r>
      <rPr>
        <sz val="11"/>
        <color theme="1"/>
        <rFont val="宋体"/>
        <family val="3"/>
        <charset val="134"/>
      </rPr>
      <t>盛夏未来</t>
    </r>
    <phoneticPr fontId="1" type="noConversion"/>
  </si>
  <si>
    <r>
      <rPr>
        <sz val="11"/>
        <color theme="1"/>
        <rFont val="宋体"/>
        <family val="3"/>
        <charset val="134"/>
      </rPr>
      <t>邪不压正</t>
    </r>
    <phoneticPr fontId="1" type="noConversion"/>
  </si>
  <si>
    <r>
      <rPr>
        <sz val="11"/>
        <color theme="1"/>
        <rFont val="宋体"/>
        <family val="3"/>
        <charset val="134"/>
      </rPr>
      <t>舟山影城</t>
    </r>
    <phoneticPr fontId="1" type="noConversion"/>
  </si>
  <si>
    <r>
      <t>3</t>
    </r>
    <r>
      <rPr>
        <sz val="11"/>
        <color theme="1"/>
        <rFont val="宋体"/>
        <family val="3"/>
        <charset val="134"/>
      </rPr>
      <t>号厅</t>
    </r>
    <phoneticPr fontId="1" type="noConversion"/>
  </si>
  <si>
    <r>
      <t>5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06</t>
    </r>
    <r>
      <rPr>
        <sz val="11"/>
        <color theme="1"/>
        <rFont val="宋体"/>
        <family val="3"/>
        <charset val="134"/>
      </rPr>
      <t>座</t>
    </r>
    <phoneticPr fontId="1" type="noConversion"/>
  </si>
  <si>
    <r>
      <rPr>
        <sz val="11"/>
        <color theme="1"/>
        <rFont val="宋体"/>
        <family val="3"/>
        <charset val="134"/>
      </rPr>
      <t>我不是药神</t>
    </r>
    <phoneticPr fontId="1" type="noConversion"/>
  </si>
  <si>
    <r>
      <rPr>
        <sz val="11"/>
        <color theme="1"/>
        <rFont val="宋体"/>
        <family val="3"/>
        <charset val="134"/>
      </rPr>
      <t>舟山太平洋影城</t>
    </r>
    <phoneticPr fontId="1" type="noConversion"/>
  </si>
  <si>
    <r>
      <rPr>
        <sz val="11"/>
        <color theme="1"/>
        <rFont val="宋体"/>
        <family val="3"/>
        <charset val="134"/>
      </rPr>
      <t>二号厅</t>
    </r>
    <phoneticPr fontId="1" type="noConversion"/>
  </si>
  <si>
    <r>
      <t>4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列</t>
    </r>
    <phoneticPr fontId="1" type="noConversion"/>
  </si>
  <si>
    <r>
      <rPr>
        <sz val="11"/>
        <color theme="1"/>
        <rFont val="宋体"/>
        <family val="3"/>
        <charset val="134"/>
      </rPr>
      <t>阿飞正传</t>
    </r>
    <phoneticPr fontId="1" type="noConversion"/>
  </si>
  <si>
    <r>
      <t>8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08</t>
    </r>
    <r>
      <rPr>
        <sz val="11"/>
        <color theme="1"/>
        <rFont val="宋体"/>
        <family val="3"/>
        <charset val="134"/>
      </rPr>
      <t>座</t>
    </r>
    <phoneticPr fontId="1" type="noConversion"/>
  </si>
  <si>
    <r>
      <rPr>
        <sz val="11"/>
        <color theme="1"/>
        <rFont val="宋体"/>
        <family val="3"/>
        <charset val="134"/>
      </rPr>
      <t>原版</t>
    </r>
    <phoneticPr fontId="1" type="noConversion"/>
  </si>
  <si>
    <r>
      <rPr>
        <sz val="11"/>
        <color theme="1"/>
        <rFont val="宋体"/>
        <family val="3"/>
        <charset val="134"/>
      </rPr>
      <t>纽约的一个雨天</t>
    </r>
    <phoneticPr fontId="1" type="noConversion"/>
  </si>
  <si>
    <r>
      <t>2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号</t>
    </r>
    <phoneticPr fontId="1" type="noConversion"/>
  </si>
  <si>
    <r>
      <rPr>
        <sz val="11"/>
        <color theme="1"/>
        <rFont val="宋体"/>
        <family val="3"/>
        <charset val="134"/>
      </rPr>
      <t>狮子王</t>
    </r>
    <phoneticPr fontId="1" type="noConversion"/>
  </si>
  <si>
    <r>
      <rPr>
        <sz val="11"/>
        <color theme="1"/>
        <rFont val="宋体"/>
        <family val="3"/>
        <charset val="134"/>
      </rPr>
      <t>国贸国际影城（舒兰店）</t>
    </r>
    <phoneticPr fontId="1" type="noConversion"/>
  </si>
  <si>
    <r>
      <t>3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号</t>
    </r>
    <phoneticPr fontId="1" type="noConversion"/>
  </si>
  <si>
    <r>
      <rPr>
        <sz val="11"/>
        <color theme="1"/>
        <rFont val="宋体"/>
        <family val="3"/>
        <charset val="134"/>
      </rPr>
      <t>指挥家若昂</t>
    </r>
    <phoneticPr fontId="1" type="noConversion"/>
  </si>
  <si>
    <r>
      <rPr>
        <sz val="11"/>
        <color theme="1"/>
        <rFont val="宋体"/>
        <family val="3"/>
        <charset val="134"/>
      </rPr>
      <t>北京当代</t>
    </r>
    <r>
      <rPr>
        <sz val="11"/>
        <color theme="1"/>
        <rFont val="Times New Roman"/>
        <family val="1"/>
      </rPr>
      <t>MOMA</t>
    </r>
    <r>
      <rPr>
        <sz val="11"/>
        <color theme="1"/>
        <rFont val="宋体"/>
        <family val="3"/>
        <charset val="134"/>
      </rPr>
      <t>百老汇电影中心影院</t>
    </r>
    <phoneticPr fontId="1" type="noConversion"/>
  </si>
  <si>
    <r>
      <t>1</t>
    </r>
    <r>
      <rPr>
        <sz val="11"/>
        <color theme="1"/>
        <rFont val="宋体"/>
        <family val="3"/>
        <charset val="134"/>
      </rPr>
      <t>号</t>
    </r>
    <r>
      <rPr>
        <sz val="11"/>
        <color theme="1"/>
        <rFont val="Times New Roman"/>
        <family val="1"/>
      </rPr>
      <t>4K</t>
    </r>
    <r>
      <rPr>
        <sz val="11"/>
        <color theme="1"/>
        <rFont val="宋体"/>
        <family val="3"/>
        <charset val="134"/>
      </rPr>
      <t>激光厅</t>
    </r>
    <phoneticPr fontId="1" type="noConversion"/>
  </si>
  <si>
    <r>
      <t>I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座</t>
    </r>
    <phoneticPr fontId="1" type="noConversion"/>
  </si>
  <si>
    <r>
      <rPr>
        <sz val="11"/>
        <color theme="1"/>
        <rFont val="宋体"/>
        <family val="3"/>
        <charset val="134"/>
      </rPr>
      <t>巴西影展，映后</t>
    </r>
    <phoneticPr fontId="1" type="noConversion"/>
  </si>
  <si>
    <r>
      <rPr>
        <sz val="11"/>
        <color theme="1"/>
        <rFont val="宋体"/>
        <family val="3"/>
        <charset val="134"/>
      </rPr>
      <t>架子上的玛丽亚</t>
    </r>
    <phoneticPr fontId="1" type="noConversion"/>
  </si>
  <si>
    <r>
      <t>I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9</t>
    </r>
    <r>
      <rPr>
        <sz val="11"/>
        <color theme="1"/>
        <rFont val="宋体"/>
        <family val="3"/>
        <charset val="134"/>
      </rPr>
      <t>座</t>
    </r>
    <phoneticPr fontId="1" type="noConversion"/>
  </si>
  <si>
    <r>
      <rPr>
        <sz val="11"/>
        <color theme="1"/>
        <rFont val="宋体"/>
        <family val="3"/>
        <charset val="134"/>
      </rPr>
      <t>巴西影展</t>
    </r>
    <phoneticPr fontId="1" type="noConversion"/>
  </si>
  <si>
    <r>
      <rPr>
        <sz val="11"/>
        <color theme="1"/>
        <rFont val="宋体"/>
        <family val="3"/>
        <charset val="134"/>
      </rPr>
      <t>信条</t>
    </r>
    <phoneticPr fontId="1" type="noConversion"/>
  </si>
  <si>
    <r>
      <t>UME</t>
    </r>
    <r>
      <rPr>
        <sz val="11"/>
        <color theme="1"/>
        <rFont val="宋体"/>
        <family val="3"/>
        <charset val="134"/>
      </rPr>
      <t>影城</t>
    </r>
    <phoneticPr fontId="1" type="noConversion"/>
  </si>
  <si>
    <r>
      <t>D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座</t>
    </r>
    <phoneticPr fontId="1" type="noConversion"/>
  </si>
  <si>
    <r>
      <rPr>
        <sz val="11"/>
        <color theme="1"/>
        <rFont val="宋体"/>
        <family val="3"/>
        <charset val="134"/>
      </rPr>
      <t>流浪地球</t>
    </r>
    <phoneticPr fontId="1" type="noConversion"/>
  </si>
  <si>
    <r>
      <rPr>
        <sz val="11"/>
        <color theme="1"/>
        <rFont val="宋体"/>
        <family val="3"/>
        <charset val="134"/>
      </rPr>
      <t>舟山六横影院</t>
    </r>
    <phoneticPr fontId="1" type="noConversion"/>
  </si>
  <si>
    <r>
      <t>3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05</t>
    </r>
    <r>
      <rPr>
        <sz val="11"/>
        <color theme="1"/>
        <rFont val="宋体"/>
        <family val="3"/>
        <charset val="134"/>
      </rPr>
      <t>座</t>
    </r>
    <phoneticPr fontId="1" type="noConversion"/>
  </si>
  <si>
    <r>
      <rPr>
        <sz val="11"/>
        <color theme="1"/>
        <rFont val="宋体"/>
        <family val="3"/>
        <charset val="134"/>
      </rPr>
      <t>影</t>
    </r>
    <phoneticPr fontId="1" type="noConversion"/>
  </si>
  <si>
    <r>
      <t>10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13</t>
    </r>
    <r>
      <rPr>
        <sz val="11"/>
        <color theme="1"/>
        <rFont val="宋体"/>
        <family val="3"/>
        <charset val="134"/>
      </rPr>
      <t>座</t>
    </r>
    <phoneticPr fontId="1" type="noConversion"/>
  </si>
  <si>
    <r>
      <t>2D</t>
    </r>
    <r>
      <rPr>
        <sz val="11"/>
        <color theme="1"/>
        <rFont val="宋体"/>
        <family val="3"/>
        <charset val="134"/>
      </rPr>
      <t>国语</t>
    </r>
    <phoneticPr fontId="1" type="noConversion"/>
  </si>
  <si>
    <r>
      <rPr>
        <sz val="11"/>
        <color theme="1"/>
        <rFont val="宋体"/>
        <family val="3"/>
        <charset val="134"/>
      </rPr>
      <t>影协活动</t>
    </r>
    <phoneticPr fontId="1" type="noConversion"/>
  </si>
  <si>
    <r>
      <rPr>
        <sz val="11"/>
        <color theme="1"/>
        <rFont val="宋体"/>
        <family val="3"/>
        <charset val="134"/>
      </rPr>
      <t>蚁人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：黄蜂女现身</t>
    </r>
    <phoneticPr fontId="1" type="noConversion"/>
  </si>
  <si>
    <r>
      <rPr>
        <sz val="11"/>
        <color theme="1"/>
        <rFont val="宋体"/>
        <family val="3"/>
        <charset val="134"/>
      </rPr>
      <t>舟山时代金球影城</t>
    </r>
    <phoneticPr fontId="1" type="noConversion"/>
  </si>
  <si>
    <r>
      <t>6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11</t>
    </r>
    <r>
      <rPr>
        <sz val="11"/>
        <color theme="1"/>
        <rFont val="宋体"/>
        <family val="3"/>
        <charset val="134"/>
      </rPr>
      <t>座</t>
    </r>
    <phoneticPr fontId="1" type="noConversion"/>
  </si>
  <si>
    <r>
      <t>3D</t>
    </r>
    <r>
      <rPr>
        <sz val="11"/>
        <color theme="1"/>
        <rFont val="宋体"/>
        <family val="3"/>
        <charset val="134"/>
      </rPr>
      <t>原版</t>
    </r>
    <phoneticPr fontId="1" type="noConversion"/>
  </si>
  <si>
    <r>
      <rPr>
        <sz val="11"/>
        <color theme="1"/>
        <rFont val="宋体"/>
        <family val="3"/>
        <charset val="134"/>
      </rPr>
      <t>海上钢琴师</t>
    </r>
    <phoneticPr fontId="1" type="noConversion"/>
  </si>
  <si>
    <r>
      <rPr>
        <sz val="11"/>
        <color theme="1"/>
        <rFont val="宋体"/>
        <family val="3"/>
        <charset val="134"/>
      </rPr>
      <t>美嘉欢乐影城中关村店</t>
    </r>
    <phoneticPr fontId="1" type="noConversion"/>
  </si>
  <si>
    <r>
      <t>6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座</t>
    </r>
    <phoneticPr fontId="1" type="noConversion"/>
  </si>
  <si>
    <r>
      <rPr>
        <sz val="11"/>
        <color theme="1"/>
        <rFont val="宋体"/>
        <family val="3"/>
        <charset val="134"/>
      </rPr>
      <t>少年的你</t>
    </r>
    <phoneticPr fontId="1" type="noConversion"/>
  </si>
  <si>
    <r>
      <t>7</t>
    </r>
    <r>
      <rPr>
        <sz val="11"/>
        <color theme="1"/>
        <rFont val="宋体"/>
        <family val="3"/>
        <charset val="134"/>
      </rPr>
      <t>号厅</t>
    </r>
    <phoneticPr fontId="1" type="noConversion"/>
  </si>
  <si>
    <r>
      <t>5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座</t>
    </r>
    <phoneticPr fontId="1" type="noConversion"/>
  </si>
  <si>
    <r>
      <rPr>
        <sz val="11"/>
        <color theme="1"/>
        <rFont val="宋体"/>
        <family val="3"/>
        <charset val="134"/>
      </rPr>
      <t>千与千寻</t>
    </r>
    <phoneticPr fontId="1" type="noConversion"/>
  </si>
  <si>
    <r>
      <t>7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9</t>
    </r>
    <r>
      <rPr>
        <sz val="11"/>
        <color theme="1"/>
        <rFont val="宋体"/>
        <family val="3"/>
        <charset val="134"/>
      </rPr>
      <t>座</t>
    </r>
    <phoneticPr fontId="1" type="noConversion"/>
  </si>
  <si>
    <r>
      <rPr>
        <sz val="11"/>
        <color theme="1"/>
        <rFont val="宋体"/>
        <family val="3"/>
        <charset val="134"/>
      </rPr>
      <t>蜘蛛侠：英雄远征</t>
    </r>
    <phoneticPr fontId="1" type="noConversion"/>
  </si>
  <si>
    <r>
      <t>6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12</t>
    </r>
    <r>
      <rPr>
        <sz val="11"/>
        <color theme="1"/>
        <rFont val="宋体"/>
        <family val="3"/>
        <charset val="134"/>
      </rPr>
      <t>座</t>
    </r>
    <phoneticPr fontId="1" type="noConversion"/>
  </si>
  <si>
    <r>
      <t>X</t>
    </r>
    <r>
      <rPr>
        <sz val="11"/>
        <color theme="1"/>
        <rFont val="宋体"/>
        <family val="3"/>
        <charset val="134"/>
      </rPr>
      <t>战警：黑凤凰</t>
    </r>
    <phoneticPr fontId="1" type="noConversion"/>
  </si>
  <si>
    <r>
      <t>4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9</t>
    </r>
    <r>
      <rPr>
        <sz val="11"/>
        <color theme="1"/>
        <rFont val="宋体"/>
        <family val="3"/>
        <charset val="134"/>
      </rPr>
      <t>座</t>
    </r>
    <phoneticPr fontId="1" type="noConversion"/>
  </si>
  <si>
    <r>
      <rPr>
        <sz val="11"/>
        <color theme="1"/>
        <rFont val="宋体"/>
        <family val="3"/>
        <charset val="134"/>
      </rPr>
      <t>复仇者联盟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：终局之战</t>
    </r>
    <phoneticPr fontId="1" type="noConversion"/>
  </si>
  <si>
    <r>
      <t>5</t>
    </r>
    <r>
      <rPr>
        <sz val="11"/>
        <color theme="1"/>
        <rFont val="宋体"/>
        <family val="3"/>
        <charset val="134"/>
      </rPr>
      <t>号厅</t>
    </r>
    <phoneticPr fontId="1" type="noConversion"/>
  </si>
  <si>
    <r>
      <t>8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座</t>
    </r>
    <phoneticPr fontId="1" type="noConversion"/>
  </si>
  <si>
    <r>
      <rPr>
        <sz val="11"/>
        <color theme="1"/>
        <rFont val="宋体"/>
        <family val="3"/>
        <charset val="134"/>
      </rPr>
      <t>咫尺天涯</t>
    </r>
    <phoneticPr fontId="1" type="noConversion"/>
  </si>
  <si>
    <r>
      <rPr>
        <sz val="11"/>
        <color theme="1"/>
        <rFont val="宋体"/>
        <family val="3"/>
        <charset val="134"/>
      </rPr>
      <t>上海大光明电影院</t>
    </r>
    <phoneticPr fontId="1" type="noConversion"/>
  </si>
  <si>
    <r>
      <t>1</t>
    </r>
    <r>
      <rPr>
        <sz val="11"/>
        <color theme="1"/>
        <rFont val="宋体"/>
        <family val="3"/>
        <charset val="134"/>
      </rPr>
      <t>号厅楼下</t>
    </r>
    <phoneticPr fontId="1" type="noConversion"/>
  </si>
  <si>
    <r>
      <t>21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座</t>
    </r>
    <phoneticPr fontId="1" type="noConversion"/>
  </si>
  <si>
    <r>
      <rPr>
        <sz val="11"/>
        <color theme="1"/>
        <rFont val="宋体"/>
        <family val="3"/>
        <charset val="134"/>
      </rPr>
      <t>卡萨布兰卡</t>
    </r>
    <phoneticPr fontId="1" type="noConversion"/>
  </si>
  <si>
    <r>
      <rPr>
        <sz val="11"/>
        <color theme="1"/>
        <rFont val="宋体"/>
        <family val="3"/>
        <charset val="134"/>
      </rPr>
      <t>北京剧院</t>
    </r>
    <phoneticPr fontId="1" type="noConversion"/>
  </si>
  <si>
    <r>
      <rPr>
        <sz val="11"/>
        <color theme="1"/>
        <rFont val="宋体"/>
        <family val="3"/>
        <charset val="134"/>
      </rPr>
      <t>大剧场激光</t>
    </r>
    <r>
      <rPr>
        <sz val="11"/>
        <color theme="1"/>
        <rFont val="Times New Roman"/>
        <family val="1"/>
      </rPr>
      <t>4K</t>
    </r>
    <r>
      <rPr>
        <sz val="11"/>
        <color theme="1"/>
        <rFont val="宋体"/>
        <family val="3"/>
        <charset val="134"/>
      </rPr>
      <t>厅</t>
    </r>
    <phoneticPr fontId="1" type="noConversion"/>
  </si>
  <si>
    <r>
      <t>24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26</t>
    </r>
    <r>
      <rPr>
        <sz val="11"/>
        <color theme="1"/>
        <rFont val="宋体"/>
        <family val="3"/>
        <charset val="134"/>
      </rPr>
      <t>座</t>
    </r>
    <phoneticPr fontId="1" type="noConversion"/>
  </si>
  <si>
    <r>
      <rPr>
        <sz val="11"/>
        <color theme="1"/>
        <rFont val="宋体"/>
        <family val="3"/>
        <charset val="134"/>
      </rPr>
      <t>两生花</t>
    </r>
    <phoneticPr fontId="1" type="noConversion"/>
  </si>
  <si>
    <r>
      <rPr>
        <sz val="11"/>
        <color theme="1"/>
        <rFont val="宋体"/>
        <family val="3"/>
        <charset val="134"/>
      </rPr>
      <t>中国电影资料馆艺术影院</t>
    </r>
    <phoneticPr fontId="1" type="noConversion"/>
  </si>
  <si>
    <r>
      <t>6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座</t>
    </r>
    <phoneticPr fontId="1" type="noConversion"/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</si>
  <si>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4K,1991</t>
    </r>
    <phoneticPr fontId="1" type="noConversion"/>
  </si>
  <si>
    <r>
      <rPr>
        <sz val="11"/>
        <color theme="1"/>
        <rFont val="宋体"/>
        <family val="3"/>
        <charset val="134"/>
      </rPr>
      <t>好戏还在后头</t>
    </r>
    <phoneticPr fontId="1" type="noConversion"/>
  </si>
  <si>
    <r>
      <t>13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座</t>
    </r>
    <phoneticPr fontId="1" type="noConversion"/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</si>
  <si>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2012</t>
    </r>
    <phoneticPr fontId="1" type="noConversion"/>
  </si>
  <si>
    <r>
      <rPr>
        <sz val="11"/>
        <color theme="1"/>
        <rFont val="宋体"/>
        <family val="3"/>
        <charset val="134"/>
      </rPr>
      <t>夜与雾</t>
    </r>
    <phoneticPr fontId="1" type="noConversion"/>
  </si>
  <si>
    <r>
      <t>7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23</t>
    </r>
    <r>
      <rPr>
        <sz val="11"/>
        <color theme="1"/>
        <rFont val="宋体"/>
        <family val="3"/>
        <charset val="134"/>
      </rPr>
      <t>座</t>
    </r>
    <phoneticPr fontId="1" type="noConversion"/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</si>
  <si>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1956</t>
    </r>
    <phoneticPr fontId="1" type="noConversion"/>
  </si>
  <si>
    <r>
      <rPr>
        <sz val="11"/>
        <color theme="1"/>
        <rFont val="宋体"/>
        <family val="3"/>
        <charset val="134"/>
      </rPr>
      <t>坂本龙一：终曲</t>
    </r>
    <phoneticPr fontId="1" type="noConversion"/>
  </si>
  <si>
    <r>
      <t>16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座</t>
    </r>
    <phoneticPr fontId="1" type="noConversion"/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</si>
  <si>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2017</t>
    </r>
    <phoneticPr fontId="1" type="noConversion"/>
  </si>
  <si>
    <r>
      <rPr>
        <sz val="11"/>
        <color theme="1"/>
        <rFont val="宋体"/>
        <family val="3"/>
        <charset val="134"/>
      </rPr>
      <t>广岛之恋</t>
    </r>
    <phoneticPr fontId="1" type="noConversion"/>
  </si>
  <si>
    <r>
      <t>6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座</t>
    </r>
    <phoneticPr fontId="1" type="noConversion"/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</si>
  <si>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4K,1959</t>
    </r>
    <phoneticPr fontId="1" type="noConversion"/>
  </si>
  <si>
    <r>
      <rPr>
        <sz val="11"/>
        <color theme="1"/>
        <rFont val="宋体"/>
        <family val="3"/>
        <charset val="134"/>
      </rPr>
      <t>秋天的故事</t>
    </r>
    <phoneticPr fontId="1" type="noConversion"/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</si>
  <si>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1998</t>
    </r>
    <phoneticPr fontId="1" type="noConversion"/>
  </si>
  <si>
    <r>
      <rPr>
        <sz val="11"/>
        <color theme="1"/>
        <rFont val="宋体"/>
        <family val="3"/>
        <charset val="134"/>
      </rPr>
      <t>夏天的故事</t>
    </r>
    <phoneticPr fontId="1" type="noConversion"/>
  </si>
  <si>
    <r>
      <t>11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座</t>
    </r>
    <phoneticPr fontId="1" type="noConversion"/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</si>
  <si>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1996</t>
    </r>
    <phoneticPr fontId="1" type="noConversion"/>
  </si>
  <si>
    <r>
      <rPr>
        <sz val="11"/>
        <color theme="1"/>
        <rFont val="宋体"/>
        <family val="3"/>
        <charset val="134"/>
      </rPr>
      <t>冬天的故事</t>
    </r>
    <phoneticPr fontId="1" type="noConversion"/>
  </si>
  <si>
    <r>
      <t>14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座</t>
    </r>
    <phoneticPr fontId="1" type="noConversion"/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</si>
  <si>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1992</t>
    </r>
    <phoneticPr fontId="1" type="noConversion"/>
  </si>
  <si>
    <r>
      <rPr>
        <sz val="11"/>
        <color theme="1"/>
        <rFont val="宋体"/>
        <family val="3"/>
        <charset val="134"/>
      </rPr>
      <t>春天的故事</t>
    </r>
    <phoneticPr fontId="1" type="noConversion"/>
  </si>
  <si>
    <r>
      <t>11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座</t>
    </r>
    <phoneticPr fontId="1" type="noConversion"/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</si>
  <si>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1990</t>
    </r>
    <phoneticPr fontId="1" type="noConversion"/>
  </si>
  <si>
    <r>
      <rPr>
        <sz val="11"/>
        <color theme="1"/>
        <rFont val="宋体"/>
        <family val="3"/>
        <charset val="134"/>
      </rPr>
      <t>白丝带</t>
    </r>
    <phoneticPr fontId="1" type="noConversion"/>
  </si>
  <si>
    <r>
      <t>10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15</t>
    </r>
    <r>
      <rPr>
        <sz val="11"/>
        <color theme="1"/>
        <rFont val="宋体"/>
        <family val="3"/>
        <charset val="134"/>
      </rPr>
      <t>座</t>
    </r>
    <phoneticPr fontId="1" type="noConversion"/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</si>
  <si>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2009</t>
    </r>
    <phoneticPr fontId="1" type="noConversion"/>
  </si>
  <si>
    <r>
      <rPr>
        <sz val="11"/>
        <color theme="1"/>
        <rFont val="宋体"/>
        <family val="3"/>
        <charset val="134"/>
      </rPr>
      <t>隐藏摄像机</t>
    </r>
    <phoneticPr fontId="1" type="noConversion"/>
  </si>
  <si>
    <r>
      <t>3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座</t>
    </r>
    <phoneticPr fontId="1" type="noConversion"/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</si>
  <si>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2005</t>
    </r>
    <phoneticPr fontId="1" type="noConversion"/>
  </si>
  <si>
    <r>
      <rPr>
        <sz val="11"/>
        <color theme="1"/>
        <rFont val="宋体"/>
        <family val="3"/>
        <charset val="134"/>
      </rPr>
      <t>你觉得我是谁</t>
    </r>
    <phoneticPr fontId="1" type="noConversion"/>
  </si>
  <si>
    <r>
      <t>6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座</t>
    </r>
    <phoneticPr fontId="1" type="noConversion"/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</si>
  <si>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2019</t>
    </r>
    <phoneticPr fontId="1" type="noConversion"/>
  </si>
  <si>
    <r>
      <rPr>
        <sz val="11"/>
        <color theme="1"/>
        <rFont val="宋体"/>
        <family val="3"/>
        <charset val="134"/>
      </rPr>
      <t>绿光</t>
    </r>
    <phoneticPr fontId="1" type="noConversion"/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</si>
  <si>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1986</t>
    </r>
    <phoneticPr fontId="1" type="noConversion"/>
  </si>
  <si>
    <r>
      <rPr>
        <sz val="11"/>
        <color theme="1"/>
        <rFont val="宋体"/>
        <family val="3"/>
        <charset val="134"/>
      </rPr>
      <t>劳工之爱情</t>
    </r>
    <r>
      <rPr>
        <sz val="11"/>
        <color theme="1"/>
        <rFont val="Times New Roman"/>
        <family val="1"/>
      </rPr>
      <t xml:space="preserve">+ </t>
    </r>
    <r>
      <rPr>
        <sz val="11"/>
        <color theme="1"/>
        <rFont val="宋体"/>
        <family val="3"/>
        <charset val="134"/>
      </rPr>
      <t>神女</t>
    </r>
    <phoneticPr fontId="1" type="noConversion"/>
  </si>
  <si>
    <r>
      <t>5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座</t>
    </r>
    <phoneticPr fontId="1" type="noConversion"/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</si>
  <si>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1922,1934</t>
    </r>
    <phoneticPr fontId="1" type="noConversion"/>
  </si>
  <si>
    <r>
      <rPr>
        <sz val="11"/>
        <color theme="1"/>
        <rFont val="宋体"/>
        <family val="3"/>
        <charset val="134"/>
      </rPr>
      <t>欢乐时光</t>
    </r>
    <phoneticPr fontId="1" type="noConversion"/>
  </si>
  <si>
    <r>
      <t>18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座</t>
    </r>
    <phoneticPr fontId="1" type="noConversion"/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</si>
  <si>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2015</t>
    </r>
    <phoneticPr fontId="1" type="noConversion"/>
  </si>
  <si>
    <r>
      <rPr>
        <sz val="11"/>
        <color theme="1"/>
        <rFont val="宋体"/>
        <family val="3"/>
        <charset val="134"/>
      </rPr>
      <t>安魂</t>
    </r>
    <phoneticPr fontId="1" type="noConversion"/>
  </si>
  <si>
    <r>
      <t>12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座</t>
    </r>
    <phoneticPr fontId="1" type="noConversion"/>
  </si>
  <si>
    <r>
      <rPr>
        <sz val="11"/>
        <color theme="1"/>
        <rFont val="宋体"/>
        <family val="3"/>
        <charset val="134"/>
      </rPr>
      <t>首映礼</t>
    </r>
    <phoneticPr fontId="1" type="noConversion"/>
  </si>
  <si>
    <r>
      <rPr>
        <sz val="11"/>
        <color theme="1"/>
        <rFont val="宋体"/>
        <family val="3"/>
        <charset val="134"/>
      </rPr>
      <t>月光男孩</t>
    </r>
    <phoneticPr fontId="1" type="noConversion"/>
  </si>
  <si>
    <r>
      <t>7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座</t>
    </r>
    <phoneticPr fontId="1" type="noConversion"/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</si>
  <si>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2016</t>
    </r>
    <phoneticPr fontId="1" type="noConversion"/>
  </si>
  <si>
    <r>
      <rPr>
        <sz val="11"/>
        <color theme="1"/>
        <rFont val="宋体"/>
        <family val="3"/>
        <charset val="134"/>
      </rPr>
      <t>伯爵夫人的耳环</t>
    </r>
    <phoneticPr fontId="1" type="noConversion"/>
  </si>
  <si>
    <r>
      <t>1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座</t>
    </r>
    <phoneticPr fontId="1" type="noConversion"/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</si>
  <si>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1953</t>
    </r>
    <phoneticPr fontId="1" type="noConversion"/>
  </si>
  <si>
    <r>
      <rPr>
        <sz val="11"/>
        <color theme="1"/>
        <rFont val="宋体"/>
        <family val="3"/>
        <charset val="134"/>
      </rPr>
      <t>胭脂扣</t>
    </r>
    <phoneticPr fontId="1" type="noConversion"/>
  </si>
  <si>
    <r>
      <t>3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16</t>
    </r>
    <r>
      <rPr>
        <sz val="11"/>
        <color theme="1"/>
        <rFont val="宋体"/>
        <family val="3"/>
        <charset val="134"/>
      </rPr>
      <t>座</t>
    </r>
    <phoneticPr fontId="1" type="noConversion"/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</si>
  <si>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4K,1987</t>
    </r>
    <phoneticPr fontId="1" type="noConversion"/>
  </si>
  <si>
    <r>
      <t>6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20</t>
    </r>
    <r>
      <rPr>
        <sz val="11"/>
        <color theme="1"/>
        <rFont val="宋体"/>
        <family val="3"/>
        <charset val="134"/>
      </rPr>
      <t>座</t>
    </r>
    <phoneticPr fontId="1" type="noConversion"/>
  </si>
  <si>
    <r>
      <rPr>
        <sz val="11"/>
        <color theme="1"/>
        <rFont val="宋体"/>
        <family val="3"/>
        <charset val="134"/>
      </rPr>
      <t>偷自行车的人</t>
    </r>
    <phoneticPr fontId="1" type="noConversion"/>
  </si>
  <si>
    <r>
      <t>13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30</t>
    </r>
    <r>
      <rPr>
        <sz val="11"/>
        <color theme="1"/>
        <rFont val="宋体"/>
        <family val="3"/>
        <charset val="134"/>
      </rPr>
      <t>座</t>
    </r>
    <phoneticPr fontId="1" type="noConversion"/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</si>
  <si>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1948</t>
    </r>
    <phoneticPr fontId="1" type="noConversion"/>
  </si>
  <si>
    <r>
      <rPr>
        <sz val="11"/>
        <color theme="1"/>
        <rFont val="宋体"/>
        <family val="3"/>
        <charset val="134"/>
      </rPr>
      <t>夜以继日</t>
    </r>
    <phoneticPr fontId="1" type="noConversion"/>
  </si>
  <si>
    <r>
      <t>1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座</t>
    </r>
    <phoneticPr fontId="1" type="noConversion"/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</si>
  <si>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2018</t>
    </r>
    <phoneticPr fontId="1" type="noConversion"/>
  </si>
  <si>
    <r>
      <rPr>
        <sz val="11"/>
        <color theme="1"/>
        <rFont val="宋体"/>
        <family val="3"/>
        <charset val="134"/>
      </rPr>
      <t>坂本龙一：异步</t>
    </r>
    <phoneticPr fontId="1" type="noConversion"/>
  </si>
  <si>
    <r>
      <rPr>
        <sz val="11"/>
        <color theme="1"/>
        <rFont val="宋体"/>
        <family val="3"/>
        <charset val="134"/>
      </rPr>
      <t>女收藏家</t>
    </r>
    <phoneticPr fontId="1" type="noConversion"/>
  </si>
  <si>
    <r>
      <t>13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座</t>
    </r>
    <phoneticPr fontId="1" type="noConversion"/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</si>
  <si>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1967</t>
    </r>
    <phoneticPr fontId="1" type="noConversion"/>
  </si>
  <si>
    <r>
      <rPr>
        <sz val="11"/>
        <color theme="1"/>
        <rFont val="宋体"/>
        <family val="3"/>
        <charset val="134"/>
      </rPr>
      <t>朱尔与吉姆</t>
    </r>
    <phoneticPr fontId="1" type="noConversion"/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</si>
  <si>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1962</t>
    </r>
    <phoneticPr fontId="1" type="noConversion"/>
  </si>
  <si>
    <r>
      <rPr>
        <sz val="11"/>
        <color theme="1"/>
        <rFont val="宋体"/>
        <family val="3"/>
        <charset val="134"/>
      </rPr>
      <t>雾中风景</t>
    </r>
    <phoneticPr fontId="1" type="noConversion"/>
  </si>
  <si>
    <r>
      <t>17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9</t>
    </r>
    <r>
      <rPr>
        <sz val="11"/>
        <color theme="1"/>
        <rFont val="宋体"/>
        <family val="3"/>
        <charset val="134"/>
      </rPr>
      <t>座</t>
    </r>
    <phoneticPr fontId="1" type="noConversion"/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</si>
  <si>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1988</t>
    </r>
    <phoneticPr fontId="1" type="noConversion"/>
  </si>
  <si>
    <r>
      <rPr>
        <strike/>
        <sz val="11"/>
        <color theme="1"/>
        <rFont val="宋体"/>
        <family val="3"/>
        <charset val="134"/>
      </rPr>
      <t>北京大学百周年纪念讲堂</t>
    </r>
    <phoneticPr fontId="1" type="noConversion"/>
  </si>
  <si>
    <r>
      <rPr>
        <strike/>
        <sz val="11"/>
        <color theme="1"/>
        <rFont val="宋体"/>
        <family val="3"/>
        <charset val="134"/>
      </rPr>
      <t>观众厅</t>
    </r>
    <phoneticPr fontId="1" type="noConversion"/>
  </si>
  <si>
    <r>
      <t>1</t>
    </r>
    <r>
      <rPr>
        <strike/>
        <sz val="11"/>
        <color theme="1"/>
        <rFont val="宋体"/>
        <family val="3"/>
        <charset val="134"/>
      </rPr>
      <t>排</t>
    </r>
    <r>
      <rPr>
        <strike/>
        <sz val="11"/>
        <color theme="1"/>
        <rFont val="Times New Roman"/>
        <family val="1"/>
      </rPr>
      <t>24</t>
    </r>
    <r>
      <rPr>
        <strike/>
        <sz val="11"/>
        <color theme="1"/>
        <rFont val="宋体"/>
        <family val="3"/>
        <charset val="134"/>
      </rPr>
      <t>座</t>
    </r>
    <r>
      <rPr>
        <strike/>
        <sz val="11"/>
        <color theme="1"/>
        <rFont val="Times New Roman"/>
        <family val="1"/>
      </rPr>
      <t xml:space="preserve"> 1</t>
    </r>
    <r>
      <rPr>
        <strike/>
        <sz val="11"/>
        <color theme="1"/>
        <rFont val="宋体"/>
        <family val="3"/>
        <charset val="134"/>
      </rPr>
      <t>楼</t>
    </r>
    <phoneticPr fontId="1" type="noConversion"/>
  </si>
  <si>
    <r>
      <rPr>
        <strike/>
        <sz val="11"/>
        <color theme="1"/>
        <rFont val="宋体"/>
        <family val="3"/>
        <charset val="134"/>
      </rPr>
      <t>学术放映</t>
    </r>
    <phoneticPr fontId="1" type="noConversion"/>
  </si>
  <si>
    <r>
      <rPr>
        <strike/>
        <sz val="11"/>
        <color theme="1"/>
        <rFont val="宋体"/>
        <family val="3"/>
        <charset val="134"/>
      </rPr>
      <t>咕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</si>
</sst>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;@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Yu Gothic"/>
      <family val="1"/>
      <charset val="128"/>
    </font>
    <font>
      <b/>
      <sz val="11"/>
      <color theme="1"/>
      <name val="Times New Roman"/>
      <family val="1"/>
    </font>
    <font>
      <strike/>
      <sz val="11"/>
      <color theme="1"/>
      <name val="宋体"/>
      <family val="3"/>
      <charset val="134"/>
    </font>
    <font>
      <strike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177" fontId="3" fillId="0" borderId="0" xfId="0" applyNumberFormat="1" applyFont="1"/>
    <xf numFmtId="176" fontId="3" fillId="0" borderId="0" xfId="0" applyNumberFormat="1" applyFont="1"/>
    <xf numFmtId="177" fontId="3" fillId="0" borderId="0" xfId="0" quotePrefix="1" applyNumberFormat="1" applyFont="1"/>
    <xf numFmtId="20" fontId="3" fillId="0" borderId="0" xfId="0" quotePrefix="1" applyNumberFormat="1" applyFont="1"/>
    <xf numFmtId="58" fontId="3" fillId="0" borderId="0" xfId="0" applyNumberFormat="1" applyFont="1"/>
    <xf numFmtId="20" fontId="3" fillId="0" borderId="0" xfId="0" applyNumberFormat="1" applyFont="1"/>
    <xf numFmtId="0" fontId="5" fillId="0" borderId="0" xfId="0" applyFont="1"/>
    <xf numFmtId="177" fontId="5" fillId="0" borderId="0" xfId="0" applyNumberFormat="1" applyFont="1"/>
    <xf numFmtId="176" fontId="5" fillId="0" borderId="0" xfId="0" applyNumberFormat="1" applyFont="1"/>
    <xf numFmtId="0" fontId="6" fillId="0" borderId="0" xfId="0" applyFont="1"/>
    <xf numFmtId="0" fontId="7" fillId="0" borderId="0" xfId="0" applyFont="1"/>
    <xf numFmtId="177" fontId="7" fillId="0" borderId="0" xfId="0" applyNumberFormat="1" applyFont="1"/>
    <xf numFmtId="20" fontId="7" fillId="0" borderId="0" xfId="0" applyNumberFormat="1" applyFont="1"/>
    <xf numFmtId="176" fontId="7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tabSelected="1" workbookViewId="0">
      <selection activeCell="D4" sqref="D4"/>
    </sheetView>
  </sheetViews>
  <sheetFormatPr defaultRowHeight="13.8" x14ac:dyDescent="0.25"/>
  <cols>
    <col min="1" max="1" width="24.88671875" style="1" bestFit="1" customWidth="1"/>
    <col min="2" max="2" width="11.77734375" style="2" bestFit="1" customWidth="1"/>
    <col min="3" max="3" width="6.5546875" style="1" bestFit="1" customWidth="1"/>
    <col min="4" max="4" width="8.5546875" style="3" bestFit="1" customWidth="1"/>
    <col min="5" max="5" width="36.21875" style="1" bestFit="1" customWidth="1"/>
    <col min="6" max="6" width="16.5546875" style="1" bestFit="1" customWidth="1"/>
    <col min="7" max="7" width="14.44140625" style="1" bestFit="1" customWidth="1"/>
    <col min="8" max="8" width="21.109375" style="2" bestFit="1" customWidth="1"/>
    <col min="9" max="9" width="16.109375" style="1" bestFit="1" customWidth="1"/>
    <col min="10" max="16384" width="8.88671875" style="1"/>
  </cols>
  <sheetData>
    <row r="1" spans="1:9" s="8" customFormat="1" x14ac:dyDescent="0.25">
      <c r="A1" s="8" t="s">
        <v>6</v>
      </c>
      <c r="B1" s="9" t="s">
        <v>0</v>
      </c>
      <c r="C1" s="8" t="s">
        <v>4</v>
      </c>
      <c r="D1" s="10" t="s">
        <v>1</v>
      </c>
      <c r="E1" s="8" t="s">
        <v>2</v>
      </c>
      <c r="F1" s="8" t="s">
        <v>3</v>
      </c>
      <c r="G1" s="8" t="s">
        <v>5</v>
      </c>
      <c r="H1" s="9" t="s">
        <v>57</v>
      </c>
      <c r="I1" s="8" t="s">
        <v>7</v>
      </c>
    </row>
    <row r="2" spans="1:9" ht="14.4" x14ac:dyDescent="0.25">
      <c r="A2" s="1" t="s">
        <v>179</v>
      </c>
      <c r="B2" s="2">
        <v>45095</v>
      </c>
      <c r="C2" s="7">
        <v>0.35416666666666669</v>
      </c>
      <c r="D2" s="3">
        <v>90</v>
      </c>
      <c r="E2" s="1" t="s">
        <v>180</v>
      </c>
      <c r="F2" s="1" t="s">
        <v>181</v>
      </c>
      <c r="G2" s="1" t="s">
        <v>182</v>
      </c>
      <c r="I2" s="1" t="s">
        <v>79</v>
      </c>
    </row>
    <row r="3" spans="1:9" ht="14.4" x14ac:dyDescent="0.25">
      <c r="A3" s="1" t="s">
        <v>56</v>
      </c>
      <c r="B3" s="4">
        <v>45087</v>
      </c>
      <c r="C3" s="5">
        <v>0.78472222222222221</v>
      </c>
      <c r="D3" s="3">
        <v>66</v>
      </c>
      <c r="E3" s="1" t="s">
        <v>9</v>
      </c>
      <c r="F3" s="1" t="s">
        <v>10</v>
      </c>
      <c r="G3" s="6" t="s">
        <v>11</v>
      </c>
      <c r="H3" s="4" t="s">
        <v>58</v>
      </c>
      <c r="I3" s="1" t="s">
        <v>8</v>
      </c>
    </row>
    <row r="4" spans="1:9" ht="18" x14ac:dyDescent="0.45">
      <c r="A4" s="1" t="s">
        <v>12</v>
      </c>
      <c r="B4" s="2">
        <v>45059</v>
      </c>
      <c r="C4" s="7">
        <v>0.77083333333333337</v>
      </c>
      <c r="D4" s="3">
        <v>20</v>
      </c>
      <c r="E4" s="1" t="s">
        <v>13</v>
      </c>
      <c r="F4" s="1" t="s">
        <v>14</v>
      </c>
      <c r="G4" s="1" t="s">
        <v>15</v>
      </c>
      <c r="H4" s="2" t="s">
        <v>60</v>
      </c>
      <c r="I4" s="1" t="s">
        <v>8</v>
      </c>
    </row>
    <row r="5" spans="1:9" ht="14.4" x14ac:dyDescent="0.25">
      <c r="A5" s="1" t="s">
        <v>250</v>
      </c>
      <c r="B5" s="2">
        <v>45053</v>
      </c>
      <c r="C5" s="7">
        <v>0.70833333333333337</v>
      </c>
      <c r="D5" s="3">
        <v>80</v>
      </c>
      <c r="E5" s="1" t="s">
        <v>188</v>
      </c>
      <c r="F5" s="1" t="s">
        <v>112</v>
      </c>
      <c r="G5" s="1" t="s">
        <v>243</v>
      </c>
      <c r="H5" s="2" t="s">
        <v>249</v>
      </c>
      <c r="I5" s="1" t="s">
        <v>8</v>
      </c>
    </row>
    <row r="6" spans="1:9" ht="14.4" x14ac:dyDescent="0.25">
      <c r="A6" s="1" t="s">
        <v>183</v>
      </c>
      <c r="B6" s="2">
        <v>45043</v>
      </c>
      <c r="C6" s="7">
        <v>0.85416666666666663</v>
      </c>
      <c r="D6" s="3">
        <v>80</v>
      </c>
      <c r="E6" s="1" t="s">
        <v>184</v>
      </c>
      <c r="F6" s="1" t="s">
        <v>185</v>
      </c>
      <c r="G6" s="1" t="s">
        <v>186</v>
      </c>
      <c r="H6" s="2" t="s">
        <v>80</v>
      </c>
      <c r="I6" s="1" t="s">
        <v>81</v>
      </c>
    </row>
    <row r="7" spans="1:9" ht="18" x14ac:dyDescent="0.45">
      <c r="A7" s="1" t="s">
        <v>16</v>
      </c>
      <c r="B7" s="2">
        <v>45021</v>
      </c>
      <c r="C7" s="7">
        <v>0.77083333333333337</v>
      </c>
      <c r="D7" s="3">
        <v>20</v>
      </c>
      <c r="E7" s="1" t="s">
        <v>13</v>
      </c>
      <c r="F7" s="1" t="s">
        <v>14</v>
      </c>
      <c r="G7" s="1" t="s">
        <v>17</v>
      </c>
      <c r="H7" s="2" t="s">
        <v>60</v>
      </c>
      <c r="I7" s="1" t="s">
        <v>52</v>
      </c>
    </row>
    <row r="8" spans="1:9" ht="14.4" x14ac:dyDescent="0.25">
      <c r="A8" s="1" t="s">
        <v>251</v>
      </c>
      <c r="B8" s="2">
        <v>45017</v>
      </c>
      <c r="C8" s="7">
        <v>0.60416666666666663</v>
      </c>
      <c r="D8" s="3">
        <v>60</v>
      </c>
      <c r="E8" s="1" t="s">
        <v>188</v>
      </c>
      <c r="F8" s="1" t="s">
        <v>112</v>
      </c>
      <c r="G8" s="1" t="s">
        <v>252</v>
      </c>
      <c r="H8" s="2" t="s">
        <v>253</v>
      </c>
    </row>
    <row r="9" spans="1:9" s="12" customFormat="1" ht="18" x14ac:dyDescent="0.45">
      <c r="A9" s="1" t="s">
        <v>18</v>
      </c>
      <c r="B9" s="2">
        <v>45007</v>
      </c>
      <c r="C9" s="7">
        <v>0.75</v>
      </c>
      <c r="D9" s="3">
        <v>20</v>
      </c>
      <c r="E9" s="1" t="s">
        <v>13</v>
      </c>
      <c r="F9" s="1" t="s">
        <v>14</v>
      </c>
      <c r="G9" s="1" t="s">
        <v>19</v>
      </c>
      <c r="H9" s="2" t="s">
        <v>60</v>
      </c>
      <c r="I9" s="1" t="s">
        <v>52</v>
      </c>
    </row>
    <row r="10" spans="1:9" ht="18" x14ac:dyDescent="0.45">
      <c r="A10" s="1" t="s">
        <v>20</v>
      </c>
      <c r="B10" s="2">
        <v>45000</v>
      </c>
      <c r="C10" s="7">
        <v>0.77083333333333337</v>
      </c>
      <c r="D10" s="3">
        <v>20</v>
      </c>
      <c r="E10" s="1" t="s">
        <v>13</v>
      </c>
      <c r="F10" s="1" t="s">
        <v>14</v>
      </c>
      <c r="G10" s="1" t="s">
        <v>21</v>
      </c>
      <c r="H10" s="2" t="s">
        <v>60</v>
      </c>
      <c r="I10" s="1" t="s">
        <v>52</v>
      </c>
    </row>
    <row r="11" spans="1:9" ht="18" x14ac:dyDescent="0.45">
      <c r="A11" s="1" t="s">
        <v>22</v>
      </c>
      <c r="B11" s="2">
        <v>44993</v>
      </c>
      <c r="C11" s="7">
        <v>0.75</v>
      </c>
      <c r="D11" s="3">
        <v>20</v>
      </c>
      <c r="E11" s="1" t="s">
        <v>13</v>
      </c>
      <c r="F11" s="1" t="s">
        <v>14</v>
      </c>
      <c r="G11" s="1" t="s">
        <v>23</v>
      </c>
      <c r="H11" s="2" t="s">
        <v>60</v>
      </c>
      <c r="I11" s="1" t="s">
        <v>52</v>
      </c>
    </row>
    <row r="12" spans="1:9" ht="18" x14ac:dyDescent="0.45">
      <c r="A12" s="1" t="s">
        <v>24</v>
      </c>
      <c r="B12" s="2">
        <v>44986</v>
      </c>
      <c r="C12" s="7">
        <v>0.77083333333333337</v>
      </c>
      <c r="D12" s="3">
        <v>20</v>
      </c>
      <c r="E12" s="1" t="s">
        <v>13</v>
      </c>
      <c r="F12" s="1" t="s">
        <v>14</v>
      </c>
      <c r="G12" s="1" t="s">
        <v>25</v>
      </c>
      <c r="H12" s="2" t="s">
        <v>60</v>
      </c>
      <c r="I12" s="1" t="s">
        <v>52</v>
      </c>
    </row>
    <row r="13" spans="1:9" ht="14.4" x14ac:dyDescent="0.25">
      <c r="A13" s="1" t="s">
        <v>254</v>
      </c>
      <c r="B13" s="2">
        <v>44982</v>
      </c>
      <c r="C13" s="7">
        <v>0.84375</v>
      </c>
      <c r="D13" s="3">
        <v>60</v>
      </c>
      <c r="E13" s="1" t="s">
        <v>188</v>
      </c>
      <c r="F13" s="1" t="s">
        <v>112</v>
      </c>
      <c r="G13" s="1" t="s">
        <v>209</v>
      </c>
      <c r="H13" s="2" t="s">
        <v>255</v>
      </c>
    </row>
    <row r="14" spans="1:9" ht="18" x14ac:dyDescent="0.45">
      <c r="A14" s="1" t="s">
        <v>26</v>
      </c>
      <c r="B14" s="2">
        <v>44979</v>
      </c>
      <c r="C14" s="7">
        <v>0.77083333333333337</v>
      </c>
      <c r="D14" s="3">
        <v>20</v>
      </c>
      <c r="E14" s="1" t="s">
        <v>13</v>
      </c>
      <c r="F14" s="1" t="s">
        <v>14</v>
      </c>
      <c r="G14" s="1" t="s">
        <v>27</v>
      </c>
      <c r="H14" s="2" t="s">
        <v>60</v>
      </c>
      <c r="I14" s="1" t="s">
        <v>52</v>
      </c>
    </row>
    <row r="15" spans="1:9" ht="14.4" x14ac:dyDescent="0.25">
      <c r="A15" s="1" t="s">
        <v>256</v>
      </c>
      <c r="B15" s="2">
        <v>44976</v>
      </c>
      <c r="C15" s="7">
        <v>0.83333333333333337</v>
      </c>
      <c r="D15" s="3">
        <v>80</v>
      </c>
      <c r="E15" s="1" t="s">
        <v>188</v>
      </c>
      <c r="F15" s="1" t="s">
        <v>112</v>
      </c>
      <c r="G15" s="1" t="s">
        <v>257</v>
      </c>
      <c r="H15" s="2" t="s">
        <v>258</v>
      </c>
    </row>
    <row r="16" spans="1:9" ht="14.4" x14ac:dyDescent="0.25">
      <c r="A16" s="1" t="s">
        <v>187</v>
      </c>
      <c r="B16" s="2">
        <v>44969</v>
      </c>
      <c r="C16" s="7">
        <v>0.45833333333333331</v>
      </c>
      <c r="D16" s="3">
        <v>60</v>
      </c>
      <c r="E16" s="1" t="s">
        <v>188</v>
      </c>
      <c r="F16" s="1" t="s">
        <v>112</v>
      </c>
      <c r="G16" s="1" t="s">
        <v>189</v>
      </c>
      <c r="H16" s="2" t="s">
        <v>190</v>
      </c>
    </row>
    <row r="17" spans="1:9" ht="14.4" x14ac:dyDescent="0.25">
      <c r="A17" s="1" t="s">
        <v>191</v>
      </c>
      <c r="B17" s="2">
        <v>44941</v>
      </c>
      <c r="C17" s="7">
        <v>0.79166666666666663</v>
      </c>
      <c r="D17" s="3">
        <v>60</v>
      </c>
      <c r="E17" s="1" t="s">
        <v>188</v>
      </c>
      <c r="F17" s="1" t="s">
        <v>112</v>
      </c>
      <c r="G17" s="1" t="s">
        <v>192</v>
      </c>
      <c r="H17" s="2" t="s">
        <v>193</v>
      </c>
    </row>
    <row r="18" spans="1:9" ht="14.4" x14ac:dyDescent="0.25">
      <c r="A18" s="1" t="s">
        <v>194</v>
      </c>
      <c r="B18" s="2">
        <v>44941</v>
      </c>
      <c r="C18" s="7">
        <v>0.66666666666666663</v>
      </c>
      <c r="D18" s="3">
        <v>40</v>
      </c>
      <c r="E18" s="1" t="s">
        <v>188</v>
      </c>
      <c r="F18" s="1" t="s">
        <v>112</v>
      </c>
      <c r="G18" s="1" t="s">
        <v>195</v>
      </c>
      <c r="H18" s="2" t="s">
        <v>196</v>
      </c>
    </row>
    <row r="19" spans="1:9" ht="14.4" x14ac:dyDescent="0.25">
      <c r="A19" s="1" t="s">
        <v>197</v>
      </c>
      <c r="B19" s="2">
        <v>44941</v>
      </c>
      <c r="C19" s="7">
        <v>0.5625</v>
      </c>
      <c r="D19" s="3">
        <v>50</v>
      </c>
      <c r="E19" s="1" t="s">
        <v>188</v>
      </c>
      <c r="F19" s="1" t="s">
        <v>112</v>
      </c>
      <c r="G19" s="1" t="s">
        <v>198</v>
      </c>
      <c r="H19" s="2" t="s">
        <v>199</v>
      </c>
    </row>
    <row r="20" spans="1:9" ht="14.4" x14ac:dyDescent="0.25">
      <c r="A20" s="1" t="s">
        <v>200</v>
      </c>
      <c r="B20" s="2">
        <v>44939</v>
      </c>
      <c r="C20" s="7">
        <v>0.79166666666666663</v>
      </c>
      <c r="D20" s="3">
        <v>60</v>
      </c>
      <c r="E20" s="1" t="s">
        <v>188</v>
      </c>
      <c r="F20" s="1" t="s">
        <v>112</v>
      </c>
      <c r="G20" s="1" t="s">
        <v>201</v>
      </c>
      <c r="H20" s="2" t="s">
        <v>202</v>
      </c>
    </row>
    <row r="21" spans="1:9" ht="14.4" x14ac:dyDescent="0.25">
      <c r="A21" s="1" t="s">
        <v>203</v>
      </c>
      <c r="B21" s="2">
        <v>44934</v>
      </c>
      <c r="C21" s="7">
        <v>0.79166666666666663</v>
      </c>
      <c r="D21" s="3">
        <v>50</v>
      </c>
      <c r="E21" s="1" t="s">
        <v>188</v>
      </c>
      <c r="F21" s="1" t="s">
        <v>112</v>
      </c>
      <c r="G21" s="1" t="s">
        <v>201</v>
      </c>
      <c r="H21" s="2" t="s">
        <v>204</v>
      </c>
    </row>
    <row r="22" spans="1:9" ht="14.4" x14ac:dyDescent="0.25">
      <c r="A22" s="1" t="s">
        <v>205</v>
      </c>
      <c r="B22" s="2">
        <v>44934</v>
      </c>
      <c r="C22" s="7">
        <v>0.67708333333333337</v>
      </c>
      <c r="D22" s="3">
        <v>50</v>
      </c>
      <c r="E22" s="1" t="s">
        <v>188</v>
      </c>
      <c r="F22" s="1" t="s">
        <v>112</v>
      </c>
      <c r="G22" s="1" t="s">
        <v>206</v>
      </c>
      <c r="H22" s="2" t="s">
        <v>207</v>
      </c>
    </row>
    <row r="23" spans="1:9" ht="14.4" x14ac:dyDescent="0.25">
      <c r="A23" s="1" t="s">
        <v>208</v>
      </c>
      <c r="B23" s="2">
        <v>44934</v>
      </c>
      <c r="C23" s="7">
        <v>0.5625</v>
      </c>
      <c r="D23" s="3">
        <v>50</v>
      </c>
      <c r="E23" s="1" t="s">
        <v>188</v>
      </c>
      <c r="F23" s="1" t="s">
        <v>112</v>
      </c>
      <c r="G23" s="1" t="s">
        <v>209</v>
      </c>
      <c r="H23" s="2" t="s">
        <v>210</v>
      </c>
    </row>
    <row r="24" spans="1:9" ht="14.4" x14ac:dyDescent="0.25">
      <c r="A24" s="1" t="s">
        <v>211</v>
      </c>
      <c r="B24" s="2">
        <v>44934</v>
      </c>
      <c r="C24" s="7">
        <v>0.45833333333333331</v>
      </c>
      <c r="D24" s="3">
        <v>50</v>
      </c>
      <c r="E24" s="1" t="s">
        <v>188</v>
      </c>
      <c r="F24" s="1" t="s">
        <v>112</v>
      </c>
      <c r="G24" s="1" t="s">
        <v>212</v>
      </c>
      <c r="H24" s="2" t="s">
        <v>213</v>
      </c>
    </row>
    <row r="25" spans="1:9" ht="18" x14ac:dyDescent="0.45">
      <c r="A25" s="1" t="s">
        <v>28</v>
      </c>
      <c r="B25" s="2">
        <v>44933</v>
      </c>
      <c r="C25" s="7">
        <v>0.77083333333333337</v>
      </c>
      <c r="D25" s="3">
        <v>20</v>
      </c>
      <c r="E25" s="1" t="s">
        <v>13</v>
      </c>
      <c r="F25" s="1" t="s">
        <v>29</v>
      </c>
      <c r="G25" s="1" t="s">
        <v>30</v>
      </c>
      <c r="H25" s="2" t="s">
        <v>61</v>
      </c>
    </row>
    <row r="26" spans="1:9" ht="18" x14ac:dyDescent="0.45">
      <c r="A26" s="1" t="s">
        <v>31</v>
      </c>
      <c r="B26" s="2">
        <v>44932</v>
      </c>
      <c r="C26" s="7">
        <v>0.77083333333333337</v>
      </c>
      <c r="D26" s="3">
        <v>20</v>
      </c>
      <c r="E26" s="1" t="s">
        <v>13</v>
      </c>
      <c r="F26" s="1" t="s">
        <v>29</v>
      </c>
      <c r="G26" s="1" t="s">
        <v>32</v>
      </c>
      <c r="H26" s="2" t="s">
        <v>61</v>
      </c>
    </row>
    <row r="27" spans="1:9" ht="14.4" x14ac:dyDescent="0.25">
      <c r="A27" s="1" t="s">
        <v>214</v>
      </c>
      <c r="B27" s="2">
        <v>44878</v>
      </c>
      <c r="C27" s="7">
        <v>0.6875</v>
      </c>
      <c r="D27" s="3">
        <v>70</v>
      </c>
      <c r="E27" s="1" t="s">
        <v>188</v>
      </c>
      <c r="F27" s="1" t="s">
        <v>112</v>
      </c>
      <c r="G27" s="1" t="s">
        <v>215</v>
      </c>
      <c r="H27" s="2" t="s">
        <v>216</v>
      </c>
    </row>
    <row r="28" spans="1:9" ht="14.4" x14ac:dyDescent="0.25">
      <c r="A28" s="1" t="s">
        <v>217</v>
      </c>
      <c r="B28" s="2">
        <v>44878</v>
      </c>
      <c r="C28" s="7">
        <v>0.56944444444444442</v>
      </c>
      <c r="D28" s="3">
        <v>60</v>
      </c>
      <c r="E28" s="1" t="s">
        <v>188</v>
      </c>
      <c r="F28" s="1" t="s">
        <v>112</v>
      </c>
      <c r="G28" s="1" t="s">
        <v>218</v>
      </c>
      <c r="H28" s="2" t="s">
        <v>219</v>
      </c>
    </row>
    <row r="29" spans="1:9" ht="18" x14ac:dyDescent="0.45">
      <c r="A29" s="1" t="s">
        <v>33</v>
      </c>
      <c r="B29" s="2">
        <v>44867</v>
      </c>
      <c r="C29" s="7">
        <v>0.77083333333333337</v>
      </c>
      <c r="D29" s="3">
        <v>20</v>
      </c>
      <c r="E29" s="1" t="s">
        <v>13</v>
      </c>
      <c r="F29" s="1" t="s">
        <v>14</v>
      </c>
      <c r="G29" s="1" t="s">
        <v>34</v>
      </c>
      <c r="H29" s="2" t="s">
        <v>60</v>
      </c>
      <c r="I29" s="1" t="s">
        <v>52</v>
      </c>
    </row>
    <row r="30" spans="1:9" ht="18" x14ac:dyDescent="0.45">
      <c r="A30" s="1" t="s">
        <v>35</v>
      </c>
      <c r="B30" s="2">
        <v>44860</v>
      </c>
      <c r="C30" s="7">
        <v>0.77083333333333337</v>
      </c>
      <c r="D30" s="3">
        <v>20</v>
      </c>
      <c r="E30" s="1" t="s">
        <v>13</v>
      </c>
      <c r="F30" s="1" t="s">
        <v>14</v>
      </c>
      <c r="G30" s="1" t="s">
        <v>36</v>
      </c>
      <c r="H30" s="2" t="s">
        <v>60</v>
      </c>
      <c r="I30" s="1" t="s">
        <v>52</v>
      </c>
    </row>
    <row r="31" spans="1:9" ht="18" x14ac:dyDescent="0.45">
      <c r="A31" s="1" t="s">
        <v>37</v>
      </c>
      <c r="B31" s="2">
        <v>44846</v>
      </c>
      <c r="C31" s="7">
        <v>0.77083333333333337</v>
      </c>
      <c r="D31" s="3">
        <v>20</v>
      </c>
      <c r="E31" s="1" t="s">
        <v>13</v>
      </c>
      <c r="F31" s="1" t="s">
        <v>14</v>
      </c>
      <c r="G31" s="1" t="s">
        <v>38</v>
      </c>
      <c r="H31" s="2" t="s">
        <v>60</v>
      </c>
      <c r="I31" s="1" t="s">
        <v>52</v>
      </c>
    </row>
    <row r="32" spans="1:9" ht="18" x14ac:dyDescent="0.45">
      <c r="A32" s="1" t="s">
        <v>39</v>
      </c>
      <c r="B32" s="2">
        <v>44839</v>
      </c>
      <c r="C32" s="7">
        <v>0.77083333333333337</v>
      </c>
      <c r="D32" s="3">
        <v>20</v>
      </c>
      <c r="E32" s="1" t="s">
        <v>13</v>
      </c>
      <c r="F32" s="1" t="s">
        <v>14</v>
      </c>
      <c r="G32" s="1" t="s">
        <v>40</v>
      </c>
      <c r="H32" s="2" t="s">
        <v>60</v>
      </c>
      <c r="I32" s="1" t="s">
        <v>52</v>
      </c>
    </row>
    <row r="33" spans="1:9" ht="18" x14ac:dyDescent="0.45">
      <c r="A33" s="1" t="s">
        <v>41</v>
      </c>
      <c r="B33" s="2">
        <v>44832</v>
      </c>
      <c r="C33" s="7">
        <v>0.77083333333333337</v>
      </c>
      <c r="D33" s="3">
        <v>20</v>
      </c>
      <c r="E33" s="1" t="s">
        <v>13</v>
      </c>
      <c r="F33" s="1" t="s">
        <v>14</v>
      </c>
      <c r="G33" s="1" t="s">
        <v>42</v>
      </c>
      <c r="H33" s="2" t="s">
        <v>60</v>
      </c>
      <c r="I33" s="1" t="s">
        <v>52</v>
      </c>
    </row>
    <row r="34" spans="1:9" ht="14.4" x14ac:dyDescent="0.25">
      <c r="A34" s="1" t="s">
        <v>90</v>
      </c>
      <c r="B34" s="2">
        <v>44787</v>
      </c>
      <c r="C34" s="7">
        <v>0.62847222222222221</v>
      </c>
      <c r="D34" s="3">
        <f>35+2</f>
        <v>37</v>
      </c>
      <c r="E34" s="1" t="s">
        <v>91</v>
      </c>
      <c r="F34" s="1" t="s">
        <v>92</v>
      </c>
      <c r="G34" s="1" t="s">
        <v>93</v>
      </c>
      <c r="I34" s="1" t="s">
        <v>65</v>
      </c>
    </row>
    <row r="35" spans="1:9" ht="14.4" x14ac:dyDescent="0.25">
      <c r="A35" s="1" t="s">
        <v>220</v>
      </c>
      <c r="B35" s="2">
        <v>44735</v>
      </c>
      <c r="C35" s="7">
        <v>0.79166666666666663</v>
      </c>
      <c r="D35" s="3">
        <v>40</v>
      </c>
      <c r="E35" s="1" t="s">
        <v>188</v>
      </c>
      <c r="F35" s="1" t="s">
        <v>112</v>
      </c>
      <c r="G35" s="1" t="s">
        <v>221</v>
      </c>
      <c r="H35" s="2" t="s">
        <v>222</v>
      </c>
    </row>
    <row r="36" spans="1:9" ht="14.4" x14ac:dyDescent="0.25">
      <c r="A36" s="1" t="s">
        <v>223</v>
      </c>
      <c r="B36" s="2">
        <v>44722</v>
      </c>
      <c r="C36" s="7">
        <v>0.79166666666666663</v>
      </c>
      <c r="D36" s="3">
        <v>60</v>
      </c>
      <c r="E36" s="1" t="s">
        <v>188</v>
      </c>
      <c r="F36" s="1" t="s">
        <v>112</v>
      </c>
      <c r="G36" s="1" t="s">
        <v>221</v>
      </c>
      <c r="H36" s="2" t="s">
        <v>224</v>
      </c>
    </row>
    <row r="37" spans="1:9" ht="14.4" x14ac:dyDescent="0.25">
      <c r="A37" s="1" t="s">
        <v>225</v>
      </c>
      <c r="B37" s="2">
        <v>44721</v>
      </c>
      <c r="C37" s="7">
        <v>0.79166666666666663</v>
      </c>
      <c r="D37" s="3">
        <v>30</v>
      </c>
      <c r="E37" s="1" t="s">
        <v>188</v>
      </c>
      <c r="F37" s="1" t="s">
        <v>112</v>
      </c>
      <c r="G37" s="1" t="s">
        <v>226</v>
      </c>
      <c r="H37" s="2" t="s">
        <v>227</v>
      </c>
    </row>
    <row r="38" spans="1:9" ht="18" x14ac:dyDescent="0.45">
      <c r="A38" s="1" t="s">
        <v>43</v>
      </c>
      <c r="B38" s="2">
        <v>44671</v>
      </c>
      <c r="C38" s="7">
        <v>0.77083333333333337</v>
      </c>
      <c r="D38" s="3">
        <v>20</v>
      </c>
      <c r="E38" s="1" t="s">
        <v>13</v>
      </c>
      <c r="F38" s="1" t="s">
        <v>14</v>
      </c>
      <c r="G38" s="1" t="s">
        <v>44</v>
      </c>
      <c r="H38" s="2" t="s">
        <v>60</v>
      </c>
      <c r="I38" s="1" t="s">
        <v>52</v>
      </c>
    </row>
    <row r="39" spans="1:9" ht="18" x14ac:dyDescent="0.45">
      <c r="A39" s="1" t="s">
        <v>45</v>
      </c>
      <c r="B39" s="2">
        <v>44664</v>
      </c>
      <c r="C39" s="7">
        <v>0.77083333333333337</v>
      </c>
      <c r="D39" s="3">
        <v>20</v>
      </c>
      <c r="E39" s="1" t="s">
        <v>13</v>
      </c>
      <c r="F39" s="1" t="s">
        <v>14</v>
      </c>
      <c r="G39" s="1" t="s">
        <v>46</v>
      </c>
      <c r="H39" s="2" t="s">
        <v>60</v>
      </c>
      <c r="I39" s="1" t="s">
        <v>52</v>
      </c>
    </row>
    <row r="40" spans="1:9" ht="14.4" x14ac:dyDescent="0.25">
      <c r="A40" s="1" t="s">
        <v>228</v>
      </c>
      <c r="B40" s="2">
        <v>44660</v>
      </c>
      <c r="C40" s="7">
        <v>0.41666666666666669</v>
      </c>
      <c r="D40" s="3">
        <v>120</v>
      </c>
      <c r="E40" s="1" t="s">
        <v>188</v>
      </c>
      <c r="F40" s="1" t="s">
        <v>112</v>
      </c>
      <c r="G40" s="1" t="s">
        <v>229</v>
      </c>
      <c r="H40" s="2" t="s">
        <v>230</v>
      </c>
    </row>
    <row r="41" spans="1:9" ht="14.4" x14ac:dyDescent="0.25">
      <c r="A41" s="1" t="s">
        <v>47</v>
      </c>
      <c r="B41" s="2">
        <v>44657</v>
      </c>
      <c r="C41" s="7">
        <v>0.75</v>
      </c>
      <c r="D41" s="3">
        <v>20</v>
      </c>
      <c r="E41" s="1" t="s">
        <v>13</v>
      </c>
      <c r="F41" s="1" t="s">
        <v>14</v>
      </c>
      <c r="G41" s="1" t="s">
        <v>48</v>
      </c>
      <c r="I41" s="1" t="s">
        <v>52</v>
      </c>
    </row>
    <row r="42" spans="1:9" ht="14.4" x14ac:dyDescent="0.25">
      <c r="A42" s="1" t="s">
        <v>94</v>
      </c>
      <c r="B42" s="2">
        <v>44632</v>
      </c>
      <c r="C42" s="7">
        <v>0.8125</v>
      </c>
      <c r="D42" s="3">
        <f>35+3</f>
        <v>38</v>
      </c>
      <c r="E42" s="1" t="s">
        <v>95</v>
      </c>
      <c r="F42" s="1" t="s">
        <v>96</v>
      </c>
      <c r="G42" s="1" t="s">
        <v>97</v>
      </c>
    </row>
    <row r="43" spans="1:9" ht="18" x14ac:dyDescent="0.45">
      <c r="A43" s="1" t="s">
        <v>49</v>
      </c>
      <c r="B43" s="2">
        <v>44629</v>
      </c>
      <c r="C43" s="7">
        <v>0.77083333333333337</v>
      </c>
      <c r="D43" s="3">
        <v>20</v>
      </c>
      <c r="E43" s="1" t="s">
        <v>13</v>
      </c>
      <c r="F43" s="1" t="s">
        <v>14</v>
      </c>
      <c r="G43" s="1" t="s">
        <v>50</v>
      </c>
      <c r="H43" s="2" t="s">
        <v>60</v>
      </c>
      <c r="I43" s="1" t="s">
        <v>52</v>
      </c>
    </row>
    <row r="44" spans="1:9" ht="14.4" x14ac:dyDescent="0.25">
      <c r="A44" s="1" t="s">
        <v>231</v>
      </c>
      <c r="B44" s="2">
        <v>44619</v>
      </c>
      <c r="C44" s="7">
        <v>0.58333333333333337</v>
      </c>
      <c r="D44" s="3">
        <v>40</v>
      </c>
      <c r="E44" s="1" t="s">
        <v>188</v>
      </c>
      <c r="F44" s="1" t="s">
        <v>112</v>
      </c>
      <c r="G44" s="1" t="s">
        <v>232</v>
      </c>
      <c r="H44" s="2" t="s">
        <v>233</v>
      </c>
      <c r="I44" s="1" t="s">
        <v>66</v>
      </c>
    </row>
    <row r="45" spans="1:9" ht="14.4" x14ac:dyDescent="0.25">
      <c r="A45" s="1" t="s">
        <v>137</v>
      </c>
      <c r="B45" s="2">
        <v>44618</v>
      </c>
      <c r="C45" s="7">
        <v>0.72916666666666663</v>
      </c>
      <c r="D45" s="3">
        <f>20+0</f>
        <v>20</v>
      </c>
      <c r="E45" s="1" t="s">
        <v>95</v>
      </c>
      <c r="F45" s="1" t="s">
        <v>116</v>
      </c>
      <c r="G45" s="1" t="s">
        <v>138</v>
      </c>
    </row>
    <row r="46" spans="1:9" ht="14.4" x14ac:dyDescent="0.25">
      <c r="A46" s="1" t="s">
        <v>98</v>
      </c>
      <c r="B46" s="2">
        <v>44614</v>
      </c>
      <c r="C46" s="7">
        <v>0.88194444444444453</v>
      </c>
      <c r="D46" s="3">
        <f>31+3</f>
        <v>34</v>
      </c>
      <c r="E46" s="1" t="s">
        <v>99</v>
      </c>
      <c r="F46" s="1" t="s">
        <v>100</v>
      </c>
      <c r="G46" s="1" t="s">
        <v>101</v>
      </c>
    </row>
    <row r="47" spans="1:9" ht="14.4" x14ac:dyDescent="0.25">
      <c r="A47" s="1" t="s">
        <v>142</v>
      </c>
      <c r="B47" s="2">
        <v>44612</v>
      </c>
      <c r="C47" s="7">
        <v>0.79166666666666663</v>
      </c>
      <c r="D47" s="3">
        <v>60</v>
      </c>
      <c r="E47" s="1" t="s">
        <v>143</v>
      </c>
      <c r="F47" s="1" t="s">
        <v>144</v>
      </c>
      <c r="G47" s="1" t="s">
        <v>145</v>
      </c>
      <c r="I47" s="1" t="s">
        <v>146</v>
      </c>
    </row>
    <row r="48" spans="1:9" ht="14.4" x14ac:dyDescent="0.25">
      <c r="A48" s="1" t="s">
        <v>147</v>
      </c>
      <c r="B48" s="2">
        <v>44612</v>
      </c>
      <c r="C48" s="7">
        <v>0.6875</v>
      </c>
      <c r="D48" s="3">
        <v>60</v>
      </c>
      <c r="E48" s="1" t="s">
        <v>143</v>
      </c>
      <c r="F48" s="1" t="s">
        <v>144</v>
      </c>
      <c r="G48" s="1" t="s">
        <v>148</v>
      </c>
      <c r="I48" s="1" t="s">
        <v>149</v>
      </c>
    </row>
    <row r="49" spans="1:9" ht="14.4" x14ac:dyDescent="0.25">
      <c r="A49" s="1" t="s">
        <v>51</v>
      </c>
      <c r="B49" s="2">
        <v>44589</v>
      </c>
      <c r="C49" s="7">
        <v>0.83333333333333337</v>
      </c>
      <c r="D49" s="3">
        <v>0</v>
      </c>
      <c r="E49" s="1" t="s">
        <v>13</v>
      </c>
      <c r="F49" s="1" t="s">
        <v>14</v>
      </c>
      <c r="G49" s="1" t="s">
        <v>53</v>
      </c>
      <c r="I49" s="1" t="s">
        <v>54</v>
      </c>
    </row>
    <row r="50" spans="1:9" ht="14.4" x14ac:dyDescent="0.25">
      <c r="A50" s="1" t="s">
        <v>55</v>
      </c>
      <c r="B50" s="2">
        <v>44586</v>
      </c>
      <c r="C50" s="7">
        <v>0.77083333333333337</v>
      </c>
      <c r="D50" s="3">
        <v>0</v>
      </c>
      <c r="E50" s="1" t="s">
        <v>13</v>
      </c>
      <c r="F50" s="1" t="s">
        <v>14</v>
      </c>
      <c r="G50" s="1" t="s">
        <v>62</v>
      </c>
    </row>
    <row r="51" spans="1:9" ht="14.4" x14ac:dyDescent="0.25">
      <c r="A51" s="1" t="s">
        <v>234</v>
      </c>
      <c r="B51" s="2">
        <v>44580</v>
      </c>
      <c r="C51" s="7">
        <v>0.77083333333333337</v>
      </c>
      <c r="D51" s="3">
        <v>40</v>
      </c>
      <c r="E51" s="1" t="s">
        <v>188</v>
      </c>
      <c r="F51" s="1" t="s">
        <v>104</v>
      </c>
      <c r="G51" s="1" t="s">
        <v>235</v>
      </c>
      <c r="H51" s="2" t="s">
        <v>236</v>
      </c>
    </row>
    <row r="52" spans="1:9" ht="14.4" x14ac:dyDescent="0.25">
      <c r="A52" s="1" t="s">
        <v>237</v>
      </c>
      <c r="B52" s="2">
        <v>44577</v>
      </c>
      <c r="C52" s="7">
        <v>0.66666666666666663</v>
      </c>
      <c r="D52" s="3">
        <v>60</v>
      </c>
      <c r="E52" s="1" t="s">
        <v>188</v>
      </c>
      <c r="F52" s="1" t="s">
        <v>112</v>
      </c>
      <c r="G52" s="1" t="s">
        <v>238</v>
      </c>
      <c r="H52" s="2" t="s">
        <v>239</v>
      </c>
    </row>
    <row r="53" spans="1:9" ht="14.4" x14ac:dyDescent="0.25">
      <c r="A53" s="1" t="s">
        <v>240</v>
      </c>
      <c r="B53" s="2">
        <v>44577</v>
      </c>
      <c r="C53" s="7">
        <v>0.5625</v>
      </c>
      <c r="D53" s="3">
        <v>80</v>
      </c>
      <c r="E53" s="1" t="s">
        <v>188</v>
      </c>
      <c r="F53" s="1" t="s">
        <v>112</v>
      </c>
      <c r="G53" s="1" t="s">
        <v>241</v>
      </c>
      <c r="H53" s="2" t="s">
        <v>242</v>
      </c>
    </row>
    <row r="54" spans="1:9" ht="14.4" x14ac:dyDescent="0.25">
      <c r="A54" s="1" t="s">
        <v>134</v>
      </c>
      <c r="B54" s="2">
        <v>44577</v>
      </c>
      <c r="C54" s="7">
        <v>0.45833333333333331</v>
      </c>
      <c r="D54" s="3">
        <v>60</v>
      </c>
      <c r="E54" s="1" t="s">
        <v>188</v>
      </c>
      <c r="F54" s="1" t="s">
        <v>112</v>
      </c>
      <c r="G54" s="1" t="s">
        <v>243</v>
      </c>
      <c r="H54" s="2" t="s">
        <v>213</v>
      </c>
    </row>
    <row r="55" spans="1:9" ht="14.4" x14ac:dyDescent="0.25">
      <c r="A55" s="1" t="s">
        <v>244</v>
      </c>
      <c r="B55" s="2">
        <v>44576</v>
      </c>
      <c r="C55" s="7">
        <v>0.66666666666666663</v>
      </c>
      <c r="D55" s="3">
        <v>70</v>
      </c>
      <c r="E55" s="1" t="s">
        <v>188</v>
      </c>
      <c r="F55" s="1" t="s">
        <v>112</v>
      </c>
      <c r="G55" s="1" t="s">
        <v>245</v>
      </c>
      <c r="H55" s="2" t="s">
        <v>246</v>
      </c>
    </row>
    <row r="56" spans="1:9" ht="14.4" x14ac:dyDescent="0.25">
      <c r="A56" s="1" t="s">
        <v>247</v>
      </c>
      <c r="B56" s="2">
        <v>44572</v>
      </c>
      <c r="C56" s="7">
        <v>0.79166666666666663</v>
      </c>
      <c r="D56" s="3">
        <v>50</v>
      </c>
      <c r="E56" s="1" t="s">
        <v>188</v>
      </c>
      <c r="F56" s="1" t="s">
        <v>112</v>
      </c>
      <c r="G56" s="1" t="s">
        <v>248</v>
      </c>
      <c r="H56" s="2" t="s">
        <v>249</v>
      </c>
    </row>
    <row r="57" spans="1:9" ht="14.4" x14ac:dyDescent="0.25">
      <c r="A57" s="1" t="s">
        <v>106</v>
      </c>
      <c r="B57" s="2">
        <v>44569</v>
      </c>
      <c r="C57" s="7">
        <v>0.86111111111111116</v>
      </c>
      <c r="D57" s="3">
        <f>35+3</f>
        <v>38</v>
      </c>
      <c r="E57" s="1" t="s">
        <v>99</v>
      </c>
      <c r="F57" s="1" t="s">
        <v>100</v>
      </c>
      <c r="G57" s="1" t="s">
        <v>107</v>
      </c>
      <c r="I57" s="1" t="s">
        <v>66</v>
      </c>
    </row>
    <row r="58" spans="1:9" ht="14.4" x14ac:dyDescent="0.25">
      <c r="A58" s="1" t="s">
        <v>102</v>
      </c>
      <c r="B58" s="2">
        <v>44568</v>
      </c>
      <c r="C58" s="7">
        <v>0.89583333333333337</v>
      </c>
      <c r="D58" s="3">
        <f>25+4</f>
        <v>29</v>
      </c>
      <c r="E58" s="1" t="s">
        <v>103</v>
      </c>
      <c r="F58" s="1" t="s">
        <v>104</v>
      </c>
      <c r="G58" s="1" t="s">
        <v>105</v>
      </c>
    </row>
    <row r="59" spans="1:9" ht="14.4" x14ac:dyDescent="0.25">
      <c r="A59" s="1" t="s">
        <v>106</v>
      </c>
      <c r="B59" s="2">
        <v>44568</v>
      </c>
      <c r="C59" s="7">
        <v>0.70138888888888884</v>
      </c>
      <c r="D59" s="3">
        <f>35+4</f>
        <v>39</v>
      </c>
      <c r="E59" s="1" t="s">
        <v>103</v>
      </c>
      <c r="F59" s="1" t="s">
        <v>108</v>
      </c>
      <c r="G59" s="1" t="s">
        <v>109</v>
      </c>
    </row>
    <row r="60" spans="1:9" ht="14.4" x14ac:dyDescent="0.25">
      <c r="A60" s="1" t="s">
        <v>110</v>
      </c>
      <c r="B60" s="2">
        <v>44490</v>
      </c>
      <c r="C60" s="7">
        <v>0.82291666666666663</v>
      </c>
      <c r="D60" s="3">
        <f>40.9+3</f>
        <v>43.9</v>
      </c>
      <c r="E60" s="1" t="s">
        <v>111</v>
      </c>
      <c r="F60" s="1" t="s">
        <v>112</v>
      </c>
      <c r="G60" s="1" t="s">
        <v>113</v>
      </c>
      <c r="H60" s="2" t="s">
        <v>114</v>
      </c>
    </row>
    <row r="61" spans="1:9" ht="14.4" x14ac:dyDescent="0.25">
      <c r="A61" s="1" t="s">
        <v>115</v>
      </c>
      <c r="B61" s="2">
        <v>44449</v>
      </c>
      <c r="C61" s="7">
        <v>0.83333333333333337</v>
      </c>
      <c r="D61" s="3">
        <f>20+3</f>
        <v>23</v>
      </c>
      <c r="E61" s="1" t="s">
        <v>95</v>
      </c>
      <c r="F61" s="1" t="s">
        <v>116</v>
      </c>
      <c r="G61" s="1" t="s">
        <v>97</v>
      </c>
    </row>
    <row r="62" spans="1:9" ht="14.4" x14ac:dyDescent="0.25">
      <c r="A62" s="1" t="s">
        <v>117</v>
      </c>
      <c r="B62" s="2">
        <v>44442</v>
      </c>
      <c r="C62" s="7">
        <v>0.82638888888888884</v>
      </c>
      <c r="D62" s="3">
        <f>40.9+3</f>
        <v>43.9</v>
      </c>
      <c r="E62" s="1" t="s">
        <v>111</v>
      </c>
      <c r="F62" s="1" t="s">
        <v>92</v>
      </c>
      <c r="G62" s="1" t="s">
        <v>118</v>
      </c>
      <c r="H62" s="2" t="s">
        <v>114</v>
      </c>
    </row>
    <row r="63" spans="1:9" ht="14.4" x14ac:dyDescent="0.25">
      <c r="A63" s="1" t="s">
        <v>119</v>
      </c>
      <c r="B63" s="2">
        <v>44435</v>
      </c>
      <c r="C63" s="7">
        <v>0.81597222222222221</v>
      </c>
      <c r="D63" s="3">
        <f>40.9+3</f>
        <v>43.9</v>
      </c>
      <c r="E63" s="1" t="s">
        <v>111</v>
      </c>
      <c r="F63" s="1" t="s">
        <v>112</v>
      </c>
      <c r="G63" s="1" t="s">
        <v>120</v>
      </c>
      <c r="H63" s="2" t="s">
        <v>121</v>
      </c>
      <c r="I63" s="1" t="s">
        <v>67</v>
      </c>
    </row>
    <row r="64" spans="1:9" ht="14.4" x14ac:dyDescent="0.25">
      <c r="A64" s="1" t="s">
        <v>122</v>
      </c>
      <c r="B64" s="2">
        <v>44428</v>
      </c>
      <c r="C64" s="7">
        <v>0.81944444444444453</v>
      </c>
      <c r="D64" s="3">
        <f>20+3</f>
        <v>23</v>
      </c>
      <c r="E64" s="1" t="s">
        <v>95</v>
      </c>
      <c r="F64" s="1" t="s">
        <v>96</v>
      </c>
      <c r="G64" s="1" t="s">
        <v>97</v>
      </c>
    </row>
    <row r="65" spans="1:9" ht="14.4" x14ac:dyDescent="0.25">
      <c r="A65" s="1" t="s">
        <v>123</v>
      </c>
      <c r="B65" s="2">
        <v>44421</v>
      </c>
      <c r="C65" s="7">
        <v>0.87152777777777779</v>
      </c>
      <c r="D65" s="3">
        <f>40.9+3</f>
        <v>43.9</v>
      </c>
      <c r="E65" s="1" t="s">
        <v>111</v>
      </c>
      <c r="F65" s="1" t="s">
        <v>112</v>
      </c>
      <c r="G65" s="1" t="s">
        <v>124</v>
      </c>
      <c r="H65" s="2" t="s">
        <v>114</v>
      </c>
    </row>
    <row r="66" spans="1:9" ht="14.4" x14ac:dyDescent="0.25">
      <c r="A66" s="1" t="s">
        <v>125</v>
      </c>
      <c r="B66" s="2">
        <v>44408</v>
      </c>
      <c r="C66" s="7">
        <v>0.58680555555555558</v>
      </c>
      <c r="D66" s="3">
        <f>40.9+3</f>
        <v>43.9</v>
      </c>
      <c r="E66" s="1" t="s">
        <v>111</v>
      </c>
      <c r="F66" s="1" t="s">
        <v>10</v>
      </c>
      <c r="G66" s="1" t="s">
        <v>93</v>
      </c>
      <c r="H66" s="2" t="s">
        <v>114</v>
      </c>
    </row>
    <row r="67" spans="1:9" ht="14.4" x14ac:dyDescent="0.25">
      <c r="A67" s="1" t="s">
        <v>150</v>
      </c>
      <c r="B67" s="2">
        <v>44100</v>
      </c>
      <c r="C67" s="7">
        <v>0.84027777777777779</v>
      </c>
      <c r="D67" s="3">
        <f>60+4.5</f>
        <v>64.5</v>
      </c>
      <c r="E67" s="1" t="s">
        <v>151</v>
      </c>
      <c r="F67" s="1" t="s">
        <v>112</v>
      </c>
      <c r="G67" s="1" t="s">
        <v>152</v>
      </c>
      <c r="H67" s="2" t="s">
        <v>114</v>
      </c>
      <c r="I67" s="1" t="s">
        <v>72</v>
      </c>
    </row>
    <row r="68" spans="1:9" ht="14.4" x14ac:dyDescent="0.25">
      <c r="A68" s="1" t="s">
        <v>164</v>
      </c>
      <c r="B68" s="2">
        <v>43791</v>
      </c>
      <c r="C68" s="7">
        <v>0.92708333333333337</v>
      </c>
      <c r="D68" s="3">
        <f>25+5</f>
        <v>30</v>
      </c>
      <c r="E68" s="1" t="s">
        <v>165</v>
      </c>
      <c r="F68" s="1" t="s">
        <v>128</v>
      </c>
      <c r="G68" s="1" t="s">
        <v>166</v>
      </c>
    </row>
    <row r="69" spans="1:9" ht="14.4" x14ac:dyDescent="0.25">
      <c r="A69" s="1" t="s">
        <v>167</v>
      </c>
      <c r="B69" s="2">
        <v>43771</v>
      </c>
      <c r="C69" s="7">
        <v>0.91319444444444453</v>
      </c>
      <c r="D69" s="3">
        <f>35+5</f>
        <v>40</v>
      </c>
      <c r="E69" s="1" t="s">
        <v>165</v>
      </c>
      <c r="F69" s="1" t="s">
        <v>168</v>
      </c>
      <c r="G69" s="1" t="s">
        <v>169</v>
      </c>
      <c r="I69" s="1" t="s">
        <v>75</v>
      </c>
    </row>
    <row r="70" spans="1:9" ht="14.4" x14ac:dyDescent="0.25">
      <c r="A70" s="1" t="s">
        <v>139</v>
      </c>
      <c r="B70" s="2">
        <v>43672</v>
      </c>
      <c r="C70" s="7">
        <v>0.65277777777777779</v>
      </c>
      <c r="D70" s="3">
        <f>27+1.9</f>
        <v>28.9</v>
      </c>
      <c r="E70" s="1" t="s">
        <v>140</v>
      </c>
      <c r="F70" s="1" t="s">
        <v>92</v>
      </c>
      <c r="G70" s="1" t="s">
        <v>141</v>
      </c>
      <c r="H70" s="2" t="s">
        <v>70</v>
      </c>
      <c r="I70" s="1" t="s">
        <v>71</v>
      </c>
    </row>
    <row r="71" spans="1:9" ht="14.4" x14ac:dyDescent="0.25">
      <c r="A71" s="1" t="s">
        <v>170</v>
      </c>
      <c r="B71" s="2">
        <v>43655</v>
      </c>
      <c r="C71" s="7">
        <v>0.61111111111111105</v>
      </c>
      <c r="D71" s="3">
        <f>25+5</f>
        <v>30</v>
      </c>
      <c r="E71" s="1" t="s">
        <v>165</v>
      </c>
      <c r="F71" s="1" t="s">
        <v>92</v>
      </c>
      <c r="G71" s="1" t="s">
        <v>171</v>
      </c>
      <c r="I71" s="1" t="s">
        <v>76</v>
      </c>
    </row>
    <row r="72" spans="1:9" ht="14.4" x14ac:dyDescent="0.25">
      <c r="A72" s="1" t="s">
        <v>172</v>
      </c>
      <c r="B72" s="2">
        <v>43652</v>
      </c>
      <c r="C72" s="7">
        <v>0.55555555555555558</v>
      </c>
      <c r="D72" s="3">
        <f>25+5</f>
        <v>30</v>
      </c>
      <c r="E72" s="1" t="s">
        <v>165</v>
      </c>
      <c r="F72" s="1" t="s">
        <v>128</v>
      </c>
      <c r="G72" s="1" t="s">
        <v>173</v>
      </c>
      <c r="H72" s="2" t="s">
        <v>70</v>
      </c>
      <c r="I72" s="1" t="s">
        <v>78</v>
      </c>
    </row>
    <row r="73" spans="1:9" ht="14.4" x14ac:dyDescent="0.25">
      <c r="A73" s="1" t="s">
        <v>174</v>
      </c>
      <c r="B73" s="2">
        <v>43635</v>
      </c>
      <c r="C73" s="7">
        <v>0.42708333333333331</v>
      </c>
      <c r="D73" s="3">
        <f>25+5</f>
        <v>30</v>
      </c>
      <c r="E73" s="1" t="s">
        <v>165</v>
      </c>
      <c r="F73" s="1" t="s">
        <v>10</v>
      </c>
      <c r="G73" s="1" t="s">
        <v>175</v>
      </c>
      <c r="H73" s="2" t="s">
        <v>70</v>
      </c>
      <c r="I73" s="1" t="s">
        <v>77</v>
      </c>
    </row>
    <row r="74" spans="1:9" ht="14.4" x14ac:dyDescent="0.25">
      <c r="A74" s="1" t="s">
        <v>176</v>
      </c>
      <c r="B74" s="2">
        <v>43583</v>
      </c>
      <c r="C74" s="7">
        <v>0.73611111111111116</v>
      </c>
      <c r="D74" s="3">
        <f>71+4</f>
        <v>75</v>
      </c>
      <c r="E74" s="1" t="s">
        <v>165</v>
      </c>
      <c r="F74" s="1" t="s">
        <v>177</v>
      </c>
      <c r="G74" s="1" t="s">
        <v>178</v>
      </c>
      <c r="H74" s="2" t="s">
        <v>70</v>
      </c>
    </row>
    <row r="75" spans="1:9" ht="14.4" x14ac:dyDescent="0.25">
      <c r="A75" s="1" t="s">
        <v>153</v>
      </c>
      <c r="B75" s="2">
        <v>43504</v>
      </c>
      <c r="C75" s="7">
        <v>0.64236111111111105</v>
      </c>
      <c r="D75" s="3">
        <v>55</v>
      </c>
      <c r="E75" s="1" t="s">
        <v>154</v>
      </c>
      <c r="F75" s="1" t="s">
        <v>132</v>
      </c>
      <c r="G75" s="1" t="s">
        <v>155</v>
      </c>
    </row>
    <row r="76" spans="1:9" ht="14.4" x14ac:dyDescent="0.25">
      <c r="A76" s="1" t="s">
        <v>63</v>
      </c>
      <c r="B76" s="2">
        <v>43487</v>
      </c>
      <c r="C76" s="7">
        <v>0.77083333333333337</v>
      </c>
      <c r="D76" s="3">
        <v>25</v>
      </c>
      <c r="E76" s="1" t="s">
        <v>13</v>
      </c>
      <c r="F76" s="1" t="s">
        <v>14</v>
      </c>
      <c r="G76" s="1" t="s">
        <v>82</v>
      </c>
      <c r="H76" s="2" t="s">
        <v>59</v>
      </c>
    </row>
    <row r="77" spans="1:9" ht="14.4" x14ac:dyDescent="0.25">
      <c r="A77" s="1" t="s">
        <v>83</v>
      </c>
      <c r="B77" s="2">
        <v>43401</v>
      </c>
      <c r="C77" s="7">
        <v>0.77083333333333337</v>
      </c>
      <c r="D77" s="3">
        <v>30</v>
      </c>
      <c r="E77" s="1" t="s">
        <v>13</v>
      </c>
      <c r="F77" s="1" t="s">
        <v>14</v>
      </c>
      <c r="G77" s="1" t="s">
        <v>84</v>
      </c>
      <c r="H77" s="2" t="s">
        <v>85</v>
      </c>
    </row>
    <row r="78" spans="1:9" ht="14.4" x14ac:dyDescent="0.25">
      <c r="A78" s="11" t="s">
        <v>64</v>
      </c>
      <c r="B78" s="13">
        <v>43401</v>
      </c>
      <c r="C78" s="14">
        <v>0.64583333333333337</v>
      </c>
      <c r="D78" s="15">
        <v>30</v>
      </c>
      <c r="E78" s="12" t="s">
        <v>259</v>
      </c>
      <c r="F78" s="12" t="s">
        <v>260</v>
      </c>
      <c r="G78" s="12" t="s">
        <v>261</v>
      </c>
      <c r="H78" s="13" t="s">
        <v>262</v>
      </c>
      <c r="I78" s="12" t="s">
        <v>263</v>
      </c>
    </row>
    <row r="79" spans="1:9" ht="14.4" x14ac:dyDescent="0.25">
      <c r="A79" s="1" t="s">
        <v>86</v>
      </c>
      <c r="B79" s="2">
        <v>43396</v>
      </c>
      <c r="C79" s="7">
        <v>0.77083333333333337</v>
      </c>
      <c r="D79" s="3">
        <v>0</v>
      </c>
      <c r="E79" s="1" t="s">
        <v>13</v>
      </c>
      <c r="F79" s="1" t="s">
        <v>14</v>
      </c>
      <c r="G79" s="1" t="s">
        <v>87</v>
      </c>
    </row>
    <row r="80" spans="1:9" ht="14.4" x14ac:dyDescent="0.25">
      <c r="A80" s="1" t="s">
        <v>156</v>
      </c>
      <c r="B80" s="2">
        <v>43379</v>
      </c>
      <c r="C80" s="7">
        <v>0.4375</v>
      </c>
      <c r="D80" s="3">
        <v>35</v>
      </c>
      <c r="E80" s="1" t="s">
        <v>9</v>
      </c>
      <c r="F80" s="1" t="s">
        <v>92</v>
      </c>
      <c r="G80" s="1" t="s">
        <v>157</v>
      </c>
      <c r="H80" s="2" t="s">
        <v>158</v>
      </c>
      <c r="I80" s="1" t="s">
        <v>159</v>
      </c>
    </row>
    <row r="81" spans="1:9" ht="14.4" x14ac:dyDescent="0.25">
      <c r="A81" s="1" t="s">
        <v>88</v>
      </c>
      <c r="B81" s="2">
        <v>43372</v>
      </c>
      <c r="C81" s="7">
        <v>0.77083333333333337</v>
      </c>
      <c r="D81" s="3">
        <v>10</v>
      </c>
      <c r="E81" s="1" t="s">
        <v>13</v>
      </c>
      <c r="F81" s="1" t="s">
        <v>14</v>
      </c>
      <c r="G81" s="1" t="s">
        <v>89</v>
      </c>
    </row>
    <row r="82" spans="1:9" ht="14.4" x14ac:dyDescent="0.25">
      <c r="A82" s="1" t="s">
        <v>160</v>
      </c>
      <c r="B82" s="2">
        <v>43336</v>
      </c>
      <c r="C82" s="7">
        <v>0.70486111111111116</v>
      </c>
      <c r="D82" s="3">
        <f>35+5</f>
        <v>40</v>
      </c>
      <c r="E82" s="1" t="s">
        <v>161</v>
      </c>
      <c r="F82" s="1" t="s">
        <v>92</v>
      </c>
      <c r="G82" s="1" t="s">
        <v>162</v>
      </c>
      <c r="H82" s="2" t="s">
        <v>163</v>
      </c>
    </row>
    <row r="83" spans="1:9" ht="14.4" x14ac:dyDescent="0.25">
      <c r="A83" s="1" t="s">
        <v>126</v>
      </c>
      <c r="B83" s="2">
        <v>43295</v>
      </c>
      <c r="C83" s="7">
        <v>0.54166666666666663</v>
      </c>
      <c r="D83" s="3">
        <f>25+3</f>
        <v>28</v>
      </c>
      <c r="E83" s="1" t="s">
        <v>127</v>
      </c>
      <c r="F83" s="1" t="s">
        <v>128</v>
      </c>
      <c r="G83" s="1" t="s">
        <v>129</v>
      </c>
      <c r="I83" s="1" t="s">
        <v>73</v>
      </c>
    </row>
    <row r="84" spans="1:9" ht="14.4" x14ac:dyDescent="0.25">
      <c r="A84" s="1" t="s">
        <v>130</v>
      </c>
      <c r="B84" s="2">
        <v>43292</v>
      </c>
      <c r="C84" s="7">
        <v>0.61111111111111105</v>
      </c>
      <c r="D84" s="3">
        <f>25+3</f>
        <v>28</v>
      </c>
      <c r="E84" s="1" t="s">
        <v>131</v>
      </c>
      <c r="F84" s="1" t="s">
        <v>132</v>
      </c>
      <c r="G84" s="1" t="s">
        <v>133</v>
      </c>
      <c r="H84" s="2" t="s">
        <v>69</v>
      </c>
      <c r="I84" s="1" t="s">
        <v>74</v>
      </c>
    </row>
    <row r="85" spans="1:9" ht="14.4" x14ac:dyDescent="0.25">
      <c r="A85" s="1" t="s">
        <v>134</v>
      </c>
      <c r="B85" s="2">
        <v>43279</v>
      </c>
      <c r="C85" s="7">
        <v>0.80208333333333337</v>
      </c>
      <c r="D85" s="3">
        <f>25+3</f>
        <v>28</v>
      </c>
      <c r="E85" s="1" t="s">
        <v>127</v>
      </c>
      <c r="F85" s="1" t="s">
        <v>128</v>
      </c>
      <c r="G85" s="1" t="s">
        <v>135</v>
      </c>
      <c r="H85" s="2" t="s">
        <v>136</v>
      </c>
      <c r="I85" s="1" t="s">
        <v>68</v>
      </c>
    </row>
  </sheetData>
  <sortState xmlns:xlrd2="http://schemas.microsoft.com/office/spreadsheetml/2017/richdata2" ref="A2:I86">
    <sortCondition descending="1" ref="B1:B86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2015-06-05T18:17:20Z</dcterms:created>
  <dcterms:modified xsi:type="dcterms:W3CDTF">2023-07-27T16:44:47Z</dcterms:modified>
</cp:coreProperties>
</file>