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\Nutstore\1\我的坚果云\XJIntern\PyCharmProject\BarraPCA\betaETF\富国中证500指数增强\"/>
    </mc:Choice>
  </mc:AlternateContent>
  <xr:revisionPtr revIDLastSave="0" documentId="13_ncr:1_{E59BCA93-92B4-4B28-8127-77F54F070D3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 1" sheetId="1" r:id="rId1"/>
    <sheet name="Query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2" i="1"/>
  <c r="N3" i="1"/>
  <c r="N2" i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</calcChain>
</file>

<file path=xl/sharedStrings.xml><?xml version="1.0" encoding="utf-8"?>
<sst xmlns="http://schemas.openxmlformats.org/spreadsheetml/2006/main" count="3398" uniqueCount="987">
  <si>
    <t>id</t>
  </si>
  <si>
    <t>code</t>
  </si>
  <si>
    <t>period_start</t>
  </si>
  <si>
    <t>period_end</t>
  </si>
  <si>
    <t>pub_date</t>
  </si>
  <si>
    <t>report_type_id</t>
  </si>
  <si>
    <t>report_type</t>
  </si>
  <si>
    <t>rank</t>
  </si>
  <si>
    <t>symbol</t>
  </si>
  <si>
    <t>name</t>
  </si>
  <si>
    <t>shares</t>
  </si>
  <si>
    <t>market_cap</t>
  </si>
  <si>
    <t>proportion</t>
  </si>
  <si>
    <t>161017</t>
  </si>
  <si>
    <t>2021-01-01</t>
  </si>
  <si>
    <t>2021-12-31</t>
  </si>
  <si>
    <t>2022-03-31</t>
  </si>
  <si>
    <t>年度</t>
  </si>
  <si>
    <t>300223</t>
  </si>
  <si>
    <t>北京君正</t>
  </si>
  <si>
    <t>000887</t>
  </si>
  <si>
    <t>中鼎股份</t>
  </si>
  <si>
    <t>600141</t>
  </si>
  <si>
    <t>兴发集团</t>
  </si>
  <si>
    <t>002396</t>
  </si>
  <si>
    <t>星网锐捷</t>
  </si>
  <si>
    <t>600563</t>
  </si>
  <si>
    <t>法拉电子</t>
  </si>
  <si>
    <t>600008</t>
  </si>
  <si>
    <t>首创环保</t>
  </si>
  <si>
    <t>000830</t>
  </si>
  <si>
    <t>鲁西化工</t>
  </si>
  <si>
    <t>601636</t>
  </si>
  <si>
    <t>旗滨集团</t>
  </si>
  <si>
    <t>300037</t>
  </si>
  <si>
    <t>新宙邦</t>
  </si>
  <si>
    <t>601615</t>
  </si>
  <si>
    <t>明阳智能</t>
  </si>
  <si>
    <t>002048</t>
  </si>
  <si>
    <t>宁波华翔</t>
  </si>
  <si>
    <t>600380</t>
  </si>
  <si>
    <t>健康元</t>
  </si>
  <si>
    <t>601689</t>
  </si>
  <si>
    <t>拓普集团</t>
  </si>
  <si>
    <t>600256</t>
  </si>
  <si>
    <t>广汇能源</t>
  </si>
  <si>
    <t>002013</t>
  </si>
  <si>
    <t>中航机电</t>
  </si>
  <si>
    <t>688099</t>
  </si>
  <si>
    <t>晶晨股份</t>
  </si>
  <si>
    <t>603444</t>
  </si>
  <si>
    <t>吉比特</t>
  </si>
  <si>
    <t>000039</t>
  </si>
  <si>
    <t>中集集团</t>
  </si>
  <si>
    <t>002572</t>
  </si>
  <si>
    <t>索菲亚</t>
  </si>
  <si>
    <t>300244</t>
  </si>
  <si>
    <t>迪安诊断</t>
  </si>
  <si>
    <t>300168</t>
  </si>
  <si>
    <t>万达信息</t>
  </si>
  <si>
    <t>601598</t>
  </si>
  <si>
    <t>中国外运</t>
  </si>
  <si>
    <t>600765</t>
  </si>
  <si>
    <t>中航重机</t>
  </si>
  <si>
    <t>600201</t>
  </si>
  <si>
    <t>生物股份</t>
  </si>
  <si>
    <t>000581</t>
  </si>
  <si>
    <t>威孚高科</t>
  </si>
  <si>
    <t>002128</t>
  </si>
  <si>
    <t>电投能源</t>
  </si>
  <si>
    <t>600373</t>
  </si>
  <si>
    <t>中文传媒</t>
  </si>
  <si>
    <t>603225</t>
  </si>
  <si>
    <t>新凤鸣</t>
  </si>
  <si>
    <t>000060</t>
  </si>
  <si>
    <t>中金岭南</t>
  </si>
  <si>
    <t>002648</t>
  </si>
  <si>
    <t>卫星化学</t>
  </si>
  <si>
    <t>600597</t>
  </si>
  <si>
    <t>光明乳业</t>
  </si>
  <si>
    <t>300088</t>
  </si>
  <si>
    <t>长信科技</t>
  </si>
  <si>
    <t>002709</t>
  </si>
  <si>
    <t>天赐材料</t>
  </si>
  <si>
    <t>600195</t>
  </si>
  <si>
    <t>中牧股份</t>
  </si>
  <si>
    <t>600967</t>
  </si>
  <si>
    <t>内蒙一机</t>
  </si>
  <si>
    <t>603198</t>
  </si>
  <si>
    <t>迎驾贡酒</t>
  </si>
  <si>
    <t>002156</t>
  </si>
  <si>
    <t>通富微电</t>
  </si>
  <si>
    <t>002185</t>
  </si>
  <si>
    <t>华天科技</t>
  </si>
  <si>
    <t>600884</t>
  </si>
  <si>
    <t>杉杉股份</t>
  </si>
  <si>
    <t>600282</t>
  </si>
  <si>
    <t>南钢股份</t>
  </si>
  <si>
    <t>000519</t>
  </si>
  <si>
    <t>中兵红箭</t>
  </si>
  <si>
    <t>600718</t>
  </si>
  <si>
    <t>东软集团</t>
  </si>
  <si>
    <t>601699</t>
  </si>
  <si>
    <t>潞安环能</t>
  </si>
  <si>
    <t>000750</t>
  </si>
  <si>
    <t>国海证券</t>
  </si>
  <si>
    <t>300750</t>
  </si>
  <si>
    <t>宁德时代</t>
  </si>
  <si>
    <t>600885</t>
  </si>
  <si>
    <t>宏发股份</t>
  </si>
  <si>
    <t>603613</t>
  </si>
  <si>
    <t>国联股份</t>
  </si>
  <si>
    <t>300363</t>
  </si>
  <si>
    <t>博腾股份</t>
  </si>
  <si>
    <t>000046</t>
  </si>
  <si>
    <t>泛海控股</t>
  </si>
  <si>
    <t>601168</t>
  </si>
  <si>
    <t>西部矿业</t>
  </si>
  <si>
    <t>600487</t>
  </si>
  <si>
    <t>亨通光电</t>
  </si>
  <si>
    <t>601128</t>
  </si>
  <si>
    <t>常熟银行</t>
  </si>
  <si>
    <t>300133</t>
  </si>
  <si>
    <t>华策影视</t>
  </si>
  <si>
    <t>000629</t>
  </si>
  <si>
    <t>攀钢钒钛</t>
  </si>
  <si>
    <t>600089</t>
  </si>
  <si>
    <t>特变电工</t>
  </si>
  <si>
    <t>002867</t>
  </si>
  <si>
    <t>周大生</t>
  </si>
  <si>
    <t>603456</t>
  </si>
  <si>
    <t>九洲药业</t>
  </si>
  <si>
    <t>605358</t>
  </si>
  <si>
    <t>立昂微</t>
  </si>
  <si>
    <t>600325</t>
  </si>
  <si>
    <t>华发股份</t>
  </si>
  <si>
    <t>000671</t>
  </si>
  <si>
    <t>阳光城</t>
  </si>
  <si>
    <t>002281</t>
  </si>
  <si>
    <t>光迅科技</t>
  </si>
  <si>
    <t>002191</t>
  </si>
  <si>
    <t>劲嘉股份</t>
  </si>
  <si>
    <t>600760</t>
  </si>
  <si>
    <t>中航沈飞</t>
  </si>
  <si>
    <t>000050</t>
  </si>
  <si>
    <t>深天马A</t>
  </si>
  <si>
    <t>000961</t>
  </si>
  <si>
    <t>中南建设</t>
  </si>
  <si>
    <t>002372</t>
  </si>
  <si>
    <t>伟星新材</t>
  </si>
  <si>
    <t>002183</t>
  </si>
  <si>
    <t>怡亚通</t>
  </si>
  <si>
    <t>300146</t>
  </si>
  <si>
    <t>汤臣倍健</t>
  </si>
  <si>
    <t>600497</t>
  </si>
  <si>
    <t>驰宏锌锗</t>
  </si>
  <si>
    <t>600549</t>
  </si>
  <si>
    <t>厦门钨业</t>
  </si>
  <si>
    <t>000717</t>
  </si>
  <si>
    <t>韶钢松山</t>
  </si>
  <si>
    <t>000932</t>
  </si>
  <si>
    <t>华菱钢铁</t>
  </si>
  <si>
    <t>002110</t>
  </si>
  <si>
    <t>三钢闽光</t>
  </si>
  <si>
    <t>600566</t>
  </si>
  <si>
    <t>济川药业</t>
  </si>
  <si>
    <t>600782</t>
  </si>
  <si>
    <t>新钢股份</t>
  </si>
  <si>
    <t>002223</t>
  </si>
  <si>
    <t>鱼跃医疗</t>
  </si>
  <si>
    <t>600998</t>
  </si>
  <si>
    <t>九州通</t>
  </si>
  <si>
    <t>600155</t>
  </si>
  <si>
    <t>华创阳安</t>
  </si>
  <si>
    <t>600066</t>
  </si>
  <si>
    <t>宇通客车</t>
  </si>
  <si>
    <t>000959</t>
  </si>
  <si>
    <t>首钢股份</t>
  </si>
  <si>
    <t>300009</t>
  </si>
  <si>
    <t>安科生物</t>
  </si>
  <si>
    <t>002268</t>
  </si>
  <si>
    <t>卫士通</t>
  </si>
  <si>
    <t>603712</t>
  </si>
  <si>
    <t>七一二</t>
  </si>
  <si>
    <t>002384</t>
  </si>
  <si>
    <t>东山精密</t>
  </si>
  <si>
    <t>601717</t>
  </si>
  <si>
    <t>郑煤机</t>
  </si>
  <si>
    <t>603290</t>
  </si>
  <si>
    <t>斯达半导</t>
  </si>
  <si>
    <t>002010</t>
  </si>
  <si>
    <t>传化智联</t>
  </si>
  <si>
    <t>603589</t>
  </si>
  <si>
    <t>口子窖</t>
  </si>
  <si>
    <t>002458</t>
  </si>
  <si>
    <t>益生股份</t>
  </si>
  <si>
    <t>300630</t>
  </si>
  <si>
    <t>普利制药</t>
  </si>
  <si>
    <t>601333</t>
  </si>
  <si>
    <t>广深铁路</t>
  </si>
  <si>
    <t>002138</t>
  </si>
  <si>
    <t>顺络电子</t>
  </si>
  <si>
    <t>603260</t>
  </si>
  <si>
    <t>合盛硅业</t>
  </si>
  <si>
    <t>000733</t>
  </si>
  <si>
    <t>振华科技</t>
  </si>
  <si>
    <t>002797</t>
  </si>
  <si>
    <t>第一创业</t>
  </si>
  <si>
    <t>000999</t>
  </si>
  <si>
    <t>华润三九</t>
  </si>
  <si>
    <t>002985</t>
  </si>
  <si>
    <t>北摩高科</t>
  </si>
  <si>
    <t>300751</t>
  </si>
  <si>
    <t>迈为股份</t>
  </si>
  <si>
    <t>600529</t>
  </si>
  <si>
    <t>山东药玻</t>
  </si>
  <si>
    <t>603156</t>
  </si>
  <si>
    <t>养元饮品</t>
  </si>
  <si>
    <t>600120</t>
  </si>
  <si>
    <t>浙江东方</t>
  </si>
  <si>
    <t>600511</t>
  </si>
  <si>
    <t>国药股份</t>
  </si>
  <si>
    <t>002080</t>
  </si>
  <si>
    <t>中材科技</t>
  </si>
  <si>
    <t>002146</t>
  </si>
  <si>
    <t>荣盛发展</t>
  </si>
  <si>
    <t>002701</t>
  </si>
  <si>
    <t>奥瑞金</t>
  </si>
  <si>
    <t>601928</t>
  </si>
  <si>
    <t>凤凰传媒</t>
  </si>
  <si>
    <t>002244</t>
  </si>
  <si>
    <t>滨江集团</t>
  </si>
  <si>
    <t>600392</t>
  </si>
  <si>
    <t>盛和资源</t>
  </si>
  <si>
    <t>603605</t>
  </si>
  <si>
    <t>珀莱雅</t>
  </si>
  <si>
    <t>000930</t>
  </si>
  <si>
    <t>中粮科技</t>
  </si>
  <si>
    <t>600060</t>
  </si>
  <si>
    <t>海信视像</t>
  </si>
  <si>
    <t>600056</t>
  </si>
  <si>
    <t>中国医药</t>
  </si>
  <si>
    <t>600057</t>
  </si>
  <si>
    <t>厦门象屿</t>
  </si>
  <si>
    <t>600728</t>
  </si>
  <si>
    <t>佳都科技</t>
  </si>
  <si>
    <t>600862</t>
  </si>
  <si>
    <t>中航高科</t>
  </si>
  <si>
    <t>603893</t>
  </si>
  <si>
    <t>瑞芯微</t>
  </si>
  <si>
    <t>002340</t>
  </si>
  <si>
    <t>格林美</t>
  </si>
  <si>
    <t>603707</t>
  </si>
  <si>
    <t>健友股份</t>
  </si>
  <si>
    <t>300059</t>
  </si>
  <si>
    <t>东方财富</t>
  </si>
  <si>
    <t>603719</t>
  </si>
  <si>
    <t>良品铺子</t>
  </si>
  <si>
    <t>688536</t>
  </si>
  <si>
    <t>思瑞浦</t>
  </si>
  <si>
    <t>600820</t>
  </si>
  <si>
    <t>隧道股份</t>
  </si>
  <si>
    <t>600258</t>
  </si>
  <si>
    <t>首旅酒店</t>
  </si>
  <si>
    <t>000807</t>
  </si>
  <si>
    <t>云铝股份</t>
  </si>
  <si>
    <t>600339</t>
  </si>
  <si>
    <t>中油工程</t>
  </si>
  <si>
    <t>002563</t>
  </si>
  <si>
    <t>森马服饰</t>
  </si>
  <si>
    <t>688188</t>
  </si>
  <si>
    <t>柏楚电子</t>
  </si>
  <si>
    <t>300740</t>
  </si>
  <si>
    <t>水羊股份</t>
  </si>
  <si>
    <t>002025</t>
  </si>
  <si>
    <t>航天电器</t>
  </si>
  <si>
    <t>002966</t>
  </si>
  <si>
    <t>苏州银行</t>
  </si>
  <si>
    <t>600039</t>
  </si>
  <si>
    <t>四川路桥</t>
  </si>
  <si>
    <t>601098</t>
  </si>
  <si>
    <t>中南传媒</t>
  </si>
  <si>
    <t>002043</t>
  </si>
  <si>
    <t>兔宝宝</t>
  </si>
  <si>
    <t>600803</t>
  </si>
  <si>
    <t>新奥股份</t>
  </si>
  <si>
    <t>600835</t>
  </si>
  <si>
    <t>上海机电</t>
  </si>
  <si>
    <t>002065</t>
  </si>
  <si>
    <t>东华软件</t>
  </si>
  <si>
    <t>300415</t>
  </si>
  <si>
    <t>伊之密</t>
  </si>
  <si>
    <t>002532</t>
  </si>
  <si>
    <t>天山铝业</t>
  </si>
  <si>
    <t>000598</t>
  </si>
  <si>
    <t>兴蓉环境</t>
  </si>
  <si>
    <t>002833</t>
  </si>
  <si>
    <t>弘亚数控</t>
  </si>
  <si>
    <t>002507</t>
  </si>
  <si>
    <t>涪陵榨菜</t>
  </si>
  <si>
    <t>000725</t>
  </si>
  <si>
    <t>京东方A</t>
  </si>
  <si>
    <t>000709</t>
  </si>
  <si>
    <t>河钢股份</t>
  </si>
  <si>
    <t>002439</t>
  </si>
  <si>
    <t>启明星辰</t>
  </si>
  <si>
    <t>600598</t>
  </si>
  <si>
    <t>北大荒</t>
  </si>
  <si>
    <t>603678</t>
  </si>
  <si>
    <t>火炬电子</t>
  </si>
  <si>
    <t>300463</t>
  </si>
  <si>
    <t>迈克生物</t>
  </si>
  <si>
    <t>000156</t>
  </si>
  <si>
    <t>华数传媒</t>
  </si>
  <si>
    <t>300896</t>
  </si>
  <si>
    <t>爱美客</t>
  </si>
  <si>
    <t>300212</t>
  </si>
  <si>
    <t>易华录</t>
  </si>
  <si>
    <t>300271</t>
  </si>
  <si>
    <t>华宇软件</t>
  </si>
  <si>
    <t>600863</t>
  </si>
  <si>
    <t>内蒙华电</t>
  </si>
  <si>
    <t>603127</t>
  </si>
  <si>
    <t>昭衍新药</t>
  </si>
  <si>
    <t>600887</t>
  </si>
  <si>
    <t>伊利股份</t>
  </si>
  <si>
    <t>002353</t>
  </si>
  <si>
    <t>杰瑞股份</t>
  </si>
  <si>
    <t>600582</t>
  </si>
  <si>
    <t>天地科技</t>
  </si>
  <si>
    <t>000563</t>
  </si>
  <si>
    <t>陕国投A</t>
  </si>
  <si>
    <t>600875</t>
  </si>
  <si>
    <t>东方电气</t>
  </si>
  <si>
    <t>000799</t>
  </si>
  <si>
    <t>酒鬼酒</t>
  </si>
  <si>
    <t>600376</t>
  </si>
  <si>
    <t>首开股份</t>
  </si>
  <si>
    <t>000825</t>
  </si>
  <si>
    <t>太钢不锈</t>
  </si>
  <si>
    <t>000960</t>
  </si>
  <si>
    <t>锡业股份</t>
  </si>
  <si>
    <t>002092</t>
  </si>
  <si>
    <t>中泰化学</t>
  </si>
  <si>
    <t>603486</t>
  </si>
  <si>
    <t>科沃斯</t>
  </si>
  <si>
    <t>002434</t>
  </si>
  <si>
    <t>万里扬</t>
  </si>
  <si>
    <t>600704</t>
  </si>
  <si>
    <t>物产中大</t>
  </si>
  <si>
    <t>600909</t>
  </si>
  <si>
    <t>华安证券</t>
  </si>
  <si>
    <t>300026</t>
  </si>
  <si>
    <t>红日药业</t>
  </si>
  <si>
    <t>002945</t>
  </si>
  <si>
    <t>华林证券</t>
  </si>
  <si>
    <t>600027</t>
  </si>
  <si>
    <t>华电国际</t>
  </si>
  <si>
    <t>002373</t>
  </si>
  <si>
    <t>千方科技</t>
  </si>
  <si>
    <t>688002</t>
  </si>
  <si>
    <t>睿创微纳</t>
  </si>
  <si>
    <t>600177</t>
  </si>
  <si>
    <t>雅戈尔</t>
  </si>
  <si>
    <t>688005</t>
  </si>
  <si>
    <t>容百科技</t>
  </si>
  <si>
    <t>000636</t>
  </si>
  <si>
    <t>风华高科</t>
  </si>
  <si>
    <t>002028</t>
  </si>
  <si>
    <t>思源电气</t>
  </si>
  <si>
    <t>600348</t>
  </si>
  <si>
    <t>华阳股份</t>
  </si>
  <si>
    <t>000656</t>
  </si>
  <si>
    <t>金科股份</t>
  </si>
  <si>
    <t>603866</t>
  </si>
  <si>
    <t>桃李面包</t>
  </si>
  <si>
    <t>601985</t>
  </si>
  <si>
    <t>中国核电</t>
  </si>
  <si>
    <t>002653</t>
  </si>
  <si>
    <t>海思科</t>
  </si>
  <si>
    <t>000690</t>
  </si>
  <si>
    <t>宝新能源</t>
  </si>
  <si>
    <t>002180</t>
  </si>
  <si>
    <t>纳思达</t>
  </si>
  <si>
    <t>600150</t>
  </si>
  <si>
    <t>中国船舶</t>
  </si>
  <si>
    <t>002266</t>
  </si>
  <si>
    <t>浙富控股</t>
  </si>
  <si>
    <t>600808</t>
  </si>
  <si>
    <t>马钢股份</t>
  </si>
  <si>
    <t>688518</t>
  </si>
  <si>
    <t>联赢激光</t>
  </si>
  <si>
    <t>300171</t>
  </si>
  <si>
    <t>东富龙</t>
  </si>
  <si>
    <t>000009</t>
  </si>
  <si>
    <t>中国宝安</t>
  </si>
  <si>
    <t>002273</t>
  </si>
  <si>
    <t>水晶光电</t>
  </si>
  <si>
    <t>002129</t>
  </si>
  <si>
    <t>中环股份</t>
  </si>
  <si>
    <t>300383</t>
  </si>
  <si>
    <t>光环新网</t>
  </si>
  <si>
    <t>600372</t>
  </si>
  <si>
    <t>中航电子</t>
  </si>
  <si>
    <t>002444</t>
  </si>
  <si>
    <t>巨星科技</t>
  </si>
  <si>
    <t>000400</t>
  </si>
  <si>
    <t>许继电气</t>
  </si>
  <si>
    <t>601233</t>
  </si>
  <si>
    <t>桐昆股份</t>
  </si>
  <si>
    <t>002946</t>
  </si>
  <si>
    <t>新乳业</t>
  </si>
  <si>
    <t>688200</t>
  </si>
  <si>
    <t>华峰测控</t>
  </si>
  <si>
    <t>600737</t>
  </si>
  <si>
    <t>中粮糖业</t>
  </si>
  <si>
    <t>603379</t>
  </si>
  <si>
    <t>三美股份</t>
  </si>
  <si>
    <t>600271</t>
  </si>
  <si>
    <t>航天信息</t>
  </si>
  <si>
    <t>300316</t>
  </si>
  <si>
    <t>晶盛机电</t>
  </si>
  <si>
    <t>002926</t>
  </si>
  <si>
    <t>华西证券</t>
  </si>
  <si>
    <t>601958</t>
  </si>
  <si>
    <t>金钼股份</t>
  </si>
  <si>
    <t>688357</t>
  </si>
  <si>
    <t>建龙微纳</t>
  </si>
  <si>
    <t>600298</t>
  </si>
  <si>
    <t>安琪酵母</t>
  </si>
  <si>
    <t>002603</t>
  </si>
  <si>
    <t>以岭药业</t>
  </si>
  <si>
    <t>002430</t>
  </si>
  <si>
    <t>杭氧股份</t>
  </si>
  <si>
    <t>601778</t>
  </si>
  <si>
    <t>晶科科技</t>
  </si>
  <si>
    <t>688981</t>
  </si>
  <si>
    <t>中芯国际</t>
  </si>
  <si>
    <t>600908</t>
  </si>
  <si>
    <t>无锡银行</t>
  </si>
  <si>
    <t>600110</t>
  </si>
  <si>
    <t>诺德股份</t>
  </si>
  <si>
    <t>300755</t>
  </si>
  <si>
    <t>华致酒行</t>
  </si>
  <si>
    <t>601186</t>
  </si>
  <si>
    <t>中国铁建</t>
  </si>
  <si>
    <t>300113</t>
  </si>
  <si>
    <t>顺网科技</t>
  </si>
  <si>
    <t>002557</t>
  </si>
  <si>
    <t>洽洽食品</t>
  </si>
  <si>
    <t>000012</t>
  </si>
  <si>
    <t>南玻A</t>
  </si>
  <si>
    <t>603000</t>
  </si>
  <si>
    <t>人民网</t>
  </si>
  <si>
    <t>002472</t>
  </si>
  <si>
    <t>双环传动</t>
  </si>
  <si>
    <t>600787</t>
  </si>
  <si>
    <t>中储股份</t>
  </si>
  <si>
    <t>688321</t>
  </si>
  <si>
    <t>微芯生物</t>
  </si>
  <si>
    <t>600038</t>
  </si>
  <si>
    <t>中直股份</t>
  </si>
  <si>
    <t>300474</t>
  </si>
  <si>
    <t>景嘉微</t>
  </si>
  <si>
    <t>600062</t>
  </si>
  <si>
    <t>华润双鹤</t>
  </si>
  <si>
    <t>000423</t>
  </si>
  <si>
    <t>东阿阿胶</t>
  </si>
  <si>
    <t>000877</t>
  </si>
  <si>
    <t>天山股份</t>
  </si>
  <si>
    <t>600466</t>
  </si>
  <si>
    <t>蓝光发展</t>
  </si>
  <si>
    <t>600642</t>
  </si>
  <si>
    <t>申能股份</t>
  </si>
  <si>
    <t>603599</t>
  </si>
  <si>
    <t>广信股份</t>
  </si>
  <si>
    <t>600754</t>
  </si>
  <si>
    <t>锦江酒店</t>
  </si>
  <si>
    <t>601668</t>
  </si>
  <si>
    <t>中国建筑</t>
  </si>
  <si>
    <t>002212</t>
  </si>
  <si>
    <t>天融信</t>
  </si>
  <si>
    <t>000630</t>
  </si>
  <si>
    <t>铜陵有色</t>
  </si>
  <si>
    <t>002673</t>
  </si>
  <si>
    <t>西部证券</t>
  </si>
  <si>
    <t>600160</t>
  </si>
  <si>
    <t>巨化股份</t>
  </si>
  <si>
    <t>300017</t>
  </si>
  <si>
    <t>网宿科技</t>
  </si>
  <si>
    <t>002056</t>
  </si>
  <si>
    <t>横店东磁</t>
  </si>
  <si>
    <t>300232</t>
  </si>
  <si>
    <t>洲明科技</t>
  </si>
  <si>
    <t>002027</t>
  </si>
  <si>
    <t>分众传媒</t>
  </si>
  <si>
    <t>601005</t>
  </si>
  <si>
    <t>重庆钢铁</t>
  </si>
  <si>
    <t>600673</t>
  </si>
  <si>
    <t>东阳光</t>
  </si>
  <si>
    <t>000568</t>
  </si>
  <si>
    <t>泸州老窖</t>
  </si>
  <si>
    <t>002506</t>
  </si>
  <si>
    <t>协鑫集成</t>
  </si>
  <si>
    <t>600350</t>
  </si>
  <si>
    <t>山东高速</t>
  </si>
  <si>
    <t>300196</t>
  </si>
  <si>
    <t>长海股份</t>
  </si>
  <si>
    <t>603713</t>
  </si>
  <si>
    <t>密尔克卫</t>
  </si>
  <si>
    <t>000758</t>
  </si>
  <si>
    <t>中色股份</t>
  </si>
  <si>
    <t>601992</t>
  </si>
  <si>
    <t>金隅集团</t>
  </si>
  <si>
    <t>300327</t>
  </si>
  <si>
    <t>中颖电子</t>
  </si>
  <si>
    <t>300432</t>
  </si>
  <si>
    <t>富临精工</t>
  </si>
  <si>
    <t>603986</t>
  </si>
  <si>
    <t>兆易创新</t>
  </si>
  <si>
    <t>300659</t>
  </si>
  <si>
    <t>中孚信息</t>
  </si>
  <si>
    <t>300253</t>
  </si>
  <si>
    <t>卫宁健康</t>
  </si>
  <si>
    <t>300748</t>
  </si>
  <si>
    <t>金力永磁</t>
  </si>
  <si>
    <t>000988</t>
  </si>
  <si>
    <t>华工科技</t>
  </si>
  <si>
    <t>600219</t>
  </si>
  <si>
    <t>南山铝业</t>
  </si>
  <si>
    <t>688122</t>
  </si>
  <si>
    <t>西部超导</t>
  </si>
  <si>
    <t>600882</t>
  </si>
  <si>
    <t>妙可蓝多</t>
  </si>
  <si>
    <t>600006</t>
  </si>
  <si>
    <t>东风汽车</t>
  </si>
  <si>
    <t>600315</t>
  </si>
  <si>
    <t>上海家化</t>
  </si>
  <si>
    <t>300260</t>
  </si>
  <si>
    <t>新莱应材</t>
  </si>
  <si>
    <t>002409</t>
  </si>
  <si>
    <t>雅克科技</t>
  </si>
  <si>
    <t>002850</t>
  </si>
  <si>
    <t>科达利</t>
  </si>
  <si>
    <t>600409</t>
  </si>
  <si>
    <t>三友化工</t>
  </si>
  <si>
    <t>000528</t>
  </si>
  <si>
    <t>柳工</t>
  </si>
  <si>
    <t>002410</t>
  </si>
  <si>
    <t>广联达</t>
  </si>
  <si>
    <t>000028</t>
  </si>
  <si>
    <t>国药一致</t>
  </si>
  <si>
    <t>603566</t>
  </si>
  <si>
    <t>普莱柯</t>
  </si>
  <si>
    <t>300919</t>
  </si>
  <si>
    <t>中伟股份</t>
  </si>
  <si>
    <t>600461</t>
  </si>
  <si>
    <t>洪城环境</t>
  </si>
  <si>
    <t>601003</t>
  </si>
  <si>
    <t>柳钢股份</t>
  </si>
  <si>
    <t>601677</t>
  </si>
  <si>
    <t>明泰铝业</t>
  </si>
  <si>
    <t>002539</t>
  </si>
  <si>
    <t>云图控股</t>
  </si>
  <si>
    <t>600132</t>
  </si>
  <si>
    <t>重庆啤酒</t>
  </si>
  <si>
    <t>300014</t>
  </si>
  <si>
    <t>亿纬锂能</t>
  </si>
  <si>
    <t>002203</t>
  </si>
  <si>
    <t>海亮股份</t>
  </si>
  <si>
    <t>601187</t>
  </si>
  <si>
    <t>厦门银行</t>
  </si>
  <si>
    <t>002429</t>
  </si>
  <si>
    <t>兆驰股份</t>
  </si>
  <si>
    <t>600711</t>
  </si>
  <si>
    <t>盛屯矿业</t>
  </si>
  <si>
    <t>600183</t>
  </si>
  <si>
    <t>生益科技</t>
  </si>
  <si>
    <t>300724</t>
  </si>
  <si>
    <t>捷佳伟创</t>
  </si>
  <si>
    <t>600316</t>
  </si>
  <si>
    <t>洪都航空</t>
  </si>
  <si>
    <t>002245</t>
  </si>
  <si>
    <t>蔚蓝锂芯</t>
  </si>
  <si>
    <t>600901</t>
  </si>
  <si>
    <t>江苏租赁</t>
  </si>
  <si>
    <t>002407</t>
  </si>
  <si>
    <t>多氟多</t>
  </si>
  <si>
    <t>002831</t>
  </si>
  <si>
    <t>裕同科技</t>
  </si>
  <si>
    <t>002195</t>
  </si>
  <si>
    <t>二三四五</t>
  </si>
  <si>
    <t>600216</t>
  </si>
  <si>
    <t>浙江医药</t>
  </si>
  <si>
    <t>600779</t>
  </si>
  <si>
    <t>水井坊</t>
  </si>
  <si>
    <t>300296</t>
  </si>
  <si>
    <t>利亚德</t>
  </si>
  <si>
    <t>600690</t>
  </si>
  <si>
    <t>海尔智家</t>
  </si>
  <si>
    <t>601898</t>
  </si>
  <si>
    <t>中煤能源</t>
  </si>
  <si>
    <t>300251</t>
  </si>
  <si>
    <t>光线传媒</t>
  </si>
  <si>
    <t>300024</t>
  </si>
  <si>
    <t>机器人</t>
  </si>
  <si>
    <t>300315</t>
  </si>
  <si>
    <t>掌趣科技</t>
  </si>
  <si>
    <t>603818</t>
  </si>
  <si>
    <t>曲美家居</t>
  </si>
  <si>
    <t>000063</t>
  </si>
  <si>
    <t>中兴通讯</t>
  </si>
  <si>
    <t>600970</t>
  </si>
  <si>
    <t>中材国际</t>
  </si>
  <si>
    <t>300257</t>
  </si>
  <si>
    <t>开山股份</t>
  </si>
  <si>
    <t>300772</t>
  </si>
  <si>
    <t>运达股份</t>
  </si>
  <si>
    <t>600153</t>
  </si>
  <si>
    <t>建发股份</t>
  </si>
  <si>
    <t>000301</t>
  </si>
  <si>
    <t>东方盛虹</t>
  </si>
  <si>
    <t>300627</t>
  </si>
  <si>
    <t>华测导航</t>
  </si>
  <si>
    <t>002008</t>
  </si>
  <si>
    <t>大族激光</t>
  </si>
  <si>
    <t>002299</t>
  </si>
  <si>
    <t>圣农发展</t>
  </si>
  <si>
    <t>603056</t>
  </si>
  <si>
    <t>德邦股份</t>
  </si>
  <si>
    <t>000021</t>
  </si>
  <si>
    <t>深科技</t>
  </si>
  <si>
    <t>688665</t>
  </si>
  <si>
    <t>四方光电</t>
  </si>
  <si>
    <t>603882</t>
  </si>
  <si>
    <t>金域医学</t>
  </si>
  <si>
    <t>002174</t>
  </si>
  <si>
    <t>游族网络</t>
  </si>
  <si>
    <t>002221</t>
  </si>
  <si>
    <t>东华能源</t>
  </si>
  <si>
    <t>300639</t>
  </si>
  <si>
    <t>凯普生物</t>
  </si>
  <si>
    <t>300759</t>
  </si>
  <si>
    <t>康龙化成</t>
  </si>
  <si>
    <t>300696</t>
  </si>
  <si>
    <t>爱乐达</t>
  </si>
  <si>
    <t>002508</t>
  </si>
  <si>
    <t>老板电器</t>
  </si>
  <si>
    <t>000090</t>
  </si>
  <si>
    <t>天健集团</t>
  </si>
  <si>
    <t>300655</t>
  </si>
  <si>
    <t>晶瑞电材</t>
  </si>
  <si>
    <t>600900</t>
  </si>
  <si>
    <t>长江电力</t>
  </si>
  <si>
    <t>000778</t>
  </si>
  <si>
    <t>新兴铸管</t>
  </si>
  <si>
    <t>002030</t>
  </si>
  <si>
    <t>达安基因</t>
  </si>
  <si>
    <t>688301</t>
  </si>
  <si>
    <t>奕瑞科技</t>
  </si>
  <si>
    <t>002541</t>
  </si>
  <si>
    <t>鸿路钢构</t>
  </si>
  <si>
    <t>300115</t>
  </si>
  <si>
    <t>长盈精密</t>
  </si>
  <si>
    <t>600482</t>
  </si>
  <si>
    <t>中国动力</t>
  </si>
  <si>
    <t>001914</t>
  </si>
  <si>
    <t>招商积余</t>
  </si>
  <si>
    <t>600456</t>
  </si>
  <si>
    <t>宝钛股份</t>
  </si>
  <si>
    <t>300618</t>
  </si>
  <si>
    <t>寒锐钴业</t>
  </si>
  <si>
    <t>300661</t>
  </si>
  <si>
    <t>圣邦股份</t>
  </si>
  <si>
    <t>002182</t>
  </si>
  <si>
    <t>云海金属</t>
  </si>
  <si>
    <t>002085</t>
  </si>
  <si>
    <t>万丰奥威</t>
  </si>
  <si>
    <t>600390</t>
  </si>
  <si>
    <t>五矿资本</t>
  </si>
  <si>
    <t>002925</t>
  </si>
  <si>
    <t>盈趣科技</t>
  </si>
  <si>
    <t>000657</t>
  </si>
  <si>
    <t>中钨高新</t>
  </si>
  <si>
    <t>000898</t>
  </si>
  <si>
    <t>鞍钢股份</t>
  </si>
  <si>
    <t>300019</t>
  </si>
  <si>
    <t>硅宝科技</t>
  </si>
  <si>
    <t>603180</t>
  </si>
  <si>
    <t>金牌厨柜</t>
  </si>
  <si>
    <t>601718</t>
  </si>
  <si>
    <t>际华集团</t>
  </si>
  <si>
    <t>600733</t>
  </si>
  <si>
    <t>北汽蓝谷</t>
  </si>
  <si>
    <t>600985</t>
  </si>
  <si>
    <t>淮北矿业</t>
  </si>
  <si>
    <t>600729</t>
  </si>
  <si>
    <t>重庆百货</t>
  </si>
  <si>
    <t>300633</t>
  </si>
  <si>
    <t>开立医疗</t>
  </si>
  <si>
    <t>002595</t>
  </si>
  <si>
    <t>豪迈科技</t>
  </si>
  <si>
    <t>601088</t>
  </si>
  <si>
    <t>中国神华</t>
  </si>
  <si>
    <t>002084</t>
  </si>
  <si>
    <t>海鸥住工</t>
  </si>
  <si>
    <t>000488</t>
  </si>
  <si>
    <t>晨鸣纸业</t>
  </si>
  <si>
    <t>600167</t>
  </si>
  <si>
    <t>联美控股</t>
  </si>
  <si>
    <t>603883</t>
  </si>
  <si>
    <t>老百姓</t>
  </si>
  <si>
    <t>688356</t>
  </si>
  <si>
    <t>键凯科技</t>
  </si>
  <si>
    <t>000739</t>
  </si>
  <si>
    <t>普洛药业</t>
  </si>
  <si>
    <t>603885</t>
  </si>
  <si>
    <t>吉祥航空</t>
  </si>
  <si>
    <t>300418</t>
  </si>
  <si>
    <t>昆仑万维</t>
  </si>
  <si>
    <t>300012</t>
  </si>
  <si>
    <t>华测检测</t>
  </si>
  <si>
    <t>300166</t>
  </si>
  <si>
    <t>东方国信</t>
  </si>
  <si>
    <t>002475</t>
  </si>
  <si>
    <t>立讯精密</t>
  </si>
  <si>
    <t>000513</t>
  </si>
  <si>
    <t>丽珠集团</t>
  </si>
  <si>
    <t>000089</t>
  </si>
  <si>
    <t>深圳机场</t>
  </si>
  <si>
    <t>603568</t>
  </si>
  <si>
    <t>伟明环保</t>
  </si>
  <si>
    <t>002511</t>
  </si>
  <si>
    <t>中顺洁柔</t>
  </si>
  <si>
    <t>000975</t>
  </si>
  <si>
    <t>银泰黄金</t>
  </si>
  <si>
    <t>300825</t>
  </si>
  <si>
    <t>阿尔特</t>
  </si>
  <si>
    <t>600096</t>
  </si>
  <si>
    <t>云天化</t>
  </si>
  <si>
    <t>600362</t>
  </si>
  <si>
    <t>江西铜业</t>
  </si>
  <si>
    <t>600018</t>
  </si>
  <si>
    <t>上港集团</t>
  </si>
  <si>
    <t>600507</t>
  </si>
  <si>
    <t>方大特钢</t>
  </si>
  <si>
    <t>000983</t>
  </si>
  <si>
    <t>山西焦煤</t>
  </si>
  <si>
    <t>002901</t>
  </si>
  <si>
    <t>大博医疗</t>
  </si>
  <si>
    <t>002368</t>
  </si>
  <si>
    <t>太极股份</t>
  </si>
  <si>
    <t>002415</t>
  </si>
  <si>
    <t>海康威视</t>
  </si>
  <si>
    <t>300785</t>
  </si>
  <si>
    <t>值得买</t>
  </si>
  <si>
    <t>600548</t>
  </si>
  <si>
    <t>深高速</t>
  </si>
  <si>
    <t>000685</t>
  </si>
  <si>
    <t>中山公用</t>
  </si>
  <si>
    <t>002382</t>
  </si>
  <si>
    <t>蓝帆医疗</t>
  </si>
  <si>
    <t>002233</t>
  </si>
  <si>
    <t>塔牌集团</t>
  </si>
  <si>
    <t>002568</t>
  </si>
  <si>
    <t>百润股份</t>
  </si>
  <si>
    <t>002124</t>
  </si>
  <si>
    <t>天邦股份</t>
  </si>
  <si>
    <t>300182</t>
  </si>
  <si>
    <t>捷成股份</t>
  </si>
  <si>
    <t>300373</t>
  </si>
  <si>
    <t>扬杰科技</t>
  </si>
  <si>
    <t>688029</t>
  </si>
  <si>
    <t>南微医学</t>
  </si>
  <si>
    <t>000550</t>
  </si>
  <si>
    <t>江铃汽车</t>
  </si>
  <si>
    <t>601000</t>
  </si>
  <si>
    <t>唐山港</t>
  </si>
  <si>
    <t>300070</t>
  </si>
  <si>
    <t>碧水源</t>
  </si>
  <si>
    <t>600959</t>
  </si>
  <si>
    <t>江苏有线</t>
  </si>
  <si>
    <t>002416</t>
  </si>
  <si>
    <t>爱施德</t>
  </si>
  <si>
    <t>601678</t>
  </si>
  <si>
    <t>滨化股份</t>
  </si>
  <si>
    <t>600643</t>
  </si>
  <si>
    <t>爱建集团</t>
  </si>
  <si>
    <t>002241</t>
  </si>
  <si>
    <t>歌尔股份</t>
  </si>
  <si>
    <t>601919</t>
  </si>
  <si>
    <t>中远海控</t>
  </si>
  <si>
    <t>002254</t>
  </si>
  <si>
    <t>泰和新材</t>
  </si>
  <si>
    <t>688088</t>
  </si>
  <si>
    <t>虹软科技</t>
  </si>
  <si>
    <t>603708</t>
  </si>
  <si>
    <t>家家悦</t>
  </si>
  <si>
    <t>600276</t>
  </si>
  <si>
    <t>恒瑞医药</t>
  </si>
  <si>
    <t>688016</t>
  </si>
  <si>
    <t>心脉医疗</t>
  </si>
  <si>
    <t>002034</t>
  </si>
  <si>
    <t>旺能环境</t>
  </si>
  <si>
    <t>002645</t>
  </si>
  <si>
    <t>华宏科技</t>
  </si>
  <si>
    <t>300124</t>
  </si>
  <si>
    <t>汇川技术</t>
  </si>
  <si>
    <t>002503</t>
  </si>
  <si>
    <t>搜于特</t>
  </si>
  <si>
    <t>002038</t>
  </si>
  <si>
    <t>双鹭药业</t>
  </si>
  <si>
    <t>300760</t>
  </si>
  <si>
    <t>迈瑞医疗</t>
  </si>
  <si>
    <t>300458</t>
  </si>
  <si>
    <t>全志科技</t>
  </si>
  <si>
    <t>600584</t>
  </si>
  <si>
    <t>长电科技</t>
  </si>
  <si>
    <t>000738</t>
  </si>
  <si>
    <t>航发控制</t>
  </si>
  <si>
    <t>002705</t>
  </si>
  <si>
    <t>新宝股份</t>
  </si>
  <si>
    <t>000547</t>
  </si>
  <si>
    <t>航天发展</t>
  </si>
  <si>
    <t>603501</t>
  </si>
  <si>
    <t>韦尔股份</t>
  </si>
  <si>
    <t>600657</t>
  </si>
  <si>
    <t>信达地产</t>
  </si>
  <si>
    <t>600639</t>
  </si>
  <si>
    <t>浦东金桥</t>
  </si>
  <si>
    <t>000858</t>
  </si>
  <si>
    <t>五粮液</t>
  </si>
  <si>
    <t>600519</t>
  </si>
  <si>
    <t>贵州茅台</t>
  </si>
  <si>
    <t>600446</t>
  </si>
  <si>
    <t>金证股份</t>
  </si>
  <si>
    <t>300496</t>
  </si>
  <si>
    <t>中科创达</t>
  </si>
  <si>
    <t>600436</t>
  </si>
  <si>
    <t>片仔癀</t>
  </si>
  <si>
    <t>300623</t>
  </si>
  <si>
    <t>捷捷微电</t>
  </si>
  <si>
    <t>002371</t>
  </si>
  <si>
    <t>北方华创</t>
  </si>
  <si>
    <t>000158</t>
  </si>
  <si>
    <t>常山北明</t>
  </si>
  <si>
    <t>600166</t>
  </si>
  <si>
    <t>福田汽车</t>
  </si>
  <si>
    <t>603877</t>
  </si>
  <si>
    <t>太平鸟</t>
  </si>
  <si>
    <t>000026</t>
  </si>
  <si>
    <t>飞亚达</t>
  </si>
  <si>
    <t>603128</t>
  </si>
  <si>
    <t>华贸物流</t>
  </si>
  <si>
    <t>002670</t>
  </si>
  <si>
    <t>国盛金控</t>
  </si>
  <si>
    <t>688385</t>
  </si>
  <si>
    <t>复旦微电</t>
  </si>
  <si>
    <t>688148</t>
  </si>
  <si>
    <t>芳源股份</t>
  </si>
  <si>
    <t>688776</t>
  </si>
  <si>
    <t>国光电气</t>
  </si>
  <si>
    <t>688800</t>
  </si>
  <si>
    <t>瑞可达</t>
  </si>
  <si>
    <t>688733</t>
  </si>
  <si>
    <t>壹石通</t>
  </si>
  <si>
    <t>601827</t>
  </si>
  <si>
    <t>三峰环境</t>
  </si>
  <si>
    <t>600811</t>
  </si>
  <si>
    <t>东方集团</t>
  </si>
  <si>
    <t>688305</t>
  </si>
  <si>
    <t>科德数控</t>
  </si>
  <si>
    <t>301155</t>
  </si>
  <si>
    <t>海力风电</t>
  </si>
  <si>
    <t>688768</t>
  </si>
  <si>
    <t>容知日新</t>
  </si>
  <si>
    <t>688799</t>
  </si>
  <si>
    <t>华纳药厂</t>
  </si>
  <si>
    <t>600927</t>
  </si>
  <si>
    <t>永安期货</t>
  </si>
  <si>
    <t>301050</t>
  </si>
  <si>
    <t>雷电微力</t>
  </si>
  <si>
    <t>301029</t>
  </si>
  <si>
    <t>怡合达</t>
  </si>
  <si>
    <t>688565</t>
  </si>
  <si>
    <t>力源科技</t>
  </si>
  <si>
    <t>301035</t>
  </si>
  <si>
    <t>润丰股份</t>
  </si>
  <si>
    <t>002131</t>
  </si>
  <si>
    <t>利欧股份</t>
  </si>
  <si>
    <t>603230</t>
  </si>
  <si>
    <t>内蒙新华</t>
  </si>
  <si>
    <t>301189</t>
  </si>
  <si>
    <t>奥尼电子</t>
  </si>
  <si>
    <t>301166</t>
  </si>
  <si>
    <t>优宁维</t>
  </si>
  <si>
    <t>301069</t>
  </si>
  <si>
    <t>凯盛新材</t>
  </si>
  <si>
    <t>301018</t>
  </si>
  <si>
    <t>申菱环境</t>
  </si>
  <si>
    <t>001296</t>
  </si>
  <si>
    <t>长江材料</t>
  </si>
  <si>
    <t>301088</t>
  </si>
  <si>
    <t>戎美股份</t>
  </si>
  <si>
    <t>301091</t>
  </si>
  <si>
    <t>深城交</t>
  </si>
  <si>
    <t>301046</t>
  </si>
  <si>
    <t>能辉科技</t>
  </si>
  <si>
    <t>301017</t>
  </si>
  <si>
    <t>漱玉平民</t>
  </si>
  <si>
    <t>301026</t>
  </si>
  <si>
    <t>浩通科技</t>
  </si>
  <si>
    <t>300987</t>
  </si>
  <si>
    <t>川网传媒</t>
  </si>
  <si>
    <t>301092</t>
  </si>
  <si>
    <t>争光股份</t>
  </si>
  <si>
    <t>301048</t>
  </si>
  <si>
    <t>金鹰重工</t>
  </si>
  <si>
    <t>301028</t>
  </si>
  <si>
    <t>东亚机械</t>
  </si>
  <si>
    <t>300774</t>
  </si>
  <si>
    <t>倍杰特</t>
  </si>
  <si>
    <t>301040</t>
  </si>
  <si>
    <t>中环海陆</t>
  </si>
  <si>
    <t>301078</t>
  </si>
  <si>
    <t>孩子王</t>
  </si>
  <si>
    <t>301062</t>
  </si>
  <si>
    <t>上海艾录</t>
  </si>
  <si>
    <t>301025</t>
  </si>
  <si>
    <t>读客文化</t>
  </si>
  <si>
    <t>300814</t>
  </si>
  <si>
    <t>中富电路</t>
  </si>
  <si>
    <t>301055</t>
  </si>
  <si>
    <t>张小泉</t>
  </si>
  <si>
    <t>301030</t>
  </si>
  <si>
    <t>仕净科技</t>
  </si>
  <si>
    <t>301098</t>
  </si>
  <si>
    <t>金埔园林</t>
  </si>
  <si>
    <t>300998</t>
  </si>
  <si>
    <t>宁波方正</t>
  </si>
  <si>
    <t>301033</t>
  </si>
  <si>
    <t>迈普医学</t>
  </si>
  <si>
    <t>301049</t>
  </si>
  <si>
    <t>超越科技</t>
  </si>
  <si>
    <t>301032</t>
  </si>
  <si>
    <t>新柴股份</t>
  </si>
  <si>
    <t>301056</t>
  </si>
  <si>
    <t>森赫股份</t>
  </si>
  <si>
    <t>301036</t>
  </si>
  <si>
    <t>双乐股份</t>
  </si>
  <si>
    <t>301041</t>
  </si>
  <si>
    <t>金百泽</t>
  </si>
  <si>
    <t>301072</t>
  </si>
  <si>
    <t>中捷精工</t>
  </si>
  <si>
    <t>300854</t>
  </si>
  <si>
    <t>中兰环保</t>
  </si>
  <si>
    <t>301063</t>
  </si>
  <si>
    <t>海锅股份</t>
  </si>
  <si>
    <t>001234</t>
  </si>
  <si>
    <t>泰慕士</t>
  </si>
  <si>
    <t>301038</t>
  </si>
  <si>
    <t>深水规院</t>
  </si>
  <si>
    <t>301010</t>
  </si>
  <si>
    <t>晶雪节能</t>
  </si>
  <si>
    <t>301059</t>
  </si>
  <si>
    <t>金三江</t>
  </si>
  <si>
    <t>301027</t>
  </si>
  <si>
    <t>华蓝集团</t>
  </si>
  <si>
    <t>603176</t>
  </si>
  <si>
    <t>汇通集团</t>
  </si>
  <si>
    <t>301037</t>
  </si>
  <si>
    <t>保立佳</t>
  </si>
  <si>
    <t>301073</t>
  </si>
  <si>
    <t>君亭酒店</t>
  </si>
  <si>
    <t>301053</t>
  </si>
  <si>
    <t>远信工业</t>
  </si>
  <si>
    <t>301057</t>
  </si>
  <si>
    <t>汇隆新材</t>
  </si>
  <si>
    <t>301068</t>
  </si>
  <si>
    <t>大地海洋</t>
  </si>
  <si>
    <t>603638</t>
  </si>
  <si>
    <t>艾迪精密</t>
  </si>
  <si>
    <t>002385</t>
  </si>
  <si>
    <t>大北农</t>
  </si>
  <si>
    <t>SELECT t.*
FROM jqdata.fund_portfolio_stock t
WHERE code = 161017 AND pub_date='2022-03-31'
ORDER BY proportion DESC</t>
  </si>
  <si>
    <t>SUM(proportion)</t>
    <phoneticPr fontId="18" type="noConversion"/>
  </si>
  <si>
    <t>#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</si>
</sst>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'Result 1'!$Q$1</c:f>
              <c:strCache>
                <c:ptCount val="1"/>
                <c:pt idx="0">
                  <c:v>proportion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1'!$Q$2:$Q$484</c:f>
              <c:numCache>
                <c:formatCode>General</c:formatCode>
                <c:ptCount val="483"/>
                <c:pt idx="0">
                  <c:v>1.05</c:v>
                </c:pt>
                <c:pt idx="1">
                  <c:v>1.01</c:v>
                </c:pt>
                <c:pt idx="2">
                  <c:v>0.98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0.94</c:v>
                </c:pt>
                <c:pt idx="10">
                  <c:v>0.91</c:v>
                </c:pt>
                <c:pt idx="11">
                  <c:v>0.9</c:v>
                </c:pt>
                <c:pt idx="12">
                  <c:v>0.88</c:v>
                </c:pt>
                <c:pt idx="13">
                  <c:v>0.88</c:v>
                </c:pt>
                <c:pt idx="14">
                  <c:v>0.86</c:v>
                </c:pt>
                <c:pt idx="15">
                  <c:v>0.82</c:v>
                </c:pt>
                <c:pt idx="16">
                  <c:v>0.81</c:v>
                </c:pt>
                <c:pt idx="17">
                  <c:v>0.78</c:v>
                </c:pt>
                <c:pt idx="18">
                  <c:v>0.77</c:v>
                </c:pt>
                <c:pt idx="19">
                  <c:v>0.72</c:v>
                </c:pt>
                <c:pt idx="20">
                  <c:v>0.7</c:v>
                </c:pt>
                <c:pt idx="21">
                  <c:v>0.68</c:v>
                </c:pt>
                <c:pt idx="22">
                  <c:v>0.66</c:v>
                </c:pt>
                <c:pt idx="23">
                  <c:v>0.66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0.64</c:v>
                </c:pt>
                <c:pt idx="28">
                  <c:v>0.64</c:v>
                </c:pt>
                <c:pt idx="29">
                  <c:v>0.63</c:v>
                </c:pt>
                <c:pt idx="30">
                  <c:v>0.63</c:v>
                </c:pt>
                <c:pt idx="31">
                  <c:v>0.62</c:v>
                </c:pt>
                <c:pt idx="32">
                  <c:v>0.62</c:v>
                </c:pt>
                <c:pt idx="33">
                  <c:v>0.61</c:v>
                </c:pt>
                <c:pt idx="34">
                  <c:v>0.57999999999999996</c:v>
                </c:pt>
                <c:pt idx="35">
                  <c:v>0.57999999999999996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0.56999999999999995</c:v>
                </c:pt>
                <c:pt idx="39">
                  <c:v>0.56000000000000005</c:v>
                </c:pt>
                <c:pt idx="40">
                  <c:v>0.54</c:v>
                </c:pt>
                <c:pt idx="41">
                  <c:v>0.54</c:v>
                </c:pt>
                <c:pt idx="42">
                  <c:v>0.54</c:v>
                </c:pt>
                <c:pt idx="43">
                  <c:v>0.53</c:v>
                </c:pt>
                <c:pt idx="44">
                  <c:v>0.53</c:v>
                </c:pt>
                <c:pt idx="45">
                  <c:v>0.5</c:v>
                </c:pt>
                <c:pt idx="46">
                  <c:v>0.49</c:v>
                </c:pt>
                <c:pt idx="47">
                  <c:v>0.49</c:v>
                </c:pt>
                <c:pt idx="48">
                  <c:v>0.48</c:v>
                </c:pt>
                <c:pt idx="49">
                  <c:v>0.48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0.47</c:v>
                </c:pt>
                <c:pt idx="54">
                  <c:v>0.47</c:v>
                </c:pt>
                <c:pt idx="55">
                  <c:v>0.47</c:v>
                </c:pt>
                <c:pt idx="56">
                  <c:v>0.47</c:v>
                </c:pt>
                <c:pt idx="57">
                  <c:v>0.47</c:v>
                </c:pt>
                <c:pt idx="58">
                  <c:v>0.47</c:v>
                </c:pt>
                <c:pt idx="59">
                  <c:v>0.46</c:v>
                </c:pt>
                <c:pt idx="60">
                  <c:v>0.46</c:v>
                </c:pt>
                <c:pt idx="61">
                  <c:v>0.46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0.44</c:v>
                </c:pt>
                <c:pt idx="66">
                  <c:v>0.43</c:v>
                </c:pt>
                <c:pt idx="67">
                  <c:v>0.43</c:v>
                </c:pt>
                <c:pt idx="68">
                  <c:v>0.42</c:v>
                </c:pt>
                <c:pt idx="69">
                  <c:v>0.42</c:v>
                </c:pt>
                <c:pt idx="70">
                  <c:v>0.41</c:v>
                </c:pt>
                <c:pt idx="71">
                  <c:v>0.41</c:v>
                </c:pt>
                <c:pt idx="72">
                  <c:v>0.41</c:v>
                </c:pt>
                <c:pt idx="73">
                  <c:v>0.41</c:v>
                </c:pt>
                <c:pt idx="74">
                  <c:v>0.41</c:v>
                </c:pt>
                <c:pt idx="75">
                  <c:v>0.41</c:v>
                </c:pt>
                <c:pt idx="76">
                  <c:v>0.41</c:v>
                </c:pt>
                <c:pt idx="77">
                  <c:v>0.4</c:v>
                </c:pt>
                <c:pt idx="78">
                  <c:v>0.4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0.39</c:v>
                </c:pt>
                <c:pt idx="83">
                  <c:v>0.38</c:v>
                </c:pt>
                <c:pt idx="84">
                  <c:v>0.37</c:v>
                </c:pt>
                <c:pt idx="85">
                  <c:v>0.37</c:v>
                </c:pt>
                <c:pt idx="86">
                  <c:v>0.36</c:v>
                </c:pt>
                <c:pt idx="87">
                  <c:v>0.36</c:v>
                </c:pt>
                <c:pt idx="88">
                  <c:v>0.36</c:v>
                </c:pt>
                <c:pt idx="89">
                  <c:v>0.36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0.34</c:v>
                </c:pt>
                <c:pt idx="100">
                  <c:v>0.34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0.33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0.26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0.26</c:v>
                </c:pt>
                <c:pt idx="137">
                  <c:v>0.26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0.24</c:v>
                </c:pt>
                <c:pt idx="145">
                  <c:v>0.23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0.22</c:v>
                </c:pt>
                <c:pt idx="151">
                  <c:v>0.22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0.21</c:v>
                </c:pt>
                <c:pt idx="158">
                  <c:v>0.21</c:v>
                </c:pt>
                <c:pt idx="159">
                  <c:v>0.21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0.18</c:v>
                </c:pt>
                <c:pt idx="174">
                  <c:v>0.18</c:v>
                </c:pt>
                <c:pt idx="175">
                  <c:v>0.17</c:v>
                </c:pt>
                <c:pt idx="176">
                  <c:v>0.17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0.11</c:v>
                </c:pt>
                <c:pt idx="219">
                  <c:v>0.11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0.09</c:v>
                </c:pt>
                <c:pt idx="236">
                  <c:v>0.09</c:v>
                </c:pt>
                <c:pt idx="237">
                  <c:v>0.09</c:v>
                </c:pt>
                <c:pt idx="238">
                  <c:v>0.09</c:v>
                </c:pt>
                <c:pt idx="239">
                  <c:v>0.09</c:v>
                </c:pt>
                <c:pt idx="240">
                  <c:v>0.09</c:v>
                </c:pt>
                <c:pt idx="241">
                  <c:v>0.09</c:v>
                </c:pt>
                <c:pt idx="242">
                  <c:v>0.09</c:v>
                </c:pt>
                <c:pt idx="243">
                  <c:v>0.09</c:v>
                </c:pt>
                <c:pt idx="244">
                  <c:v>0.09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7.0000000000000007E-2</c:v>
                </c:pt>
                <c:pt idx="259">
                  <c:v>7.0000000000000007E-2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7.0000000000000007E-2</c:v>
                </c:pt>
                <c:pt idx="269">
                  <c:v>7.0000000000000007E-2</c:v>
                </c:pt>
                <c:pt idx="270">
                  <c:v>7.0000000000000007E-2</c:v>
                </c:pt>
                <c:pt idx="271">
                  <c:v>7.0000000000000007E-2</c:v>
                </c:pt>
                <c:pt idx="272">
                  <c:v>7.0000000000000007E-2</c:v>
                </c:pt>
                <c:pt idx="273">
                  <c:v>7.0000000000000007E-2</c:v>
                </c:pt>
                <c:pt idx="274">
                  <c:v>7.0000000000000007E-2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0.06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0.06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0.04</c:v>
                </c:pt>
                <c:pt idx="349">
                  <c:v>0.04</c:v>
                </c:pt>
                <c:pt idx="350">
                  <c:v>0.04</c:v>
                </c:pt>
                <c:pt idx="351">
                  <c:v>0.04</c:v>
                </c:pt>
                <c:pt idx="352">
                  <c:v>0.04</c:v>
                </c:pt>
                <c:pt idx="353">
                  <c:v>0.04</c:v>
                </c:pt>
                <c:pt idx="354">
                  <c:v>0.04</c:v>
                </c:pt>
                <c:pt idx="355">
                  <c:v>0.04</c:v>
                </c:pt>
                <c:pt idx="356">
                  <c:v>0.04</c:v>
                </c:pt>
                <c:pt idx="357">
                  <c:v>0.04</c:v>
                </c:pt>
                <c:pt idx="358">
                  <c:v>0.04</c:v>
                </c:pt>
                <c:pt idx="359">
                  <c:v>0.04</c:v>
                </c:pt>
                <c:pt idx="360">
                  <c:v>0.04</c:v>
                </c:pt>
                <c:pt idx="361">
                  <c:v>0.04</c:v>
                </c:pt>
                <c:pt idx="362">
                  <c:v>0.04</c:v>
                </c:pt>
                <c:pt idx="363">
                  <c:v>0.04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0.04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5-4746-BDD0-B5BC5E4319B4}"/>
            </c:ext>
          </c:extLst>
        </c:ser>
        <c:ser>
          <c:idx val="0"/>
          <c:order val="1"/>
          <c:tx>
            <c:strRef>
              <c:f>'Result 1'!$R$1</c:f>
              <c:strCache>
                <c:ptCount val="1"/>
                <c:pt idx="0">
                  <c:v>SUM(proportion)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1'!$R$2:$R$484</c:f>
              <c:numCache>
                <c:formatCode>General</c:formatCode>
                <c:ptCount val="483"/>
                <c:pt idx="0">
                  <c:v>1.05</c:v>
                </c:pt>
                <c:pt idx="1">
                  <c:v>2.06</c:v>
                </c:pt>
                <c:pt idx="2">
                  <c:v>3.04</c:v>
                </c:pt>
                <c:pt idx="3">
                  <c:v>4.01</c:v>
                </c:pt>
                <c:pt idx="4">
                  <c:v>4.9799999999999995</c:v>
                </c:pt>
                <c:pt idx="5">
                  <c:v>5.9499999999999993</c:v>
                </c:pt>
                <c:pt idx="6">
                  <c:v>6.8999999999999995</c:v>
                </c:pt>
                <c:pt idx="7">
                  <c:v>7.85</c:v>
                </c:pt>
                <c:pt idx="8">
                  <c:v>8.7999999999999989</c:v>
                </c:pt>
                <c:pt idx="9">
                  <c:v>9.7399999999999984</c:v>
                </c:pt>
                <c:pt idx="10">
                  <c:v>10.649999999999999</c:v>
                </c:pt>
                <c:pt idx="11">
                  <c:v>11.549999999999999</c:v>
                </c:pt>
                <c:pt idx="12">
                  <c:v>12.43</c:v>
                </c:pt>
                <c:pt idx="13">
                  <c:v>13.31</c:v>
                </c:pt>
                <c:pt idx="14">
                  <c:v>14.17</c:v>
                </c:pt>
                <c:pt idx="15">
                  <c:v>14.99</c:v>
                </c:pt>
                <c:pt idx="16">
                  <c:v>15.8</c:v>
                </c:pt>
                <c:pt idx="17">
                  <c:v>16.580000000000002</c:v>
                </c:pt>
                <c:pt idx="18">
                  <c:v>17.350000000000001</c:v>
                </c:pt>
                <c:pt idx="19">
                  <c:v>18.07</c:v>
                </c:pt>
                <c:pt idx="20">
                  <c:v>18.77</c:v>
                </c:pt>
                <c:pt idx="21">
                  <c:v>19.45</c:v>
                </c:pt>
                <c:pt idx="22">
                  <c:v>20.11</c:v>
                </c:pt>
                <c:pt idx="23">
                  <c:v>20.77</c:v>
                </c:pt>
                <c:pt idx="24">
                  <c:v>21.419999999999998</c:v>
                </c:pt>
                <c:pt idx="25">
                  <c:v>22.069999999999997</c:v>
                </c:pt>
                <c:pt idx="26">
                  <c:v>22.719999999999995</c:v>
                </c:pt>
                <c:pt idx="27">
                  <c:v>23.359999999999996</c:v>
                </c:pt>
                <c:pt idx="28">
                  <c:v>23.999999999999996</c:v>
                </c:pt>
                <c:pt idx="29">
                  <c:v>24.629999999999995</c:v>
                </c:pt>
                <c:pt idx="30">
                  <c:v>25.259999999999994</c:v>
                </c:pt>
                <c:pt idx="31">
                  <c:v>25.879999999999995</c:v>
                </c:pt>
                <c:pt idx="32">
                  <c:v>26.499999999999996</c:v>
                </c:pt>
                <c:pt idx="33">
                  <c:v>27.109999999999996</c:v>
                </c:pt>
                <c:pt idx="34">
                  <c:v>27.689999999999994</c:v>
                </c:pt>
                <c:pt idx="35">
                  <c:v>28.269999999999992</c:v>
                </c:pt>
                <c:pt idx="36">
                  <c:v>28.849999999999991</c:v>
                </c:pt>
                <c:pt idx="37">
                  <c:v>29.429999999999989</c:v>
                </c:pt>
                <c:pt idx="38">
                  <c:v>29.999999999999989</c:v>
                </c:pt>
                <c:pt idx="39">
                  <c:v>30.559999999999988</c:v>
                </c:pt>
                <c:pt idx="40">
                  <c:v>31.099999999999987</c:v>
                </c:pt>
                <c:pt idx="41">
                  <c:v>31.639999999999986</c:v>
                </c:pt>
                <c:pt idx="42">
                  <c:v>32.179999999999986</c:v>
                </c:pt>
                <c:pt idx="43">
                  <c:v>32.709999999999987</c:v>
                </c:pt>
                <c:pt idx="44">
                  <c:v>33.239999999999988</c:v>
                </c:pt>
                <c:pt idx="45">
                  <c:v>33.739999999999988</c:v>
                </c:pt>
                <c:pt idx="46">
                  <c:v>34.22999999999999</c:v>
                </c:pt>
                <c:pt idx="47">
                  <c:v>34.719999999999992</c:v>
                </c:pt>
                <c:pt idx="48">
                  <c:v>35.199999999999989</c:v>
                </c:pt>
                <c:pt idx="49">
                  <c:v>35.679999999999986</c:v>
                </c:pt>
                <c:pt idx="50">
                  <c:v>36.159999999999982</c:v>
                </c:pt>
                <c:pt idx="51">
                  <c:v>36.639999999999979</c:v>
                </c:pt>
                <c:pt idx="52">
                  <c:v>37.119999999999976</c:v>
                </c:pt>
                <c:pt idx="53">
                  <c:v>37.589999999999975</c:v>
                </c:pt>
                <c:pt idx="54">
                  <c:v>38.059999999999974</c:v>
                </c:pt>
                <c:pt idx="55">
                  <c:v>38.529999999999973</c:v>
                </c:pt>
                <c:pt idx="56">
                  <c:v>38.999999999999972</c:v>
                </c:pt>
                <c:pt idx="57">
                  <c:v>39.46999999999997</c:v>
                </c:pt>
                <c:pt idx="58">
                  <c:v>39.939999999999969</c:v>
                </c:pt>
                <c:pt idx="59">
                  <c:v>40.39999999999997</c:v>
                </c:pt>
                <c:pt idx="60">
                  <c:v>40.859999999999971</c:v>
                </c:pt>
                <c:pt idx="61">
                  <c:v>41.319999999999972</c:v>
                </c:pt>
                <c:pt idx="62">
                  <c:v>41.769999999999975</c:v>
                </c:pt>
                <c:pt idx="63">
                  <c:v>42.219999999999978</c:v>
                </c:pt>
                <c:pt idx="64">
                  <c:v>42.66999999999998</c:v>
                </c:pt>
                <c:pt idx="65">
                  <c:v>43.109999999999978</c:v>
                </c:pt>
                <c:pt idx="66">
                  <c:v>43.539999999999978</c:v>
                </c:pt>
                <c:pt idx="67">
                  <c:v>43.969999999999978</c:v>
                </c:pt>
                <c:pt idx="68">
                  <c:v>44.389999999999979</c:v>
                </c:pt>
                <c:pt idx="69">
                  <c:v>44.809999999999981</c:v>
                </c:pt>
                <c:pt idx="70">
                  <c:v>45.219999999999978</c:v>
                </c:pt>
                <c:pt idx="71">
                  <c:v>45.629999999999974</c:v>
                </c:pt>
                <c:pt idx="72">
                  <c:v>46.039999999999971</c:v>
                </c:pt>
                <c:pt idx="73">
                  <c:v>46.449999999999967</c:v>
                </c:pt>
                <c:pt idx="74">
                  <c:v>46.859999999999964</c:v>
                </c:pt>
                <c:pt idx="75">
                  <c:v>47.26999999999996</c:v>
                </c:pt>
                <c:pt idx="76">
                  <c:v>47.679999999999957</c:v>
                </c:pt>
                <c:pt idx="77">
                  <c:v>48.079999999999956</c:v>
                </c:pt>
                <c:pt idx="78">
                  <c:v>48.479999999999954</c:v>
                </c:pt>
                <c:pt idx="79">
                  <c:v>48.869999999999955</c:v>
                </c:pt>
                <c:pt idx="80">
                  <c:v>49.259999999999955</c:v>
                </c:pt>
                <c:pt idx="81">
                  <c:v>49.649999999999956</c:v>
                </c:pt>
                <c:pt idx="82">
                  <c:v>50.039999999999957</c:v>
                </c:pt>
                <c:pt idx="83">
                  <c:v>50.419999999999959</c:v>
                </c:pt>
                <c:pt idx="84">
                  <c:v>50.789999999999957</c:v>
                </c:pt>
                <c:pt idx="85">
                  <c:v>51.159999999999954</c:v>
                </c:pt>
                <c:pt idx="86">
                  <c:v>51.519999999999953</c:v>
                </c:pt>
                <c:pt idx="87">
                  <c:v>51.879999999999953</c:v>
                </c:pt>
                <c:pt idx="88">
                  <c:v>52.239999999999952</c:v>
                </c:pt>
                <c:pt idx="89">
                  <c:v>52.599999999999952</c:v>
                </c:pt>
                <c:pt idx="90">
                  <c:v>52.949999999999953</c:v>
                </c:pt>
                <c:pt idx="91">
                  <c:v>53.299999999999955</c:v>
                </c:pt>
                <c:pt idx="92">
                  <c:v>53.649999999999956</c:v>
                </c:pt>
                <c:pt idx="93">
                  <c:v>53.999999999999957</c:v>
                </c:pt>
                <c:pt idx="94">
                  <c:v>54.349999999999959</c:v>
                </c:pt>
                <c:pt idx="95">
                  <c:v>54.69999999999996</c:v>
                </c:pt>
                <c:pt idx="96">
                  <c:v>55.049999999999962</c:v>
                </c:pt>
                <c:pt idx="97">
                  <c:v>55.399999999999963</c:v>
                </c:pt>
                <c:pt idx="98">
                  <c:v>55.749999999999964</c:v>
                </c:pt>
                <c:pt idx="99">
                  <c:v>56.089999999999968</c:v>
                </c:pt>
                <c:pt idx="100">
                  <c:v>56.429999999999971</c:v>
                </c:pt>
                <c:pt idx="101">
                  <c:v>56.75999999999997</c:v>
                </c:pt>
                <c:pt idx="102">
                  <c:v>57.089999999999968</c:v>
                </c:pt>
                <c:pt idx="103">
                  <c:v>57.419999999999966</c:v>
                </c:pt>
                <c:pt idx="104">
                  <c:v>57.749999999999964</c:v>
                </c:pt>
                <c:pt idx="105">
                  <c:v>58.079999999999963</c:v>
                </c:pt>
                <c:pt idx="106">
                  <c:v>58.399999999999963</c:v>
                </c:pt>
                <c:pt idx="107">
                  <c:v>58.719999999999963</c:v>
                </c:pt>
                <c:pt idx="108">
                  <c:v>59.039999999999964</c:v>
                </c:pt>
                <c:pt idx="109">
                  <c:v>59.349999999999966</c:v>
                </c:pt>
                <c:pt idx="110">
                  <c:v>59.659999999999968</c:v>
                </c:pt>
                <c:pt idx="111">
                  <c:v>59.96999999999997</c:v>
                </c:pt>
                <c:pt idx="112">
                  <c:v>60.279999999999973</c:v>
                </c:pt>
                <c:pt idx="113">
                  <c:v>60.589999999999975</c:v>
                </c:pt>
                <c:pt idx="114">
                  <c:v>60.899999999999977</c:v>
                </c:pt>
                <c:pt idx="115">
                  <c:v>61.199999999999974</c:v>
                </c:pt>
                <c:pt idx="116">
                  <c:v>61.499999999999972</c:v>
                </c:pt>
                <c:pt idx="117">
                  <c:v>61.799999999999969</c:v>
                </c:pt>
                <c:pt idx="118">
                  <c:v>62.099999999999966</c:v>
                </c:pt>
                <c:pt idx="119">
                  <c:v>62.399999999999963</c:v>
                </c:pt>
                <c:pt idx="120">
                  <c:v>62.689999999999962</c:v>
                </c:pt>
                <c:pt idx="121">
                  <c:v>62.979999999999961</c:v>
                </c:pt>
                <c:pt idx="122">
                  <c:v>63.26999999999996</c:v>
                </c:pt>
                <c:pt idx="123">
                  <c:v>63.549999999999962</c:v>
                </c:pt>
                <c:pt idx="124">
                  <c:v>63.829999999999963</c:v>
                </c:pt>
                <c:pt idx="125">
                  <c:v>64.109999999999957</c:v>
                </c:pt>
                <c:pt idx="126">
                  <c:v>64.379999999999953</c:v>
                </c:pt>
                <c:pt idx="127">
                  <c:v>64.649999999999949</c:v>
                </c:pt>
                <c:pt idx="128">
                  <c:v>64.919999999999945</c:v>
                </c:pt>
                <c:pt idx="129">
                  <c:v>65.189999999999941</c:v>
                </c:pt>
                <c:pt idx="130">
                  <c:v>65.459999999999937</c:v>
                </c:pt>
                <c:pt idx="131">
                  <c:v>65.719999999999942</c:v>
                </c:pt>
                <c:pt idx="132">
                  <c:v>65.979999999999947</c:v>
                </c:pt>
                <c:pt idx="133">
                  <c:v>66.239999999999952</c:v>
                </c:pt>
                <c:pt idx="134">
                  <c:v>66.499999999999957</c:v>
                </c:pt>
                <c:pt idx="135">
                  <c:v>66.759999999999962</c:v>
                </c:pt>
                <c:pt idx="136">
                  <c:v>67.019999999999968</c:v>
                </c:pt>
                <c:pt idx="137">
                  <c:v>67.279999999999973</c:v>
                </c:pt>
                <c:pt idx="138">
                  <c:v>67.529999999999973</c:v>
                </c:pt>
                <c:pt idx="139">
                  <c:v>67.779999999999973</c:v>
                </c:pt>
                <c:pt idx="140">
                  <c:v>68.029999999999973</c:v>
                </c:pt>
                <c:pt idx="141">
                  <c:v>68.279999999999973</c:v>
                </c:pt>
                <c:pt idx="142">
                  <c:v>68.529999999999973</c:v>
                </c:pt>
                <c:pt idx="143">
                  <c:v>68.779999999999973</c:v>
                </c:pt>
                <c:pt idx="144">
                  <c:v>69.019999999999968</c:v>
                </c:pt>
                <c:pt idx="145">
                  <c:v>69.249999999999972</c:v>
                </c:pt>
                <c:pt idx="146">
                  <c:v>69.479999999999976</c:v>
                </c:pt>
                <c:pt idx="147">
                  <c:v>69.70999999999998</c:v>
                </c:pt>
                <c:pt idx="148">
                  <c:v>69.939999999999984</c:v>
                </c:pt>
                <c:pt idx="149">
                  <c:v>70.169999999999987</c:v>
                </c:pt>
                <c:pt idx="150">
                  <c:v>70.389999999999986</c:v>
                </c:pt>
                <c:pt idx="151">
                  <c:v>70.609999999999985</c:v>
                </c:pt>
                <c:pt idx="152">
                  <c:v>70.829999999999984</c:v>
                </c:pt>
                <c:pt idx="153">
                  <c:v>71.049999999999983</c:v>
                </c:pt>
                <c:pt idx="154">
                  <c:v>71.269999999999982</c:v>
                </c:pt>
                <c:pt idx="155">
                  <c:v>71.489999999999981</c:v>
                </c:pt>
                <c:pt idx="156">
                  <c:v>71.70999999999998</c:v>
                </c:pt>
                <c:pt idx="157">
                  <c:v>71.919999999999973</c:v>
                </c:pt>
                <c:pt idx="158">
                  <c:v>72.129999999999967</c:v>
                </c:pt>
                <c:pt idx="159">
                  <c:v>72.339999999999961</c:v>
                </c:pt>
                <c:pt idx="160">
                  <c:v>72.539999999999964</c:v>
                </c:pt>
                <c:pt idx="161">
                  <c:v>72.739999999999966</c:v>
                </c:pt>
                <c:pt idx="162">
                  <c:v>72.939999999999969</c:v>
                </c:pt>
                <c:pt idx="163">
                  <c:v>73.139999999999972</c:v>
                </c:pt>
                <c:pt idx="164">
                  <c:v>73.339999999999975</c:v>
                </c:pt>
                <c:pt idx="165">
                  <c:v>73.539999999999978</c:v>
                </c:pt>
                <c:pt idx="166">
                  <c:v>73.729999999999976</c:v>
                </c:pt>
                <c:pt idx="167">
                  <c:v>73.919999999999973</c:v>
                </c:pt>
                <c:pt idx="168">
                  <c:v>74.109999999999971</c:v>
                </c:pt>
                <c:pt idx="169">
                  <c:v>74.299999999999969</c:v>
                </c:pt>
                <c:pt idx="170">
                  <c:v>74.489999999999966</c:v>
                </c:pt>
                <c:pt idx="171">
                  <c:v>74.679999999999964</c:v>
                </c:pt>
                <c:pt idx="172">
                  <c:v>74.869999999999962</c:v>
                </c:pt>
                <c:pt idx="173">
                  <c:v>75.049999999999969</c:v>
                </c:pt>
                <c:pt idx="174">
                  <c:v>75.229999999999976</c:v>
                </c:pt>
                <c:pt idx="175">
                  <c:v>75.399999999999977</c:v>
                </c:pt>
                <c:pt idx="176">
                  <c:v>75.569999999999979</c:v>
                </c:pt>
                <c:pt idx="177">
                  <c:v>75.739999999999981</c:v>
                </c:pt>
                <c:pt idx="178">
                  <c:v>75.909999999999982</c:v>
                </c:pt>
                <c:pt idx="179">
                  <c:v>76.079999999999984</c:v>
                </c:pt>
                <c:pt idx="180">
                  <c:v>76.249999999999986</c:v>
                </c:pt>
                <c:pt idx="181">
                  <c:v>76.419999999999987</c:v>
                </c:pt>
                <c:pt idx="182">
                  <c:v>76.589999999999989</c:v>
                </c:pt>
                <c:pt idx="183">
                  <c:v>76.759999999999991</c:v>
                </c:pt>
                <c:pt idx="184">
                  <c:v>76.929999999999993</c:v>
                </c:pt>
                <c:pt idx="185">
                  <c:v>77.099999999999994</c:v>
                </c:pt>
                <c:pt idx="186">
                  <c:v>77.27</c:v>
                </c:pt>
                <c:pt idx="187">
                  <c:v>77.44</c:v>
                </c:pt>
                <c:pt idx="188">
                  <c:v>77.599999999999994</c:v>
                </c:pt>
                <c:pt idx="189">
                  <c:v>77.759999999999991</c:v>
                </c:pt>
                <c:pt idx="190">
                  <c:v>77.919999999999987</c:v>
                </c:pt>
                <c:pt idx="191">
                  <c:v>78.079999999999984</c:v>
                </c:pt>
                <c:pt idx="192">
                  <c:v>78.239999999999981</c:v>
                </c:pt>
                <c:pt idx="193">
                  <c:v>78.389999999999986</c:v>
                </c:pt>
                <c:pt idx="194">
                  <c:v>78.539999999999992</c:v>
                </c:pt>
                <c:pt idx="195">
                  <c:v>78.69</c:v>
                </c:pt>
                <c:pt idx="196">
                  <c:v>78.84</c:v>
                </c:pt>
                <c:pt idx="197">
                  <c:v>78.98</c:v>
                </c:pt>
                <c:pt idx="198">
                  <c:v>79.12</c:v>
                </c:pt>
                <c:pt idx="199">
                  <c:v>79.260000000000005</c:v>
                </c:pt>
                <c:pt idx="200">
                  <c:v>79.400000000000006</c:v>
                </c:pt>
                <c:pt idx="201">
                  <c:v>79.540000000000006</c:v>
                </c:pt>
                <c:pt idx="202">
                  <c:v>79.67</c:v>
                </c:pt>
                <c:pt idx="203">
                  <c:v>79.8</c:v>
                </c:pt>
                <c:pt idx="204">
                  <c:v>79.929999999999993</c:v>
                </c:pt>
                <c:pt idx="205">
                  <c:v>80.059999999999988</c:v>
                </c:pt>
                <c:pt idx="206">
                  <c:v>80.189999999999984</c:v>
                </c:pt>
                <c:pt idx="207">
                  <c:v>80.319999999999979</c:v>
                </c:pt>
                <c:pt idx="208">
                  <c:v>80.449999999999974</c:v>
                </c:pt>
                <c:pt idx="209">
                  <c:v>80.569999999999979</c:v>
                </c:pt>
                <c:pt idx="210">
                  <c:v>80.689999999999984</c:v>
                </c:pt>
                <c:pt idx="211">
                  <c:v>80.809999999999988</c:v>
                </c:pt>
                <c:pt idx="212">
                  <c:v>80.929999999999993</c:v>
                </c:pt>
                <c:pt idx="213">
                  <c:v>81.05</c:v>
                </c:pt>
                <c:pt idx="214">
                  <c:v>81.17</c:v>
                </c:pt>
                <c:pt idx="215">
                  <c:v>81.290000000000006</c:v>
                </c:pt>
                <c:pt idx="216">
                  <c:v>81.410000000000011</c:v>
                </c:pt>
                <c:pt idx="217">
                  <c:v>81.530000000000015</c:v>
                </c:pt>
                <c:pt idx="218">
                  <c:v>81.640000000000015</c:v>
                </c:pt>
                <c:pt idx="219">
                  <c:v>81.750000000000014</c:v>
                </c:pt>
                <c:pt idx="220">
                  <c:v>81.860000000000014</c:v>
                </c:pt>
                <c:pt idx="221">
                  <c:v>81.970000000000013</c:v>
                </c:pt>
                <c:pt idx="222">
                  <c:v>82.080000000000013</c:v>
                </c:pt>
                <c:pt idx="223">
                  <c:v>82.190000000000012</c:v>
                </c:pt>
                <c:pt idx="224">
                  <c:v>82.29</c:v>
                </c:pt>
                <c:pt idx="225">
                  <c:v>82.39</c:v>
                </c:pt>
                <c:pt idx="226">
                  <c:v>82.49</c:v>
                </c:pt>
                <c:pt idx="227">
                  <c:v>82.589999999999989</c:v>
                </c:pt>
                <c:pt idx="228">
                  <c:v>82.689999999999984</c:v>
                </c:pt>
                <c:pt idx="229">
                  <c:v>82.789999999999978</c:v>
                </c:pt>
                <c:pt idx="230">
                  <c:v>82.889999999999972</c:v>
                </c:pt>
                <c:pt idx="231">
                  <c:v>82.989999999999966</c:v>
                </c:pt>
                <c:pt idx="232">
                  <c:v>83.07999999999997</c:v>
                </c:pt>
                <c:pt idx="233">
                  <c:v>83.169999999999973</c:v>
                </c:pt>
                <c:pt idx="234">
                  <c:v>83.259999999999977</c:v>
                </c:pt>
                <c:pt idx="235">
                  <c:v>83.34999999999998</c:v>
                </c:pt>
                <c:pt idx="236">
                  <c:v>83.439999999999984</c:v>
                </c:pt>
                <c:pt idx="237">
                  <c:v>83.529999999999987</c:v>
                </c:pt>
                <c:pt idx="238">
                  <c:v>83.61999999999999</c:v>
                </c:pt>
                <c:pt idx="239">
                  <c:v>83.71</c:v>
                </c:pt>
                <c:pt idx="240">
                  <c:v>83.8</c:v>
                </c:pt>
                <c:pt idx="241">
                  <c:v>83.89</c:v>
                </c:pt>
                <c:pt idx="242">
                  <c:v>83.98</c:v>
                </c:pt>
                <c:pt idx="243">
                  <c:v>84.070000000000007</c:v>
                </c:pt>
                <c:pt idx="244">
                  <c:v>84.160000000000011</c:v>
                </c:pt>
                <c:pt idx="245">
                  <c:v>84.240000000000009</c:v>
                </c:pt>
                <c:pt idx="246">
                  <c:v>84.320000000000007</c:v>
                </c:pt>
                <c:pt idx="247">
                  <c:v>84.4</c:v>
                </c:pt>
                <c:pt idx="248">
                  <c:v>84.48</c:v>
                </c:pt>
                <c:pt idx="249">
                  <c:v>84.56</c:v>
                </c:pt>
                <c:pt idx="250">
                  <c:v>84.64</c:v>
                </c:pt>
                <c:pt idx="251">
                  <c:v>84.72</c:v>
                </c:pt>
                <c:pt idx="252">
                  <c:v>84.8</c:v>
                </c:pt>
                <c:pt idx="253">
                  <c:v>84.88</c:v>
                </c:pt>
                <c:pt idx="254">
                  <c:v>84.96</c:v>
                </c:pt>
                <c:pt idx="255">
                  <c:v>85.039999999999992</c:v>
                </c:pt>
                <c:pt idx="256">
                  <c:v>85.11999999999999</c:v>
                </c:pt>
                <c:pt idx="257">
                  <c:v>85.199999999999989</c:v>
                </c:pt>
                <c:pt idx="258">
                  <c:v>85.269999999999982</c:v>
                </c:pt>
                <c:pt idx="259">
                  <c:v>85.339999999999975</c:v>
                </c:pt>
                <c:pt idx="260">
                  <c:v>85.409999999999968</c:v>
                </c:pt>
                <c:pt idx="261">
                  <c:v>85.479999999999961</c:v>
                </c:pt>
                <c:pt idx="262">
                  <c:v>85.549999999999955</c:v>
                </c:pt>
                <c:pt idx="263">
                  <c:v>85.619999999999948</c:v>
                </c:pt>
                <c:pt idx="264">
                  <c:v>85.689999999999941</c:v>
                </c:pt>
                <c:pt idx="265">
                  <c:v>85.759999999999934</c:v>
                </c:pt>
                <c:pt idx="266">
                  <c:v>85.829999999999927</c:v>
                </c:pt>
                <c:pt idx="267">
                  <c:v>85.89999999999992</c:v>
                </c:pt>
                <c:pt idx="268">
                  <c:v>85.969999999999914</c:v>
                </c:pt>
                <c:pt idx="269">
                  <c:v>86.039999999999907</c:v>
                </c:pt>
                <c:pt idx="270">
                  <c:v>86.1099999999999</c:v>
                </c:pt>
                <c:pt idx="271">
                  <c:v>86.179999999999893</c:v>
                </c:pt>
                <c:pt idx="272">
                  <c:v>86.249999999999886</c:v>
                </c:pt>
                <c:pt idx="273">
                  <c:v>86.319999999999879</c:v>
                </c:pt>
                <c:pt idx="274">
                  <c:v>86.389999999999873</c:v>
                </c:pt>
                <c:pt idx="275">
                  <c:v>86.459999999999866</c:v>
                </c:pt>
                <c:pt idx="276">
                  <c:v>86.529999999999859</c:v>
                </c:pt>
                <c:pt idx="277">
                  <c:v>86.599999999999852</c:v>
                </c:pt>
                <c:pt idx="278">
                  <c:v>86.669999999999845</c:v>
                </c:pt>
                <c:pt idx="279">
                  <c:v>86.739999999999839</c:v>
                </c:pt>
                <c:pt idx="280">
                  <c:v>86.799999999999841</c:v>
                </c:pt>
                <c:pt idx="281">
                  <c:v>86.859999999999843</c:v>
                </c:pt>
                <c:pt idx="282">
                  <c:v>86.919999999999845</c:v>
                </c:pt>
                <c:pt idx="283">
                  <c:v>86.979999999999848</c:v>
                </c:pt>
                <c:pt idx="284">
                  <c:v>87.03999999999985</c:v>
                </c:pt>
                <c:pt idx="285">
                  <c:v>87.099999999999852</c:v>
                </c:pt>
                <c:pt idx="286">
                  <c:v>87.159999999999854</c:v>
                </c:pt>
                <c:pt idx="287">
                  <c:v>87.219999999999857</c:v>
                </c:pt>
                <c:pt idx="288">
                  <c:v>87.279999999999859</c:v>
                </c:pt>
                <c:pt idx="289">
                  <c:v>87.339999999999861</c:v>
                </c:pt>
                <c:pt idx="290">
                  <c:v>87.399999999999864</c:v>
                </c:pt>
                <c:pt idx="291">
                  <c:v>87.459999999999866</c:v>
                </c:pt>
                <c:pt idx="292">
                  <c:v>87.519999999999868</c:v>
                </c:pt>
                <c:pt idx="293">
                  <c:v>87.57999999999987</c:v>
                </c:pt>
                <c:pt idx="294">
                  <c:v>87.639999999999873</c:v>
                </c:pt>
                <c:pt idx="295">
                  <c:v>87.699999999999875</c:v>
                </c:pt>
                <c:pt idx="296">
                  <c:v>87.759999999999877</c:v>
                </c:pt>
                <c:pt idx="297">
                  <c:v>87.819999999999879</c:v>
                </c:pt>
                <c:pt idx="298">
                  <c:v>87.879999999999882</c:v>
                </c:pt>
                <c:pt idx="299">
                  <c:v>87.939999999999884</c:v>
                </c:pt>
                <c:pt idx="300">
                  <c:v>87.999999999999886</c:v>
                </c:pt>
                <c:pt idx="301">
                  <c:v>88.059999999999889</c:v>
                </c:pt>
                <c:pt idx="302">
                  <c:v>88.119999999999891</c:v>
                </c:pt>
                <c:pt idx="303">
                  <c:v>88.179999999999893</c:v>
                </c:pt>
                <c:pt idx="304">
                  <c:v>88.239999999999895</c:v>
                </c:pt>
                <c:pt idx="305">
                  <c:v>88.299999999999898</c:v>
                </c:pt>
                <c:pt idx="306">
                  <c:v>88.3599999999999</c:v>
                </c:pt>
                <c:pt idx="307">
                  <c:v>88.419999999999902</c:v>
                </c:pt>
                <c:pt idx="308">
                  <c:v>88.469999999999899</c:v>
                </c:pt>
                <c:pt idx="309">
                  <c:v>88.519999999999897</c:v>
                </c:pt>
                <c:pt idx="310">
                  <c:v>88.569999999999894</c:v>
                </c:pt>
                <c:pt idx="311">
                  <c:v>88.619999999999891</c:v>
                </c:pt>
                <c:pt idx="312">
                  <c:v>88.669999999999888</c:v>
                </c:pt>
                <c:pt idx="313">
                  <c:v>88.719999999999885</c:v>
                </c:pt>
                <c:pt idx="314">
                  <c:v>88.769999999999882</c:v>
                </c:pt>
                <c:pt idx="315">
                  <c:v>88.819999999999879</c:v>
                </c:pt>
                <c:pt idx="316">
                  <c:v>88.869999999999877</c:v>
                </c:pt>
                <c:pt idx="317">
                  <c:v>88.919999999999874</c:v>
                </c:pt>
                <c:pt idx="318">
                  <c:v>88.969999999999871</c:v>
                </c:pt>
                <c:pt idx="319">
                  <c:v>89.019999999999868</c:v>
                </c:pt>
                <c:pt idx="320">
                  <c:v>89.069999999999865</c:v>
                </c:pt>
                <c:pt idx="321">
                  <c:v>89.119999999999862</c:v>
                </c:pt>
                <c:pt idx="322">
                  <c:v>89.16999999999986</c:v>
                </c:pt>
                <c:pt idx="323">
                  <c:v>89.219999999999857</c:v>
                </c:pt>
                <c:pt idx="324">
                  <c:v>89.269999999999854</c:v>
                </c:pt>
                <c:pt idx="325">
                  <c:v>89.319999999999851</c:v>
                </c:pt>
                <c:pt idx="326">
                  <c:v>89.369999999999848</c:v>
                </c:pt>
                <c:pt idx="327">
                  <c:v>89.419999999999845</c:v>
                </c:pt>
                <c:pt idx="328">
                  <c:v>89.469999999999843</c:v>
                </c:pt>
                <c:pt idx="329">
                  <c:v>89.51999999999984</c:v>
                </c:pt>
                <c:pt idx="330">
                  <c:v>89.569999999999837</c:v>
                </c:pt>
                <c:pt idx="331">
                  <c:v>89.619999999999834</c:v>
                </c:pt>
                <c:pt idx="332">
                  <c:v>89.669999999999831</c:v>
                </c:pt>
                <c:pt idx="333">
                  <c:v>89.719999999999828</c:v>
                </c:pt>
                <c:pt idx="334">
                  <c:v>89.769999999999825</c:v>
                </c:pt>
                <c:pt idx="335">
                  <c:v>89.819999999999823</c:v>
                </c:pt>
                <c:pt idx="336">
                  <c:v>89.86999999999982</c:v>
                </c:pt>
                <c:pt idx="337">
                  <c:v>89.919999999999817</c:v>
                </c:pt>
                <c:pt idx="338">
                  <c:v>89.969999999999814</c:v>
                </c:pt>
                <c:pt idx="339">
                  <c:v>90.019999999999811</c:v>
                </c:pt>
                <c:pt idx="340">
                  <c:v>90.069999999999808</c:v>
                </c:pt>
                <c:pt idx="341">
                  <c:v>90.119999999999806</c:v>
                </c:pt>
                <c:pt idx="342">
                  <c:v>90.159999999999812</c:v>
                </c:pt>
                <c:pt idx="343">
                  <c:v>90.199999999999818</c:v>
                </c:pt>
                <c:pt idx="344">
                  <c:v>90.239999999999824</c:v>
                </c:pt>
                <c:pt idx="345">
                  <c:v>90.279999999999831</c:v>
                </c:pt>
                <c:pt idx="346">
                  <c:v>90.319999999999837</c:v>
                </c:pt>
                <c:pt idx="347">
                  <c:v>90.359999999999843</c:v>
                </c:pt>
                <c:pt idx="348">
                  <c:v>90.399999999999849</c:v>
                </c:pt>
                <c:pt idx="349">
                  <c:v>90.439999999999856</c:v>
                </c:pt>
                <c:pt idx="350">
                  <c:v>90.479999999999862</c:v>
                </c:pt>
                <c:pt idx="351">
                  <c:v>90.519999999999868</c:v>
                </c:pt>
                <c:pt idx="352">
                  <c:v>90.559999999999874</c:v>
                </c:pt>
                <c:pt idx="353">
                  <c:v>90.599999999999881</c:v>
                </c:pt>
                <c:pt idx="354">
                  <c:v>90.639999999999887</c:v>
                </c:pt>
                <c:pt idx="355">
                  <c:v>90.679999999999893</c:v>
                </c:pt>
                <c:pt idx="356">
                  <c:v>90.719999999999899</c:v>
                </c:pt>
                <c:pt idx="357">
                  <c:v>90.759999999999906</c:v>
                </c:pt>
                <c:pt idx="358">
                  <c:v>90.799999999999912</c:v>
                </c:pt>
                <c:pt idx="359">
                  <c:v>90.839999999999918</c:v>
                </c:pt>
                <c:pt idx="360">
                  <c:v>90.879999999999924</c:v>
                </c:pt>
                <c:pt idx="361">
                  <c:v>90.919999999999931</c:v>
                </c:pt>
                <c:pt idx="362">
                  <c:v>90.959999999999937</c:v>
                </c:pt>
                <c:pt idx="363">
                  <c:v>90.999999999999943</c:v>
                </c:pt>
                <c:pt idx="364">
                  <c:v>91.039999999999949</c:v>
                </c:pt>
                <c:pt idx="365">
                  <c:v>91.079999999999956</c:v>
                </c:pt>
                <c:pt idx="366">
                  <c:v>91.119999999999962</c:v>
                </c:pt>
                <c:pt idx="367">
                  <c:v>91.159999999999968</c:v>
                </c:pt>
                <c:pt idx="368">
                  <c:v>91.199999999999974</c:v>
                </c:pt>
                <c:pt idx="369">
                  <c:v>91.239999999999981</c:v>
                </c:pt>
                <c:pt idx="370">
                  <c:v>91.279999999999987</c:v>
                </c:pt>
                <c:pt idx="371">
                  <c:v>91.32</c:v>
                </c:pt>
                <c:pt idx="372">
                  <c:v>91.35</c:v>
                </c:pt>
                <c:pt idx="373">
                  <c:v>91.38</c:v>
                </c:pt>
                <c:pt idx="374">
                  <c:v>91.41</c:v>
                </c:pt>
                <c:pt idx="375">
                  <c:v>91.44</c:v>
                </c:pt>
                <c:pt idx="376">
                  <c:v>91.47</c:v>
                </c:pt>
                <c:pt idx="377">
                  <c:v>91.5</c:v>
                </c:pt>
                <c:pt idx="378">
                  <c:v>91.53</c:v>
                </c:pt>
                <c:pt idx="379">
                  <c:v>91.56</c:v>
                </c:pt>
                <c:pt idx="380">
                  <c:v>91.59</c:v>
                </c:pt>
                <c:pt idx="381">
                  <c:v>91.62</c:v>
                </c:pt>
                <c:pt idx="382">
                  <c:v>91.65</c:v>
                </c:pt>
                <c:pt idx="383">
                  <c:v>91.68</c:v>
                </c:pt>
                <c:pt idx="384">
                  <c:v>91.710000000000008</c:v>
                </c:pt>
                <c:pt idx="385">
                  <c:v>91.740000000000009</c:v>
                </c:pt>
                <c:pt idx="386">
                  <c:v>91.77000000000001</c:v>
                </c:pt>
                <c:pt idx="387">
                  <c:v>91.800000000000011</c:v>
                </c:pt>
                <c:pt idx="388">
                  <c:v>91.830000000000013</c:v>
                </c:pt>
                <c:pt idx="389">
                  <c:v>91.860000000000014</c:v>
                </c:pt>
                <c:pt idx="390">
                  <c:v>91.890000000000015</c:v>
                </c:pt>
                <c:pt idx="391">
                  <c:v>91.920000000000016</c:v>
                </c:pt>
                <c:pt idx="392">
                  <c:v>91.950000000000017</c:v>
                </c:pt>
                <c:pt idx="393">
                  <c:v>91.980000000000018</c:v>
                </c:pt>
                <c:pt idx="394">
                  <c:v>92.010000000000019</c:v>
                </c:pt>
                <c:pt idx="395">
                  <c:v>92.04000000000002</c:v>
                </c:pt>
                <c:pt idx="396">
                  <c:v>92.070000000000022</c:v>
                </c:pt>
                <c:pt idx="397">
                  <c:v>92.100000000000023</c:v>
                </c:pt>
                <c:pt idx="398">
                  <c:v>92.120000000000019</c:v>
                </c:pt>
                <c:pt idx="399">
                  <c:v>92.140000000000015</c:v>
                </c:pt>
                <c:pt idx="400">
                  <c:v>92.160000000000011</c:v>
                </c:pt>
                <c:pt idx="401">
                  <c:v>92.18</c:v>
                </c:pt>
                <c:pt idx="402">
                  <c:v>92.2</c:v>
                </c:pt>
                <c:pt idx="403">
                  <c:v>92.22</c:v>
                </c:pt>
                <c:pt idx="404">
                  <c:v>92.24</c:v>
                </c:pt>
                <c:pt idx="405">
                  <c:v>92.259999999999991</c:v>
                </c:pt>
                <c:pt idx="406">
                  <c:v>92.279999999999987</c:v>
                </c:pt>
                <c:pt idx="407">
                  <c:v>92.299999999999983</c:v>
                </c:pt>
                <c:pt idx="408">
                  <c:v>92.319999999999979</c:v>
                </c:pt>
                <c:pt idx="409">
                  <c:v>92.339999999999975</c:v>
                </c:pt>
                <c:pt idx="410">
                  <c:v>92.359999999999971</c:v>
                </c:pt>
                <c:pt idx="411">
                  <c:v>92.379999999999967</c:v>
                </c:pt>
                <c:pt idx="412">
                  <c:v>92.399999999999963</c:v>
                </c:pt>
                <c:pt idx="413">
                  <c:v>92.419999999999959</c:v>
                </c:pt>
                <c:pt idx="414">
                  <c:v>92.439999999999955</c:v>
                </c:pt>
                <c:pt idx="415">
                  <c:v>92.459999999999951</c:v>
                </c:pt>
                <c:pt idx="416">
                  <c:v>92.479999999999947</c:v>
                </c:pt>
                <c:pt idx="417">
                  <c:v>92.489999999999952</c:v>
                </c:pt>
                <c:pt idx="418">
                  <c:v>92.499999999999957</c:v>
                </c:pt>
                <c:pt idx="419">
                  <c:v>92.509999999999962</c:v>
                </c:pt>
                <c:pt idx="420">
                  <c:v>92.509999999999962</c:v>
                </c:pt>
                <c:pt idx="421">
                  <c:v>92.509999999999962</c:v>
                </c:pt>
                <c:pt idx="422">
                  <c:v>92.509999999999962</c:v>
                </c:pt>
                <c:pt idx="423">
                  <c:v>92.509999999999962</c:v>
                </c:pt>
                <c:pt idx="424">
                  <c:v>92.509999999999962</c:v>
                </c:pt>
                <c:pt idx="425">
                  <c:v>92.509999999999962</c:v>
                </c:pt>
                <c:pt idx="426">
                  <c:v>92.509999999999962</c:v>
                </c:pt>
                <c:pt idx="427">
                  <c:v>92.509999999999962</c:v>
                </c:pt>
                <c:pt idx="428">
                  <c:v>92.509999999999962</c:v>
                </c:pt>
                <c:pt idx="429">
                  <c:v>92.509999999999962</c:v>
                </c:pt>
                <c:pt idx="430">
                  <c:v>92.509999999999962</c:v>
                </c:pt>
                <c:pt idx="431">
                  <c:v>92.509999999999962</c:v>
                </c:pt>
                <c:pt idx="432">
                  <c:v>92.509999999999962</c:v>
                </c:pt>
                <c:pt idx="433">
                  <c:v>92.509999999999962</c:v>
                </c:pt>
                <c:pt idx="434">
                  <c:v>92.509999999999962</c:v>
                </c:pt>
                <c:pt idx="435">
                  <c:v>92.509999999999962</c:v>
                </c:pt>
                <c:pt idx="436">
                  <c:v>92.509999999999962</c:v>
                </c:pt>
                <c:pt idx="437">
                  <c:v>92.509999999999962</c:v>
                </c:pt>
                <c:pt idx="438">
                  <c:v>92.509999999999962</c:v>
                </c:pt>
                <c:pt idx="439">
                  <c:v>92.509999999999962</c:v>
                </c:pt>
                <c:pt idx="440">
                  <c:v>92.509999999999962</c:v>
                </c:pt>
                <c:pt idx="441">
                  <c:v>92.509999999999962</c:v>
                </c:pt>
                <c:pt idx="442">
                  <c:v>92.509999999999962</c:v>
                </c:pt>
                <c:pt idx="443">
                  <c:v>92.509999999999962</c:v>
                </c:pt>
                <c:pt idx="444">
                  <c:v>92.509999999999962</c:v>
                </c:pt>
                <c:pt idx="445">
                  <c:v>92.509999999999962</c:v>
                </c:pt>
                <c:pt idx="446">
                  <c:v>92.509999999999962</c:v>
                </c:pt>
                <c:pt idx="447">
                  <c:v>92.509999999999962</c:v>
                </c:pt>
                <c:pt idx="448">
                  <c:v>92.509999999999962</c:v>
                </c:pt>
                <c:pt idx="449">
                  <c:v>92.509999999999962</c:v>
                </c:pt>
                <c:pt idx="450">
                  <c:v>92.509999999999962</c:v>
                </c:pt>
                <c:pt idx="451">
                  <c:v>92.509999999999962</c:v>
                </c:pt>
                <c:pt idx="452">
                  <c:v>92.509999999999962</c:v>
                </c:pt>
                <c:pt idx="453">
                  <c:v>92.509999999999962</c:v>
                </c:pt>
                <c:pt idx="454">
                  <c:v>92.509999999999962</c:v>
                </c:pt>
                <c:pt idx="455">
                  <c:v>92.509999999999962</c:v>
                </c:pt>
                <c:pt idx="456">
                  <c:v>92.509999999999962</c:v>
                </c:pt>
                <c:pt idx="457">
                  <c:v>92.509999999999962</c:v>
                </c:pt>
                <c:pt idx="458">
                  <c:v>92.509999999999962</c:v>
                </c:pt>
                <c:pt idx="459">
                  <c:v>92.509999999999962</c:v>
                </c:pt>
                <c:pt idx="460">
                  <c:v>92.509999999999962</c:v>
                </c:pt>
                <c:pt idx="461">
                  <c:v>92.509999999999962</c:v>
                </c:pt>
                <c:pt idx="462">
                  <c:v>92.509999999999962</c:v>
                </c:pt>
                <c:pt idx="463">
                  <c:v>92.509999999999962</c:v>
                </c:pt>
                <c:pt idx="464">
                  <c:v>92.509999999999962</c:v>
                </c:pt>
                <c:pt idx="465">
                  <c:v>92.509999999999962</c:v>
                </c:pt>
                <c:pt idx="466">
                  <c:v>92.509999999999962</c:v>
                </c:pt>
                <c:pt idx="467">
                  <c:v>92.509999999999962</c:v>
                </c:pt>
                <c:pt idx="468">
                  <c:v>92.509999999999962</c:v>
                </c:pt>
                <c:pt idx="469">
                  <c:v>92.509999999999962</c:v>
                </c:pt>
                <c:pt idx="470">
                  <c:v>92.509999999999962</c:v>
                </c:pt>
                <c:pt idx="471">
                  <c:v>92.509999999999962</c:v>
                </c:pt>
                <c:pt idx="472">
                  <c:v>92.509999999999962</c:v>
                </c:pt>
                <c:pt idx="473">
                  <c:v>92.509999999999962</c:v>
                </c:pt>
                <c:pt idx="474">
                  <c:v>92.509999999999962</c:v>
                </c:pt>
                <c:pt idx="475">
                  <c:v>92.509999999999962</c:v>
                </c:pt>
                <c:pt idx="476">
                  <c:v>92.509999999999962</c:v>
                </c:pt>
                <c:pt idx="477">
                  <c:v>92.509999999999962</c:v>
                </c:pt>
                <c:pt idx="478">
                  <c:v>92.509999999999962</c:v>
                </c:pt>
                <c:pt idx="479">
                  <c:v>92.509999999999962</c:v>
                </c:pt>
                <c:pt idx="480">
                  <c:v>92.509999999999962</c:v>
                </c:pt>
                <c:pt idx="481">
                  <c:v>92.509999999999962</c:v>
                </c:pt>
                <c:pt idx="482">
                  <c:v>92.509999999999962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55-4746-BDD0-B5BC5E431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485167"/>
        <c:axId val="1083482671"/>
      </c:lineChart>
      <c:catAx>
        <c:axId val="108348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83482671"/>
        <c:crosses val="autoZero"/>
        <c:auto val="1"/>
        <c:lblAlgn val="ctr"/>
        <c:lblOffset val="100"/>
        <c:tickLblSkip val="30"/>
        <c:noMultiLvlLbl val="0"/>
      </c:catAx>
      <c:valAx>
        <c:axId val="108348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834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7</xdr:row>
      <xdr:rowOff>38100</xdr:rowOff>
    </xdr:from>
    <xdr:to>
      <xdr:col>8</xdr:col>
      <xdr:colOff>388620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9E33A7-D473-AD72-D558-2AA532A7A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4"/>
  <sheetViews>
    <sheetView tabSelected="1" workbookViewId="0">
      <selection activeCell="N3" sqref="N3"/>
    </sheetView>
  </sheetViews>
  <sheetFormatPr defaultRowHeight="13.8" x14ac:dyDescent="0.25"/>
  <cols>
    <col min="3" max="3" width="11.6640625" bestFit="1" customWidth="1"/>
    <col min="4" max="4" width="17" customWidth="1"/>
    <col min="5" max="5" width="11.6640625" bestFit="1" customWidth="1"/>
    <col min="15" max="15" width="8.88671875" style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986</v>
      </c>
      <c r="Q1" t="s">
        <v>12</v>
      </c>
      <c r="R1" t="s">
        <v>985</v>
      </c>
    </row>
    <row r="2" spans="1:18" x14ac:dyDescent="0.25">
      <c r="A2">
        <v>38589287</v>
      </c>
      <c r="B2" t="s">
        <v>13</v>
      </c>
      <c r="C2" t="s">
        <v>14</v>
      </c>
      <c r="D2" t="s">
        <v>15</v>
      </c>
      <c r="E2" t="s">
        <v>16</v>
      </c>
      <c r="F2">
        <v>403006</v>
      </c>
      <c r="G2" t="s">
        <v>17</v>
      </c>
      <c r="H2">
        <v>1</v>
      </c>
      <c r="I2" t="s">
        <v>18</v>
      </c>
      <c r="J2" t="s">
        <v>19</v>
      </c>
      <c r="K2">
        <v>661200</v>
      </c>
      <c r="L2">
        <v>86116800</v>
      </c>
      <c r="M2">
        <v>1.05</v>
      </c>
      <c r="N2">
        <f>SUM(M:M)</f>
        <v>92.509999999999962</v>
      </c>
      <c r="O2" s="1">
        <f>L2/SUM(L:L)*N$2</f>
        <v>1.0468852808834797</v>
      </c>
      <c r="P2">
        <v>0</v>
      </c>
      <c r="Q2">
        <v>1.05</v>
      </c>
      <c r="R2">
        <f>Q2</f>
        <v>1.05</v>
      </c>
    </row>
    <row r="3" spans="1:18" x14ac:dyDescent="0.25">
      <c r="A3">
        <v>38589288</v>
      </c>
      <c r="B3" t="s">
        <v>13</v>
      </c>
      <c r="C3" t="s">
        <v>14</v>
      </c>
      <c r="D3" t="s">
        <v>15</v>
      </c>
      <c r="E3" t="s">
        <v>16</v>
      </c>
      <c r="F3">
        <v>403006</v>
      </c>
      <c r="G3" t="s">
        <v>17</v>
      </c>
      <c r="H3">
        <v>2</v>
      </c>
      <c r="I3" t="s">
        <v>20</v>
      </c>
      <c r="J3" t="s">
        <v>21</v>
      </c>
      <c r="K3">
        <v>3818500</v>
      </c>
      <c r="L3">
        <v>83281485</v>
      </c>
      <c r="M3">
        <v>1.01</v>
      </c>
      <c r="N3">
        <f>MAX(M:M)</f>
        <v>1.05</v>
      </c>
      <c r="O3" s="1">
        <f t="shared" ref="O3:O66" si="0">L3/SUM(L:L)*N$2</f>
        <v>1.0124175633165455</v>
      </c>
      <c r="P3">
        <v>1</v>
      </c>
      <c r="Q3">
        <v>1.01</v>
      </c>
      <c r="R3">
        <f>R2+Q3</f>
        <v>2.06</v>
      </c>
    </row>
    <row r="4" spans="1:18" x14ac:dyDescent="0.25">
      <c r="A4">
        <v>38589289</v>
      </c>
      <c r="B4" t="s">
        <v>13</v>
      </c>
      <c r="C4" t="s">
        <v>14</v>
      </c>
      <c r="D4" t="s">
        <v>15</v>
      </c>
      <c r="E4" t="s">
        <v>16</v>
      </c>
      <c r="F4">
        <v>403006</v>
      </c>
      <c r="G4" t="s">
        <v>17</v>
      </c>
      <c r="H4">
        <v>3</v>
      </c>
      <c r="I4" t="s">
        <v>22</v>
      </c>
      <c r="J4" t="s">
        <v>23</v>
      </c>
      <c r="K4">
        <v>2185300</v>
      </c>
      <c r="L4">
        <v>80379164</v>
      </c>
      <c r="M4">
        <v>0.98</v>
      </c>
      <c r="N4">
        <f>COUNT(M:M)</f>
        <v>483</v>
      </c>
      <c r="O4" s="1">
        <f t="shared" si="0"/>
        <v>0.97713528232957181</v>
      </c>
      <c r="P4">
        <v>2</v>
      </c>
      <c r="Q4">
        <v>0.98</v>
      </c>
      <c r="R4">
        <f t="shared" ref="R4:R67" si="1">R3+Q4</f>
        <v>3.04</v>
      </c>
    </row>
    <row r="5" spans="1:18" x14ac:dyDescent="0.25">
      <c r="A5">
        <v>38589290</v>
      </c>
      <c r="B5" t="s">
        <v>13</v>
      </c>
      <c r="C5" t="s">
        <v>14</v>
      </c>
      <c r="D5" t="s">
        <v>15</v>
      </c>
      <c r="E5" t="s">
        <v>16</v>
      </c>
      <c r="F5">
        <v>403006</v>
      </c>
      <c r="G5" t="s">
        <v>17</v>
      </c>
      <c r="H5">
        <v>4</v>
      </c>
      <c r="I5" t="s">
        <v>24</v>
      </c>
      <c r="J5" t="s">
        <v>25</v>
      </c>
      <c r="K5">
        <v>3386700</v>
      </c>
      <c r="L5">
        <v>79824519</v>
      </c>
      <c r="M5">
        <v>0.97</v>
      </c>
      <c r="O5" s="1">
        <f t="shared" si="0"/>
        <v>0.97039269915630444</v>
      </c>
      <c r="P5">
        <v>3</v>
      </c>
      <c r="Q5">
        <v>0.97</v>
      </c>
      <c r="R5">
        <f t="shared" si="1"/>
        <v>4.01</v>
      </c>
    </row>
    <row r="6" spans="1:18" x14ac:dyDescent="0.25">
      <c r="A6">
        <v>38589291</v>
      </c>
      <c r="B6" t="s">
        <v>13</v>
      </c>
      <c r="C6" t="s">
        <v>14</v>
      </c>
      <c r="D6" t="s">
        <v>15</v>
      </c>
      <c r="E6" t="s">
        <v>16</v>
      </c>
      <c r="F6">
        <v>403006</v>
      </c>
      <c r="G6" t="s">
        <v>17</v>
      </c>
      <c r="H6">
        <v>5</v>
      </c>
      <c r="I6" t="s">
        <v>26</v>
      </c>
      <c r="J6" t="s">
        <v>27</v>
      </c>
      <c r="K6">
        <v>342500</v>
      </c>
      <c r="L6">
        <v>79597000</v>
      </c>
      <c r="M6">
        <v>0.97</v>
      </c>
      <c r="O6" s="1">
        <f t="shared" si="0"/>
        <v>0.96762684751967454</v>
      </c>
      <c r="P6">
        <v>4</v>
      </c>
      <c r="Q6">
        <v>0.97</v>
      </c>
      <c r="R6">
        <f t="shared" si="1"/>
        <v>4.9799999999999995</v>
      </c>
    </row>
    <row r="7" spans="1:18" x14ac:dyDescent="0.25">
      <c r="A7">
        <v>38589292</v>
      </c>
      <c r="B7" t="s">
        <v>13</v>
      </c>
      <c r="C7" t="s">
        <v>14</v>
      </c>
      <c r="D7" t="s">
        <v>15</v>
      </c>
      <c r="E7" t="s">
        <v>16</v>
      </c>
      <c r="F7">
        <v>403006</v>
      </c>
      <c r="G7" t="s">
        <v>17</v>
      </c>
      <c r="H7">
        <v>6</v>
      </c>
      <c r="I7" t="s">
        <v>28</v>
      </c>
      <c r="J7" t="s">
        <v>29</v>
      </c>
      <c r="K7">
        <v>23341555</v>
      </c>
      <c r="L7">
        <v>79594702.549999997</v>
      </c>
      <c r="M7">
        <v>0.97</v>
      </c>
      <c r="O7" s="1">
        <f t="shared" si="0"/>
        <v>0.96759891839796353</v>
      </c>
      <c r="P7">
        <v>5</v>
      </c>
      <c r="Q7">
        <v>0.97</v>
      </c>
      <c r="R7">
        <f t="shared" si="1"/>
        <v>5.9499999999999993</v>
      </c>
    </row>
    <row r="8" spans="1:18" x14ac:dyDescent="0.25">
      <c r="A8">
        <v>38589293</v>
      </c>
      <c r="B8" t="s">
        <v>13</v>
      </c>
      <c r="C8" t="s">
        <v>14</v>
      </c>
      <c r="D8" t="s">
        <v>15</v>
      </c>
      <c r="E8" t="s">
        <v>16</v>
      </c>
      <c r="F8">
        <v>403006</v>
      </c>
      <c r="G8" t="s">
        <v>17</v>
      </c>
      <c r="H8">
        <v>7</v>
      </c>
      <c r="I8" t="s">
        <v>30</v>
      </c>
      <c r="J8" t="s">
        <v>31</v>
      </c>
      <c r="K8">
        <v>5137400</v>
      </c>
      <c r="L8">
        <v>78396724</v>
      </c>
      <c r="M8">
        <v>0.95</v>
      </c>
      <c r="O8" s="1">
        <f t="shared" si="0"/>
        <v>0.95303560310049396</v>
      </c>
      <c r="P8">
        <v>6</v>
      </c>
      <c r="Q8">
        <v>0.95</v>
      </c>
      <c r="R8">
        <f t="shared" si="1"/>
        <v>6.8999999999999995</v>
      </c>
    </row>
    <row r="9" spans="1:18" x14ac:dyDescent="0.25">
      <c r="A9">
        <v>38589294</v>
      </c>
      <c r="B9" t="s">
        <v>13</v>
      </c>
      <c r="C9" t="s">
        <v>14</v>
      </c>
      <c r="D9" t="s">
        <v>15</v>
      </c>
      <c r="E9" t="s">
        <v>16</v>
      </c>
      <c r="F9">
        <v>403006</v>
      </c>
      <c r="G9" t="s">
        <v>17</v>
      </c>
      <c r="H9">
        <v>8</v>
      </c>
      <c r="I9" t="s">
        <v>32</v>
      </c>
      <c r="J9" t="s">
        <v>33</v>
      </c>
      <c r="K9">
        <v>4584394</v>
      </c>
      <c r="L9">
        <v>78393137.400000006</v>
      </c>
      <c r="M9">
        <v>0.95</v>
      </c>
      <c r="O9" s="1">
        <f t="shared" si="0"/>
        <v>0.95299200233097614</v>
      </c>
      <c r="P9">
        <v>7</v>
      </c>
      <c r="Q9">
        <v>0.95</v>
      </c>
      <c r="R9">
        <f t="shared" si="1"/>
        <v>7.85</v>
      </c>
    </row>
    <row r="10" spans="1:18" x14ac:dyDescent="0.25">
      <c r="A10">
        <v>38589295</v>
      </c>
      <c r="B10" t="s">
        <v>13</v>
      </c>
      <c r="C10" t="s">
        <v>14</v>
      </c>
      <c r="D10" t="s">
        <v>15</v>
      </c>
      <c r="E10" t="s">
        <v>16</v>
      </c>
      <c r="F10">
        <v>403006</v>
      </c>
      <c r="G10" t="s">
        <v>17</v>
      </c>
      <c r="H10">
        <v>9</v>
      </c>
      <c r="I10" t="s">
        <v>34</v>
      </c>
      <c r="J10" t="s">
        <v>35</v>
      </c>
      <c r="K10">
        <v>693460</v>
      </c>
      <c r="L10">
        <v>78360980</v>
      </c>
      <c r="M10">
        <v>0.95</v>
      </c>
      <c r="O10" s="1">
        <f t="shared" si="0"/>
        <v>0.95260107850738429</v>
      </c>
      <c r="P10">
        <v>8</v>
      </c>
      <c r="Q10">
        <v>0.95</v>
      </c>
      <c r="R10">
        <f t="shared" si="1"/>
        <v>8.7999999999999989</v>
      </c>
    </row>
    <row r="11" spans="1:18" x14ac:dyDescent="0.25">
      <c r="A11">
        <v>38589296</v>
      </c>
      <c r="B11" t="s">
        <v>13</v>
      </c>
      <c r="C11" t="s">
        <v>14</v>
      </c>
      <c r="D11" t="s">
        <v>15</v>
      </c>
      <c r="E11" t="s">
        <v>16</v>
      </c>
      <c r="F11">
        <v>403006</v>
      </c>
      <c r="G11" t="s">
        <v>17</v>
      </c>
      <c r="H11">
        <v>10</v>
      </c>
      <c r="I11" t="s">
        <v>36</v>
      </c>
      <c r="J11" t="s">
        <v>37</v>
      </c>
      <c r="K11">
        <v>2959727</v>
      </c>
      <c r="L11">
        <v>77248874.700000003</v>
      </c>
      <c r="M11">
        <v>0.94</v>
      </c>
      <c r="O11" s="1">
        <f t="shared" si="0"/>
        <v>0.93908168775711842</v>
      </c>
      <c r="P11">
        <v>9</v>
      </c>
      <c r="Q11">
        <v>0.94</v>
      </c>
      <c r="R11">
        <f t="shared" si="1"/>
        <v>9.7399999999999984</v>
      </c>
    </row>
    <row r="12" spans="1:18" x14ac:dyDescent="0.25">
      <c r="A12">
        <v>38589297</v>
      </c>
      <c r="B12" t="s">
        <v>13</v>
      </c>
      <c r="C12" t="s">
        <v>14</v>
      </c>
      <c r="D12" t="s">
        <v>15</v>
      </c>
      <c r="E12" t="s">
        <v>16</v>
      </c>
      <c r="F12">
        <v>403006</v>
      </c>
      <c r="G12" t="s">
        <v>17</v>
      </c>
      <c r="H12">
        <v>11</v>
      </c>
      <c r="I12" t="s">
        <v>38</v>
      </c>
      <c r="J12" t="s">
        <v>39</v>
      </c>
      <c r="K12">
        <v>3477585</v>
      </c>
      <c r="L12">
        <v>75220163.549999997</v>
      </c>
      <c r="M12">
        <v>0.91</v>
      </c>
      <c r="O12" s="1">
        <f t="shared" si="0"/>
        <v>0.91441950985339693</v>
      </c>
      <c r="P12">
        <v>10</v>
      </c>
      <c r="Q12">
        <v>0.91</v>
      </c>
      <c r="R12">
        <f t="shared" si="1"/>
        <v>10.649999999999999</v>
      </c>
    </row>
    <row r="13" spans="1:18" x14ac:dyDescent="0.25">
      <c r="A13">
        <v>38589298</v>
      </c>
      <c r="B13" t="s">
        <v>13</v>
      </c>
      <c r="C13" t="s">
        <v>14</v>
      </c>
      <c r="D13" t="s">
        <v>15</v>
      </c>
      <c r="E13" t="s">
        <v>16</v>
      </c>
      <c r="F13">
        <v>403006</v>
      </c>
      <c r="G13" t="s">
        <v>17</v>
      </c>
      <c r="H13">
        <v>12</v>
      </c>
      <c r="I13" t="s">
        <v>40</v>
      </c>
      <c r="J13" t="s">
        <v>41</v>
      </c>
      <c r="K13">
        <v>5757424</v>
      </c>
      <c r="L13">
        <v>73925324.159999996</v>
      </c>
      <c r="M13">
        <v>0.9</v>
      </c>
      <c r="O13" s="1">
        <f t="shared" si="0"/>
        <v>0.89867869855410176</v>
      </c>
      <c r="P13">
        <v>11</v>
      </c>
      <c r="Q13">
        <v>0.9</v>
      </c>
      <c r="R13">
        <f t="shared" si="1"/>
        <v>11.549999999999999</v>
      </c>
    </row>
    <row r="14" spans="1:18" x14ac:dyDescent="0.25">
      <c r="A14">
        <v>38589299</v>
      </c>
      <c r="B14" t="s">
        <v>13</v>
      </c>
      <c r="C14" t="s">
        <v>14</v>
      </c>
      <c r="D14" t="s">
        <v>15</v>
      </c>
      <c r="E14" t="s">
        <v>16</v>
      </c>
      <c r="F14">
        <v>403006</v>
      </c>
      <c r="G14" t="s">
        <v>17</v>
      </c>
      <c r="H14">
        <v>13</v>
      </c>
      <c r="I14" t="s">
        <v>42</v>
      </c>
      <c r="J14" t="s">
        <v>43</v>
      </c>
      <c r="K14">
        <v>1363927</v>
      </c>
      <c r="L14">
        <v>72288131</v>
      </c>
      <c r="M14">
        <v>0.88</v>
      </c>
      <c r="O14" s="1">
        <f t="shared" si="0"/>
        <v>0.87877603820017425</v>
      </c>
      <c r="P14">
        <v>12</v>
      </c>
      <c r="Q14">
        <v>0.88</v>
      </c>
      <c r="R14">
        <f t="shared" si="1"/>
        <v>12.43</v>
      </c>
    </row>
    <row r="15" spans="1:18" x14ac:dyDescent="0.25">
      <c r="A15">
        <v>38589300</v>
      </c>
      <c r="B15" t="s">
        <v>13</v>
      </c>
      <c r="C15" t="s">
        <v>14</v>
      </c>
      <c r="D15" t="s">
        <v>15</v>
      </c>
      <c r="E15" t="s">
        <v>16</v>
      </c>
      <c r="F15">
        <v>403006</v>
      </c>
      <c r="G15" t="s">
        <v>17</v>
      </c>
      <c r="H15">
        <v>14</v>
      </c>
      <c r="I15" t="s">
        <v>44</v>
      </c>
      <c r="J15" t="s">
        <v>45</v>
      </c>
      <c r="K15">
        <v>11033700</v>
      </c>
      <c r="L15">
        <v>72160398</v>
      </c>
      <c r="M15">
        <v>0.88</v>
      </c>
      <c r="O15" s="1">
        <f t="shared" si="0"/>
        <v>0.87722324249035799</v>
      </c>
      <c r="P15">
        <v>13</v>
      </c>
      <c r="Q15">
        <v>0.88</v>
      </c>
      <c r="R15">
        <f t="shared" si="1"/>
        <v>13.31</v>
      </c>
    </row>
    <row r="16" spans="1:18" x14ac:dyDescent="0.25">
      <c r="A16">
        <v>38589301</v>
      </c>
      <c r="B16" t="s">
        <v>13</v>
      </c>
      <c r="C16" t="s">
        <v>14</v>
      </c>
      <c r="D16" t="s">
        <v>15</v>
      </c>
      <c r="E16" t="s">
        <v>16</v>
      </c>
      <c r="F16">
        <v>403006</v>
      </c>
      <c r="G16" t="s">
        <v>17</v>
      </c>
      <c r="H16">
        <v>15</v>
      </c>
      <c r="I16" t="s">
        <v>46</v>
      </c>
      <c r="J16" t="s">
        <v>47</v>
      </c>
      <c r="K16">
        <v>3879403</v>
      </c>
      <c r="L16">
        <v>70527546.540000007</v>
      </c>
      <c r="M16">
        <v>0.86</v>
      </c>
      <c r="O16" s="1">
        <f t="shared" si="0"/>
        <v>0.85737336233523043</v>
      </c>
      <c r="P16">
        <v>14</v>
      </c>
      <c r="Q16">
        <v>0.86</v>
      </c>
      <c r="R16">
        <f t="shared" si="1"/>
        <v>14.17</v>
      </c>
    </row>
    <row r="17" spans="1:18" x14ac:dyDescent="0.25">
      <c r="A17">
        <v>38589302</v>
      </c>
      <c r="B17" t="s">
        <v>13</v>
      </c>
      <c r="C17" t="s">
        <v>14</v>
      </c>
      <c r="D17" t="s">
        <v>15</v>
      </c>
      <c r="E17" t="s">
        <v>16</v>
      </c>
      <c r="F17">
        <v>403006</v>
      </c>
      <c r="G17" t="s">
        <v>17</v>
      </c>
      <c r="H17">
        <v>16</v>
      </c>
      <c r="I17" t="s">
        <v>48</v>
      </c>
      <c r="J17" t="s">
        <v>49</v>
      </c>
      <c r="K17">
        <v>517000</v>
      </c>
      <c r="L17">
        <v>67313400</v>
      </c>
      <c r="M17">
        <v>0.82</v>
      </c>
      <c r="O17" s="1">
        <f t="shared" si="0"/>
        <v>0.81830035099100296</v>
      </c>
      <c r="P17">
        <v>15</v>
      </c>
      <c r="Q17">
        <v>0.82</v>
      </c>
      <c r="R17">
        <f t="shared" si="1"/>
        <v>14.99</v>
      </c>
    </row>
    <row r="18" spans="1:18" x14ac:dyDescent="0.25">
      <c r="A18">
        <v>38589303</v>
      </c>
      <c r="B18" t="s">
        <v>13</v>
      </c>
      <c r="C18" t="s">
        <v>14</v>
      </c>
      <c r="D18" t="s">
        <v>15</v>
      </c>
      <c r="E18" t="s">
        <v>16</v>
      </c>
      <c r="F18">
        <v>403006</v>
      </c>
      <c r="G18" t="s">
        <v>17</v>
      </c>
      <c r="H18">
        <v>17</v>
      </c>
      <c r="I18" t="s">
        <v>50</v>
      </c>
      <c r="J18" t="s">
        <v>51</v>
      </c>
      <c r="K18">
        <v>158044</v>
      </c>
      <c r="L18">
        <v>66670861.399999999</v>
      </c>
      <c r="M18">
        <v>0.81</v>
      </c>
      <c r="O18" s="1">
        <f t="shared" si="0"/>
        <v>0.81048928273556986</v>
      </c>
      <c r="P18">
        <v>16</v>
      </c>
      <c r="Q18">
        <v>0.81</v>
      </c>
      <c r="R18">
        <f t="shared" si="1"/>
        <v>15.8</v>
      </c>
    </row>
    <row r="19" spans="1:18" x14ac:dyDescent="0.25">
      <c r="A19">
        <v>38589304</v>
      </c>
      <c r="B19" t="s">
        <v>13</v>
      </c>
      <c r="C19" t="s">
        <v>14</v>
      </c>
      <c r="D19" t="s">
        <v>15</v>
      </c>
      <c r="E19" t="s">
        <v>16</v>
      </c>
      <c r="F19">
        <v>403006</v>
      </c>
      <c r="G19" t="s">
        <v>17</v>
      </c>
      <c r="H19">
        <v>18</v>
      </c>
      <c r="I19" t="s">
        <v>52</v>
      </c>
      <c r="J19" t="s">
        <v>53</v>
      </c>
      <c r="K19">
        <v>3720000</v>
      </c>
      <c r="L19">
        <v>63835200</v>
      </c>
      <c r="M19">
        <v>0.78</v>
      </c>
      <c r="O19" s="1">
        <f t="shared" si="0"/>
        <v>0.77601735413128548</v>
      </c>
      <c r="P19">
        <v>17</v>
      </c>
      <c r="Q19">
        <v>0.78</v>
      </c>
      <c r="R19">
        <f t="shared" si="1"/>
        <v>16.580000000000002</v>
      </c>
    </row>
    <row r="20" spans="1:18" x14ac:dyDescent="0.25">
      <c r="A20">
        <v>38589305</v>
      </c>
      <c r="B20" t="s">
        <v>13</v>
      </c>
      <c r="C20" t="s">
        <v>14</v>
      </c>
      <c r="D20" t="s">
        <v>15</v>
      </c>
      <c r="E20" t="s">
        <v>16</v>
      </c>
      <c r="F20">
        <v>403006</v>
      </c>
      <c r="G20" t="s">
        <v>17</v>
      </c>
      <c r="H20">
        <v>19</v>
      </c>
      <c r="I20" t="s">
        <v>54</v>
      </c>
      <c r="J20" t="s">
        <v>55</v>
      </c>
      <c r="K20">
        <v>2867448</v>
      </c>
      <c r="L20">
        <v>63657345.600000001</v>
      </c>
      <c r="M20">
        <v>0.77</v>
      </c>
      <c r="O20" s="1">
        <f t="shared" si="0"/>
        <v>0.77385525389648402</v>
      </c>
      <c r="P20">
        <v>18</v>
      </c>
      <c r="Q20">
        <v>0.77</v>
      </c>
      <c r="R20">
        <f t="shared" si="1"/>
        <v>17.350000000000001</v>
      </c>
    </row>
    <row r="21" spans="1:18" x14ac:dyDescent="0.25">
      <c r="A21">
        <v>38589306</v>
      </c>
      <c r="B21" t="s">
        <v>13</v>
      </c>
      <c r="C21" t="s">
        <v>14</v>
      </c>
      <c r="D21" t="s">
        <v>15</v>
      </c>
      <c r="E21" t="s">
        <v>16</v>
      </c>
      <c r="F21">
        <v>403006</v>
      </c>
      <c r="G21" t="s">
        <v>17</v>
      </c>
      <c r="H21">
        <v>20</v>
      </c>
      <c r="I21" t="s">
        <v>56</v>
      </c>
      <c r="J21" t="s">
        <v>57</v>
      </c>
      <c r="K21">
        <v>1753452</v>
      </c>
      <c r="L21">
        <v>58863383.640000001</v>
      </c>
      <c r="M21">
        <v>0.72</v>
      </c>
      <c r="O21" s="1">
        <f t="shared" si="0"/>
        <v>0.71557709895994059</v>
      </c>
      <c r="P21">
        <v>19</v>
      </c>
      <c r="Q21">
        <v>0.72</v>
      </c>
      <c r="R21">
        <f t="shared" si="1"/>
        <v>18.07</v>
      </c>
    </row>
    <row r="22" spans="1:18" x14ac:dyDescent="0.25">
      <c r="A22">
        <v>38589307</v>
      </c>
      <c r="B22" t="s">
        <v>13</v>
      </c>
      <c r="C22" t="s">
        <v>14</v>
      </c>
      <c r="D22" t="s">
        <v>15</v>
      </c>
      <c r="E22" t="s">
        <v>16</v>
      </c>
      <c r="F22">
        <v>403006</v>
      </c>
      <c r="G22" t="s">
        <v>17</v>
      </c>
      <c r="H22">
        <v>21</v>
      </c>
      <c r="I22" t="s">
        <v>58</v>
      </c>
      <c r="J22" t="s">
        <v>59</v>
      </c>
      <c r="K22">
        <v>4434200</v>
      </c>
      <c r="L22">
        <v>57733284</v>
      </c>
      <c r="M22">
        <v>0.7</v>
      </c>
      <c r="O22" s="1">
        <f t="shared" si="0"/>
        <v>0.70183895867781543</v>
      </c>
      <c r="P22">
        <v>20</v>
      </c>
      <c r="Q22">
        <v>0.7</v>
      </c>
      <c r="R22">
        <f t="shared" si="1"/>
        <v>18.77</v>
      </c>
    </row>
    <row r="23" spans="1:18" x14ac:dyDescent="0.25">
      <c r="A23">
        <v>38589308</v>
      </c>
      <c r="B23" t="s">
        <v>13</v>
      </c>
      <c r="C23" t="s">
        <v>14</v>
      </c>
      <c r="D23" t="s">
        <v>15</v>
      </c>
      <c r="E23" t="s">
        <v>16</v>
      </c>
      <c r="F23">
        <v>403006</v>
      </c>
      <c r="G23" t="s">
        <v>17</v>
      </c>
      <c r="H23">
        <v>22</v>
      </c>
      <c r="I23" t="s">
        <v>60</v>
      </c>
      <c r="J23" t="s">
        <v>61</v>
      </c>
      <c r="K23">
        <v>12563844</v>
      </c>
      <c r="L23">
        <v>56286021.119999997</v>
      </c>
      <c r="M23">
        <v>0.68</v>
      </c>
      <c r="O23" s="1">
        <f t="shared" si="0"/>
        <v>0.68424519989159671</v>
      </c>
      <c r="P23">
        <v>21</v>
      </c>
      <c r="Q23">
        <v>0.68</v>
      </c>
      <c r="R23">
        <f t="shared" si="1"/>
        <v>19.45</v>
      </c>
    </row>
    <row r="24" spans="1:18" x14ac:dyDescent="0.25">
      <c r="A24">
        <v>38589309</v>
      </c>
      <c r="B24" t="s">
        <v>13</v>
      </c>
      <c r="C24" t="s">
        <v>14</v>
      </c>
      <c r="D24" t="s">
        <v>15</v>
      </c>
      <c r="E24" t="s">
        <v>16</v>
      </c>
      <c r="F24">
        <v>403006</v>
      </c>
      <c r="G24" t="s">
        <v>17</v>
      </c>
      <c r="H24">
        <v>23</v>
      </c>
      <c r="I24" t="s">
        <v>62</v>
      </c>
      <c r="J24" t="s">
        <v>63</v>
      </c>
      <c r="K24">
        <v>1075000</v>
      </c>
      <c r="L24">
        <v>54276750</v>
      </c>
      <c r="M24">
        <v>0.66</v>
      </c>
      <c r="O24" s="1">
        <f t="shared" si="0"/>
        <v>0.65981934615768811</v>
      </c>
      <c r="P24">
        <v>22</v>
      </c>
      <c r="Q24">
        <v>0.66</v>
      </c>
      <c r="R24">
        <f t="shared" si="1"/>
        <v>20.11</v>
      </c>
    </row>
    <row r="25" spans="1:18" x14ac:dyDescent="0.25">
      <c r="A25">
        <v>38589310</v>
      </c>
      <c r="B25" t="s">
        <v>13</v>
      </c>
      <c r="C25" t="s">
        <v>14</v>
      </c>
      <c r="D25" t="s">
        <v>15</v>
      </c>
      <c r="E25" t="s">
        <v>16</v>
      </c>
      <c r="F25">
        <v>403006</v>
      </c>
      <c r="G25" t="s">
        <v>17</v>
      </c>
      <c r="H25">
        <v>24</v>
      </c>
      <c r="I25" t="s">
        <v>64</v>
      </c>
      <c r="J25" t="s">
        <v>65</v>
      </c>
      <c r="K25">
        <v>3317200</v>
      </c>
      <c r="L25">
        <v>54236220</v>
      </c>
      <c r="M25">
        <v>0.66</v>
      </c>
      <c r="O25" s="1">
        <f t="shared" si="0"/>
        <v>0.65932664019980058</v>
      </c>
      <c r="P25">
        <v>23</v>
      </c>
      <c r="Q25">
        <v>0.66</v>
      </c>
      <c r="R25">
        <f t="shared" si="1"/>
        <v>20.77</v>
      </c>
    </row>
    <row r="26" spans="1:18" x14ac:dyDescent="0.25">
      <c r="A26">
        <v>38589311</v>
      </c>
      <c r="B26" t="s">
        <v>13</v>
      </c>
      <c r="C26" t="s">
        <v>14</v>
      </c>
      <c r="D26" t="s">
        <v>15</v>
      </c>
      <c r="E26" t="s">
        <v>16</v>
      </c>
      <c r="F26">
        <v>403006</v>
      </c>
      <c r="G26" t="s">
        <v>17</v>
      </c>
      <c r="H26">
        <v>25</v>
      </c>
      <c r="I26" t="s">
        <v>66</v>
      </c>
      <c r="J26" t="s">
        <v>67</v>
      </c>
      <c r="K26">
        <v>2485238</v>
      </c>
      <c r="L26">
        <v>53532026.520000003</v>
      </c>
      <c r="M26">
        <v>0.65</v>
      </c>
      <c r="O26" s="1">
        <f t="shared" si="0"/>
        <v>0.65076605981239521</v>
      </c>
      <c r="P26">
        <v>24</v>
      </c>
      <c r="Q26">
        <v>0.65</v>
      </c>
      <c r="R26">
        <f t="shared" si="1"/>
        <v>21.419999999999998</v>
      </c>
    </row>
    <row r="27" spans="1:18" x14ac:dyDescent="0.25">
      <c r="A27">
        <v>38589312</v>
      </c>
      <c r="B27" t="s">
        <v>13</v>
      </c>
      <c r="C27" t="s">
        <v>14</v>
      </c>
      <c r="D27" t="s">
        <v>15</v>
      </c>
      <c r="E27" t="s">
        <v>16</v>
      </c>
      <c r="F27">
        <v>403006</v>
      </c>
      <c r="G27" t="s">
        <v>17</v>
      </c>
      <c r="H27">
        <v>26</v>
      </c>
      <c r="I27" t="s">
        <v>68</v>
      </c>
      <c r="J27" t="s">
        <v>69</v>
      </c>
      <c r="K27">
        <v>3594380</v>
      </c>
      <c r="L27">
        <v>53376543</v>
      </c>
      <c r="M27">
        <v>0.65</v>
      </c>
      <c r="O27" s="1">
        <f t="shared" si="0"/>
        <v>0.64887591284330259</v>
      </c>
      <c r="P27">
        <v>25</v>
      </c>
      <c r="Q27">
        <v>0.65</v>
      </c>
      <c r="R27">
        <f t="shared" si="1"/>
        <v>22.069999999999997</v>
      </c>
    </row>
    <row r="28" spans="1:18" x14ac:dyDescent="0.25">
      <c r="A28">
        <v>38589313</v>
      </c>
      <c r="B28" t="s">
        <v>13</v>
      </c>
      <c r="C28" t="s">
        <v>14</v>
      </c>
      <c r="D28" t="s">
        <v>15</v>
      </c>
      <c r="E28" t="s">
        <v>16</v>
      </c>
      <c r="F28">
        <v>403006</v>
      </c>
      <c r="G28" t="s">
        <v>17</v>
      </c>
      <c r="H28">
        <v>27</v>
      </c>
      <c r="I28" t="s">
        <v>70</v>
      </c>
      <c r="J28" t="s">
        <v>71</v>
      </c>
      <c r="K28">
        <v>4299300</v>
      </c>
      <c r="L28">
        <v>53139348</v>
      </c>
      <c r="M28">
        <v>0.65</v>
      </c>
      <c r="O28" s="1">
        <f t="shared" si="0"/>
        <v>0.64599243419338581</v>
      </c>
      <c r="P28">
        <v>26</v>
      </c>
      <c r="Q28">
        <v>0.65</v>
      </c>
      <c r="R28">
        <f t="shared" si="1"/>
        <v>22.719999999999995</v>
      </c>
    </row>
    <row r="29" spans="1:18" x14ac:dyDescent="0.25">
      <c r="A29">
        <v>38589314</v>
      </c>
      <c r="B29" t="s">
        <v>13</v>
      </c>
      <c r="C29" t="s">
        <v>14</v>
      </c>
      <c r="D29" t="s">
        <v>15</v>
      </c>
      <c r="E29" t="s">
        <v>16</v>
      </c>
      <c r="F29">
        <v>403006</v>
      </c>
      <c r="G29" t="s">
        <v>17</v>
      </c>
      <c r="H29">
        <v>28</v>
      </c>
      <c r="I29" t="s">
        <v>72</v>
      </c>
      <c r="J29" t="s">
        <v>73</v>
      </c>
      <c r="K29">
        <v>3541681</v>
      </c>
      <c r="L29">
        <v>52593962.850000001</v>
      </c>
      <c r="M29">
        <v>0.64</v>
      </c>
      <c r="O29" s="1">
        <f t="shared" si="0"/>
        <v>0.63936241907499514</v>
      </c>
      <c r="P29">
        <v>27</v>
      </c>
      <c r="Q29">
        <v>0.64</v>
      </c>
      <c r="R29">
        <f t="shared" si="1"/>
        <v>23.359999999999996</v>
      </c>
    </row>
    <row r="30" spans="1:18" x14ac:dyDescent="0.25">
      <c r="A30">
        <v>38589315</v>
      </c>
      <c r="B30" t="s">
        <v>13</v>
      </c>
      <c r="C30" t="s">
        <v>14</v>
      </c>
      <c r="D30" t="s">
        <v>15</v>
      </c>
      <c r="E30" t="s">
        <v>16</v>
      </c>
      <c r="F30">
        <v>403006</v>
      </c>
      <c r="G30" t="s">
        <v>17</v>
      </c>
      <c r="H30">
        <v>29</v>
      </c>
      <c r="I30" t="s">
        <v>74</v>
      </c>
      <c r="J30" t="s">
        <v>75</v>
      </c>
      <c r="K30">
        <v>10682000</v>
      </c>
      <c r="L30">
        <v>52448620</v>
      </c>
      <c r="M30">
        <v>0.64</v>
      </c>
      <c r="O30" s="1">
        <f t="shared" si="0"/>
        <v>0.63759554791458672</v>
      </c>
      <c r="P30">
        <v>28</v>
      </c>
      <c r="Q30">
        <v>0.64</v>
      </c>
      <c r="R30">
        <f t="shared" si="1"/>
        <v>23.999999999999996</v>
      </c>
    </row>
    <row r="31" spans="1:18" x14ac:dyDescent="0.25">
      <c r="A31">
        <v>38589316</v>
      </c>
      <c r="B31" t="s">
        <v>13</v>
      </c>
      <c r="C31" t="s">
        <v>14</v>
      </c>
      <c r="D31" t="s">
        <v>15</v>
      </c>
      <c r="E31" t="s">
        <v>16</v>
      </c>
      <c r="F31">
        <v>403006</v>
      </c>
      <c r="G31" t="s">
        <v>17</v>
      </c>
      <c r="H31">
        <v>30</v>
      </c>
      <c r="I31" t="s">
        <v>76</v>
      </c>
      <c r="J31" t="s">
        <v>77</v>
      </c>
      <c r="K31">
        <v>1301900</v>
      </c>
      <c r="L31">
        <v>52115057</v>
      </c>
      <c r="M31">
        <v>0.63</v>
      </c>
      <c r="O31" s="1">
        <f t="shared" si="0"/>
        <v>0.6335405645089407</v>
      </c>
      <c r="P31">
        <v>29</v>
      </c>
      <c r="Q31">
        <v>0.63</v>
      </c>
      <c r="R31">
        <f t="shared" si="1"/>
        <v>24.629999999999995</v>
      </c>
    </row>
    <row r="32" spans="1:18" x14ac:dyDescent="0.25">
      <c r="A32">
        <v>38589317</v>
      </c>
      <c r="B32" t="s">
        <v>13</v>
      </c>
      <c r="C32" t="s">
        <v>14</v>
      </c>
      <c r="D32" t="s">
        <v>15</v>
      </c>
      <c r="E32" t="s">
        <v>16</v>
      </c>
      <c r="F32">
        <v>403006</v>
      </c>
      <c r="G32" t="s">
        <v>17</v>
      </c>
      <c r="H32">
        <v>31</v>
      </c>
      <c r="I32" t="s">
        <v>78</v>
      </c>
      <c r="J32" t="s">
        <v>79</v>
      </c>
      <c r="K32">
        <v>3582800</v>
      </c>
      <c r="L32">
        <v>52022256</v>
      </c>
      <c r="M32">
        <v>0.63</v>
      </c>
      <c r="O32" s="1">
        <f t="shared" si="0"/>
        <v>0.6324124222538724</v>
      </c>
      <c r="P32">
        <v>30</v>
      </c>
      <c r="Q32">
        <v>0.63</v>
      </c>
      <c r="R32">
        <f t="shared" si="1"/>
        <v>25.259999999999994</v>
      </c>
    </row>
    <row r="33" spans="1:18" x14ac:dyDescent="0.25">
      <c r="A33">
        <v>38589318</v>
      </c>
      <c r="B33" t="s">
        <v>13</v>
      </c>
      <c r="C33" t="s">
        <v>14</v>
      </c>
      <c r="D33" t="s">
        <v>15</v>
      </c>
      <c r="E33" t="s">
        <v>16</v>
      </c>
      <c r="F33">
        <v>403006</v>
      </c>
      <c r="G33" t="s">
        <v>17</v>
      </c>
      <c r="H33">
        <v>32</v>
      </c>
      <c r="I33" t="s">
        <v>80</v>
      </c>
      <c r="J33" t="s">
        <v>81</v>
      </c>
      <c r="K33">
        <v>3856200</v>
      </c>
      <c r="L33">
        <v>51210336</v>
      </c>
      <c r="M33">
        <v>0.62</v>
      </c>
      <c r="O33" s="1">
        <f t="shared" si="0"/>
        <v>0.62254225641799699</v>
      </c>
      <c r="P33">
        <v>31</v>
      </c>
      <c r="Q33">
        <v>0.62</v>
      </c>
      <c r="R33">
        <f t="shared" si="1"/>
        <v>25.879999999999995</v>
      </c>
    </row>
    <row r="34" spans="1:18" x14ac:dyDescent="0.25">
      <c r="A34">
        <v>38589319</v>
      </c>
      <c r="B34" t="s">
        <v>13</v>
      </c>
      <c r="C34" t="s">
        <v>14</v>
      </c>
      <c r="D34" t="s">
        <v>15</v>
      </c>
      <c r="E34" t="s">
        <v>16</v>
      </c>
      <c r="F34">
        <v>403006</v>
      </c>
      <c r="G34" t="s">
        <v>17</v>
      </c>
      <c r="H34">
        <v>33</v>
      </c>
      <c r="I34" t="s">
        <v>82</v>
      </c>
      <c r="J34" t="s">
        <v>83</v>
      </c>
      <c r="K34">
        <v>446142</v>
      </c>
      <c r="L34">
        <v>51150180.299999997</v>
      </c>
      <c r="M34">
        <v>0.62</v>
      </c>
      <c r="O34" s="1">
        <f t="shared" si="0"/>
        <v>0.62181096917913947</v>
      </c>
      <c r="P34">
        <v>32</v>
      </c>
      <c r="Q34">
        <v>0.62</v>
      </c>
      <c r="R34">
        <f t="shared" si="1"/>
        <v>26.499999999999996</v>
      </c>
    </row>
    <row r="35" spans="1:18" x14ac:dyDescent="0.25">
      <c r="A35">
        <v>38589320</v>
      </c>
      <c r="B35" t="s">
        <v>13</v>
      </c>
      <c r="C35" t="s">
        <v>14</v>
      </c>
      <c r="D35" t="s">
        <v>15</v>
      </c>
      <c r="E35" t="s">
        <v>16</v>
      </c>
      <c r="F35">
        <v>403006</v>
      </c>
      <c r="G35" t="s">
        <v>17</v>
      </c>
      <c r="H35">
        <v>34</v>
      </c>
      <c r="I35" t="s">
        <v>84</v>
      </c>
      <c r="J35" t="s">
        <v>85</v>
      </c>
      <c r="K35">
        <v>3841400</v>
      </c>
      <c r="L35">
        <v>50207098</v>
      </c>
      <c r="M35">
        <v>0.61</v>
      </c>
      <c r="O35" s="1">
        <f t="shared" si="0"/>
        <v>0.61034631909307335</v>
      </c>
      <c r="P35">
        <v>33</v>
      </c>
      <c r="Q35">
        <v>0.61</v>
      </c>
      <c r="R35">
        <f t="shared" si="1"/>
        <v>27.109999999999996</v>
      </c>
    </row>
    <row r="36" spans="1:18" x14ac:dyDescent="0.25">
      <c r="A36">
        <v>38589321</v>
      </c>
      <c r="B36" t="s">
        <v>13</v>
      </c>
      <c r="C36" t="s">
        <v>14</v>
      </c>
      <c r="D36" t="s">
        <v>15</v>
      </c>
      <c r="E36" t="s">
        <v>16</v>
      </c>
      <c r="F36">
        <v>403006</v>
      </c>
      <c r="G36" t="s">
        <v>17</v>
      </c>
      <c r="H36">
        <v>35</v>
      </c>
      <c r="I36" t="s">
        <v>86</v>
      </c>
      <c r="J36" t="s">
        <v>87</v>
      </c>
      <c r="K36">
        <v>4001000</v>
      </c>
      <c r="L36">
        <v>47811950</v>
      </c>
      <c r="M36">
        <v>0.57999999999999996</v>
      </c>
      <c r="O36" s="1">
        <f t="shared" si="0"/>
        <v>0.58122952438243025</v>
      </c>
      <c r="P36">
        <v>34</v>
      </c>
      <c r="Q36">
        <v>0.57999999999999996</v>
      </c>
      <c r="R36">
        <f t="shared" si="1"/>
        <v>27.689999999999994</v>
      </c>
    </row>
    <row r="37" spans="1:18" x14ac:dyDescent="0.25">
      <c r="A37">
        <v>38589322</v>
      </c>
      <c r="B37" t="s">
        <v>13</v>
      </c>
      <c r="C37" t="s">
        <v>14</v>
      </c>
      <c r="D37" t="s">
        <v>15</v>
      </c>
      <c r="E37" t="s">
        <v>16</v>
      </c>
      <c r="F37">
        <v>403006</v>
      </c>
      <c r="G37" t="s">
        <v>17</v>
      </c>
      <c r="H37">
        <v>36</v>
      </c>
      <c r="I37" t="s">
        <v>88</v>
      </c>
      <c r="J37" t="s">
        <v>89</v>
      </c>
      <c r="K37">
        <v>688400</v>
      </c>
      <c r="L37">
        <v>47809380</v>
      </c>
      <c r="M37">
        <v>0.57999999999999996</v>
      </c>
      <c r="O37" s="1">
        <f t="shared" si="0"/>
        <v>0.58119828198638368</v>
      </c>
      <c r="P37">
        <v>35</v>
      </c>
      <c r="Q37">
        <v>0.57999999999999996</v>
      </c>
      <c r="R37">
        <f t="shared" si="1"/>
        <v>28.269999999999992</v>
      </c>
    </row>
    <row r="38" spans="1:18" x14ac:dyDescent="0.25">
      <c r="A38">
        <v>38589323</v>
      </c>
      <c r="B38" t="s">
        <v>13</v>
      </c>
      <c r="C38" t="s">
        <v>14</v>
      </c>
      <c r="D38" t="s">
        <v>15</v>
      </c>
      <c r="E38" t="s">
        <v>16</v>
      </c>
      <c r="F38">
        <v>403006</v>
      </c>
      <c r="G38" t="s">
        <v>17</v>
      </c>
      <c r="H38">
        <v>37</v>
      </c>
      <c r="I38" t="s">
        <v>90</v>
      </c>
      <c r="J38" t="s">
        <v>91</v>
      </c>
      <c r="K38">
        <v>2459021</v>
      </c>
      <c r="L38">
        <v>47778778.030000001</v>
      </c>
      <c r="M38">
        <v>0.57999999999999996</v>
      </c>
      <c r="O38" s="1">
        <f t="shared" si="0"/>
        <v>0.58082626686321337</v>
      </c>
      <c r="P38">
        <v>36</v>
      </c>
      <c r="Q38">
        <v>0.57999999999999996</v>
      </c>
      <c r="R38">
        <f t="shared" si="1"/>
        <v>28.849999999999991</v>
      </c>
    </row>
    <row r="39" spans="1:18" x14ac:dyDescent="0.25">
      <c r="A39">
        <v>38589324</v>
      </c>
      <c r="B39" t="s">
        <v>13</v>
      </c>
      <c r="C39" t="s">
        <v>14</v>
      </c>
      <c r="D39" t="s">
        <v>15</v>
      </c>
      <c r="E39" t="s">
        <v>16</v>
      </c>
      <c r="F39">
        <v>403006</v>
      </c>
      <c r="G39" t="s">
        <v>17</v>
      </c>
      <c r="H39">
        <v>38</v>
      </c>
      <c r="I39" t="s">
        <v>92</v>
      </c>
      <c r="J39" t="s">
        <v>93</v>
      </c>
      <c r="K39">
        <v>3721800</v>
      </c>
      <c r="L39">
        <v>47304078</v>
      </c>
      <c r="M39">
        <v>0.57999999999999996</v>
      </c>
      <c r="O39" s="1">
        <f t="shared" si="0"/>
        <v>0.57505554066063791</v>
      </c>
      <c r="P39">
        <v>37</v>
      </c>
      <c r="Q39">
        <v>0.57999999999999996</v>
      </c>
      <c r="R39">
        <f t="shared" si="1"/>
        <v>29.429999999999989</v>
      </c>
    </row>
    <row r="40" spans="1:18" x14ac:dyDescent="0.25">
      <c r="A40">
        <v>38589325</v>
      </c>
      <c r="B40" t="s">
        <v>13</v>
      </c>
      <c r="C40" t="s">
        <v>14</v>
      </c>
      <c r="D40" t="s">
        <v>15</v>
      </c>
      <c r="E40" t="s">
        <v>16</v>
      </c>
      <c r="F40">
        <v>403006</v>
      </c>
      <c r="G40" t="s">
        <v>17</v>
      </c>
      <c r="H40">
        <v>39</v>
      </c>
      <c r="I40" t="s">
        <v>94</v>
      </c>
      <c r="J40" t="s">
        <v>95</v>
      </c>
      <c r="K40">
        <v>1419300</v>
      </c>
      <c r="L40">
        <v>46510461</v>
      </c>
      <c r="M40">
        <v>0.56999999999999995</v>
      </c>
      <c r="O40" s="1">
        <f t="shared" si="0"/>
        <v>0.5654078766048567</v>
      </c>
      <c r="P40">
        <v>38</v>
      </c>
      <c r="Q40">
        <v>0.56999999999999995</v>
      </c>
      <c r="R40">
        <f t="shared" si="1"/>
        <v>29.999999999999989</v>
      </c>
    </row>
    <row r="41" spans="1:18" x14ac:dyDescent="0.25">
      <c r="A41">
        <v>38589326</v>
      </c>
      <c r="B41" t="s">
        <v>13</v>
      </c>
      <c r="C41" t="s">
        <v>14</v>
      </c>
      <c r="D41" t="s">
        <v>15</v>
      </c>
      <c r="E41" t="s">
        <v>16</v>
      </c>
      <c r="F41">
        <v>403006</v>
      </c>
      <c r="G41" t="s">
        <v>17</v>
      </c>
      <c r="H41">
        <v>40</v>
      </c>
      <c r="I41" t="s">
        <v>96</v>
      </c>
      <c r="J41" t="s">
        <v>97</v>
      </c>
      <c r="K41">
        <v>12462300</v>
      </c>
      <c r="L41">
        <v>46110510</v>
      </c>
      <c r="M41">
        <v>0.56000000000000005</v>
      </c>
      <c r="O41" s="1">
        <f t="shared" si="0"/>
        <v>0.56054584254211126</v>
      </c>
      <c r="P41">
        <v>39</v>
      </c>
      <c r="Q41">
        <v>0.56000000000000005</v>
      </c>
      <c r="R41">
        <f t="shared" si="1"/>
        <v>30.559999999999988</v>
      </c>
    </row>
    <row r="42" spans="1:18" x14ac:dyDescent="0.25">
      <c r="A42">
        <v>38589327</v>
      </c>
      <c r="B42" t="s">
        <v>13</v>
      </c>
      <c r="C42" t="s">
        <v>14</v>
      </c>
      <c r="D42" t="s">
        <v>15</v>
      </c>
      <c r="E42" t="s">
        <v>16</v>
      </c>
      <c r="F42">
        <v>403006</v>
      </c>
      <c r="G42" t="s">
        <v>17</v>
      </c>
      <c r="H42">
        <v>41</v>
      </c>
      <c r="I42" t="s">
        <v>98</v>
      </c>
      <c r="J42" t="s">
        <v>99</v>
      </c>
      <c r="K42">
        <v>1670685</v>
      </c>
      <c r="L42">
        <v>44557168.950000003</v>
      </c>
      <c r="M42">
        <v>0.54</v>
      </c>
      <c r="O42" s="1">
        <f t="shared" si="0"/>
        <v>0.54166253659673147</v>
      </c>
      <c r="P42">
        <v>40</v>
      </c>
      <c r="Q42">
        <v>0.54</v>
      </c>
      <c r="R42">
        <f t="shared" si="1"/>
        <v>31.099999999999987</v>
      </c>
    </row>
    <row r="43" spans="1:18" x14ac:dyDescent="0.25">
      <c r="A43">
        <v>38589328</v>
      </c>
      <c r="B43" t="s">
        <v>13</v>
      </c>
      <c r="C43" t="s">
        <v>14</v>
      </c>
      <c r="D43" t="s">
        <v>15</v>
      </c>
      <c r="E43" t="s">
        <v>16</v>
      </c>
      <c r="F43">
        <v>403006</v>
      </c>
      <c r="G43" t="s">
        <v>17</v>
      </c>
      <c r="H43">
        <v>42</v>
      </c>
      <c r="I43" t="s">
        <v>100</v>
      </c>
      <c r="J43" t="s">
        <v>101</v>
      </c>
      <c r="K43">
        <v>3273800</v>
      </c>
      <c r="L43">
        <v>44392728</v>
      </c>
      <c r="M43">
        <v>0.54</v>
      </c>
      <c r="O43" s="1">
        <f t="shared" si="0"/>
        <v>0.53966349796397339</v>
      </c>
      <c r="P43">
        <v>41</v>
      </c>
      <c r="Q43">
        <v>0.54</v>
      </c>
      <c r="R43">
        <f t="shared" si="1"/>
        <v>31.639999999999986</v>
      </c>
    </row>
    <row r="44" spans="1:18" x14ac:dyDescent="0.25">
      <c r="A44">
        <v>38589329</v>
      </c>
      <c r="B44" t="s">
        <v>13</v>
      </c>
      <c r="C44" t="s">
        <v>14</v>
      </c>
      <c r="D44" t="s">
        <v>15</v>
      </c>
      <c r="E44" t="s">
        <v>16</v>
      </c>
      <c r="F44">
        <v>403006</v>
      </c>
      <c r="G44" t="s">
        <v>17</v>
      </c>
      <c r="H44">
        <v>43</v>
      </c>
      <c r="I44" t="s">
        <v>102</v>
      </c>
      <c r="J44" t="s">
        <v>103</v>
      </c>
      <c r="K44">
        <v>3899700</v>
      </c>
      <c r="L44">
        <v>44105607</v>
      </c>
      <c r="M44">
        <v>0.54</v>
      </c>
      <c r="O44" s="1">
        <f t="shared" si="0"/>
        <v>0.53617309018369652</v>
      </c>
      <c r="P44">
        <v>42</v>
      </c>
      <c r="Q44">
        <v>0.54</v>
      </c>
      <c r="R44">
        <f t="shared" si="1"/>
        <v>32.179999999999986</v>
      </c>
    </row>
    <row r="45" spans="1:18" x14ac:dyDescent="0.25">
      <c r="A45">
        <v>38589330</v>
      </c>
      <c r="B45" t="s">
        <v>13</v>
      </c>
      <c r="C45" t="s">
        <v>14</v>
      </c>
      <c r="D45" t="s">
        <v>15</v>
      </c>
      <c r="E45" t="s">
        <v>16</v>
      </c>
      <c r="F45">
        <v>403006</v>
      </c>
      <c r="G45" t="s">
        <v>17</v>
      </c>
      <c r="H45">
        <v>44</v>
      </c>
      <c r="I45" t="s">
        <v>104</v>
      </c>
      <c r="J45" t="s">
        <v>105</v>
      </c>
      <c r="K45">
        <v>10620800</v>
      </c>
      <c r="L45">
        <v>43651488</v>
      </c>
      <c r="M45">
        <v>0.53</v>
      </c>
      <c r="O45" s="1">
        <f t="shared" si="0"/>
        <v>0.53065255880225271</v>
      </c>
      <c r="P45">
        <v>43</v>
      </c>
      <c r="Q45">
        <v>0.53</v>
      </c>
      <c r="R45">
        <f t="shared" si="1"/>
        <v>32.709999999999987</v>
      </c>
    </row>
    <row r="46" spans="1:18" x14ac:dyDescent="0.25">
      <c r="A46">
        <v>38589331</v>
      </c>
      <c r="B46" t="s">
        <v>13</v>
      </c>
      <c r="C46" t="s">
        <v>14</v>
      </c>
      <c r="D46" t="s">
        <v>15</v>
      </c>
      <c r="E46" t="s">
        <v>16</v>
      </c>
      <c r="F46">
        <v>403006</v>
      </c>
      <c r="G46" t="s">
        <v>17</v>
      </c>
      <c r="H46">
        <v>45</v>
      </c>
      <c r="I46" t="s">
        <v>106</v>
      </c>
      <c r="J46" t="s">
        <v>107</v>
      </c>
      <c r="K46">
        <v>73700</v>
      </c>
      <c r="L46">
        <v>43335600</v>
      </c>
      <c r="M46">
        <v>0.53</v>
      </c>
      <c r="O46" s="1">
        <f t="shared" si="0"/>
        <v>0.52681244284801698</v>
      </c>
      <c r="P46">
        <v>44</v>
      </c>
      <c r="Q46">
        <v>0.53</v>
      </c>
      <c r="R46">
        <f t="shared" si="1"/>
        <v>33.239999999999988</v>
      </c>
    </row>
    <row r="47" spans="1:18" x14ac:dyDescent="0.25">
      <c r="A47">
        <v>38589332</v>
      </c>
      <c r="B47" t="s">
        <v>13</v>
      </c>
      <c r="C47" t="s">
        <v>14</v>
      </c>
      <c r="D47" t="s">
        <v>15</v>
      </c>
      <c r="E47" t="s">
        <v>16</v>
      </c>
      <c r="F47">
        <v>403006</v>
      </c>
      <c r="G47" t="s">
        <v>17</v>
      </c>
      <c r="H47">
        <v>46</v>
      </c>
      <c r="I47" t="s">
        <v>108</v>
      </c>
      <c r="J47" t="s">
        <v>109</v>
      </c>
      <c r="K47">
        <v>546500</v>
      </c>
      <c r="L47">
        <v>40790760</v>
      </c>
      <c r="M47">
        <v>0.5</v>
      </c>
      <c r="O47" s="1">
        <f t="shared" si="0"/>
        <v>0.49587590621168692</v>
      </c>
      <c r="P47">
        <v>45</v>
      </c>
      <c r="Q47">
        <v>0.5</v>
      </c>
      <c r="R47">
        <f t="shared" si="1"/>
        <v>33.739999999999988</v>
      </c>
    </row>
    <row r="48" spans="1:18" x14ac:dyDescent="0.25">
      <c r="A48">
        <v>38589333</v>
      </c>
      <c r="B48" t="s">
        <v>13</v>
      </c>
      <c r="C48" t="s">
        <v>14</v>
      </c>
      <c r="D48" t="s">
        <v>15</v>
      </c>
      <c r="E48" t="s">
        <v>16</v>
      </c>
      <c r="F48">
        <v>403006</v>
      </c>
      <c r="G48" t="s">
        <v>17</v>
      </c>
      <c r="H48">
        <v>47</v>
      </c>
      <c r="I48" t="s">
        <v>110</v>
      </c>
      <c r="J48" t="s">
        <v>111</v>
      </c>
      <c r="K48">
        <v>374408</v>
      </c>
      <c r="L48">
        <v>40248860</v>
      </c>
      <c r="M48">
        <v>0.49</v>
      </c>
      <c r="O48" s="1">
        <f t="shared" si="0"/>
        <v>0.48928825857834757</v>
      </c>
      <c r="P48">
        <v>46</v>
      </c>
      <c r="Q48">
        <v>0.49</v>
      </c>
      <c r="R48">
        <f t="shared" si="1"/>
        <v>34.22999999999999</v>
      </c>
    </row>
    <row r="49" spans="1:18" x14ac:dyDescent="0.25">
      <c r="A49">
        <v>38589334</v>
      </c>
      <c r="B49" t="s">
        <v>13</v>
      </c>
      <c r="C49" t="s">
        <v>14</v>
      </c>
      <c r="D49" t="s">
        <v>15</v>
      </c>
      <c r="E49" t="s">
        <v>16</v>
      </c>
      <c r="F49">
        <v>403006</v>
      </c>
      <c r="G49" t="s">
        <v>17</v>
      </c>
      <c r="H49">
        <v>48</v>
      </c>
      <c r="I49" t="s">
        <v>112</v>
      </c>
      <c r="J49" t="s">
        <v>113</v>
      </c>
      <c r="K49">
        <v>448600</v>
      </c>
      <c r="L49">
        <v>40127270</v>
      </c>
      <c r="M49">
        <v>0.49</v>
      </c>
      <c r="O49" s="1">
        <f t="shared" si="0"/>
        <v>0.48781014070468498</v>
      </c>
      <c r="P49">
        <v>47</v>
      </c>
      <c r="Q49">
        <v>0.49</v>
      </c>
      <c r="R49">
        <f t="shared" si="1"/>
        <v>34.719999999999992</v>
      </c>
    </row>
    <row r="50" spans="1:18" x14ac:dyDescent="0.25">
      <c r="A50">
        <v>38589335</v>
      </c>
      <c r="B50" t="s">
        <v>13</v>
      </c>
      <c r="C50" t="s">
        <v>14</v>
      </c>
      <c r="D50" t="s">
        <v>15</v>
      </c>
      <c r="E50" t="s">
        <v>16</v>
      </c>
      <c r="F50">
        <v>403006</v>
      </c>
      <c r="G50" t="s">
        <v>17</v>
      </c>
      <c r="H50">
        <v>49</v>
      </c>
      <c r="I50" t="s">
        <v>114</v>
      </c>
      <c r="J50" t="s">
        <v>115</v>
      </c>
      <c r="K50">
        <v>21084000</v>
      </c>
      <c r="L50">
        <v>39637920</v>
      </c>
      <c r="M50">
        <v>0.48</v>
      </c>
      <c r="O50" s="1">
        <f t="shared" si="0"/>
        <v>0.48186132105276652</v>
      </c>
      <c r="P50">
        <v>48</v>
      </c>
      <c r="Q50">
        <v>0.48</v>
      </c>
      <c r="R50">
        <f t="shared" si="1"/>
        <v>35.199999999999989</v>
      </c>
    </row>
    <row r="51" spans="1:18" x14ac:dyDescent="0.25">
      <c r="A51">
        <v>38589336</v>
      </c>
      <c r="B51" t="s">
        <v>13</v>
      </c>
      <c r="C51" t="s">
        <v>14</v>
      </c>
      <c r="D51" t="s">
        <v>15</v>
      </c>
      <c r="E51" t="s">
        <v>16</v>
      </c>
      <c r="F51">
        <v>403006</v>
      </c>
      <c r="G51" t="s">
        <v>17</v>
      </c>
      <c r="H51">
        <v>50</v>
      </c>
      <c r="I51" t="s">
        <v>116</v>
      </c>
      <c r="J51" t="s">
        <v>117</v>
      </c>
      <c r="K51">
        <v>2902700</v>
      </c>
      <c r="L51">
        <v>39505747</v>
      </c>
      <c r="M51">
        <v>0.48</v>
      </c>
      <c r="O51" s="1">
        <f t="shared" si="0"/>
        <v>0.48025455015289326</v>
      </c>
      <c r="P51">
        <v>49</v>
      </c>
      <c r="Q51">
        <v>0.48</v>
      </c>
      <c r="R51">
        <f t="shared" si="1"/>
        <v>35.679999999999986</v>
      </c>
    </row>
    <row r="52" spans="1:18" x14ac:dyDescent="0.25">
      <c r="A52">
        <v>38589337</v>
      </c>
      <c r="B52" t="s">
        <v>13</v>
      </c>
      <c r="C52" t="s">
        <v>14</v>
      </c>
      <c r="D52" t="s">
        <v>15</v>
      </c>
      <c r="E52" t="s">
        <v>16</v>
      </c>
      <c r="F52">
        <v>403006</v>
      </c>
      <c r="G52" t="s">
        <v>17</v>
      </c>
      <c r="H52">
        <v>51</v>
      </c>
      <c r="I52" t="s">
        <v>118</v>
      </c>
      <c r="J52" t="s">
        <v>119</v>
      </c>
      <c r="K52">
        <v>2612212</v>
      </c>
      <c r="L52">
        <v>39496645.439999998</v>
      </c>
      <c r="M52">
        <v>0.48</v>
      </c>
      <c r="O52" s="1">
        <f t="shared" si="0"/>
        <v>0.48014390636216853</v>
      </c>
      <c r="P52">
        <v>50</v>
      </c>
      <c r="Q52">
        <v>0.48</v>
      </c>
      <c r="R52">
        <f t="shared" si="1"/>
        <v>36.159999999999982</v>
      </c>
    </row>
    <row r="53" spans="1:18" x14ac:dyDescent="0.25">
      <c r="A53">
        <v>38589338</v>
      </c>
      <c r="B53" t="s">
        <v>13</v>
      </c>
      <c r="C53" t="s">
        <v>14</v>
      </c>
      <c r="D53" t="s">
        <v>15</v>
      </c>
      <c r="E53" t="s">
        <v>16</v>
      </c>
      <c r="F53">
        <v>403006</v>
      </c>
      <c r="G53" t="s">
        <v>17</v>
      </c>
      <c r="H53">
        <v>52</v>
      </c>
      <c r="I53" t="s">
        <v>120</v>
      </c>
      <c r="J53" t="s">
        <v>121</v>
      </c>
      <c r="K53">
        <v>5965800</v>
      </c>
      <c r="L53">
        <v>39433938</v>
      </c>
      <c r="M53">
        <v>0.48</v>
      </c>
      <c r="O53" s="1">
        <f t="shared" si="0"/>
        <v>0.47938159870631186</v>
      </c>
      <c r="P53">
        <v>51</v>
      </c>
      <c r="Q53">
        <v>0.48</v>
      </c>
      <c r="R53">
        <f t="shared" si="1"/>
        <v>36.639999999999979</v>
      </c>
    </row>
    <row r="54" spans="1:18" x14ac:dyDescent="0.25">
      <c r="A54">
        <v>38589339</v>
      </c>
      <c r="B54" t="s">
        <v>13</v>
      </c>
      <c r="C54" t="s">
        <v>14</v>
      </c>
      <c r="D54" t="s">
        <v>15</v>
      </c>
      <c r="E54" t="s">
        <v>16</v>
      </c>
      <c r="F54">
        <v>403006</v>
      </c>
      <c r="G54" t="s">
        <v>17</v>
      </c>
      <c r="H54">
        <v>53</v>
      </c>
      <c r="I54" t="s">
        <v>122</v>
      </c>
      <c r="J54" t="s">
        <v>123</v>
      </c>
      <c r="K54">
        <v>5821300</v>
      </c>
      <c r="L54">
        <v>39410201</v>
      </c>
      <c r="M54">
        <v>0.48</v>
      </c>
      <c r="O54" s="1">
        <f t="shared" si="0"/>
        <v>0.47909303810126924</v>
      </c>
      <c r="P54">
        <v>52</v>
      </c>
      <c r="Q54">
        <v>0.48</v>
      </c>
      <c r="R54">
        <f t="shared" si="1"/>
        <v>37.119999999999976</v>
      </c>
    </row>
    <row r="55" spans="1:18" x14ac:dyDescent="0.25">
      <c r="A55">
        <v>38589340</v>
      </c>
      <c r="B55" t="s">
        <v>13</v>
      </c>
      <c r="C55" t="s">
        <v>14</v>
      </c>
      <c r="D55" t="s">
        <v>15</v>
      </c>
      <c r="E55" t="s">
        <v>16</v>
      </c>
      <c r="F55">
        <v>403006</v>
      </c>
      <c r="G55" t="s">
        <v>17</v>
      </c>
      <c r="H55">
        <v>54</v>
      </c>
      <c r="I55" t="s">
        <v>124</v>
      </c>
      <c r="J55" t="s">
        <v>125</v>
      </c>
      <c r="K55">
        <v>10019100</v>
      </c>
      <c r="L55">
        <v>38974299</v>
      </c>
      <c r="M55">
        <v>0.47</v>
      </c>
      <c r="O55" s="1">
        <f t="shared" si="0"/>
        <v>0.47379396303452653</v>
      </c>
      <c r="P55">
        <v>53</v>
      </c>
      <c r="Q55">
        <v>0.47</v>
      </c>
      <c r="R55">
        <f t="shared" si="1"/>
        <v>37.589999999999975</v>
      </c>
    </row>
    <row r="56" spans="1:18" x14ac:dyDescent="0.25">
      <c r="A56">
        <v>38589341</v>
      </c>
      <c r="B56" t="s">
        <v>13</v>
      </c>
      <c r="C56" t="s">
        <v>14</v>
      </c>
      <c r="D56" t="s">
        <v>15</v>
      </c>
      <c r="E56" t="s">
        <v>16</v>
      </c>
      <c r="F56">
        <v>403006</v>
      </c>
      <c r="G56" t="s">
        <v>17</v>
      </c>
      <c r="H56">
        <v>55</v>
      </c>
      <c r="I56" t="s">
        <v>126</v>
      </c>
      <c r="J56" t="s">
        <v>127</v>
      </c>
      <c r="K56">
        <v>1839000</v>
      </c>
      <c r="L56">
        <v>38931630</v>
      </c>
      <c r="M56">
        <v>0.47</v>
      </c>
      <c r="O56" s="1">
        <f t="shared" si="0"/>
        <v>0.47327525416413169</v>
      </c>
      <c r="P56">
        <v>54</v>
      </c>
      <c r="Q56">
        <v>0.47</v>
      </c>
      <c r="R56">
        <f t="shared" si="1"/>
        <v>38.059999999999974</v>
      </c>
    </row>
    <row r="57" spans="1:18" x14ac:dyDescent="0.25">
      <c r="A57">
        <v>38589342</v>
      </c>
      <c r="B57" t="s">
        <v>13</v>
      </c>
      <c r="C57" t="s">
        <v>14</v>
      </c>
      <c r="D57" t="s">
        <v>15</v>
      </c>
      <c r="E57" t="s">
        <v>16</v>
      </c>
      <c r="F57">
        <v>403006</v>
      </c>
      <c r="G57" t="s">
        <v>17</v>
      </c>
      <c r="H57">
        <v>56</v>
      </c>
      <c r="I57" t="s">
        <v>128</v>
      </c>
      <c r="J57" t="s">
        <v>129</v>
      </c>
      <c r="K57">
        <v>2183800</v>
      </c>
      <c r="L57">
        <v>38827964</v>
      </c>
      <c r="M57">
        <v>0.47</v>
      </c>
      <c r="O57" s="1">
        <f t="shared" si="0"/>
        <v>0.47201503072888951</v>
      </c>
      <c r="P57">
        <v>55</v>
      </c>
      <c r="Q57">
        <v>0.47</v>
      </c>
      <c r="R57">
        <f t="shared" si="1"/>
        <v>38.529999999999973</v>
      </c>
    </row>
    <row r="58" spans="1:18" x14ac:dyDescent="0.25">
      <c r="A58">
        <v>38589343</v>
      </c>
      <c r="B58" t="s">
        <v>13</v>
      </c>
      <c r="C58" t="s">
        <v>14</v>
      </c>
      <c r="D58" t="s">
        <v>15</v>
      </c>
      <c r="E58" t="s">
        <v>16</v>
      </c>
      <c r="F58">
        <v>403006</v>
      </c>
      <c r="G58" t="s">
        <v>17</v>
      </c>
      <c r="H58">
        <v>57</v>
      </c>
      <c r="I58" t="s">
        <v>130</v>
      </c>
      <c r="J58" t="s">
        <v>131</v>
      </c>
      <c r="K58">
        <v>685700</v>
      </c>
      <c r="L58">
        <v>38577482</v>
      </c>
      <c r="M58">
        <v>0.47</v>
      </c>
      <c r="O58" s="1">
        <f t="shared" si="0"/>
        <v>0.46897002767575402</v>
      </c>
      <c r="P58">
        <v>56</v>
      </c>
      <c r="Q58">
        <v>0.47</v>
      </c>
      <c r="R58">
        <f t="shared" si="1"/>
        <v>38.999999999999972</v>
      </c>
    </row>
    <row r="59" spans="1:18" x14ac:dyDescent="0.25">
      <c r="A59">
        <v>38589344</v>
      </c>
      <c r="B59" t="s">
        <v>13</v>
      </c>
      <c r="C59" t="s">
        <v>14</v>
      </c>
      <c r="D59" t="s">
        <v>15</v>
      </c>
      <c r="E59" t="s">
        <v>16</v>
      </c>
      <c r="F59">
        <v>403006</v>
      </c>
      <c r="G59" t="s">
        <v>17</v>
      </c>
      <c r="H59">
        <v>58</v>
      </c>
      <c r="I59" t="s">
        <v>132</v>
      </c>
      <c r="J59" t="s">
        <v>133</v>
      </c>
      <c r="K59">
        <v>321200</v>
      </c>
      <c r="L59">
        <v>38547212</v>
      </c>
      <c r="M59">
        <v>0.47</v>
      </c>
      <c r="O59" s="1">
        <f t="shared" si="0"/>
        <v>0.46860204817056633</v>
      </c>
      <c r="P59">
        <v>57</v>
      </c>
      <c r="Q59">
        <v>0.47</v>
      </c>
      <c r="R59">
        <f t="shared" si="1"/>
        <v>39.46999999999997</v>
      </c>
    </row>
    <row r="60" spans="1:18" x14ac:dyDescent="0.25">
      <c r="A60">
        <v>38589345</v>
      </c>
      <c r="B60" t="s">
        <v>13</v>
      </c>
      <c r="C60" t="s">
        <v>14</v>
      </c>
      <c r="D60" t="s">
        <v>15</v>
      </c>
      <c r="E60" t="s">
        <v>16</v>
      </c>
      <c r="F60">
        <v>403006</v>
      </c>
      <c r="G60" t="s">
        <v>17</v>
      </c>
      <c r="H60">
        <v>59</v>
      </c>
      <c r="I60" t="s">
        <v>134</v>
      </c>
      <c r="J60" t="s">
        <v>135</v>
      </c>
      <c r="K60">
        <v>6395400</v>
      </c>
      <c r="L60">
        <v>38500308</v>
      </c>
      <c r="M60">
        <v>0.47</v>
      </c>
      <c r="O60" s="1">
        <f t="shared" si="0"/>
        <v>0.46803185620785343</v>
      </c>
      <c r="P60">
        <v>58</v>
      </c>
      <c r="Q60">
        <v>0.47</v>
      </c>
      <c r="R60">
        <f t="shared" si="1"/>
        <v>39.939999999999969</v>
      </c>
    </row>
    <row r="61" spans="1:18" x14ac:dyDescent="0.25">
      <c r="A61">
        <v>38589346</v>
      </c>
      <c r="B61" t="s">
        <v>13</v>
      </c>
      <c r="C61" t="s">
        <v>14</v>
      </c>
      <c r="D61" t="s">
        <v>15</v>
      </c>
      <c r="E61" t="s">
        <v>16</v>
      </c>
      <c r="F61">
        <v>403006</v>
      </c>
      <c r="G61" t="s">
        <v>17</v>
      </c>
      <c r="H61">
        <v>60</v>
      </c>
      <c r="I61" t="s">
        <v>136</v>
      </c>
      <c r="J61" t="s">
        <v>137</v>
      </c>
      <c r="K61">
        <v>12650300</v>
      </c>
      <c r="L61">
        <v>38203906</v>
      </c>
      <c r="M61">
        <v>0.46</v>
      </c>
      <c r="O61" s="1">
        <f t="shared" si="0"/>
        <v>0.46442862326115281</v>
      </c>
      <c r="P61">
        <v>59</v>
      </c>
      <c r="Q61">
        <v>0.46</v>
      </c>
      <c r="R61">
        <f t="shared" si="1"/>
        <v>40.39999999999997</v>
      </c>
    </row>
    <row r="62" spans="1:18" x14ac:dyDescent="0.25">
      <c r="A62">
        <v>38589347</v>
      </c>
      <c r="B62" t="s">
        <v>13</v>
      </c>
      <c r="C62" t="s">
        <v>14</v>
      </c>
      <c r="D62" t="s">
        <v>15</v>
      </c>
      <c r="E62" t="s">
        <v>16</v>
      </c>
      <c r="F62">
        <v>403006</v>
      </c>
      <c r="G62" t="s">
        <v>17</v>
      </c>
      <c r="H62">
        <v>61</v>
      </c>
      <c r="I62" t="s">
        <v>138</v>
      </c>
      <c r="J62" t="s">
        <v>139</v>
      </c>
      <c r="K62">
        <v>1635100</v>
      </c>
      <c r="L62">
        <v>38081479</v>
      </c>
      <c r="M62">
        <v>0.46</v>
      </c>
      <c r="O62" s="1">
        <f t="shared" si="0"/>
        <v>0.46294033033477006</v>
      </c>
      <c r="P62">
        <v>60</v>
      </c>
      <c r="Q62">
        <v>0.46</v>
      </c>
      <c r="R62">
        <f t="shared" si="1"/>
        <v>40.859999999999971</v>
      </c>
    </row>
    <row r="63" spans="1:18" x14ac:dyDescent="0.25">
      <c r="A63">
        <v>38589348</v>
      </c>
      <c r="B63" t="s">
        <v>13</v>
      </c>
      <c r="C63" t="s">
        <v>14</v>
      </c>
      <c r="D63" t="s">
        <v>15</v>
      </c>
      <c r="E63" t="s">
        <v>16</v>
      </c>
      <c r="F63">
        <v>403006</v>
      </c>
      <c r="G63" t="s">
        <v>17</v>
      </c>
      <c r="H63">
        <v>62</v>
      </c>
      <c r="I63" t="s">
        <v>140</v>
      </c>
      <c r="J63" t="s">
        <v>141</v>
      </c>
      <c r="K63">
        <v>2477420</v>
      </c>
      <c r="L63">
        <v>37483364.600000001</v>
      </c>
      <c r="M63">
        <v>0.46</v>
      </c>
      <c r="O63" s="1">
        <f t="shared" si="0"/>
        <v>0.45566930816900847</v>
      </c>
      <c r="P63">
        <v>61</v>
      </c>
      <c r="Q63">
        <v>0.46</v>
      </c>
      <c r="R63">
        <f t="shared" si="1"/>
        <v>41.319999999999972</v>
      </c>
    </row>
    <row r="64" spans="1:18" x14ac:dyDescent="0.25">
      <c r="A64">
        <v>38589349</v>
      </c>
      <c r="B64" t="s">
        <v>13</v>
      </c>
      <c r="C64" t="s">
        <v>14</v>
      </c>
      <c r="D64" t="s">
        <v>15</v>
      </c>
      <c r="E64" t="s">
        <v>16</v>
      </c>
      <c r="F64">
        <v>403006</v>
      </c>
      <c r="G64" t="s">
        <v>17</v>
      </c>
      <c r="H64">
        <v>63</v>
      </c>
      <c r="I64" t="s">
        <v>142</v>
      </c>
      <c r="J64" t="s">
        <v>143</v>
      </c>
      <c r="K64">
        <v>544621</v>
      </c>
      <c r="L64">
        <v>37056012.840000004</v>
      </c>
      <c r="M64">
        <v>0.45</v>
      </c>
      <c r="O64" s="1">
        <f t="shared" si="0"/>
        <v>0.45047417473042689</v>
      </c>
      <c r="P64">
        <v>62</v>
      </c>
      <c r="Q64">
        <v>0.45</v>
      </c>
      <c r="R64">
        <f t="shared" si="1"/>
        <v>41.769999999999975</v>
      </c>
    </row>
    <row r="65" spans="1:18" x14ac:dyDescent="0.25">
      <c r="A65">
        <v>38589350</v>
      </c>
      <c r="B65" t="s">
        <v>13</v>
      </c>
      <c r="C65" t="s">
        <v>14</v>
      </c>
      <c r="D65" t="s">
        <v>15</v>
      </c>
      <c r="E65" t="s">
        <v>16</v>
      </c>
      <c r="F65">
        <v>403006</v>
      </c>
      <c r="G65" t="s">
        <v>17</v>
      </c>
      <c r="H65">
        <v>64</v>
      </c>
      <c r="I65" t="s">
        <v>144</v>
      </c>
      <c r="J65" t="s">
        <v>145</v>
      </c>
      <c r="K65">
        <v>2823900</v>
      </c>
      <c r="L65">
        <v>36767178</v>
      </c>
      <c r="M65">
        <v>0.45</v>
      </c>
      <c r="O65" s="1">
        <f t="shared" si="0"/>
        <v>0.44696293252678787</v>
      </c>
      <c r="P65">
        <v>63</v>
      </c>
      <c r="Q65">
        <v>0.45</v>
      </c>
      <c r="R65">
        <f t="shared" si="1"/>
        <v>42.219999999999978</v>
      </c>
    </row>
    <row r="66" spans="1:18" x14ac:dyDescent="0.25">
      <c r="A66">
        <v>38589351</v>
      </c>
      <c r="B66" t="s">
        <v>13</v>
      </c>
      <c r="C66" t="s">
        <v>14</v>
      </c>
      <c r="D66" t="s">
        <v>15</v>
      </c>
      <c r="E66" t="s">
        <v>16</v>
      </c>
      <c r="F66">
        <v>403006</v>
      </c>
      <c r="G66" t="s">
        <v>17</v>
      </c>
      <c r="H66">
        <v>65</v>
      </c>
      <c r="I66" t="s">
        <v>146</v>
      </c>
      <c r="J66" t="s">
        <v>147</v>
      </c>
      <c r="K66">
        <v>8871400</v>
      </c>
      <c r="L66">
        <v>36727596</v>
      </c>
      <c r="M66">
        <v>0.45</v>
      </c>
      <c r="O66" s="1">
        <f t="shared" si="0"/>
        <v>0.44648175100137205</v>
      </c>
      <c r="P66">
        <v>64</v>
      </c>
      <c r="Q66">
        <v>0.45</v>
      </c>
      <c r="R66">
        <f t="shared" si="1"/>
        <v>42.66999999999998</v>
      </c>
    </row>
    <row r="67" spans="1:18" x14ac:dyDescent="0.25">
      <c r="A67">
        <v>38589352</v>
      </c>
      <c r="B67" t="s">
        <v>13</v>
      </c>
      <c r="C67" t="s">
        <v>14</v>
      </c>
      <c r="D67" t="s">
        <v>15</v>
      </c>
      <c r="E67" t="s">
        <v>16</v>
      </c>
      <c r="F67">
        <v>403006</v>
      </c>
      <c r="G67" t="s">
        <v>17</v>
      </c>
      <c r="H67">
        <v>66</v>
      </c>
      <c r="I67" t="s">
        <v>148</v>
      </c>
      <c r="J67" t="s">
        <v>149</v>
      </c>
      <c r="K67">
        <v>1484234</v>
      </c>
      <c r="L67">
        <v>36096570.880000003</v>
      </c>
      <c r="M67">
        <v>0.44</v>
      </c>
      <c r="O67" s="1">
        <f t="shared" ref="O67:O130" si="2">L67/SUM(L:L)*N$2</f>
        <v>0.43881064722143909</v>
      </c>
      <c r="P67">
        <v>65</v>
      </c>
      <c r="Q67">
        <v>0.44</v>
      </c>
      <c r="R67">
        <f t="shared" si="1"/>
        <v>43.109999999999978</v>
      </c>
    </row>
    <row r="68" spans="1:18" x14ac:dyDescent="0.25">
      <c r="A68">
        <v>38589353</v>
      </c>
      <c r="B68" t="s">
        <v>13</v>
      </c>
      <c r="C68" t="s">
        <v>14</v>
      </c>
      <c r="D68" t="s">
        <v>15</v>
      </c>
      <c r="E68" t="s">
        <v>16</v>
      </c>
      <c r="F68">
        <v>403006</v>
      </c>
      <c r="G68" t="s">
        <v>17</v>
      </c>
      <c r="H68">
        <v>67</v>
      </c>
      <c r="I68" t="s">
        <v>150</v>
      </c>
      <c r="J68" t="s">
        <v>151</v>
      </c>
      <c r="K68">
        <v>5387900</v>
      </c>
      <c r="L68">
        <v>35667898</v>
      </c>
      <c r="M68">
        <v>0.43</v>
      </c>
      <c r="O68" s="1">
        <f t="shared" si="2"/>
        <v>0.43359945348936901</v>
      </c>
      <c r="P68">
        <v>66</v>
      </c>
      <c r="Q68">
        <v>0.43</v>
      </c>
      <c r="R68">
        <f t="shared" ref="R68:R131" si="3">R67+Q68</f>
        <v>43.539999999999978</v>
      </c>
    </row>
    <row r="69" spans="1:18" x14ac:dyDescent="0.25">
      <c r="A69">
        <v>38589354</v>
      </c>
      <c r="B69" t="s">
        <v>13</v>
      </c>
      <c r="C69" t="s">
        <v>14</v>
      </c>
      <c r="D69" t="s">
        <v>15</v>
      </c>
      <c r="E69" t="s">
        <v>16</v>
      </c>
      <c r="F69">
        <v>403006</v>
      </c>
      <c r="G69" t="s">
        <v>17</v>
      </c>
      <c r="H69">
        <v>68</v>
      </c>
      <c r="I69" t="s">
        <v>152</v>
      </c>
      <c r="J69" t="s">
        <v>153</v>
      </c>
      <c r="K69">
        <v>1316580</v>
      </c>
      <c r="L69">
        <v>35494996.799999997</v>
      </c>
      <c r="M69">
        <v>0.43</v>
      </c>
      <c r="O69" s="1">
        <f t="shared" si="2"/>
        <v>0.43149756719857452</v>
      </c>
      <c r="P69">
        <v>67</v>
      </c>
      <c r="Q69">
        <v>0.43</v>
      </c>
      <c r="R69">
        <f t="shared" si="3"/>
        <v>43.969999999999978</v>
      </c>
    </row>
    <row r="70" spans="1:18" x14ac:dyDescent="0.25">
      <c r="A70">
        <v>38589355</v>
      </c>
      <c r="B70" t="s">
        <v>13</v>
      </c>
      <c r="C70" t="s">
        <v>14</v>
      </c>
      <c r="D70" t="s">
        <v>15</v>
      </c>
      <c r="E70" t="s">
        <v>16</v>
      </c>
      <c r="F70">
        <v>403006</v>
      </c>
      <c r="G70" t="s">
        <v>17</v>
      </c>
      <c r="H70">
        <v>69</v>
      </c>
      <c r="I70" t="s">
        <v>154</v>
      </c>
      <c r="J70" t="s">
        <v>155</v>
      </c>
      <c r="K70">
        <v>6983800</v>
      </c>
      <c r="L70">
        <v>34849162</v>
      </c>
      <c r="M70">
        <v>0.42</v>
      </c>
      <c r="O70" s="1">
        <f t="shared" si="2"/>
        <v>0.42364642844281114</v>
      </c>
      <c r="P70">
        <v>68</v>
      </c>
      <c r="Q70">
        <v>0.42</v>
      </c>
      <c r="R70">
        <f t="shared" si="3"/>
        <v>44.389999999999979</v>
      </c>
    </row>
    <row r="71" spans="1:18" x14ac:dyDescent="0.25">
      <c r="A71">
        <v>38589356</v>
      </c>
      <c r="B71" t="s">
        <v>13</v>
      </c>
      <c r="C71" t="s">
        <v>14</v>
      </c>
      <c r="D71" t="s">
        <v>15</v>
      </c>
      <c r="E71" t="s">
        <v>16</v>
      </c>
      <c r="F71">
        <v>403006</v>
      </c>
      <c r="G71" t="s">
        <v>17</v>
      </c>
      <c r="H71">
        <v>70</v>
      </c>
      <c r="I71" t="s">
        <v>156</v>
      </c>
      <c r="J71" t="s">
        <v>157</v>
      </c>
      <c r="K71">
        <v>1525300</v>
      </c>
      <c r="L71">
        <v>34517539</v>
      </c>
      <c r="M71">
        <v>0.42</v>
      </c>
      <c r="O71" s="1">
        <f t="shared" si="2"/>
        <v>0.41961502879137935</v>
      </c>
      <c r="P71">
        <v>69</v>
      </c>
      <c r="Q71">
        <v>0.42</v>
      </c>
      <c r="R71">
        <f t="shared" si="3"/>
        <v>44.809999999999981</v>
      </c>
    </row>
    <row r="72" spans="1:18" x14ac:dyDescent="0.25">
      <c r="A72">
        <v>38589357</v>
      </c>
      <c r="B72" t="s">
        <v>13</v>
      </c>
      <c r="C72" t="s">
        <v>14</v>
      </c>
      <c r="D72" t="s">
        <v>15</v>
      </c>
      <c r="E72" t="s">
        <v>16</v>
      </c>
      <c r="F72">
        <v>403006</v>
      </c>
      <c r="G72" t="s">
        <v>17</v>
      </c>
      <c r="H72">
        <v>71</v>
      </c>
      <c r="I72" t="s">
        <v>158</v>
      </c>
      <c r="J72" t="s">
        <v>159</v>
      </c>
      <c r="K72">
        <v>7179300</v>
      </c>
      <c r="L72">
        <v>34101675</v>
      </c>
      <c r="M72">
        <v>0.41</v>
      </c>
      <c r="O72" s="1">
        <f t="shared" si="2"/>
        <v>0.41455954716120585</v>
      </c>
      <c r="P72">
        <v>70</v>
      </c>
      <c r="Q72">
        <v>0.41</v>
      </c>
      <c r="R72">
        <f t="shared" si="3"/>
        <v>45.219999999999978</v>
      </c>
    </row>
    <row r="73" spans="1:18" x14ac:dyDescent="0.25">
      <c r="A73">
        <v>38589358</v>
      </c>
      <c r="B73" t="s">
        <v>13</v>
      </c>
      <c r="C73" t="s">
        <v>14</v>
      </c>
      <c r="D73" t="s">
        <v>15</v>
      </c>
      <c r="E73" t="s">
        <v>16</v>
      </c>
      <c r="F73">
        <v>403006</v>
      </c>
      <c r="G73" t="s">
        <v>17</v>
      </c>
      <c r="H73">
        <v>72</v>
      </c>
      <c r="I73" t="s">
        <v>160</v>
      </c>
      <c r="J73" t="s">
        <v>161</v>
      </c>
      <c r="K73">
        <v>6669920</v>
      </c>
      <c r="L73">
        <v>34083291.200000003</v>
      </c>
      <c r="M73">
        <v>0.41</v>
      </c>
      <c r="O73" s="1">
        <f t="shared" si="2"/>
        <v>0.41433606312990529</v>
      </c>
      <c r="P73">
        <v>71</v>
      </c>
      <c r="Q73">
        <v>0.41</v>
      </c>
      <c r="R73">
        <f t="shared" si="3"/>
        <v>45.629999999999974</v>
      </c>
    </row>
    <row r="74" spans="1:18" x14ac:dyDescent="0.25">
      <c r="A74">
        <v>38589359</v>
      </c>
      <c r="B74" t="s">
        <v>13</v>
      </c>
      <c r="C74" t="s">
        <v>14</v>
      </c>
      <c r="D74" t="s">
        <v>15</v>
      </c>
      <c r="E74" t="s">
        <v>16</v>
      </c>
      <c r="F74">
        <v>403006</v>
      </c>
      <c r="G74" t="s">
        <v>17</v>
      </c>
      <c r="H74">
        <v>73</v>
      </c>
      <c r="I74" t="s">
        <v>162</v>
      </c>
      <c r="J74" t="s">
        <v>163</v>
      </c>
      <c r="K74">
        <v>4996900</v>
      </c>
      <c r="L74">
        <v>33978920</v>
      </c>
      <c r="M74">
        <v>0.41</v>
      </c>
      <c r="O74" s="1">
        <f t="shared" si="2"/>
        <v>0.41306726687844042</v>
      </c>
      <c r="P74">
        <v>72</v>
      </c>
      <c r="Q74">
        <v>0.41</v>
      </c>
      <c r="R74">
        <f t="shared" si="3"/>
        <v>46.039999999999971</v>
      </c>
    </row>
    <row r="75" spans="1:18" x14ac:dyDescent="0.25">
      <c r="A75">
        <v>38589360</v>
      </c>
      <c r="B75" t="s">
        <v>13</v>
      </c>
      <c r="C75" t="s">
        <v>14</v>
      </c>
      <c r="D75" t="s">
        <v>15</v>
      </c>
      <c r="E75" t="s">
        <v>16</v>
      </c>
      <c r="F75">
        <v>403006</v>
      </c>
      <c r="G75" t="s">
        <v>17</v>
      </c>
      <c r="H75">
        <v>74</v>
      </c>
      <c r="I75" t="s">
        <v>164</v>
      </c>
      <c r="J75" t="s">
        <v>165</v>
      </c>
      <c r="K75">
        <v>1193100</v>
      </c>
      <c r="L75">
        <v>33812454</v>
      </c>
      <c r="M75">
        <v>0.41</v>
      </c>
      <c r="O75" s="1">
        <f t="shared" si="2"/>
        <v>0.41104361057482086</v>
      </c>
      <c r="P75">
        <v>73</v>
      </c>
      <c r="Q75">
        <v>0.41</v>
      </c>
      <c r="R75">
        <f t="shared" si="3"/>
        <v>46.449999999999967</v>
      </c>
    </row>
    <row r="76" spans="1:18" x14ac:dyDescent="0.25">
      <c r="A76">
        <v>38589361</v>
      </c>
      <c r="B76" t="s">
        <v>13</v>
      </c>
      <c r="C76" t="s">
        <v>14</v>
      </c>
      <c r="D76" t="s">
        <v>15</v>
      </c>
      <c r="E76" t="s">
        <v>16</v>
      </c>
      <c r="F76">
        <v>403006</v>
      </c>
      <c r="G76" t="s">
        <v>17</v>
      </c>
      <c r="H76">
        <v>75</v>
      </c>
      <c r="I76" t="s">
        <v>166</v>
      </c>
      <c r="J76" t="s">
        <v>167</v>
      </c>
      <c r="K76">
        <v>6383020</v>
      </c>
      <c r="L76">
        <v>33702345.600000001</v>
      </c>
      <c r="M76">
        <v>0.41</v>
      </c>
      <c r="O76" s="1">
        <f t="shared" si="2"/>
        <v>0.40970506962506847</v>
      </c>
      <c r="P76">
        <v>74</v>
      </c>
      <c r="Q76">
        <v>0.41</v>
      </c>
      <c r="R76">
        <f t="shared" si="3"/>
        <v>46.859999999999964</v>
      </c>
    </row>
    <row r="77" spans="1:18" x14ac:dyDescent="0.25">
      <c r="A77">
        <v>38589362</v>
      </c>
      <c r="B77" t="s">
        <v>13</v>
      </c>
      <c r="C77" t="s">
        <v>14</v>
      </c>
      <c r="D77" t="s">
        <v>15</v>
      </c>
      <c r="E77" t="s">
        <v>16</v>
      </c>
      <c r="F77">
        <v>403006</v>
      </c>
      <c r="G77" t="s">
        <v>17</v>
      </c>
      <c r="H77">
        <v>76</v>
      </c>
      <c r="I77" t="s">
        <v>168</v>
      </c>
      <c r="J77" t="s">
        <v>169</v>
      </c>
      <c r="K77">
        <v>885650</v>
      </c>
      <c r="L77">
        <v>33477570</v>
      </c>
      <c r="M77">
        <v>0.41</v>
      </c>
      <c r="O77" s="1">
        <f t="shared" si="2"/>
        <v>0.40697256833447532</v>
      </c>
      <c r="P77">
        <v>75</v>
      </c>
      <c r="Q77">
        <v>0.41</v>
      </c>
      <c r="R77">
        <f t="shared" si="3"/>
        <v>47.26999999999996</v>
      </c>
    </row>
    <row r="78" spans="1:18" x14ac:dyDescent="0.25">
      <c r="A78">
        <v>38589363</v>
      </c>
      <c r="B78" t="s">
        <v>13</v>
      </c>
      <c r="C78" t="s">
        <v>14</v>
      </c>
      <c r="D78" t="s">
        <v>15</v>
      </c>
      <c r="E78" t="s">
        <v>16</v>
      </c>
      <c r="F78">
        <v>403006</v>
      </c>
      <c r="G78" t="s">
        <v>17</v>
      </c>
      <c r="H78">
        <v>77</v>
      </c>
      <c r="I78" t="s">
        <v>170</v>
      </c>
      <c r="J78" t="s">
        <v>171</v>
      </c>
      <c r="K78">
        <v>2269900</v>
      </c>
      <c r="L78">
        <v>33412928</v>
      </c>
      <c r="M78">
        <v>0.41</v>
      </c>
      <c r="O78" s="1">
        <f t="shared" si="2"/>
        <v>0.40618674305616875</v>
      </c>
      <c r="P78">
        <v>76</v>
      </c>
      <c r="Q78">
        <v>0.41</v>
      </c>
      <c r="R78">
        <f t="shared" si="3"/>
        <v>47.679999999999957</v>
      </c>
    </row>
    <row r="79" spans="1:18" x14ac:dyDescent="0.25">
      <c r="A79">
        <v>38589364</v>
      </c>
      <c r="B79" t="s">
        <v>13</v>
      </c>
      <c r="C79" t="s">
        <v>14</v>
      </c>
      <c r="D79" t="s">
        <v>15</v>
      </c>
      <c r="E79" t="s">
        <v>16</v>
      </c>
      <c r="F79">
        <v>403006</v>
      </c>
      <c r="G79" t="s">
        <v>17</v>
      </c>
      <c r="H79">
        <v>78</v>
      </c>
      <c r="I79" t="s">
        <v>172</v>
      </c>
      <c r="J79" t="s">
        <v>173</v>
      </c>
      <c r="K79">
        <v>3325963</v>
      </c>
      <c r="L79">
        <v>33126591.48</v>
      </c>
      <c r="M79">
        <v>0.4</v>
      </c>
      <c r="O79" s="1">
        <f t="shared" si="2"/>
        <v>0.40270587186532802</v>
      </c>
      <c r="P79">
        <v>77</v>
      </c>
      <c r="Q79">
        <v>0.4</v>
      </c>
      <c r="R79">
        <f t="shared" si="3"/>
        <v>48.079999999999956</v>
      </c>
    </row>
    <row r="80" spans="1:18" x14ac:dyDescent="0.25">
      <c r="A80">
        <v>38589365</v>
      </c>
      <c r="B80" t="s">
        <v>13</v>
      </c>
      <c r="C80" t="s">
        <v>14</v>
      </c>
      <c r="D80" t="s">
        <v>15</v>
      </c>
      <c r="E80" t="s">
        <v>16</v>
      </c>
      <c r="F80">
        <v>403006</v>
      </c>
      <c r="G80" t="s">
        <v>17</v>
      </c>
      <c r="H80">
        <v>79</v>
      </c>
      <c r="I80" t="s">
        <v>174</v>
      </c>
      <c r="J80" t="s">
        <v>175</v>
      </c>
      <c r="K80">
        <v>2977900</v>
      </c>
      <c r="L80">
        <v>32816458</v>
      </c>
      <c r="M80">
        <v>0.4</v>
      </c>
      <c r="O80" s="1">
        <f t="shared" si="2"/>
        <v>0.39893571116124737</v>
      </c>
      <c r="P80">
        <v>78</v>
      </c>
      <c r="Q80">
        <v>0.4</v>
      </c>
      <c r="R80">
        <f t="shared" si="3"/>
        <v>48.479999999999954</v>
      </c>
    </row>
    <row r="81" spans="1:18" x14ac:dyDescent="0.25">
      <c r="A81">
        <v>38589366</v>
      </c>
      <c r="B81" t="s">
        <v>13</v>
      </c>
      <c r="C81" t="s">
        <v>14</v>
      </c>
      <c r="D81" t="s">
        <v>15</v>
      </c>
      <c r="E81" t="s">
        <v>16</v>
      </c>
      <c r="F81">
        <v>403006</v>
      </c>
      <c r="G81" t="s">
        <v>17</v>
      </c>
      <c r="H81">
        <v>80</v>
      </c>
      <c r="I81" t="s">
        <v>176</v>
      </c>
      <c r="J81" t="s">
        <v>177</v>
      </c>
      <c r="K81">
        <v>5649192</v>
      </c>
      <c r="L81">
        <v>32369870.16</v>
      </c>
      <c r="M81">
        <v>0.39</v>
      </c>
      <c r="O81" s="1">
        <f t="shared" si="2"/>
        <v>0.39350673288618898</v>
      </c>
      <c r="P81">
        <v>79</v>
      </c>
      <c r="Q81">
        <v>0.39</v>
      </c>
      <c r="R81">
        <f t="shared" si="3"/>
        <v>48.869999999999955</v>
      </c>
    </row>
    <row r="82" spans="1:18" x14ac:dyDescent="0.25">
      <c r="A82">
        <v>38589367</v>
      </c>
      <c r="B82" t="s">
        <v>13</v>
      </c>
      <c r="C82" t="s">
        <v>14</v>
      </c>
      <c r="D82" t="s">
        <v>15</v>
      </c>
      <c r="E82" t="s">
        <v>16</v>
      </c>
      <c r="F82">
        <v>403006</v>
      </c>
      <c r="G82" t="s">
        <v>17</v>
      </c>
      <c r="H82">
        <v>81</v>
      </c>
      <c r="I82" t="s">
        <v>178</v>
      </c>
      <c r="J82" t="s">
        <v>179</v>
      </c>
      <c r="K82">
        <v>2472200</v>
      </c>
      <c r="L82">
        <v>32361098</v>
      </c>
      <c r="M82">
        <v>0.39</v>
      </c>
      <c r="O82" s="1">
        <f t="shared" si="2"/>
        <v>0.39340009347105098</v>
      </c>
      <c r="P82">
        <v>80</v>
      </c>
      <c r="Q82">
        <v>0.39</v>
      </c>
      <c r="R82">
        <f t="shared" si="3"/>
        <v>49.259999999999955</v>
      </c>
    </row>
    <row r="83" spans="1:18" x14ac:dyDescent="0.25">
      <c r="A83">
        <v>38589368</v>
      </c>
      <c r="B83" t="s">
        <v>13</v>
      </c>
      <c r="C83" t="s">
        <v>14</v>
      </c>
      <c r="D83" t="s">
        <v>15</v>
      </c>
      <c r="E83" t="s">
        <v>16</v>
      </c>
      <c r="F83">
        <v>403006</v>
      </c>
      <c r="G83" t="s">
        <v>17</v>
      </c>
      <c r="H83">
        <v>82</v>
      </c>
      <c r="I83" t="s">
        <v>180</v>
      </c>
      <c r="J83" t="s">
        <v>181</v>
      </c>
      <c r="K83">
        <v>576200</v>
      </c>
      <c r="L83">
        <v>32232628</v>
      </c>
      <c r="M83">
        <v>0.39</v>
      </c>
      <c r="O83" s="1">
        <f t="shared" si="2"/>
        <v>0.39183833836594839</v>
      </c>
      <c r="P83">
        <v>81</v>
      </c>
      <c r="Q83">
        <v>0.39</v>
      </c>
      <c r="R83">
        <f t="shared" si="3"/>
        <v>49.649999999999956</v>
      </c>
    </row>
    <row r="84" spans="1:18" x14ac:dyDescent="0.25">
      <c r="A84">
        <v>38589369</v>
      </c>
      <c r="B84" t="s">
        <v>13</v>
      </c>
      <c r="C84" t="s">
        <v>14</v>
      </c>
      <c r="D84" t="s">
        <v>15</v>
      </c>
      <c r="E84" t="s">
        <v>16</v>
      </c>
      <c r="F84">
        <v>403006</v>
      </c>
      <c r="G84" t="s">
        <v>17</v>
      </c>
      <c r="H84">
        <v>83</v>
      </c>
      <c r="I84" t="s">
        <v>182</v>
      </c>
      <c r="J84" t="s">
        <v>183</v>
      </c>
      <c r="K84">
        <v>741900</v>
      </c>
      <c r="L84">
        <v>32124270</v>
      </c>
      <c r="M84">
        <v>0.39</v>
      </c>
      <c r="O84" s="1">
        <f t="shared" si="2"/>
        <v>0.39052107628391597</v>
      </c>
      <c r="P84">
        <v>82</v>
      </c>
      <c r="Q84">
        <v>0.39</v>
      </c>
      <c r="R84">
        <f t="shared" si="3"/>
        <v>50.039999999999957</v>
      </c>
    </row>
    <row r="85" spans="1:18" x14ac:dyDescent="0.25">
      <c r="A85">
        <v>38589370</v>
      </c>
      <c r="B85" t="s">
        <v>13</v>
      </c>
      <c r="C85" t="s">
        <v>14</v>
      </c>
      <c r="D85" t="s">
        <v>15</v>
      </c>
      <c r="E85" t="s">
        <v>16</v>
      </c>
      <c r="F85">
        <v>403006</v>
      </c>
      <c r="G85" t="s">
        <v>17</v>
      </c>
      <c r="H85">
        <v>84</v>
      </c>
      <c r="I85" t="s">
        <v>184</v>
      </c>
      <c r="J85" t="s">
        <v>185</v>
      </c>
      <c r="K85">
        <v>1167024</v>
      </c>
      <c r="L85">
        <v>31626350.399999999</v>
      </c>
      <c r="M85">
        <v>0.38</v>
      </c>
      <c r="O85" s="1">
        <f t="shared" si="2"/>
        <v>0.38446807965255719</v>
      </c>
      <c r="P85">
        <v>83</v>
      </c>
      <c r="Q85">
        <v>0.38</v>
      </c>
      <c r="R85">
        <f t="shared" si="3"/>
        <v>50.419999999999959</v>
      </c>
    </row>
    <row r="86" spans="1:18" x14ac:dyDescent="0.25">
      <c r="A86">
        <v>38589371</v>
      </c>
      <c r="B86" t="s">
        <v>13</v>
      </c>
      <c r="C86" t="s">
        <v>14</v>
      </c>
      <c r="D86" t="s">
        <v>15</v>
      </c>
      <c r="E86" t="s">
        <v>16</v>
      </c>
      <c r="F86">
        <v>403006</v>
      </c>
      <c r="G86" t="s">
        <v>17</v>
      </c>
      <c r="H86">
        <v>85</v>
      </c>
      <c r="I86" t="s">
        <v>186</v>
      </c>
      <c r="J86" t="s">
        <v>187</v>
      </c>
      <c r="K86">
        <v>2637300</v>
      </c>
      <c r="L86">
        <v>30566307</v>
      </c>
      <c r="M86">
        <v>0.37</v>
      </c>
      <c r="O86" s="1">
        <f t="shared" si="2"/>
        <v>0.37158158325977819</v>
      </c>
      <c r="P86">
        <v>84</v>
      </c>
      <c r="Q86">
        <v>0.37</v>
      </c>
      <c r="R86">
        <f t="shared" si="3"/>
        <v>50.789999999999957</v>
      </c>
    </row>
    <row r="87" spans="1:18" x14ac:dyDescent="0.25">
      <c r="A87">
        <v>38589372</v>
      </c>
      <c r="B87" t="s">
        <v>13</v>
      </c>
      <c r="C87" t="s">
        <v>14</v>
      </c>
      <c r="D87" t="s">
        <v>15</v>
      </c>
      <c r="E87" t="s">
        <v>16</v>
      </c>
      <c r="F87">
        <v>403006</v>
      </c>
      <c r="G87" t="s">
        <v>17</v>
      </c>
      <c r="H87">
        <v>86</v>
      </c>
      <c r="I87" t="s">
        <v>188</v>
      </c>
      <c r="J87" t="s">
        <v>189</v>
      </c>
      <c r="K87">
        <v>85258</v>
      </c>
      <c r="L87">
        <v>30243891.52</v>
      </c>
      <c r="M87">
        <v>0.37</v>
      </c>
      <c r="O87" s="1">
        <f t="shared" si="2"/>
        <v>0.3676621155096878</v>
      </c>
      <c r="P87">
        <v>85</v>
      </c>
      <c r="Q87">
        <v>0.37</v>
      </c>
      <c r="R87">
        <f t="shared" si="3"/>
        <v>51.159999999999954</v>
      </c>
    </row>
    <row r="88" spans="1:18" x14ac:dyDescent="0.25">
      <c r="A88">
        <v>38589373</v>
      </c>
      <c r="B88" t="s">
        <v>13</v>
      </c>
      <c r="C88" t="s">
        <v>14</v>
      </c>
      <c r="D88" t="s">
        <v>15</v>
      </c>
      <c r="E88" t="s">
        <v>16</v>
      </c>
      <c r="F88">
        <v>403006</v>
      </c>
      <c r="G88" t="s">
        <v>17</v>
      </c>
      <c r="H88">
        <v>87</v>
      </c>
      <c r="I88" t="s">
        <v>190</v>
      </c>
      <c r="J88" t="s">
        <v>191</v>
      </c>
      <c r="K88">
        <v>3449400</v>
      </c>
      <c r="L88">
        <v>30009780</v>
      </c>
      <c r="M88">
        <v>0.36</v>
      </c>
      <c r="O88" s="1">
        <f t="shared" si="2"/>
        <v>0.36481612141360831</v>
      </c>
      <c r="P88">
        <v>86</v>
      </c>
      <c r="Q88">
        <v>0.36</v>
      </c>
      <c r="R88">
        <f t="shared" si="3"/>
        <v>51.519999999999953</v>
      </c>
    </row>
    <row r="89" spans="1:18" x14ac:dyDescent="0.25">
      <c r="A89">
        <v>38589374</v>
      </c>
      <c r="B89" t="s">
        <v>13</v>
      </c>
      <c r="C89" t="s">
        <v>14</v>
      </c>
      <c r="D89" t="s">
        <v>15</v>
      </c>
      <c r="E89" t="s">
        <v>16</v>
      </c>
      <c r="F89">
        <v>403006</v>
      </c>
      <c r="G89" t="s">
        <v>17</v>
      </c>
      <c r="H89">
        <v>88</v>
      </c>
      <c r="I89" t="s">
        <v>192</v>
      </c>
      <c r="J89" t="s">
        <v>193</v>
      </c>
      <c r="K89">
        <v>421100</v>
      </c>
      <c r="L89">
        <v>29843357</v>
      </c>
      <c r="M89">
        <v>0.36</v>
      </c>
      <c r="O89" s="1">
        <f t="shared" si="2"/>
        <v>0.36279298784268521</v>
      </c>
      <c r="P89">
        <v>87</v>
      </c>
      <c r="Q89">
        <v>0.36</v>
      </c>
      <c r="R89">
        <f t="shared" si="3"/>
        <v>51.879999999999953</v>
      </c>
    </row>
    <row r="90" spans="1:18" x14ac:dyDescent="0.25">
      <c r="A90">
        <v>38589375</v>
      </c>
      <c r="B90" t="s">
        <v>13</v>
      </c>
      <c r="C90" t="s">
        <v>14</v>
      </c>
      <c r="D90" t="s">
        <v>15</v>
      </c>
      <c r="E90" t="s">
        <v>16</v>
      </c>
      <c r="F90">
        <v>403006</v>
      </c>
      <c r="G90" t="s">
        <v>17</v>
      </c>
      <c r="H90">
        <v>89</v>
      </c>
      <c r="I90" t="s">
        <v>194</v>
      </c>
      <c r="J90" t="s">
        <v>195</v>
      </c>
      <c r="K90">
        <v>2621900</v>
      </c>
      <c r="L90">
        <v>29653689</v>
      </c>
      <c r="M90">
        <v>0.36</v>
      </c>
      <c r="O90" s="1">
        <f t="shared" si="2"/>
        <v>0.36048727470129344</v>
      </c>
      <c r="P90">
        <v>88</v>
      </c>
      <c r="Q90">
        <v>0.36</v>
      </c>
      <c r="R90">
        <f t="shared" si="3"/>
        <v>52.239999999999952</v>
      </c>
    </row>
    <row r="91" spans="1:18" x14ac:dyDescent="0.25">
      <c r="A91">
        <v>38589376</v>
      </c>
      <c r="B91" t="s">
        <v>13</v>
      </c>
      <c r="C91" t="s">
        <v>14</v>
      </c>
      <c r="D91" t="s">
        <v>15</v>
      </c>
      <c r="E91" t="s">
        <v>16</v>
      </c>
      <c r="F91">
        <v>403006</v>
      </c>
      <c r="G91" t="s">
        <v>17</v>
      </c>
      <c r="H91">
        <v>90</v>
      </c>
      <c r="I91" t="s">
        <v>196</v>
      </c>
      <c r="J91" t="s">
        <v>197</v>
      </c>
      <c r="K91">
        <v>532207</v>
      </c>
      <c r="L91">
        <v>29292673.280000001</v>
      </c>
      <c r="M91">
        <v>0.36</v>
      </c>
      <c r="O91" s="1">
        <f t="shared" si="2"/>
        <v>0.35609856026420855</v>
      </c>
      <c r="P91">
        <v>89</v>
      </c>
      <c r="Q91">
        <v>0.36</v>
      </c>
      <c r="R91">
        <f t="shared" si="3"/>
        <v>52.599999999999952</v>
      </c>
    </row>
    <row r="92" spans="1:18" x14ac:dyDescent="0.25">
      <c r="A92">
        <v>38589377</v>
      </c>
      <c r="B92" t="s">
        <v>13</v>
      </c>
      <c r="C92" t="s">
        <v>14</v>
      </c>
      <c r="D92" t="s">
        <v>15</v>
      </c>
      <c r="E92" t="s">
        <v>16</v>
      </c>
      <c r="F92">
        <v>403006</v>
      </c>
      <c r="G92" t="s">
        <v>17</v>
      </c>
      <c r="H92">
        <v>91</v>
      </c>
      <c r="I92" t="s">
        <v>198</v>
      </c>
      <c r="J92" t="s">
        <v>199</v>
      </c>
      <c r="K92">
        <v>13028200</v>
      </c>
      <c r="L92">
        <v>29183168</v>
      </c>
      <c r="M92">
        <v>0.35</v>
      </c>
      <c r="O92" s="1">
        <f t="shared" si="2"/>
        <v>0.35476735118757052</v>
      </c>
      <c r="P92">
        <v>90</v>
      </c>
      <c r="Q92">
        <v>0.35</v>
      </c>
      <c r="R92">
        <f t="shared" si="3"/>
        <v>52.949999999999953</v>
      </c>
    </row>
    <row r="93" spans="1:18" x14ac:dyDescent="0.25">
      <c r="A93">
        <v>38589378</v>
      </c>
      <c r="B93" t="s">
        <v>13</v>
      </c>
      <c r="C93" t="s">
        <v>14</v>
      </c>
      <c r="D93" t="s">
        <v>15</v>
      </c>
      <c r="E93" t="s">
        <v>16</v>
      </c>
      <c r="F93">
        <v>403006</v>
      </c>
      <c r="G93" t="s">
        <v>17</v>
      </c>
      <c r="H93">
        <v>92</v>
      </c>
      <c r="I93" t="s">
        <v>200</v>
      </c>
      <c r="J93" t="s">
        <v>201</v>
      </c>
      <c r="K93">
        <v>764203</v>
      </c>
      <c r="L93">
        <v>29177270.539999999</v>
      </c>
      <c r="M93">
        <v>0.35</v>
      </c>
      <c r="O93" s="1">
        <f t="shared" si="2"/>
        <v>0.35469565827667965</v>
      </c>
      <c r="P93">
        <v>91</v>
      </c>
      <c r="Q93">
        <v>0.35</v>
      </c>
      <c r="R93">
        <f t="shared" si="3"/>
        <v>53.299999999999955</v>
      </c>
    </row>
    <row r="94" spans="1:18" x14ac:dyDescent="0.25">
      <c r="A94">
        <v>38589379</v>
      </c>
      <c r="B94" t="s">
        <v>13</v>
      </c>
      <c r="C94" t="s">
        <v>14</v>
      </c>
      <c r="D94" t="s">
        <v>15</v>
      </c>
      <c r="E94" t="s">
        <v>16</v>
      </c>
      <c r="F94">
        <v>403006</v>
      </c>
      <c r="G94" t="s">
        <v>17</v>
      </c>
      <c r="H94">
        <v>93</v>
      </c>
      <c r="I94" t="s">
        <v>202</v>
      </c>
      <c r="J94" t="s">
        <v>203</v>
      </c>
      <c r="K94">
        <v>230000</v>
      </c>
      <c r="L94">
        <v>29000700</v>
      </c>
      <c r="M94">
        <v>0.35</v>
      </c>
      <c r="O94" s="1">
        <f t="shared" si="2"/>
        <v>0.35254916538140668</v>
      </c>
      <c r="P94">
        <v>92</v>
      </c>
      <c r="Q94">
        <v>0.35</v>
      </c>
      <c r="R94">
        <f t="shared" si="3"/>
        <v>53.649999999999956</v>
      </c>
    </row>
    <row r="95" spans="1:18" x14ac:dyDescent="0.25">
      <c r="A95">
        <v>38589380</v>
      </c>
      <c r="B95" t="s">
        <v>13</v>
      </c>
      <c r="C95" t="s">
        <v>14</v>
      </c>
      <c r="D95" t="s">
        <v>15</v>
      </c>
      <c r="E95" t="s">
        <v>16</v>
      </c>
      <c r="F95">
        <v>403006</v>
      </c>
      <c r="G95" t="s">
        <v>17</v>
      </c>
      <c r="H95">
        <v>94</v>
      </c>
      <c r="I95" t="s">
        <v>204</v>
      </c>
      <c r="J95" t="s">
        <v>205</v>
      </c>
      <c r="K95">
        <v>231848</v>
      </c>
      <c r="L95">
        <v>28814069.440000001</v>
      </c>
      <c r="M95">
        <v>0.35</v>
      </c>
      <c r="O95" s="1">
        <f t="shared" si="2"/>
        <v>0.35028037710516974</v>
      </c>
      <c r="P95">
        <v>93</v>
      </c>
      <c r="Q95">
        <v>0.35</v>
      </c>
      <c r="R95">
        <f t="shared" si="3"/>
        <v>53.999999999999957</v>
      </c>
    </row>
    <row r="96" spans="1:18" x14ac:dyDescent="0.25">
      <c r="A96">
        <v>38589381</v>
      </c>
      <c r="B96" t="s">
        <v>13</v>
      </c>
      <c r="C96" t="s">
        <v>14</v>
      </c>
      <c r="D96" t="s">
        <v>15</v>
      </c>
      <c r="E96" t="s">
        <v>16</v>
      </c>
      <c r="F96">
        <v>403006</v>
      </c>
      <c r="G96" t="s">
        <v>17</v>
      </c>
      <c r="H96">
        <v>95</v>
      </c>
      <c r="I96" t="s">
        <v>206</v>
      </c>
      <c r="J96" t="s">
        <v>207</v>
      </c>
      <c r="K96">
        <v>3936300</v>
      </c>
      <c r="L96">
        <v>28813716</v>
      </c>
      <c r="M96">
        <v>0.35</v>
      </c>
      <c r="O96" s="1">
        <f t="shared" si="2"/>
        <v>0.35027608048553599</v>
      </c>
      <c r="P96">
        <v>94</v>
      </c>
      <c r="Q96">
        <v>0.35</v>
      </c>
      <c r="R96">
        <f t="shared" si="3"/>
        <v>54.349999999999959</v>
      </c>
    </row>
    <row r="97" spans="1:18" x14ac:dyDescent="0.25">
      <c r="A97">
        <v>38589382</v>
      </c>
      <c r="B97" t="s">
        <v>13</v>
      </c>
      <c r="C97" t="s">
        <v>14</v>
      </c>
      <c r="D97" t="s">
        <v>15</v>
      </c>
      <c r="E97" t="s">
        <v>16</v>
      </c>
      <c r="F97">
        <v>403006</v>
      </c>
      <c r="G97" t="s">
        <v>17</v>
      </c>
      <c r="H97">
        <v>96</v>
      </c>
      <c r="I97" t="s">
        <v>208</v>
      </c>
      <c r="J97" t="s">
        <v>209</v>
      </c>
      <c r="K97">
        <v>839600</v>
      </c>
      <c r="L97">
        <v>28747904</v>
      </c>
      <c r="M97">
        <v>0.35</v>
      </c>
      <c r="O97" s="1">
        <f t="shared" si="2"/>
        <v>0.3494760320152549</v>
      </c>
      <c r="P97">
        <v>95</v>
      </c>
      <c r="Q97">
        <v>0.35</v>
      </c>
      <c r="R97">
        <f t="shared" si="3"/>
        <v>54.69999999999996</v>
      </c>
    </row>
    <row r="98" spans="1:18" x14ac:dyDescent="0.25">
      <c r="A98">
        <v>38589383</v>
      </c>
      <c r="B98" t="s">
        <v>13</v>
      </c>
      <c r="C98" t="s">
        <v>14</v>
      </c>
      <c r="D98" t="s">
        <v>15</v>
      </c>
      <c r="E98" t="s">
        <v>16</v>
      </c>
      <c r="F98">
        <v>403006</v>
      </c>
      <c r="G98" t="s">
        <v>17</v>
      </c>
      <c r="H98">
        <v>97</v>
      </c>
      <c r="I98" t="s">
        <v>210</v>
      </c>
      <c r="J98" t="s">
        <v>211</v>
      </c>
      <c r="K98">
        <v>243790</v>
      </c>
      <c r="L98">
        <v>28737843.399999999</v>
      </c>
      <c r="M98">
        <v>0.35</v>
      </c>
      <c r="O98" s="1">
        <f t="shared" si="2"/>
        <v>0.34935372958347782</v>
      </c>
      <c r="P98">
        <v>96</v>
      </c>
      <c r="Q98">
        <v>0.35</v>
      </c>
      <c r="R98">
        <f t="shared" si="3"/>
        <v>55.049999999999962</v>
      </c>
    </row>
    <row r="99" spans="1:18" x14ac:dyDescent="0.25">
      <c r="A99">
        <v>38589384</v>
      </c>
      <c r="B99" t="s">
        <v>13</v>
      </c>
      <c r="C99" t="s">
        <v>14</v>
      </c>
      <c r="D99" t="s">
        <v>15</v>
      </c>
      <c r="E99" t="s">
        <v>16</v>
      </c>
      <c r="F99">
        <v>403006</v>
      </c>
      <c r="G99" t="s">
        <v>17</v>
      </c>
      <c r="H99">
        <v>98</v>
      </c>
      <c r="I99" t="s">
        <v>212</v>
      </c>
      <c r="J99" t="s">
        <v>213</v>
      </c>
      <c r="K99">
        <v>44600</v>
      </c>
      <c r="L99">
        <v>28646580</v>
      </c>
      <c r="M99">
        <v>0.35</v>
      </c>
      <c r="O99" s="1">
        <f t="shared" si="2"/>
        <v>0.34824427927711044</v>
      </c>
      <c r="P99">
        <v>97</v>
      </c>
      <c r="Q99">
        <v>0.35</v>
      </c>
      <c r="R99">
        <f t="shared" si="3"/>
        <v>55.399999999999963</v>
      </c>
    </row>
    <row r="100" spans="1:18" x14ac:dyDescent="0.25">
      <c r="A100">
        <v>38589385</v>
      </c>
      <c r="B100" t="s">
        <v>13</v>
      </c>
      <c r="C100" t="s">
        <v>14</v>
      </c>
      <c r="D100" t="s">
        <v>15</v>
      </c>
      <c r="E100" t="s">
        <v>16</v>
      </c>
      <c r="F100">
        <v>403006</v>
      </c>
      <c r="G100" t="s">
        <v>17</v>
      </c>
      <c r="H100">
        <v>99</v>
      </c>
      <c r="I100" t="s">
        <v>214</v>
      </c>
      <c r="J100" t="s">
        <v>215</v>
      </c>
      <c r="K100">
        <v>649514</v>
      </c>
      <c r="L100">
        <v>28513664.600000001</v>
      </c>
      <c r="M100">
        <v>0.35</v>
      </c>
      <c r="O100" s="1">
        <f t="shared" si="2"/>
        <v>0.34662848333644919</v>
      </c>
      <c r="P100">
        <v>98</v>
      </c>
      <c r="Q100">
        <v>0.35</v>
      </c>
      <c r="R100">
        <f t="shared" si="3"/>
        <v>55.749999999999964</v>
      </c>
    </row>
    <row r="101" spans="1:18" x14ac:dyDescent="0.25">
      <c r="A101">
        <v>38589386</v>
      </c>
      <c r="B101" t="s">
        <v>13</v>
      </c>
      <c r="C101" t="s">
        <v>14</v>
      </c>
      <c r="D101" t="s">
        <v>15</v>
      </c>
      <c r="E101" t="s">
        <v>16</v>
      </c>
      <c r="F101">
        <v>403006</v>
      </c>
      <c r="G101" t="s">
        <v>17</v>
      </c>
      <c r="H101">
        <v>100</v>
      </c>
      <c r="I101" t="s">
        <v>216</v>
      </c>
      <c r="J101" t="s">
        <v>217</v>
      </c>
      <c r="K101">
        <v>985620</v>
      </c>
      <c r="L101">
        <v>28001464.199999999</v>
      </c>
      <c r="M101">
        <v>0.34</v>
      </c>
      <c r="O101" s="1">
        <f t="shared" si="2"/>
        <v>0.3404018810982955</v>
      </c>
      <c r="P101">
        <v>99</v>
      </c>
      <c r="Q101">
        <v>0.34</v>
      </c>
      <c r="R101">
        <f t="shared" si="3"/>
        <v>56.089999999999968</v>
      </c>
    </row>
    <row r="102" spans="1:18" x14ac:dyDescent="0.25">
      <c r="A102">
        <v>38589387</v>
      </c>
      <c r="B102" t="s">
        <v>13</v>
      </c>
      <c r="C102" t="s">
        <v>14</v>
      </c>
      <c r="D102" t="s">
        <v>15</v>
      </c>
      <c r="E102" t="s">
        <v>16</v>
      </c>
      <c r="F102">
        <v>403006</v>
      </c>
      <c r="G102" t="s">
        <v>17</v>
      </c>
      <c r="H102">
        <v>101</v>
      </c>
      <c r="I102" t="s">
        <v>218</v>
      </c>
      <c r="J102" t="s">
        <v>219</v>
      </c>
      <c r="K102">
        <v>6262900</v>
      </c>
      <c r="L102">
        <v>27682018</v>
      </c>
      <c r="M102">
        <v>0.34</v>
      </c>
      <c r="O102" s="1">
        <f t="shared" si="2"/>
        <v>0.33651850962125318</v>
      </c>
      <c r="P102">
        <v>100</v>
      </c>
      <c r="Q102">
        <v>0.34</v>
      </c>
      <c r="R102">
        <f t="shared" si="3"/>
        <v>56.429999999999971</v>
      </c>
    </row>
    <row r="103" spans="1:18" x14ac:dyDescent="0.25">
      <c r="A103">
        <v>38589388</v>
      </c>
      <c r="B103" t="s">
        <v>13</v>
      </c>
      <c r="C103" t="s">
        <v>14</v>
      </c>
      <c r="D103" t="s">
        <v>15</v>
      </c>
      <c r="E103" t="s">
        <v>16</v>
      </c>
      <c r="F103">
        <v>403006</v>
      </c>
      <c r="G103" t="s">
        <v>17</v>
      </c>
      <c r="H103">
        <v>102</v>
      </c>
      <c r="I103" t="s">
        <v>220</v>
      </c>
      <c r="J103" t="s">
        <v>221</v>
      </c>
      <c r="K103">
        <v>873219</v>
      </c>
      <c r="L103">
        <v>27532595.07</v>
      </c>
      <c r="M103">
        <v>0.33</v>
      </c>
      <c r="O103" s="1">
        <f t="shared" si="2"/>
        <v>0.33470203866502302</v>
      </c>
      <c r="P103">
        <v>101</v>
      </c>
      <c r="Q103">
        <v>0.33</v>
      </c>
      <c r="R103">
        <f t="shared" si="3"/>
        <v>56.75999999999997</v>
      </c>
    </row>
    <row r="104" spans="1:18" x14ac:dyDescent="0.25">
      <c r="A104">
        <v>38589389</v>
      </c>
      <c r="B104" t="s">
        <v>13</v>
      </c>
      <c r="C104" t="s">
        <v>14</v>
      </c>
      <c r="D104" t="s">
        <v>15</v>
      </c>
      <c r="E104" t="s">
        <v>16</v>
      </c>
      <c r="F104">
        <v>403006</v>
      </c>
      <c r="G104" t="s">
        <v>17</v>
      </c>
      <c r="H104">
        <v>103</v>
      </c>
      <c r="I104" t="s">
        <v>222</v>
      </c>
      <c r="J104" t="s">
        <v>223</v>
      </c>
      <c r="K104">
        <v>807791</v>
      </c>
      <c r="L104">
        <v>27481049.82</v>
      </c>
      <c r="M104">
        <v>0.33</v>
      </c>
      <c r="O104" s="1">
        <f t="shared" si="2"/>
        <v>0.33407542500166743</v>
      </c>
      <c r="P104">
        <v>102</v>
      </c>
      <c r="Q104">
        <v>0.33</v>
      </c>
      <c r="R104">
        <f t="shared" si="3"/>
        <v>57.089999999999968</v>
      </c>
    </row>
    <row r="105" spans="1:18" x14ac:dyDescent="0.25">
      <c r="A105">
        <v>38589390</v>
      </c>
      <c r="B105" t="s">
        <v>13</v>
      </c>
      <c r="C105" t="s">
        <v>14</v>
      </c>
      <c r="D105" t="s">
        <v>15</v>
      </c>
      <c r="E105" t="s">
        <v>16</v>
      </c>
      <c r="F105">
        <v>403006</v>
      </c>
      <c r="G105" t="s">
        <v>17</v>
      </c>
      <c r="H105">
        <v>104</v>
      </c>
      <c r="I105" t="s">
        <v>224</v>
      </c>
      <c r="J105" t="s">
        <v>225</v>
      </c>
      <c r="K105">
        <v>6250500</v>
      </c>
      <c r="L105">
        <v>27189675</v>
      </c>
      <c r="M105">
        <v>0.33</v>
      </c>
      <c r="O105" s="1">
        <f t="shared" si="2"/>
        <v>0.33053330534234343</v>
      </c>
      <c r="P105">
        <v>103</v>
      </c>
      <c r="Q105">
        <v>0.33</v>
      </c>
      <c r="R105">
        <f t="shared" si="3"/>
        <v>57.419999999999966</v>
      </c>
    </row>
    <row r="106" spans="1:18" x14ac:dyDescent="0.25">
      <c r="A106">
        <v>38589391</v>
      </c>
      <c r="B106" t="s">
        <v>13</v>
      </c>
      <c r="C106" t="s">
        <v>14</v>
      </c>
      <c r="D106" t="s">
        <v>15</v>
      </c>
      <c r="E106" t="s">
        <v>16</v>
      </c>
      <c r="F106">
        <v>403006</v>
      </c>
      <c r="G106" t="s">
        <v>17</v>
      </c>
      <c r="H106">
        <v>105</v>
      </c>
      <c r="I106" t="s">
        <v>226</v>
      </c>
      <c r="J106" t="s">
        <v>227</v>
      </c>
      <c r="K106">
        <v>3882600</v>
      </c>
      <c r="L106">
        <v>27178200</v>
      </c>
      <c r="M106">
        <v>0.33</v>
      </c>
      <c r="O106" s="1">
        <f t="shared" si="2"/>
        <v>0.33039380865182383</v>
      </c>
      <c r="P106">
        <v>104</v>
      </c>
      <c r="Q106">
        <v>0.33</v>
      </c>
      <c r="R106">
        <f t="shared" si="3"/>
        <v>57.749999999999964</v>
      </c>
    </row>
    <row r="107" spans="1:18" x14ac:dyDescent="0.25">
      <c r="A107">
        <v>38589392</v>
      </c>
      <c r="B107" t="s">
        <v>13</v>
      </c>
      <c r="C107" t="s">
        <v>14</v>
      </c>
      <c r="D107" t="s">
        <v>15</v>
      </c>
      <c r="E107" t="s">
        <v>16</v>
      </c>
      <c r="F107">
        <v>403006</v>
      </c>
      <c r="G107" t="s">
        <v>17</v>
      </c>
      <c r="H107">
        <v>106</v>
      </c>
      <c r="I107" t="s">
        <v>228</v>
      </c>
      <c r="J107" t="s">
        <v>229</v>
      </c>
      <c r="K107">
        <v>3339200</v>
      </c>
      <c r="L107">
        <v>27014128</v>
      </c>
      <c r="M107">
        <v>0.33</v>
      </c>
      <c r="O107" s="1">
        <f t="shared" si="2"/>
        <v>0.3283992551871675</v>
      </c>
      <c r="P107">
        <v>105</v>
      </c>
      <c r="Q107">
        <v>0.33</v>
      </c>
      <c r="R107">
        <f t="shared" si="3"/>
        <v>58.079999999999963</v>
      </c>
    </row>
    <row r="108" spans="1:18" x14ac:dyDescent="0.25">
      <c r="A108">
        <v>38589393</v>
      </c>
      <c r="B108" t="s">
        <v>13</v>
      </c>
      <c r="C108" t="s">
        <v>14</v>
      </c>
      <c r="D108" t="s">
        <v>15</v>
      </c>
      <c r="E108" t="s">
        <v>16</v>
      </c>
      <c r="F108">
        <v>403006</v>
      </c>
      <c r="G108" t="s">
        <v>17</v>
      </c>
      <c r="H108">
        <v>107</v>
      </c>
      <c r="I108" t="s">
        <v>230</v>
      </c>
      <c r="J108" t="s">
        <v>231</v>
      </c>
      <c r="K108">
        <v>5723200</v>
      </c>
      <c r="L108">
        <v>26670112</v>
      </c>
      <c r="M108">
        <v>0.32</v>
      </c>
      <c r="O108" s="1">
        <f t="shared" si="2"/>
        <v>0.32421719910997454</v>
      </c>
      <c r="P108">
        <v>106</v>
      </c>
      <c r="Q108">
        <v>0.32</v>
      </c>
      <c r="R108">
        <f t="shared" si="3"/>
        <v>58.399999999999963</v>
      </c>
    </row>
    <row r="109" spans="1:18" x14ac:dyDescent="0.25">
      <c r="A109">
        <v>38589394</v>
      </c>
      <c r="B109" t="s">
        <v>13</v>
      </c>
      <c r="C109" t="s">
        <v>14</v>
      </c>
      <c r="D109" t="s">
        <v>15</v>
      </c>
      <c r="E109" t="s">
        <v>16</v>
      </c>
      <c r="F109">
        <v>403006</v>
      </c>
      <c r="G109" t="s">
        <v>17</v>
      </c>
      <c r="H109">
        <v>108</v>
      </c>
      <c r="I109" t="s">
        <v>232</v>
      </c>
      <c r="J109" t="s">
        <v>233</v>
      </c>
      <c r="K109">
        <v>1330301</v>
      </c>
      <c r="L109">
        <v>26100505.620000001</v>
      </c>
      <c r="M109">
        <v>0.32</v>
      </c>
      <c r="O109" s="1">
        <f t="shared" si="2"/>
        <v>0.31729273680854997</v>
      </c>
      <c r="P109">
        <v>107</v>
      </c>
      <c r="Q109">
        <v>0.32</v>
      </c>
      <c r="R109">
        <f t="shared" si="3"/>
        <v>58.719999999999963</v>
      </c>
    </row>
    <row r="110" spans="1:18" x14ac:dyDescent="0.25">
      <c r="A110">
        <v>38589395</v>
      </c>
      <c r="B110" t="s">
        <v>13</v>
      </c>
      <c r="C110" t="s">
        <v>14</v>
      </c>
      <c r="D110" t="s">
        <v>15</v>
      </c>
      <c r="E110" t="s">
        <v>16</v>
      </c>
      <c r="F110">
        <v>403006</v>
      </c>
      <c r="G110" t="s">
        <v>17</v>
      </c>
      <c r="H110">
        <v>109</v>
      </c>
      <c r="I110" t="s">
        <v>234</v>
      </c>
      <c r="J110" t="s">
        <v>235</v>
      </c>
      <c r="K110">
        <v>124932</v>
      </c>
      <c r="L110">
        <v>26024584.920000002</v>
      </c>
      <c r="M110">
        <v>0.32</v>
      </c>
      <c r="O110" s="1">
        <f t="shared" si="2"/>
        <v>0.3163698011752662</v>
      </c>
      <c r="P110">
        <v>108</v>
      </c>
      <c r="Q110">
        <v>0.32</v>
      </c>
      <c r="R110">
        <f t="shared" si="3"/>
        <v>59.039999999999964</v>
      </c>
    </row>
    <row r="111" spans="1:18" x14ac:dyDescent="0.25">
      <c r="A111">
        <v>38589396</v>
      </c>
      <c r="B111" t="s">
        <v>13</v>
      </c>
      <c r="C111" t="s">
        <v>14</v>
      </c>
      <c r="D111" t="s">
        <v>15</v>
      </c>
      <c r="E111" t="s">
        <v>16</v>
      </c>
      <c r="F111">
        <v>403006</v>
      </c>
      <c r="G111" t="s">
        <v>17</v>
      </c>
      <c r="H111">
        <v>110</v>
      </c>
      <c r="I111" t="s">
        <v>236</v>
      </c>
      <c r="J111" t="s">
        <v>237</v>
      </c>
      <c r="K111">
        <v>2372300</v>
      </c>
      <c r="L111">
        <v>25786901</v>
      </c>
      <c r="M111">
        <v>0.31</v>
      </c>
      <c r="O111" s="1">
        <f t="shared" si="2"/>
        <v>0.31348037893302444</v>
      </c>
      <c r="P111">
        <v>109</v>
      </c>
      <c r="Q111">
        <v>0.31</v>
      </c>
      <c r="R111">
        <f t="shared" si="3"/>
        <v>59.349999999999966</v>
      </c>
    </row>
    <row r="112" spans="1:18" x14ac:dyDescent="0.25">
      <c r="A112">
        <v>38589397</v>
      </c>
      <c r="B112" t="s">
        <v>13</v>
      </c>
      <c r="C112" t="s">
        <v>14</v>
      </c>
      <c r="D112" t="s">
        <v>15</v>
      </c>
      <c r="E112" t="s">
        <v>16</v>
      </c>
      <c r="F112">
        <v>403006</v>
      </c>
      <c r="G112" t="s">
        <v>17</v>
      </c>
      <c r="H112">
        <v>111</v>
      </c>
      <c r="I112" t="s">
        <v>238</v>
      </c>
      <c r="J112" t="s">
        <v>239</v>
      </c>
      <c r="K112">
        <v>1916199</v>
      </c>
      <c r="L112">
        <v>25772876.550000001</v>
      </c>
      <c r="M112">
        <v>0.31</v>
      </c>
      <c r="O112" s="1">
        <f t="shared" si="2"/>
        <v>0.31330988966406081</v>
      </c>
      <c r="P112">
        <v>110</v>
      </c>
      <c r="Q112">
        <v>0.31</v>
      </c>
      <c r="R112">
        <f t="shared" si="3"/>
        <v>59.659999999999968</v>
      </c>
    </row>
    <row r="113" spans="1:18" x14ac:dyDescent="0.25">
      <c r="A113">
        <v>38589398</v>
      </c>
      <c r="B113" t="s">
        <v>13</v>
      </c>
      <c r="C113" t="s">
        <v>14</v>
      </c>
      <c r="D113" t="s">
        <v>15</v>
      </c>
      <c r="E113" t="s">
        <v>16</v>
      </c>
      <c r="F113">
        <v>403006</v>
      </c>
      <c r="G113" t="s">
        <v>17</v>
      </c>
      <c r="H113">
        <v>112</v>
      </c>
      <c r="I113" t="s">
        <v>240</v>
      </c>
      <c r="J113" t="s">
        <v>241</v>
      </c>
      <c r="K113">
        <v>2153200</v>
      </c>
      <c r="L113">
        <v>25429292</v>
      </c>
      <c r="M113">
        <v>0.31</v>
      </c>
      <c r="O113" s="1">
        <f t="shared" si="2"/>
        <v>0.30913307854086564</v>
      </c>
      <c r="P113">
        <v>111</v>
      </c>
      <c r="Q113">
        <v>0.31</v>
      </c>
      <c r="R113">
        <f t="shared" si="3"/>
        <v>59.96999999999997</v>
      </c>
    </row>
    <row r="114" spans="1:18" x14ac:dyDescent="0.25">
      <c r="A114">
        <v>38589399</v>
      </c>
      <c r="B114" t="s">
        <v>13</v>
      </c>
      <c r="C114" t="s">
        <v>14</v>
      </c>
      <c r="D114" t="s">
        <v>15</v>
      </c>
      <c r="E114" t="s">
        <v>16</v>
      </c>
      <c r="F114">
        <v>403006</v>
      </c>
      <c r="G114" t="s">
        <v>17</v>
      </c>
      <c r="H114">
        <v>113</v>
      </c>
      <c r="I114" t="s">
        <v>242</v>
      </c>
      <c r="J114" t="s">
        <v>243</v>
      </c>
      <c r="K114">
        <v>2992700</v>
      </c>
      <c r="L114">
        <v>25408023</v>
      </c>
      <c r="M114">
        <v>0.31</v>
      </c>
      <c r="O114" s="1">
        <f t="shared" si="2"/>
        <v>0.30887452036128726</v>
      </c>
      <c r="P114">
        <v>112</v>
      </c>
      <c r="Q114">
        <v>0.31</v>
      </c>
      <c r="R114">
        <f t="shared" si="3"/>
        <v>60.279999999999973</v>
      </c>
    </row>
    <row r="115" spans="1:18" x14ac:dyDescent="0.25">
      <c r="A115">
        <v>38589400</v>
      </c>
      <c r="B115" t="s">
        <v>13</v>
      </c>
      <c r="C115" t="s">
        <v>14</v>
      </c>
      <c r="D115" t="s">
        <v>15</v>
      </c>
      <c r="E115" t="s">
        <v>16</v>
      </c>
      <c r="F115">
        <v>403006</v>
      </c>
      <c r="G115" t="s">
        <v>17</v>
      </c>
      <c r="H115">
        <v>114</v>
      </c>
      <c r="I115" t="s">
        <v>244</v>
      </c>
      <c r="J115" t="s">
        <v>245</v>
      </c>
      <c r="K115">
        <v>3036900</v>
      </c>
      <c r="L115">
        <v>25297377</v>
      </c>
      <c r="M115">
        <v>0.31</v>
      </c>
      <c r="O115" s="1">
        <f t="shared" si="2"/>
        <v>0.30752944403717131</v>
      </c>
      <c r="P115">
        <v>113</v>
      </c>
      <c r="Q115">
        <v>0.31</v>
      </c>
      <c r="R115">
        <f t="shared" si="3"/>
        <v>60.589999999999975</v>
      </c>
    </row>
    <row r="116" spans="1:18" x14ac:dyDescent="0.25">
      <c r="A116">
        <v>38589401</v>
      </c>
      <c r="B116" t="s">
        <v>13</v>
      </c>
      <c r="C116" t="s">
        <v>14</v>
      </c>
      <c r="D116" t="s">
        <v>15</v>
      </c>
      <c r="E116" t="s">
        <v>16</v>
      </c>
      <c r="F116">
        <v>403006</v>
      </c>
      <c r="G116" t="s">
        <v>17</v>
      </c>
      <c r="H116">
        <v>115</v>
      </c>
      <c r="I116" t="s">
        <v>246</v>
      </c>
      <c r="J116" t="s">
        <v>247</v>
      </c>
      <c r="K116">
        <v>702035</v>
      </c>
      <c r="L116">
        <v>25104771.600000001</v>
      </c>
      <c r="M116">
        <v>0.31</v>
      </c>
      <c r="O116" s="1">
        <f t="shared" si="2"/>
        <v>0.30518802217432139</v>
      </c>
      <c r="P116">
        <v>114</v>
      </c>
      <c r="Q116">
        <v>0.31</v>
      </c>
      <c r="R116">
        <f t="shared" si="3"/>
        <v>60.899999999999977</v>
      </c>
    </row>
    <row r="117" spans="1:18" x14ac:dyDescent="0.25">
      <c r="A117">
        <v>38589402</v>
      </c>
      <c r="B117" t="s">
        <v>13</v>
      </c>
      <c r="C117" t="s">
        <v>14</v>
      </c>
      <c r="D117" t="s">
        <v>15</v>
      </c>
      <c r="E117" t="s">
        <v>16</v>
      </c>
      <c r="F117">
        <v>403006</v>
      </c>
      <c r="G117" t="s">
        <v>17</v>
      </c>
      <c r="H117">
        <v>116</v>
      </c>
      <c r="I117" t="s">
        <v>248</v>
      </c>
      <c r="J117" t="s">
        <v>249</v>
      </c>
      <c r="K117">
        <v>181800</v>
      </c>
      <c r="L117">
        <v>24888420</v>
      </c>
      <c r="M117">
        <v>0.3</v>
      </c>
      <c r="O117" s="1">
        <f t="shared" si="2"/>
        <v>0.30255792786594493</v>
      </c>
      <c r="P117">
        <v>115</v>
      </c>
      <c r="Q117">
        <v>0.3</v>
      </c>
      <c r="R117">
        <f t="shared" si="3"/>
        <v>61.199999999999974</v>
      </c>
    </row>
    <row r="118" spans="1:18" x14ac:dyDescent="0.25">
      <c r="A118">
        <v>38589403</v>
      </c>
      <c r="B118" t="s">
        <v>13</v>
      </c>
      <c r="C118" t="s">
        <v>14</v>
      </c>
      <c r="D118" t="s">
        <v>15</v>
      </c>
      <c r="E118" t="s">
        <v>16</v>
      </c>
      <c r="F118">
        <v>403006</v>
      </c>
      <c r="G118" t="s">
        <v>17</v>
      </c>
      <c r="H118">
        <v>117</v>
      </c>
      <c r="I118" t="s">
        <v>250</v>
      </c>
      <c r="J118" t="s">
        <v>251</v>
      </c>
      <c r="K118">
        <v>2394900</v>
      </c>
      <c r="L118">
        <v>24787215</v>
      </c>
      <c r="M118">
        <v>0.3</v>
      </c>
      <c r="O118" s="1">
        <f t="shared" si="2"/>
        <v>0.3013276217601466</v>
      </c>
      <c r="P118">
        <v>116</v>
      </c>
      <c r="Q118">
        <v>0.3</v>
      </c>
      <c r="R118">
        <f t="shared" si="3"/>
        <v>61.499999999999972</v>
      </c>
    </row>
    <row r="119" spans="1:18" x14ac:dyDescent="0.25">
      <c r="A119">
        <v>38589404</v>
      </c>
      <c r="B119" t="s">
        <v>13</v>
      </c>
      <c r="C119" t="s">
        <v>14</v>
      </c>
      <c r="D119" t="s">
        <v>15</v>
      </c>
      <c r="E119" t="s">
        <v>16</v>
      </c>
      <c r="F119">
        <v>403006</v>
      </c>
      <c r="G119" t="s">
        <v>17</v>
      </c>
      <c r="H119">
        <v>118</v>
      </c>
      <c r="I119" t="s">
        <v>252</v>
      </c>
      <c r="J119" t="s">
        <v>253</v>
      </c>
      <c r="K119">
        <v>589402</v>
      </c>
      <c r="L119">
        <v>24754884</v>
      </c>
      <c r="M119">
        <v>0.3</v>
      </c>
      <c r="O119" s="1">
        <f t="shared" si="2"/>
        <v>0.30093458755524999</v>
      </c>
      <c r="P119">
        <v>117</v>
      </c>
      <c r="Q119">
        <v>0.3</v>
      </c>
      <c r="R119">
        <f t="shared" si="3"/>
        <v>61.799999999999969</v>
      </c>
    </row>
    <row r="120" spans="1:18" x14ac:dyDescent="0.25">
      <c r="A120">
        <v>38589405</v>
      </c>
      <c r="B120" t="s">
        <v>13</v>
      </c>
      <c r="C120" t="s">
        <v>14</v>
      </c>
      <c r="D120" t="s">
        <v>15</v>
      </c>
      <c r="E120" t="s">
        <v>16</v>
      </c>
      <c r="F120">
        <v>403006</v>
      </c>
      <c r="G120" t="s">
        <v>17</v>
      </c>
      <c r="H120">
        <v>119</v>
      </c>
      <c r="I120" t="s">
        <v>254</v>
      </c>
      <c r="J120" t="s">
        <v>255</v>
      </c>
      <c r="K120">
        <v>663540</v>
      </c>
      <c r="L120">
        <v>24623969.399999999</v>
      </c>
      <c r="M120">
        <v>0.3</v>
      </c>
      <c r="O120" s="1">
        <f t="shared" si="2"/>
        <v>0.29934311448852258</v>
      </c>
      <c r="P120">
        <v>118</v>
      </c>
      <c r="Q120">
        <v>0.3</v>
      </c>
      <c r="R120">
        <f t="shared" si="3"/>
        <v>62.099999999999966</v>
      </c>
    </row>
    <row r="121" spans="1:18" x14ac:dyDescent="0.25">
      <c r="A121">
        <v>38589406</v>
      </c>
      <c r="B121" t="s">
        <v>13</v>
      </c>
      <c r="C121" t="s">
        <v>14</v>
      </c>
      <c r="D121" t="s">
        <v>15</v>
      </c>
      <c r="E121" t="s">
        <v>16</v>
      </c>
      <c r="F121">
        <v>403006</v>
      </c>
      <c r="G121" t="s">
        <v>17</v>
      </c>
      <c r="H121">
        <v>120</v>
      </c>
      <c r="I121" t="s">
        <v>256</v>
      </c>
      <c r="J121" t="s">
        <v>257</v>
      </c>
      <c r="K121">
        <v>579096</v>
      </c>
      <c r="L121">
        <v>24594207.120000001</v>
      </c>
      <c r="M121">
        <v>0.3</v>
      </c>
      <c r="O121" s="1">
        <f t="shared" si="2"/>
        <v>0.29898130711925747</v>
      </c>
      <c r="P121">
        <v>119</v>
      </c>
      <c r="Q121">
        <v>0.3</v>
      </c>
      <c r="R121">
        <f t="shared" si="3"/>
        <v>62.399999999999963</v>
      </c>
    </row>
    <row r="122" spans="1:18" x14ac:dyDescent="0.25">
      <c r="A122">
        <v>38589407</v>
      </c>
      <c r="B122" t="s">
        <v>13</v>
      </c>
      <c r="C122" t="s">
        <v>14</v>
      </c>
      <c r="D122" t="s">
        <v>15</v>
      </c>
      <c r="E122" t="s">
        <v>16</v>
      </c>
      <c r="F122">
        <v>403006</v>
      </c>
      <c r="G122" t="s">
        <v>17</v>
      </c>
      <c r="H122">
        <v>121</v>
      </c>
      <c r="I122" t="s">
        <v>258</v>
      </c>
      <c r="J122" t="s">
        <v>259</v>
      </c>
      <c r="K122">
        <v>31484</v>
      </c>
      <c r="L122">
        <v>24179712</v>
      </c>
      <c r="M122">
        <v>0.28999999999999998</v>
      </c>
      <c r="O122" s="1">
        <f t="shared" si="2"/>
        <v>0.29394246638056265</v>
      </c>
      <c r="P122">
        <v>120</v>
      </c>
      <c r="Q122">
        <v>0.28999999999999998</v>
      </c>
      <c r="R122">
        <f t="shared" si="3"/>
        <v>62.689999999999962</v>
      </c>
    </row>
    <row r="123" spans="1:18" x14ac:dyDescent="0.25">
      <c r="A123">
        <v>38589408</v>
      </c>
      <c r="B123" t="s">
        <v>13</v>
      </c>
      <c r="C123" t="s">
        <v>14</v>
      </c>
      <c r="D123" t="s">
        <v>15</v>
      </c>
      <c r="E123" t="s">
        <v>16</v>
      </c>
      <c r="F123">
        <v>403006</v>
      </c>
      <c r="G123" t="s">
        <v>17</v>
      </c>
      <c r="H123">
        <v>122</v>
      </c>
      <c r="I123" t="s">
        <v>260</v>
      </c>
      <c r="J123" t="s">
        <v>261</v>
      </c>
      <c r="K123">
        <v>4483100</v>
      </c>
      <c r="L123">
        <v>24119078</v>
      </c>
      <c r="M123">
        <v>0.28999999999999998</v>
      </c>
      <c r="O123" s="1">
        <f t="shared" si="2"/>
        <v>0.29320536465219971</v>
      </c>
      <c r="P123">
        <v>121</v>
      </c>
      <c r="Q123">
        <v>0.28999999999999998</v>
      </c>
      <c r="R123">
        <f t="shared" si="3"/>
        <v>62.979999999999961</v>
      </c>
    </row>
    <row r="124" spans="1:18" x14ac:dyDescent="0.25">
      <c r="A124">
        <v>38589409</v>
      </c>
      <c r="B124" t="s">
        <v>13</v>
      </c>
      <c r="C124" t="s">
        <v>14</v>
      </c>
      <c r="D124" t="s">
        <v>15</v>
      </c>
      <c r="E124" t="s">
        <v>16</v>
      </c>
      <c r="F124">
        <v>403006</v>
      </c>
      <c r="G124" t="s">
        <v>17</v>
      </c>
      <c r="H124">
        <v>123</v>
      </c>
      <c r="I124" t="s">
        <v>262</v>
      </c>
      <c r="J124" t="s">
        <v>263</v>
      </c>
      <c r="K124">
        <v>933262</v>
      </c>
      <c r="L124">
        <v>23705438.260000002</v>
      </c>
      <c r="M124">
        <v>0.28999999999999998</v>
      </c>
      <c r="O124" s="1">
        <f t="shared" si="2"/>
        <v>0.28817692240406151</v>
      </c>
      <c r="P124">
        <v>122</v>
      </c>
      <c r="Q124">
        <v>0.28999999999999998</v>
      </c>
      <c r="R124">
        <f t="shared" si="3"/>
        <v>63.26999999999996</v>
      </c>
    </row>
    <row r="125" spans="1:18" x14ac:dyDescent="0.25">
      <c r="A125">
        <v>38589410</v>
      </c>
      <c r="B125" t="s">
        <v>13</v>
      </c>
      <c r="C125" t="s">
        <v>14</v>
      </c>
      <c r="D125" t="s">
        <v>15</v>
      </c>
      <c r="E125" t="s">
        <v>16</v>
      </c>
      <c r="F125">
        <v>403006</v>
      </c>
      <c r="G125" t="s">
        <v>17</v>
      </c>
      <c r="H125">
        <v>124</v>
      </c>
      <c r="I125" t="s">
        <v>264</v>
      </c>
      <c r="J125" t="s">
        <v>265</v>
      </c>
      <c r="K125">
        <v>2080084</v>
      </c>
      <c r="L125">
        <v>23234538.280000001</v>
      </c>
      <c r="M125">
        <v>0.28000000000000003</v>
      </c>
      <c r="O125" s="1">
        <f t="shared" si="2"/>
        <v>0.28245239179179626</v>
      </c>
      <c r="P125">
        <v>123</v>
      </c>
      <c r="Q125">
        <v>0.28000000000000003</v>
      </c>
      <c r="R125">
        <f t="shared" si="3"/>
        <v>63.549999999999962</v>
      </c>
    </row>
    <row r="126" spans="1:18" x14ac:dyDescent="0.25">
      <c r="A126">
        <v>38589411</v>
      </c>
      <c r="B126" t="s">
        <v>13</v>
      </c>
      <c r="C126" t="s">
        <v>14</v>
      </c>
      <c r="D126" t="s">
        <v>15</v>
      </c>
      <c r="E126" t="s">
        <v>16</v>
      </c>
      <c r="F126">
        <v>403006</v>
      </c>
      <c r="G126" t="s">
        <v>17</v>
      </c>
      <c r="H126">
        <v>125</v>
      </c>
      <c r="I126" t="s">
        <v>266</v>
      </c>
      <c r="J126" t="s">
        <v>267</v>
      </c>
      <c r="K126">
        <v>7528300</v>
      </c>
      <c r="L126">
        <v>23187164</v>
      </c>
      <c r="M126">
        <v>0.28000000000000003</v>
      </c>
      <c r="O126" s="1">
        <f t="shared" si="2"/>
        <v>0.28187648283530398</v>
      </c>
      <c r="P126">
        <v>124</v>
      </c>
      <c r="Q126">
        <v>0.28000000000000003</v>
      </c>
      <c r="R126">
        <f t="shared" si="3"/>
        <v>63.829999999999963</v>
      </c>
    </row>
    <row r="127" spans="1:18" x14ac:dyDescent="0.25">
      <c r="A127">
        <v>38589412</v>
      </c>
      <c r="B127" t="s">
        <v>13</v>
      </c>
      <c r="C127" t="s">
        <v>14</v>
      </c>
      <c r="D127" t="s">
        <v>15</v>
      </c>
      <c r="E127" t="s">
        <v>16</v>
      </c>
      <c r="F127">
        <v>403006</v>
      </c>
      <c r="G127" t="s">
        <v>17</v>
      </c>
      <c r="H127">
        <v>126</v>
      </c>
      <c r="I127" t="s">
        <v>268</v>
      </c>
      <c r="J127" t="s">
        <v>269</v>
      </c>
      <c r="K127">
        <v>2988900</v>
      </c>
      <c r="L127">
        <v>23104197</v>
      </c>
      <c r="M127">
        <v>0.28000000000000003</v>
      </c>
      <c r="O127" s="1">
        <f t="shared" si="2"/>
        <v>0.28086788833226783</v>
      </c>
      <c r="P127">
        <v>125</v>
      </c>
      <c r="Q127">
        <v>0.28000000000000003</v>
      </c>
      <c r="R127">
        <f t="shared" si="3"/>
        <v>64.109999999999957</v>
      </c>
    </row>
    <row r="128" spans="1:18" x14ac:dyDescent="0.25">
      <c r="A128">
        <v>38589413</v>
      </c>
      <c r="B128" t="s">
        <v>13</v>
      </c>
      <c r="C128" t="s">
        <v>14</v>
      </c>
      <c r="D128" t="s">
        <v>15</v>
      </c>
      <c r="E128" t="s">
        <v>16</v>
      </c>
      <c r="F128">
        <v>403006</v>
      </c>
      <c r="G128" t="s">
        <v>17</v>
      </c>
      <c r="H128">
        <v>127</v>
      </c>
      <c r="I128" t="s">
        <v>270</v>
      </c>
      <c r="J128" t="s">
        <v>271</v>
      </c>
      <c r="K128">
        <v>57900</v>
      </c>
      <c r="L128">
        <v>22318134</v>
      </c>
      <c r="M128">
        <v>0.27</v>
      </c>
      <c r="O128" s="1">
        <f t="shared" si="2"/>
        <v>0.27131205503902994</v>
      </c>
      <c r="P128">
        <v>126</v>
      </c>
      <c r="Q128">
        <v>0.27</v>
      </c>
      <c r="R128">
        <f t="shared" si="3"/>
        <v>64.379999999999953</v>
      </c>
    </row>
    <row r="129" spans="1:18" x14ac:dyDescent="0.25">
      <c r="A129">
        <v>38589414</v>
      </c>
      <c r="B129" t="s">
        <v>13</v>
      </c>
      <c r="C129" t="s">
        <v>14</v>
      </c>
      <c r="D129" t="s">
        <v>15</v>
      </c>
      <c r="E129" t="s">
        <v>16</v>
      </c>
      <c r="F129">
        <v>403006</v>
      </c>
      <c r="G129" t="s">
        <v>17</v>
      </c>
      <c r="H129">
        <v>128</v>
      </c>
      <c r="I129" t="s">
        <v>272</v>
      </c>
      <c r="J129" t="s">
        <v>273</v>
      </c>
      <c r="K129">
        <v>1402500</v>
      </c>
      <c r="L129">
        <v>22285725</v>
      </c>
      <c r="M129">
        <v>0.27</v>
      </c>
      <c r="O129" s="1">
        <f t="shared" si="2"/>
        <v>0.27091807262133494</v>
      </c>
      <c r="P129">
        <v>127</v>
      </c>
      <c r="Q129">
        <v>0.27</v>
      </c>
      <c r="R129">
        <f t="shared" si="3"/>
        <v>64.649999999999949</v>
      </c>
    </row>
    <row r="130" spans="1:18" x14ac:dyDescent="0.25">
      <c r="A130">
        <v>38589415</v>
      </c>
      <c r="B130" t="s">
        <v>13</v>
      </c>
      <c r="C130" t="s">
        <v>14</v>
      </c>
      <c r="D130" t="s">
        <v>15</v>
      </c>
      <c r="E130" t="s">
        <v>16</v>
      </c>
      <c r="F130">
        <v>403006</v>
      </c>
      <c r="G130" t="s">
        <v>17</v>
      </c>
      <c r="H130">
        <v>129</v>
      </c>
      <c r="I130" t="s">
        <v>274</v>
      </c>
      <c r="J130" t="s">
        <v>275</v>
      </c>
      <c r="K130">
        <v>261700</v>
      </c>
      <c r="L130">
        <v>21969715</v>
      </c>
      <c r="M130">
        <v>0.27</v>
      </c>
      <c r="O130" s="1">
        <f t="shared" si="2"/>
        <v>0.26707647356503017</v>
      </c>
      <c r="P130">
        <v>128</v>
      </c>
      <c r="Q130">
        <v>0.27</v>
      </c>
      <c r="R130">
        <f t="shared" si="3"/>
        <v>64.919999999999945</v>
      </c>
    </row>
    <row r="131" spans="1:18" x14ac:dyDescent="0.25">
      <c r="A131">
        <v>38589416</v>
      </c>
      <c r="B131" t="s">
        <v>13</v>
      </c>
      <c r="C131" t="s">
        <v>14</v>
      </c>
      <c r="D131" t="s">
        <v>15</v>
      </c>
      <c r="E131" t="s">
        <v>16</v>
      </c>
      <c r="F131">
        <v>403006</v>
      </c>
      <c r="G131" t="s">
        <v>17</v>
      </c>
      <c r="H131">
        <v>130</v>
      </c>
      <c r="I131" t="s">
        <v>276</v>
      </c>
      <c r="J131" t="s">
        <v>277</v>
      </c>
      <c r="K131">
        <v>3242700</v>
      </c>
      <c r="L131">
        <v>21953079</v>
      </c>
      <c r="M131">
        <v>0.27</v>
      </c>
      <c r="O131" s="1">
        <f t="shared" ref="O131:O194" si="4">L131/SUM(L:L)*N$2</f>
        <v>0.26687423679435618</v>
      </c>
      <c r="P131">
        <v>129</v>
      </c>
      <c r="Q131">
        <v>0.27</v>
      </c>
      <c r="R131">
        <f t="shared" si="3"/>
        <v>65.189999999999941</v>
      </c>
    </row>
    <row r="132" spans="1:18" x14ac:dyDescent="0.25">
      <c r="A132">
        <v>38589417</v>
      </c>
      <c r="B132" t="s">
        <v>13</v>
      </c>
      <c r="C132" t="s">
        <v>14</v>
      </c>
      <c r="D132" t="s">
        <v>15</v>
      </c>
      <c r="E132" t="s">
        <v>16</v>
      </c>
      <c r="F132">
        <v>403006</v>
      </c>
      <c r="G132" t="s">
        <v>17</v>
      </c>
      <c r="H132">
        <v>131</v>
      </c>
      <c r="I132" t="s">
        <v>278</v>
      </c>
      <c r="J132" t="s">
        <v>279</v>
      </c>
      <c r="K132">
        <v>1813600</v>
      </c>
      <c r="L132">
        <v>21835744</v>
      </c>
      <c r="M132">
        <v>0.27</v>
      </c>
      <c r="O132" s="1">
        <f t="shared" si="4"/>
        <v>0.26544784514449854</v>
      </c>
      <c r="P132">
        <v>130</v>
      </c>
      <c r="Q132">
        <v>0.27</v>
      </c>
      <c r="R132">
        <f t="shared" ref="R132:R195" si="5">R131+Q132</f>
        <v>65.459999999999937</v>
      </c>
    </row>
    <row r="133" spans="1:18" x14ac:dyDescent="0.25">
      <c r="A133">
        <v>38589418</v>
      </c>
      <c r="B133" t="s">
        <v>13</v>
      </c>
      <c r="C133" t="s">
        <v>14</v>
      </c>
      <c r="D133" t="s">
        <v>15</v>
      </c>
      <c r="E133" t="s">
        <v>16</v>
      </c>
      <c r="F133">
        <v>403006</v>
      </c>
      <c r="G133" t="s">
        <v>17</v>
      </c>
      <c r="H133">
        <v>132</v>
      </c>
      <c r="I133" t="s">
        <v>280</v>
      </c>
      <c r="J133" t="s">
        <v>281</v>
      </c>
      <c r="K133">
        <v>2243700</v>
      </c>
      <c r="L133">
        <v>21472209</v>
      </c>
      <c r="M133">
        <v>0.26</v>
      </c>
      <c r="O133" s="1">
        <f t="shared" si="4"/>
        <v>0.26102850489281737</v>
      </c>
      <c r="P133">
        <v>131</v>
      </c>
      <c r="Q133">
        <v>0.26</v>
      </c>
      <c r="R133">
        <f t="shared" si="5"/>
        <v>65.719999999999942</v>
      </c>
    </row>
    <row r="134" spans="1:18" x14ac:dyDescent="0.25">
      <c r="A134">
        <v>38589419</v>
      </c>
      <c r="B134" t="s">
        <v>13</v>
      </c>
      <c r="C134" t="s">
        <v>14</v>
      </c>
      <c r="D134" t="s">
        <v>15</v>
      </c>
      <c r="E134" t="s">
        <v>16</v>
      </c>
      <c r="F134">
        <v>403006</v>
      </c>
      <c r="G134" t="s">
        <v>17</v>
      </c>
      <c r="H134">
        <v>133</v>
      </c>
      <c r="I134" t="s">
        <v>282</v>
      </c>
      <c r="J134" t="s">
        <v>283</v>
      </c>
      <c r="K134">
        <v>1773800</v>
      </c>
      <c r="L134">
        <v>21427504</v>
      </c>
      <c r="M134">
        <v>0.26</v>
      </c>
      <c r="O134" s="1">
        <f t="shared" si="4"/>
        <v>0.26048504523707194</v>
      </c>
      <c r="P134">
        <v>132</v>
      </c>
      <c r="Q134">
        <v>0.26</v>
      </c>
      <c r="R134">
        <f t="shared" si="5"/>
        <v>65.979999999999947</v>
      </c>
    </row>
    <row r="135" spans="1:18" x14ac:dyDescent="0.25">
      <c r="A135">
        <v>38589420</v>
      </c>
      <c r="B135" t="s">
        <v>13</v>
      </c>
      <c r="C135" t="s">
        <v>14</v>
      </c>
      <c r="D135" t="s">
        <v>15</v>
      </c>
      <c r="E135" t="s">
        <v>16</v>
      </c>
      <c r="F135">
        <v>403006</v>
      </c>
      <c r="G135" t="s">
        <v>17</v>
      </c>
      <c r="H135">
        <v>134</v>
      </c>
      <c r="I135" t="s">
        <v>284</v>
      </c>
      <c r="J135" t="s">
        <v>285</v>
      </c>
      <c r="K135">
        <v>1159900</v>
      </c>
      <c r="L135">
        <v>21295764</v>
      </c>
      <c r="M135">
        <v>0.26</v>
      </c>
      <c r="O135" s="1">
        <f t="shared" si="4"/>
        <v>0.25888353813388665</v>
      </c>
      <c r="P135">
        <v>133</v>
      </c>
      <c r="Q135">
        <v>0.26</v>
      </c>
      <c r="R135">
        <f t="shared" si="5"/>
        <v>66.239999999999952</v>
      </c>
    </row>
    <row r="136" spans="1:18" x14ac:dyDescent="0.25">
      <c r="A136">
        <v>38589421</v>
      </c>
      <c r="B136" t="s">
        <v>13</v>
      </c>
      <c r="C136" t="s">
        <v>14</v>
      </c>
      <c r="D136" t="s">
        <v>15</v>
      </c>
      <c r="E136" t="s">
        <v>16</v>
      </c>
      <c r="F136">
        <v>403006</v>
      </c>
      <c r="G136" t="s">
        <v>17</v>
      </c>
      <c r="H136">
        <v>135</v>
      </c>
      <c r="I136" t="s">
        <v>286</v>
      </c>
      <c r="J136" t="s">
        <v>287</v>
      </c>
      <c r="K136">
        <v>1337200</v>
      </c>
      <c r="L136">
        <v>21288224</v>
      </c>
      <c r="M136">
        <v>0.26</v>
      </c>
      <c r="O136" s="1">
        <f t="shared" si="4"/>
        <v>0.25879187756338401</v>
      </c>
      <c r="P136">
        <v>134</v>
      </c>
      <c r="Q136">
        <v>0.26</v>
      </c>
      <c r="R136">
        <f t="shared" si="5"/>
        <v>66.499999999999957</v>
      </c>
    </row>
    <row r="137" spans="1:18" x14ac:dyDescent="0.25">
      <c r="A137">
        <v>38589422</v>
      </c>
      <c r="B137" t="s">
        <v>13</v>
      </c>
      <c r="C137" t="s">
        <v>14</v>
      </c>
      <c r="D137" t="s">
        <v>15</v>
      </c>
      <c r="E137" t="s">
        <v>16</v>
      </c>
      <c r="F137">
        <v>403006</v>
      </c>
      <c r="G137" t="s">
        <v>17</v>
      </c>
      <c r="H137">
        <v>136</v>
      </c>
      <c r="I137" t="s">
        <v>288</v>
      </c>
      <c r="J137" t="s">
        <v>289</v>
      </c>
      <c r="K137">
        <v>2727600</v>
      </c>
      <c r="L137">
        <v>21275280</v>
      </c>
      <c r="M137">
        <v>0.26</v>
      </c>
      <c r="O137" s="1">
        <f t="shared" si="4"/>
        <v>0.25863452286516309</v>
      </c>
      <c r="P137">
        <v>135</v>
      </c>
      <c r="Q137">
        <v>0.26</v>
      </c>
      <c r="R137">
        <f t="shared" si="5"/>
        <v>66.759999999999962</v>
      </c>
    </row>
    <row r="138" spans="1:18" x14ac:dyDescent="0.25">
      <c r="A138">
        <v>38589423</v>
      </c>
      <c r="B138" t="s">
        <v>13</v>
      </c>
      <c r="C138" t="s">
        <v>14</v>
      </c>
      <c r="D138" t="s">
        <v>15</v>
      </c>
      <c r="E138" t="s">
        <v>16</v>
      </c>
      <c r="F138">
        <v>403006</v>
      </c>
      <c r="G138" t="s">
        <v>17</v>
      </c>
      <c r="H138">
        <v>137</v>
      </c>
      <c r="I138" t="s">
        <v>290</v>
      </c>
      <c r="J138" t="s">
        <v>291</v>
      </c>
      <c r="K138">
        <v>995700</v>
      </c>
      <c r="L138">
        <v>21148668</v>
      </c>
      <c r="M138">
        <v>0.26</v>
      </c>
      <c r="O138" s="1">
        <f t="shared" si="4"/>
        <v>0.25709535467517897</v>
      </c>
      <c r="P138">
        <v>136</v>
      </c>
      <c r="Q138">
        <v>0.26</v>
      </c>
      <c r="R138">
        <f t="shared" si="5"/>
        <v>67.019999999999968</v>
      </c>
    </row>
    <row r="139" spans="1:18" x14ac:dyDescent="0.25">
      <c r="A139">
        <v>38589424</v>
      </c>
      <c r="B139" t="s">
        <v>13</v>
      </c>
      <c r="C139" t="s">
        <v>14</v>
      </c>
      <c r="D139" t="s">
        <v>15</v>
      </c>
      <c r="E139" t="s">
        <v>16</v>
      </c>
      <c r="F139">
        <v>403006</v>
      </c>
      <c r="G139" t="s">
        <v>17</v>
      </c>
      <c r="H139">
        <v>138</v>
      </c>
      <c r="I139" t="s">
        <v>292</v>
      </c>
      <c r="J139" t="s">
        <v>293</v>
      </c>
      <c r="K139">
        <v>2574500</v>
      </c>
      <c r="L139">
        <v>20982175</v>
      </c>
      <c r="M139">
        <v>0.26</v>
      </c>
      <c r="O139" s="1">
        <f t="shared" si="4"/>
        <v>0.25507137014405229</v>
      </c>
      <c r="P139">
        <v>137</v>
      </c>
      <c r="Q139">
        <v>0.26</v>
      </c>
      <c r="R139">
        <f t="shared" si="5"/>
        <v>67.279999999999973</v>
      </c>
    </row>
    <row r="140" spans="1:18" x14ac:dyDescent="0.25">
      <c r="A140">
        <v>38589425</v>
      </c>
      <c r="B140" t="s">
        <v>13</v>
      </c>
      <c r="C140" t="s">
        <v>14</v>
      </c>
      <c r="D140" t="s">
        <v>15</v>
      </c>
      <c r="E140" t="s">
        <v>16</v>
      </c>
      <c r="F140">
        <v>403006</v>
      </c>
      <c r="G140" t="s">
        <v>17</v>
      </c>
      <c r="H140">
        <v>139</v>
      </c>
      <c r="I140" t="s">
        <v>294</v>
      </c>
      <c r="J140" t="s">
        <v>295</v>
      </c>
      <c r="K140">
        <v>3305500</v>
      </c>
      <c r="L140">
        <v>20890760</v>
      </c>
      <c r="M140">
        <v>0.25</v>
      </c>
      <c r="O140" s="1">
        <f t="shared" si="4"/>
        <v>0.25396007690101535</v>
      </c>
      <c r="P140">
        <v>138</v>
      </c>
      <c r="Q140">
        <v>0.25</v>
      </c>
      <c r="R140">
        <f t="shared" si="5"/>
        <v>67.529999999999973</v>
      </c>
    </row>
    <row r="141" spans="1:18" x14ac:dyDescent="0.25">
      <c r="A141">
        <v>38589426</v>
      </c>
      <c r="B141" t="s">
        <v>13</v>
      </c>
      <c r="C141" t="s">
        <v>14</v>
      </c>
      <c r="D141" t="s">
        <v>15</v>
      </c>
      <c r="E141" t="s">
        <v>16</v>
      </c>
      <c r="F141">
        <v>403006</v>
      </c>
      <c r="G141" t="s">
        <v>17</v>
      </c>
      <c r="H141">
        <v>140</v>
      </c>
      <c r="I141" t="s">
        <v>296</v>
      </c>
      <c r="J141" t="s">
        <v>297</v>
      </c>
      <c r="K141">
        <v>647600</v>
      </c>
      <c r="L141">
        <v>20839768</v>
      </c>
      <c r="M141">
        <v>0.25</v>
      </c>
      <c r="O141" s="1">
        <f t="shared" si="4"/>
        <v>0.25334018886241183</v>
      </c>
      <c r="P141">
        <v>139</v>
      </c>
      <c r="Q141">
        <v>0.25</v>
      </c>
      <c r="R141">
        <f t="shared" si="5"/>
        <v>67.779999999999973</v>
      </c>
    </row>
    <row r="142" spans="1:18" x14ac:dyDescent="0.25">
      <c r="A142">
        <v>38589427</v>
      </c>
      <c r="B142" t="s">
        <v>13</v>
      </c>
      <c r="C142" t="s">
        <v>14</v>
      </c>
      <c r="D142" t="s">
        <v>15</v>
      </c>
      <c r="E142" t="s">
        <v>16</v>
      </c>
      <c r="F142">
        <v>403006</v>
      </c>
      <c r="G142" t="s">
        <v>17</v>
      </c>
      <c r="H142">
        <v>141</v>
      </c>
      <c r="I142" t="s">
        <v>298</v>
      </c>
      <c r="J142" t="s">
        <v>299</v>
      </c>
      <c r="K142">
        <v>546400</v>
      </c>
      <c r="L142">
        <v>20653920</v>
      </c>
      <c r="M142">
        <v>0.25</v>
      </c>
      <c r="O142" s="1">
        <f t="shared" si="4"/>
        <v>0.25108091383498821</v>
      </c>
      <c r="P142">
        <v>140</v>
      </c>
      <c r="Q142">
        <v>0.25</v>
      </c>
      <c r="R142">
        <f t="shared" si="5"/>
        <v>68.029999999999973</v>
      </c>
    </row>
    <row r="143" spans="1:18" x14ac:dyDescent="0.25">
      <c r="A143">
        <v>38589428</v>
      </c>
      <c r="B143" t="s">
        <v>13</v>
      </c>
      <c r="C143" t="s">
        <v>14</v>
      </c>
      <c r="D143" t="s">
        <v>15</v>
      </c>
      <c r="E143" t="s">
        <v>16</v>
      </c>
      <c r="F143">
        <v>403006</v>
      </c>
      <c r="G143" t="s">
        <v>17</v>
      </c>
      <c r="H143">
        <v>142</v>
      </c>
      <c r="I143" t="s">
        <v>300</v>
      </c>
      <c r="J143" t="s">
        <v>301</v>
      </c>
      <c r="K143">
        <v>4084400</v>
      </c>
      <c r="L143">
        <v>20626220</v>
      </c>
      <c r="M143">
        <v>0.25</v>
      </c>
      <c r="O143" s="1">
        <f t="shared" si="4"/>
        <v>0.25074417672584726</v>
      </c>
      <c r="P143">
        <v>141</v>
      </c>
      <c r="Q143">
        <v>0.25</v>
      </c>
      <c r="R143">
        <f t="shared" si="5"/>
        <v>68.279999999999973</v>
      </c>
    </row>
    <row r="144" spans="1:18" x14ac:dyDescent="0.25">
      <c r="A144">
        <v>38589429</v>
      </c>
      <c r="B144" t="s">
        <v>13</v>
      </c>
      <c r="C144" t="s">
        <v>14</v>
      </c>
      <c r="D144" t="s">
        <v>15</v>
      </c>
      <c r="E144" t="s">
        <v>16</v>
      </c>
      <c r="F144">
        <v>403006</v>
      </c>
      <c r="G144" t="s">
        <v>17</v>
      </c>
      <c r="H144">
        <v>143</v>
      </c>
      <c r="I144" t="s">
        <v>302</v>
      </c>
      <c r="J144" t="s">
        <v>303</v>
      </c>
      <c r="K144">
        <v>8293600</v>
      </c>
      <c r="L144">
        <v>20402256</v>
      </c>
      <c r="M144">
        <v>0.25</v>
      </c>
      <c r="O144" s="1">
        <f t="shared" si="4"/>
        <v>0.2480215417109862</v>
      </c>
      <c r="P144">
        <v>142</v>
      </c>
      <c r="Q144">
        <v>0.25</v>
      </c>
      <c r="R144">
        <f t="shared" si="5"/>
        <v>68.529999999999973</v>
      </c>
    </row>
    <row r="145" spans="1:18" x14ac:dyDescent="0.25">
      <c r="A145">
        <v>38589430</v>
      </c>
      <c r="B145" t="s">
        <v>13</v>
      </c>
      <c r="C145" t="s">
        <v>14</v>
      </c>
      <c r="D145" t="s">
        <v>15</v>
      </c>
      <c r="E145" t="s">
        <v>16</v>
      </c>
      <c r="F145">
        <v>403006</v>
      </c>
      <c r="G145" t="s">
        <v>17</v>
      </c>
      <c r="H145">
        <v>144</v>
      </c>
      <c r="I145" t="s">
        <v>304</v>
      </c>
      <c r="J145" t="s">
        <v>305</v>
      </c>
      <c r="K145">
        <v>707100</v>
      </c>
      <c r="L145">
        <v>20173563</v>
      </c>
      <c r="M145">
        <v>0.25</v>
      </c>
      <c r="O145" s="1">
        <f t="shared" si="4"/>
        <v>0.24524141825608439</v>
      </c>
      <c r="P145">
        <v>143</v>
      </c>
      <c r="Q145">
        <v>0.25</v>
      </c>
      <c r="R145">
        <f t="shared" si="5"/>
        <v>68.779999999999973</v>
      </c>
    </row>
    <row r="146" spans="1:18" x14ac:dyDescent="0.25">
      <c r="A146">
        <v>38589431</v>
      </c>
      <c r="B146" t="s">
        <v>13</v>
      </c>
      <c r="C146" t="s">
        <v>14</v>
      </c>
      <c r="D146" t="s">
        <v>15</v>
      </c>
      <c r="E146" t="s">
        <v>16</v>
      </c>
      <c r="F146">
        <v>403006</v>
      </c>
      <c r="G146" t="s">
        <v>17</v>
      </c>
      <c r="H146">
        <v>145</v>
      </c>
      <c r="I146" t="s">
        <v>306</v>
      </c>
      <c r="J146" t="s">
        <v>307</v>
      </c>
      <c r="K146">
        <v>1382700</v>
      </c>
      <c r="L146">
        <v>20132112</v>
      </c>
      <c r="M146">
        <v>0.24</v>
      </c>
      <c r="O146" s="1">
        <f t="shared" si="4"/>
        <v>0.24473751609323227</v>
      </c>
      <c r="P146">
        <v>144</v>
      </c>
      <c r="Q146">
        <v>0.24</v>
      </c>
      <c r="R146">
        <f t="shared" si="5"/>
        <v>69.019999999999968</v>
      </c>
    </row>
    <row r="147" spans="1:18" x14ac:dyDescent="0.25">
      <c r="A147">
        <v>38589432</v>
      </c>
      <c r="B147" t="s">
        <v>13</v>
      </c>
      <c r="C147" t="s">
        <v>14</v>
      </c>
      <c r="D147" t="s">
        <v>15</v>
      </c>
      <c r="E147" t="s">
        <v>16</v>
      </c>
      <c r="F147">
        <v>403006</v>
      </c>
      <c r="G147" t="s">
        <v>17</v>
      </c>
      <c r="H147">
        <v>146</v>
      </c>
      <c r="I147" t="s">
        <v>308</v>
      </c>
      <c r="J147" t="s">
        <v>309</v>
      </c>
      <c r="K147">
        <v>254900</v>
      </c>
      <c r="L147">
        <v>19283185</v>
      </c>
      <c r="M147">
        <v>0.23</v>
      </c>
      <c r="O147" s="1">
        <f t="shared" si="4"/>
        <v>0.23441747191085943</v>
      </c>
      <c r="P147">
        <v>145</v>
      </c>
      <c r="Q147">
        <v>0.23</v>
      </c>
      <c r="R147">
        <f t="shared" si="5"/>
        <v>69.249999999999972</v>
      </c>
    </row>
    <row r="148" spans="1:18" x14ac:dyDescent="0.25">
      <c r="A148">
        <v>38589433</v>
      </c>
      <c r="B148" t="s">
        <v>13</v>
      </c>
      <c r="C148" t="s">
        <v>14</v>
      </c>
      <c r="D148" t="s">
        <v>15</v>
      </c>
      <c r="E148" t="s">
        <v>16</v>
      </c>
      <c r="F148">
        <v>403006</v>
      </c>
      <c r="G148" t="s">
        <v>17</v>
      </c>
      <c r="H148">
        <v>147</v>
      </c>
      <c r="I148" t="s">
        <v>310</v>
      </c>
      <c r="J148" t="s">
        <v>311</v>
      </c>
      <c r="K148">
        <v>653681</v>
      </c>
      <c r="L148">
        <v>19080948.390000001</v>
      </c>
      <c r="M148">
        <v>0.23</v>
      </c>
      <c r="O148" s="1">
        <f t="shared" si="4"/>
        <v>0.2319589675276871</v>
      </c>
      <c r="P148">
        <v>146</v>
      </c>
      <c r="Q148">
        <v>0.23</v>
      </c>
      <c r="R148">
        <f t="shared" si="5"/>
        <v>69.479999999999976</v>
      </c>
    </row>
    <row r="149" spans="1:18" x14ac:dyDescent="0.25">
      <c r="A149">
        <v>38589434</v>
      </c>
      <c r="B149" t="s">
        <v>13</v>
      </c>
      <c r="C149" t="s">
        <v>14</v>
      </c>
      <c r="D149" t="s">
        <v>15</v>
      </c>
      <c r="E149" t="s">
        <v>16</v>
      </c>
      <c r="F149">
        <v>403006</v>
      </c>
      <c r="G149" t="s">
        <v>17</v>
      </c>
      <c r="H149">
        <v>148</v>
      </c>
      <c r="I149" t="s">
        <v>312</v>
      </c>
      <c r="J149" t="s">
        <v>313</v>
      </c>
      <c r="K149">
        <v>2246800</v>
      </c>
      <c r="L149">
        <v>19007928</v>
      </c>
      <c r="M149">
        <v>0.23</v>
      </c>
      <c r="O149" s="1">
        <f t="shared" si="4"/>
        <v>0.23107128972851931</v>
      </c>
      <c r="P149">
        <v>147</v>
      </c>
      <c r="Q149">
        <v>0.23</v>
      </c>
      <c r="R149">
        <f t="shared" si="5"/>
        <v>69.70999999999998</v>
      </c>
    </row>
    <row r="150" spans="1:18" x14ac:dyDescent="0.25">
      <c r="A150">
        <v>38589435</v>
      </c>
      <c r="B150" t="s">
        <v>13</v>
      </c>
      <c r="C150" t="s">
        <v>14</v>
      </c>
      <c r="D150" t="s">
        <v>15</v>
      </c>
      <c r="E150" t="s">
        <v>16</v>
      </c>
      <c r="F150">
        <v>403006</v>
      </c>
      <c r="G150" t="s">
        <v>17</v>
      </c>
      <c r="H150">
        <v>149</v>
      </c>
      <c r="I150" t="s">
        <v>314</v>
      </c>
      <c r="J150" t="s">
        <v>315</v>
      </c>
      <c r="K150">
        <v>35000</v>
      </c>
      <c r="L150">
        <v>18763850</v>
      </c>
      <c r="M150">
        <v>0.23</v>
      </c>
      <c r="O150" s="1">
        <f t="shared" si="4"/>
        <v>0.22810413737743943</v>
      </c>
      <c r="P150">
        <v>148</v>
      </c>
      <c r="Q150">
        <v>0.23</v>
      </c>
      <c r="R150">
        <f t="shared" si="5"/>
        <v>69.939999999999984</v>
      </c>
    </row>
    <row r="151" spans="1:18" x14ac:dyDescent="0.25">
      <c r="A151">
        <v>38589436</v>
      </c>
      <c r="B151" t="s">
        <v>13</v>
      </c>
      <c r="C151" t="s">
        <v>14</v>
      </c>
      <c r="D151" t="s">
        <v>15</v>
      </c>
      <c r="E151" t="s">
        <v>16</v>
      </c>
      <c r="F151">
        <v>403006</v>
      </c>
      <c r="G151" t="s">
        <v>17</v>
      </c>
      <c r="H151">
        <v>150</v>
      </c>
      <c r="I151" t="s">
        <v>316</v>
      </c>
      <c r="J151" t="s">
        <v>317</v>
      </c>
      <c r="K151">
        <v>561900</v>
      </c>
      <c r="L151">
        <v>18524121</v>
      </c>
      <c r="M151">
        <v>0.23</v>
      </c>
      <c r="O151" s="1">
        <f t="shared" si="4"/>
        <v>0.22518985396815211</v>
      </c>
      <c r="P151">
        <v>149</v>
      </c>
      <c r="Q151">
        <v>0.23</v>
      </c>
      <c r="R151">
        <f t="shared" si="5"/>
        <v>70.169999999999987</v>
      </c>
    </row>
    <row r="152" spans="1:18" x14ac:dyDescent="0.25">
      <c r="A152">
        <v>38589437</v>
      </c>
      <c r="B152" t="s">
        <v>13</v>
      </c>
      <c r="C152" t="s">
        <v>14</v>
      </c>
      <c r="D152" t="s">
        <v>15</v>
      </c>
      <c r="E152" t="s">
        <v>16</v>
      </c>
      <c r="F152">
        <v>403006</v>
      </c>
      <c r="G152" t="s">
        <v>17</v>
      </c>
      <c r="H152">
        <v>151</v>
      </c>
      <c r="I152" t="s">
        <v>318</v>
      </c>
      <c r="J152" t="s">
        <v>319</v>
      </c>
      <c r="K152">
        <v>1434452</v>
      </c>
      <c r="L152">
        <v>18217540.399999999</v>
      </c>
      <c r="M152">
        <v>0.22</v>
      </c>
      <c r="O152" s="1">
        <f t="shared" si="4"/>
        <v>0.22146288411390266</v>
      </c>
      <c r="P152">
        <v>150</v>
      </c>
      <c r="Q152">
        <v>0.22</v>
      </c>
      <c r="R152">
        <f t="shared" si="5"/>
        <v>70.389999999999986</v>
      </c>
    </row>
    <row r="153" spans="1:18" x14ac:dyDescent="0.25">
      <c r="A153">
        <v>38589438</v>
      </c>
      <c r="B153" t="s">
        <v>13</v>
      </c>
      <c r="C153" t="s">
        <v>14</v>
      </c>
      <c r="D153" t="s">
        <v>15</v>
      </c>
      <c r="E153" t="s">
        <v>16</v>
      </c>
      <c r="F153">
        <v>403006</v>
      </c>
      <c r="G153" t="s">
        <v>17</v>
      </c>
      <c r="H153">
        <v>152</v>
      </c>
      <c r="I153" t="s">
        <v>320</v>
      </c>
      <c r="J153" t="s">
        <v>321</v>
      </c>
      <c r="K153">
        <v>4544423</v>
      </c>
      <c r="L153">
        <v>17905026.620000001</v>
      </c>
      <c r="M153">
        <v>0.22</v>
      </c>
      <c r="O153" s="1">
        <f t="shared" si="4"/>
        <v>0.21766378711592718</v>
      </c>
      <c r="P153">
        <v>151</v>
      </c>
      <c r="Q153">
        <v>0.22</v>
      </c>
      <c r="R153">
        <f t="shared" si="5"/>
        <v>70.609999999999985</v>
      </c>
    </row>
    <row r="154" spans="1:18" x14ac:dyDescent="0.25">
      <c r="A154">
        <v>38589439</v>
      </c>
      <c r="B154" t="s">
        <v>13</v>
      </c>
      <c r="C154" t="s">
        <v>14</v>
      </c>
      <c r="D154" t="s">
        <v>15</v>
      </c>
      <c r="E154" t="s">
        <v>16</v>
      </c>
      <c r="F154">
        <v>403006</v>
      </c>
      <c r="G154" t="s">
        <v>17</v>
      </c>
      <c r="H154">
        <v>153</v>
      </c>
      <c r="I154" t="s">
        <v>322</v>
      </c>
      <c r="J154" t="s">
        <v>323</v>
      </c>
      <c r="K154">
        <v>154800</v>
      </c>
      <c r="L154">
        <v>17868564</v>
      </c>
      <c r="M154">
        <v>0.22</v>
      </c>
      <c r="O154" s="1">
        <f t="shared" si="4"/>
        <v>0.21722052656536736</v>
      </c>
      <c r="P154">
        <v>152</v>
      </c>
      <c r="Q154">
        <v>0.22</v>
      </c>
      <c r="R154">
        <f t="shared" si="5"/>
        <v>70.829999999999984</v>
      </c>
    </row>
    <row r="155" spans="1:18" x14ac:dyDescent="0.25">
      <c r="A155">
        <v>38589440</v>
      </c>
      <c r="B155" t="s">
        <v>13</v>
      </c>
      <c r="C155" t="s">
        <v>14</v>
      </c>
      <c r="D155" t="s">
        <v>15</v>
      </c>
      <c r="E155" t="s">
        <v>16</v>
      </c>
      <c r="F155">
        <v>403006</v>
      </c>
      <c r="G155" t="s">
        <v>17</v>
      </c>
      <c r="H155">
        <v>154</v>
      </c>
      <c r="I155" t="s">
        <v>324</v>
      </c>
      <c r="J155" t="s">
        <v>325</v>
      </c>
      <c r="K155">
        <v>430400</v>
      </c>
      <c r="L155">
        <v>17844384</v>
      </c>
      <c r="M155">
        <v>0.22</v>
      </c>
      <c r="O155" s="1">
        <f t="shared" si="4"/>
        <v>0.21692658059789341</v>
      </c>
      <c r="P155">
        <v>153</v>
      </c>
      <c r="Q155">
        <v>0.22</v>
      </c>
      <c r="R155">
        <f t="shared" si="5"/>
        <v>71.049999999999983</v>
      </c>
    </row>
    <row r="156" spans="1:18" x14ac:dyDescent="0.25">
      <c r="A156">
        <v>38589441</v>
      </c>
      <c r="B156" t="s">
        <v>13</v>
      </c>
      <c r="C156" t="s">
        <v>14</v>
      </c>
      <c r="D156" t="s">
        <v>15</v>
      </c>
      <c r="E156" t="s">
        <v>16</v>
      </c>
      <c r="F156">
        <v>403006</v>
      </c>
      <c r="G156" t="s">
        <v>17</v>
      </c>
      <c r="H156">
        <v>155</v>
      </c>
      <c r="I156" t="s">
        <v>326</v>
      </c>
      <c r="J156" t="s">
        <v>327</v>
      </c>
      <c r="K156">
        <v>445431</v>
      </c>
      <c r="L156">
        <v>17817240</v>
      </c>
      <c r="M156">
        <v>0.22</v>
      </c>
      <c r="O156" s="1">
        <f t="shared" si="4"/>
        <v>0.21659660254408392</v>
      </c>
      <c r="P156">
        <v>154</v>
      </c>
      <c r="Q156">
        <v>0.22</v>
      </c>
      <c r="R156">
        <f t="shared" si="5"/>
        <v>71.269999999999982</v>
      </c>
    </row>
    <row r="157" spans="1:18" x14ac:dyDescent="0.25">
      <c r="A157">
        <v>38589442</v>
      </c>
      <c r="B157" t="s">
        <v>13</v>
      </c>
      <c r="C157" t="s">
        <v>14</v>
      </c>
      <c r="D157" t="s">
        <v>15</v>
      </c>
      <c r="E157" t="s">
        <v>16</v>
      </c>
      <c r="F157">
        <v>403006</v>
      </c>
      <c r="G157" t="s">
        <v>17</v>
      </c>
      <c r="H157">
        <v>156</v>
      </c>
      <c r="I157" t="s">
        <v>328</v>
      </c>
      <c r="J157" t="s">
        <v>329</v>
      </c>
      <c r="K157">
        <v>4056900</v>
      </c>
      <c r="L157">
        <v>17769222</v>
      </c>
      <c r="M157">
        <v>0.22</v>
      </c>
      <c r="O157" s="1">
        <f t="shared" si="4"/>
        <v>0.2160128681575593</v>
      </c>
      <c r="P157">
        <v>155</v>
      </c>
      <c r="Q157">
        <v>0.22</v>
      </c>
      <c r="R157">
        <f t="shared" si="5"/>
        <v>71.489999999999981</v>
      </c>
    </row>
    <row r="158" spans="1:18" x14ac:dyDescent="0.25">
      <c r="A158">
        <v>38589443</v>
      </c>
      <c r="B158" t="s">
        <v>13</v>
      </c>
      <c r="C158" t="s">
        <v>14</v>
      </c>
      <c r="D158" t="s">
        <v>15</v>
      </c>
      <c r="E158" t="s">
        <v>16</v>
      </c>
      <c r="F158">
        <v>403006</v>
      </c>
      <c r="G158" t="s">
        <v>17</v>
      </c>
      <c r="H158">
        <v>157</v>
      </c>
      <c r="I158" t="s">
        <v>330</v>
      </c>
      <c r="J158" t="s">
        <v>331</v>
      </c>
      <c r="K158">
        <v>5495200</v>
      </c>
      <c r="L158">
        <v>17749496</v>
      </c>
      <c r="M158">
        <v>0.22</v>
      </c>
      <c r="O158" s="1">
        <f t="shared" si="4"/>
        <v>0.21577306757218329</v>
      </c>
      <c r="P158">
        <v>156</v>
      </c>
      <c r="Q158">
        <v>0.22</v>
      </c>
      <c r="R158">
        <f t="shared" si="5"/>
        <v>71.70999999999998</v>
      </c>
    </row>
    <row r="159" spans="1:18" x14ac:dyDescent="0.25">
      <c r="A159">
        <v>38589444</v>
      </c>
      <c r="B159" t="s">
        <v>13</v>
      </c>
      <c r="C159" t="s">
        <v>14</v>
      </c>
      <c r="D159" t="s">
        <v>15</v>
      </c>
      <c r="E159" t="s">
        <v>16</v>
      </c>
      <c r="F159">
        <v>403006</v>
      </c>
      <c r="G159" t="s">
        <v>17</v>
      </c>
      <c r="H159">
        <v>158</v>
      </c>
      <c r="I159" t="s">
        <v>332</v>
      </c>
      <c r="J159" t="s">
        <v>333</v>
      </c>
      <c r="K159">
        <v>812500</v>
      </c>
      <c r="L159">
        <v>17403750</v>
      </c>
      <c r="M159">
        <v>0.21</v>
      </c>
      <c r="O159" s="1">
        <f t="shared" si="4"/>
        <v>0.21156998062138696</v>
      </c>
      <c r="P159">
        <v>157</v>
      </c>
      <c r="Q159">
        <v>0.21</v>
      </c>
      <c r="R159">
        <f t="shared" si="5"/>
        <v>71.919999999999973</v>
      </c>
    </row>
    <row r="160" spans="1:18" x14ac:dyDescent="0.25">
      <c r="A160">
        <v>38589445</v>
      </c>
      <c r="B160" t="s">
        <v>13</v>
      </c>
      <c r="C160" t="s">
        <v>14</v>
      </c>
      <c r="D160" t="s">
        <v>15</v>
      </c>
      <c r="E160" t="s">
        <v>16</v>
      </c>
      <c r="F160">
        <v>403006</v>
      </c>
      <c r="G160" t="s">
        <v>17</v>
      </c>
      <c r="H160">
        <v>159</v>
      </c>
      <c r="I160" t="s">
        <v>334</v>
      </c>
      <c r="J160" t="s">
        <v>335</v>
      </c>
      <c r="K160">
        <v>81248</v>
      </c>
      <c r="L160">
        <v>17265200</v>
      </c>
      <c r="M160">
        <v>0.21</v>
      </c>
      <c r="O160" s="1">
        <f t="shared" si="4"/>
        <v>0.20988568724696516</v>
      </c>
      <c r="P160">
        <v>158</v>
      </c>
      <c r="Q160">
        <v>0.21</v>
      </c>
      <c r="R160">
        <f t="shared" si="5"/>
        <v>72.129999999999967</v>
      </c>
    </row>
    <row r="161" spans="1:18" x14ac:dyDescent="0.25">
      <c r="A161">
        <v>38589446</v>
      </c>
      <c r="B161" t="s">
        <v>13</v>
      </c>
      <c r="C161" t="s">
        <v>14</v>
      </c>
      <c r="D161" t="s">
        <v>15</v>
      </c>
      <c r="E161" t="s">
        <v>16</v>
      </c>
      <c r="F161">
        <v>403006</v>
      </c>
      <c r="G161" t="s">
        <v>17</v>
      </c>
      <c r="H161">
        <v>160</v>
      </c>
      <c r="I161" t="s">
        <v>336</v>
      </c>
      <c r="J161" t="s">
        <v>337</v>
      </c>
      <c r="K161">
        <v>3005900</v>
      </c>
      <c r="L161">
        <v>17013394</v>
      </c>
      <c r="M161">
        <v>0.21</v>
      </c>
      <c r="O161" s="1">
        <f t="shared" si="4"/>
        <v>0.20682458888940722</v>
      </c>
      <c r="P161">
        <v>159</v>
      </c>
      <c r="Q161">
        <v>0.21</v>
      </c>
      <c r="R161">
        <f t="shared" si="5"/>
        <v>72.339999999999961</v>
      </c>
    </row>
    <row r="162" spans="1:18" x14ac:dyDescent="0.25">
      <c r="A162">
        <v>38589447</v>
      </c>
      <c r="B162" t="s">
        <v>13</v>
      </c>
      <c r="C162" t="s">
        <v>14</v>
      </c>
      <c r="D162" t="s">
        <v>15</v>
      </c>
      <c r="E162" t="s">
        <v>16</v>
      </c>
      <c r="F162">
        <v>403006</v>
      </c>
      <c r="G162" t="s">
        <v>17</v>
      </c>
      <c r="H162">
        <v>161</v>
      </c>
      <c r="I162" t="s">
        <v>338</v>
      </c>
      <c r="J162" t="s">
        <v>339</v>
      </c>
      <c r="K162">
        <v>2385300</v>
      </c>
      <c r="L162">
        <v>16792512</v>
      </c>
      <c r="M162">
        <v>0.2</v>
      </c>
      <c r="O162" s="1">
        <f t="shared" si="4"/>
        <v>0.20413942043665345</v>
      </c>
      <c r="P162">
        <v>160</v>
      </c>
      <c r="Q162">
        <v>0.2</v>
      </c>
      <c r="R162">
        <f t="shared" si="5"/>
        <v>72.539999999999964</v>
      </c>
    </row>
    <row r="163" spans="1:18" x14ac:dyDescent="0.25">
      <c r="A163">
        <v>38589448</v>
      </c>
      <c r="B163" t="s">
        <v>13</v>
      </c>
      <c r="C163" t="s">
        <v>14</v>
      </c>
      <c r="D163" t="s">
        <v>15</v>
      </c>
      <c r="E163" t="s">
        <v>16</v>
      </c>
      <c r="F163">
        <v>403006</v>
      </c>
      <c r="G163" t="s">
        <v>17</v>
      </c>
      <c r="H163">
        <v>162</v>
      </c>
      <c r="I163" t="s">
        <v>340</v>
      </c>
      <c r="J163" t="s">
        <v>341</v>
      </c>
      <c r="K163">
        <v>855100</v>
      </c>
      <c r="L163">
        <v>16700103</v>
      </c>
      <c r="M163">
        <v>0.2</v>
      </c>
      <c r="O163" s="1">
        <f t="shared" si="4"/>
        <v>0.20301604355872532</v>
      </c>
      <c r="P163">
        <v>161</v>
      </c>
      <c r="Q163">
        <v>0.2</v>
      </c>
      <c r="R163">
        <f t="shared" si="5"/>
        <v>72.739999999999966</v>
      </c>
    </row>
    <row r="164" spans="1:18" x14ac:dyDescent="0.25">
      <c r="A164">
        <v>38589449</v>
      </c>
      <c r="B164" t="s">
        <v>13</v>
      </c>
      <c r="C164" t="s">
        <v>14</v>
      </c>
      <c r="D164" t="s">
        <v>15</v>
      </c>
      <c r="E164" t="s">
        <v>16</v>
      </c>
      <c r="F164">
        <v>403006</v>
      </c>
      <c r="G164" t="s">
        <v>17</v>
      </c>
      <c r="H164">
        <v>163</v>
      </c>
      <c r="I164" t="s">
        <v>342</v>
      </c>
      <c r="J164" t="s">
        <v>343</v>
      </c>
      <c r="K164">
        <v>1743000</v>
      </c>
      <c r="L164">
        <v>16628220</v>
      </c>
      <c r="M164">
        <v>0.2</v>
      </c>
      <c r="O164" s="1">
        <f t="shared" si="4"/>
        <v>0.20214219252564297</v>
      </c>
      <c r="P164">
        <v>162</v>
      </c>
      <c r="Q164">
        <v>0.2</v>
      </c>
      <c r="R164">
        <f t="shared" si="5"/>
        <v>72.939999999999969</v>
      </c>
    </row>
    <row r="165" spans="1:18" x14ac:dyDescent="0.25">
      <c r="A165">
        <v>38589450</v>
      </c>
      <c r="B165" t="s">
        <v>13</v>
      </c>
      <c r="C165" t="s">
        <v>14</v>
      </c>
      <c r="D165" t="s">
        <v>15</v>
      </c>
      <c r="E165" t="s">
        <v>16</v>
      </c>
      <c r="F165">
        <v>403006</v>
      </c>
      <c r="G165" t="s">
        <v>17</v>
      </c>
      <c r="H165">
        <v>164</v>
      </c>
      <c r="I165" t="s">
        <v>344</v>
      </c>
      <c r="J165" t="s">
        <v>345</v>
      </c>
      <c r="K165">
        <v>109300</v>
      </c>
      <c r="L165">
        <v>16498835</v>
      </c>
      <c r="M165">
        <v>0.2</v>
      </c>
      <c r="O165" s="1">
        <f t="shared" si="4"/>
        <v>0.2005693141550218</v>
      </c>
      <c r="P165">
        <v>163</v>
      </c>
      <c r="Q165">
        <v>0.2</v>
      </c>
      <c r="R165">
        <f t="shared" si="5"/>
        <v>73.139999999999972</v>
      </c>
    </row>
    <row r="166" spans="1:18" x14ac:dyDescent="0.25">
      <c r="A166">
        <v>38589451</v>
      </c>
      <c r="B166" t="s">
        <v>13</v>
      </c>
      <c r="C166" t="s">
        <v>14</v>
      </c>
      <c r="D166" t="s">
        <v>15</v>
      </c>
      <c r="E166" t="s">
        <v>16</v>
      </c>
      <c r="F166">
        <v>403006</v>
      </c>
      <c r="G166" t="s">
        <v>17</v>
      </c>
      <c r="H166">
        <v>165</v>
      </c>
      <c r="I166" t="s">
        <v>346</v>
      </c>
      <c r="J166" t="s">
        <v>347</v>
      </c>
      <c r="K166">
        <v>1113510</v>
      </c>
      <c r="L166">
        <v>16413137.4</v>
      </c>
      <c r="M166">
        <v>0.2</v>
      </c>
      <c r="O166" s="1">
        <f t="shared" si="4"/>
        <v>0.19952752491010051</v>
      </c>
      <c r="P166">
        <v>164</v>
      </c>
      <c r="Q166">
        <v>0.2</v>
      </c>
      <c r="R166">
        <f t="shared" si="5"/>
        <v>73.339999999999975</v>
      </c>
    </row>
    <row r="167" spans="1:18" x14ac:dyDescent="0.25">
      <c r="A167">
        <v>38589452</v>
      </c>
      <c r="B167" t="s">
        <v>13</v>
      </c>
      <c r="C167" t="s">
        <v>14</v>
      </c>
      <c r="D167" t="s">
        <v>15</v>
      </c>
      <c r="E167" t="s">
        <v>16</v>
      </c>
      <c r="F167">
        <v>403006</v>
      </c>
      <c r="G167" t="s">
        <v>17</v>
      </c>
      <c r="H167">
        <v>166</v>
      </c>
      <c r="I167" t="s">
        <v>348</v>
      </c>
      <c r="J167" t="s">
        <v>349</v>
      </c>
      <c r="K167">
        <v>2762233</v>
      </c>
      <c r="L167">
        <v>16352419.359999999</v>
      </c>
      <c r="M167">
        <v>0.2</v>
      </c>
      <c r="O167" s="1">
        <f t="shared" si="4"/>
        <v>0.19878940154323019</v>
      </c>
      <c r="P167">
        <v>165</v>
      </c>
      <c r="Q167">
        <v>0.2</v>
      </c>
      <c r="R167">
        <f t="shared" si="5"/>
        <v>73.539999999999978</v>
      </c>
    </row>
    <row r="168" spans="1:18" x14ac:dyDescent="0.25">
      <c r="A168">
        <v>38589453</v>
      </c>
      <c r="B168" t="s">
        <v>13</v>
      </c>
      <c r="C168" t="s">
        <v>14</v>
      </c>
      <c r="D168" t="s">
        <v>15</v>
      </c>
      <c r="E168" t="s">
        <v>16</v>
      </c>
      <c r="F168">
        <v>403006</v>
      </c>
      <c r="G168" t="s">
        <v>17</v>
      </c>
      <c r="H168">
        <v>167</v>
      </c>
      <c r="I168" t="s">
        <v>350</v>
      </c>
      <c r="J168" t="s">
        <v>351</v>
      </c>
      <c r="K168">
        <v>2940200</v>
      </c>
      <c r="L168">
        <v>15906482</v>
      </c>
      <c r="M168">
        <v>0.19</v>
      </c>
      <c r="O168" s="1">
        <f t="shared" si="4"/>
        <v>0.19336833087664673</v>
      </c>
      <c r="P168">
        <v>166</v>
      </c>
      <c r="Q168">
        <v>0.19</v>
      </c>
      <c r="R168">
        <f t="shared" si="5"/>
        <v>73.729999999999976</v>
      </c>
    </row>
    <row r="169" spans="1:18" x14ac:dyDescent="0.25">
      <c r="A169">
        <v>38589454</v>
      </c>
      <c r="B169" t="s">
        <v>13</v>
      </c>
      <c r="C169" t="s">
        <v>14</v>
      </c>
      <c r="D169" t="s">
        <v>15</v>
      </c>
      <c r="E169" t="s">
        <v>16</v>
      </c>
      <c r="F169">
        <v>403006</v>
      </c>
      <c r="G169" t="s">
        <v>17</v>
      </c>
      <c r="H169">
        <v>168</v>
      </c>
      <c r="I169" t="s">
        <v>352</v>
      </c>
      <c r="J169" t="s">
        <v>353</v>
      </c>
      <c r="K169">
        <v>2000000</v>
      </c>
      <c r="L169">
        <v>15660000</v>
      </c>
      <c r="M169">
        <v>0.19</v>
      </c>
      <c r="O169" s="1">
        <f t="shared" si="4"/>
        <v>0.19037195412086014</v>
      </c>
      <c r="P169">
        <v>167</v>
      </c>
      <c r="Q169">
        <v>0.19</v>
      </c>
      <c r="R169">
        <f t="shared" si="5"/>
        <v>73.919999999999973</v>
      </c>
    </row>
    <row r="170" spans="1:18" x14ac:dyDescent="0.25">
      <c r="A170">
        <v>38589455</v>
      </c>
      <c r="B170" t="s">
        <v>13</v>
      </c>
      <c r="C170" t="s">
        <v>14</v>
      </c>
      <c r="D170" t="s">
        <v>15</v>
      </c>
      <c r="E170" t="s">
        <v>16</v>
      </c>
      <c r="F170">
        <v>403006</v>
      </c>
      <c r="G170" t="s">
        <v>17</v>
      </c>
      <c r="H170">
        <v>169</v>
      </c>
      <c r="I170" t="s">
        <v>354</v>
      </c>
      <c r="J170" t="s">
        <v>355</v>
      </c>
      <c r="K170">
        <v>1143400</v>
      </c>
      <c r="L170">
        <v>15618844</v>
      </c>
      <c r="M170">
        <v>0.19</v>
      </c>
      <c r="O170" s="1">
        <f t="shared" si="4"/>
        <v>0.18987163814743752</v>
      </c>
      <c r="P170">
        <v>168</v>
      </c>
      <c r="Q170">
        <v>0.19</v>
      </c>
      <c r="R170">
        <f t="shared" si="5"/>
        <v>74.109999999999971</v>
      </c>
    </row>
    <row r="171" spans="1:18" x14ac:dyDescent="0.25">
      <c r="A171">
        <v>38589456</v>
      </c>
      <c r="B171" t="s">
        <v>13</v>
      </c>
      <c r="C171" t="s">
        <v>14</v>
      </c>
      <c r="D171" t="s">
        <v>15</v>
      </c>
      <c r="E171" t="s">
        <v>16</v>
      </c>
      <c r="F171">
        <v>403006</v>
      </c>
      <c r="G171" t="s">
        <v>17</v>
      </c>
      <c r="H171">
        <v>170</v>
      </c>
      <c r="I171" t="s">
        <v>356</v>
      </c>
      <c r="J171" t="s">
        <v>357</v>
      </c>
      <c r="K171">
        <v>2906900</v>
      </c>
      <c r="L171">
        <v>15551915</v>
      </c>
      <c r="M171">
        <v>0.19</v>
      </c>
      <c r="O171" s="1">
        <f t="shared" si="4"/>
        <v>0.18905801078362178</v>
      </c>
      <c r="P171">
        <v>169</v>
      </c>
      <c r="Q171">
        <v>0.19</v>
      </c>
      <c r="R171">
        <f t="shared" si="5"/>
        <v>74.299999999999969</v>
      </c>
    </row>
    <row r="172" spans="1:18" x14ac:dyDescent="0.25">
      <c r="A172">
        <v>38589457</v>
      </c>
      <c r="B172" t="s">
        <v>13</v>
      </c>
      <c r="C172" t="s">
        <v>14</v>
      </c>
      <c r="D172" t="s">
        <v>15</v>
      </c>
      <c r="E172" t="s">
        <v>16</v>
      </c>
      <c r="F172">
        <v>403006</v>
      </c>
      <c r="G172" t="s">
        <v>17</v>
      </c>
      <c r="H172">
        <v>171</v>
      </c>
      <c r="I172" t="s">
        <v>358</v>
      </c>
      <c r="J172" t="s">
        <v>359</v>
      </c>
      <c r="K172">
        <v>1038000</v>
      </c>
      <c r="L172">
        <v>15518100</v>
      </c>
      <c r="M172">
        <v>0.19</v>
      </c>
      <c r="O172" s="1">
        <f t="shared" si="4"/>
        <v>0.18864693622240866</v>
      </c>
      <c r="P172">
        <v>170</v>
      </c>
      <c r="Q172">
        <v>0.19</v>
      </c>
      <c r="R172">
        <f t="shared" si="5"/>
        <v>74.489999999999966</v>
      </c>
    </row>
    <row r="173" spans="1:18" x14ac:dyDescent="0.25">
      <c r="A173">
        <v>38589458</v>
      </c>
      <c r="B173" t="s">
        <v>13</v>
      </c>
      <c r="C173" t="s">
        <v>14</v>
      </c>
      <c r="D173" t="s">
        <v>15</v>
      </c>
      <c r="E173" t="s">
        <v>16</v>
      </c>
      <c r="F173">
        <v>403006</v>
      </c>
      <c r="G173" t="s">
        <v>17</v>
      </c>
      <c r="H173">
        <v>172</v>
      </c>
      <c r="I173" t="s">
        <v>360</v>
      </c>
      <c r="J173" t="s">
        <v>361</v>
      </c>
      <c r="K173">
        <v>196871</v>
      </c>
      <c r="L173">
        <v>15468154.470000001</v>
      </c>
      <c r="M173">
        <v>0.19</v>
      </c>
      <c r="O173" s="1">
        <f t="shared" si="4"/>
        <v>0.18803976967415184</v>
      </c>
      <c r="P173">
        <v>171</v>
      </c>
      <c r="Q173">
        <v>0.19</v>
      </c>
      <c r="R173">
        <f t="shared" si="5"/>
        <v>74.679999999999964</v>
      </c>
    </row>
    <row r="174" spans="1:18" x14ac:dyDescent="0.25">
      <c r="A174">
        <v>38589459</v>
      </c>
      <c r="B174" t="s">
        <v>13</v>
      </c>
      <c r="C174" t="s">
        <v>14</v>
      </c>
      <c r="D174" t="s">
        <v>15</v>
      </c>
      <c r="E174" t="s">
        <v>16</v>
      </c>
      <c r="F174">
        <v>403006</v>
      </c>
      <c r="G174" t="s">
        <v>17</v>
      </c>
      <c r="H174">
        <v>173</v>
      </c>
      <c r="I174" t="s">
        <v>362</v>
      </c>
      <c r="J174" t="s">
        <v>363</v>
      </c>
      <c r="K174">
        <v>2220300</v>
      </c>
      <c r="L174">
        <v>15297867</v>
      </c>
      <c r="M174">
        <v>0.19</v>
      </c>
      <c r="O174" s="1">
        <f t="shared" si="4"/>
        <v>0.18596965738639976</v>
      </c>
      <c r="P174">
        <v>172</v>
      </c>
      <c r="Q174">
        <v>0.19</v>
      </c>
      <c r="R174">
        <f t="shared" si="5"/>
        <v>74.869999999999962</v>
      </c>
    </row>
    <row r="175" spans="1:18" x14ac:dyDescent="0.25">
      <c r="A175">
        <v>38589460</v>
      </c>
      <c r="B175" t="s">
        <v>13</v>
      </c>
      <c r="C175" t="s">
        <v>14</v>
      </c>
      <c r="D175" t="s">
        <v>15</v>
      </c>
      <c r="E175" t="s">
        <v>16</v>
      </c>
      <c r="F175">
        <v>403006</v>
      </c>
      <c r="G175" t="s">
        <v>17</v>
      </c>
      <c r="H175">
        <v>174</v>
      </c>
      <c r="I175" t="s">
        <v>364</v>
      </c>
      <c r="J175" t="s">
        <v>365</v>
      </c>
      <c r="K175">
        <v>130800</v>
      </c>
      <c r="L175">
        <v>15117864</v>
      </c>
      <c r="M175">
        <v>0.18</v>
      </c>
      <c r="O175" s="1">
        <f t="shared" si="4"/>
        <v>0.1837814375359772</v>
      </c>
      <c r="P175">
        <v>173</v>
      </c>
      <c r="Q175">
        <v>0.18</v>
      </c>
      <c r="R175">
        <f t="shared" si="5"/>
        <v>75.049999999999969</v>
      </c>
    </row>
    <row r="176" spans="1:18" x14ac:dyDescent="0.25">
      <c r="A176">
        <v>38589461</v>
      </c>
      <c r="B176" t="s">
        <v>13</v>
      </c>
      <c r="C176" t="s">
        <v>14</v>
      </c>
      <c r="D176" t="s">
        <v>15</v>
      </c>
      <c r="E176" t="s">
        <v>16</v>
      </c>
      <c r="F176">
        <v>403006</v>
      </c>
      <c r="G176" t="s">
        <v>17</v>
      </c>
      <c r="H176">
        <v>175</v>
      </c>
      <c r="I176" t="s">
        <v>366</v>
      </c>
      <c r="J176" t="s">
        <v>367</v>
      </c>
      <c r="K176">
        <v>500800</v>
      </c>
      <c r="L176">
        <v>14923840</v>
      </c>
      <c r="M176">
        <v>0.18</v>
      </c>
      <c r="O176" s="1">
        <f t="shared" si="4"/>
        <v>0.18142277035677251</v>
      </c>
      <c r="P176">
        <v>174</v>
      </c>
      <c r="Q176">
        <v>0.18</v>
      </c>
      <c r="R176">
        <f t="shared" si="5"/>
        <v>75.229999999999976</v>
      </c>
    </row>
    <row r="177" spans="1:18" x14ac:dyDescent="0.25">
      <c r="A177">
        <v>38589462</v>
      </c>
      <c r="B177" t="s">
        <v>13</v>
      </c>
      <c r="C177" t="s">
        <v>14</v>
      </c>
      <c r="D177" t="s">
        <v>15</v>
      </c>
      <c r="E177" t="s">
        <v>16</v>
      </c>
      <c r="F177">
        <v>403006</v>
      </c>
      <c r="G177" t="s">
        <v>17</v>
      </c>
      <c r="H177">
        <v>176</v>
      </c>
      <c r="I177" t="s">
        <v>368</v>
      </c>
      <c r="J177" t="s">
        <v>369</v>
      </c>
      <c r="K177">
        <v>292166</v>
      </c>
      <c r="L177">
        <v>14377488.859999999</v>
      </c>
      <c r="M177">
        <v>0.17</v>
      </c>
      <c r="O177" s="1">
        <f t="shared" si="4"/>
        <v>0.17478101210913777</v>
      </c>
      <c r="P177">
        <v>175</v>
      </c>
      <c r="Q177">
        <v>0.17</v>
      </c>
      <c r="R177">
        <f t="shared" si="5"/>
        <v>75.399999999999977</v>
      </c>
    </row>
    <row r="178" spans="1:18" x14ac:dyDescent="0.25">
      <c r="A178">
        <v>38589463</v>
      </c>
      <c r="B178" t="s">
        <v>13</v>
      </c>
      <c r="C178" t="s">
        <v>14</v>
      </c>
      <c r="D178" t="s">
        <v>15</v>
      </c>
      <c r="E178" t="s">
        <v>16</v>
      </c>
      <c r="F178">
        <v>403006</v>
      </c>
      <c r="G178" t="s">
        <v>17</v>
      </c>
      <c r="H178">
        <v>177</v>
      </c>
      <c r="I178" t="s">
        <v>370</v>
      </c>
      <c r="J178" t="s">
        <v>371</v>
      </c>
      <c r="K178">
        <v>1204300</v>
      </c>
      <c r="L178">
        <v>14270955</v>
      </c>
      <c r="M178">
        <v>0.17</v>
      </c>
      <c r="O178" s="1">
        <f t="shared" si="4"/>
        <v>0.17348592532061682</v>
      </c>
      <c r="P178">
        <v>176</v>
      </c>
      <c r="Q178">
        <v>0.17</v>
      </c>
      <c r="R178">
        <f t="shared" si="5"/>
        <v>75.569999999999979</v>
      </c>
    </row>
    <row r="179" spans="1:18" x14ac:dyDescent="0.25">
      <c r="A179">
        <v>38589464</v>
      </c>
      <c r="B179" t="s">
        <v>13</v>
      </c>
      <c r="C179" t="s">
        <v>14</v>
      </c>
      <c r="D179" t="s">
        <v>15</v>
      </c>
      <c r="E179" t="s">
        <v>16</v>
      </c>
      <c r="F179">
        <v>403006</v>
      </c>
      <c r="G179" t="s">
        <v>17</v>
      </c>
      <c r="H179">
        <v>178</v>
      </c>
      <c r="I179" t="s">
        <v>372</v>
      </c>
      <c r="J179" t="s">
        <v>373</v>
      </c>
      <c r="K179">
        <v>3183800</v>
      </c>
      <c r="L179">
        <v>14263424</v>
      </c>
      <c r="M179">
        <v>0.17</v>
      </c>
      <c r="O179" s="1">
        <f t="shared" si="4"/>
        <v>0.17339437415928322</v>
      </c>
      <c r="P179">
        <v>177</v>
      </c>
      <c r="Q179">
        <v>0.17</v>
      </c>
      <c r="R179">
        <f t="shared" si="5"/>
        <v>75.739999999999981</v>
      </c>
    </row>
    <row r="180" spans="1:18" x14ac:dyDescent="0.25">
      <c r="A180">
        <v>38589465</v>
      </c>
      <c r="B180" t="s">
        <v>13</v>
      </c>
      <c r="C180" t="s">
        <v>14</v>
      </c>
      <c r="D180" t="s">
        <v>15</v>
      </c>
      <c r="E180" t="s">
        <v>16</v>
      </c>
      <c r="F180">
        <v>403006</v>
      </c>
      <c r="G180" t="s">
        <v>17</v>
      </c>
      <c r="H180">
        <v>179</v>
      </c>
      <c r="I180" t="s">
        <v>374</v>
      </c>
      <c r="J180" t="s">
        <v>375</v>
      </c>
      <c r="K180">
        <v>522842</v>
      </c>
      <c r="L180">
        <v>14133712.800000001</v>
      </c>
      <c r="M180">
        <v>0.17</v>
      </c>
      <c r="O180" s="1">
        <f t="shared" si="4"/>
        <v>0.17181753031411326</v>
      </c>
      <c r="P180">
        <v>178</v>
      </c>
      <c r="Q180">
        <v>0.17</v>
      </c>
      <c r="R180">
        <f t="shared" si="5"/>
        <v>75.909999999999982</v>
      </c>
    </row>
    <row r="181" spans="1:18" x14ac:dyDescent="0.25">
      <c r="A181">
        <v>38589466</v>
      </c>
      <c r="B181" t="s">
        <v>13</v>
      </c>
      <c r="C181" t="s">
        <v>14</v>
      </c>
      <c r="D181" t="s">
        <v>15</v>
      </c>
      <c r="E181" t="s">
        <v>16</v>
      </c>
      <c r="F181">
        <v>403006</v>
      </c>
      <c r="G181" t="s">
        <v>17</v>
      </c>
      <c r="H181">
        <v>180</v>
      </c>
      <c r="I181" t="s">
        <v>376</v>
      </c>
      <c r="J181" t="s">
        <v>377</v>
      </c>
      <c r="K181">
        <v>1698200</v>
      </c>
      <c r="L181">
        <v>14095060</v>
      </c>
      <c r="M181">
        <v>0.17</v>
      </c>
      <c r="O181" s="1">
        <f t="shared" si="4"/>
        <v>0.17134764467757158</v>
      </c>
      <c r="P181">
        <v>179</v>
      </c>
      <c r="Q181">
        <v>0.17</v>
      </c>
      <c r="R181">
        <f t="shared" si="5"/>
        <v>76.079999999999984</v>
      </c>
    </row>
    <row r="182" spans="1:18" x14ac:dyDescent="0.25">
      <c r="A182">
        <v>38589467</v>
      </c>
      <c r="B182" t="s">
        <v>13</v>
      </c>
      <c r="C182" t="s">
        <v>14</v>
      </c>
      <c r="D182" t="s">
        <v>15</v>
      </c>
      <c r="E182" t="s">
        <v>16</v>
      </c>
      <c r="F182">
        <v>403006</v>
      </c>
      <c r="G182" t="s">
        <v>17</v>
      </c>
      <c r="H182">
        <v>181</v>
      </c>
      <c r="I182" t="s">
        <v>378</v>
      </c>
      <c r="J182" t="s">
        <v>379</v>
      </c>
      <c r="K182">
        <v>690400</v>
      </c>
      <c r="L182">
        <v>14084160</v>
      </c>
      <c r="M182">
        <v>0.17</v>
      </c>
      <c r="O182" s="1">
        <f t="shared" si="4"/>
        <v>0.17121513801729588</v>
      </c>
      <c r="P182">
        <v>180</v>
      </c>
      <c r="Q182">
        <v>0.17</v>
      </c>
      <c r="R182">
        <f t="shared" si="5"/>
        <v>76.249999999999986</v>
      </c>
    </row>
    <row r="183" spans="1:18" x14ac:dyDescent="0.25">
      <c r="A183">
        <v>38589468</v>
      </c>
      <c r="B183" t="s">
        <v>13</v>
      </c>
      <c r="C183" t="s">
        <v>14</v>
      </c>
      <c r="D183" t="s">
        <v>15</v>
      </c>
      <c r="E183" t="s">
        <v>16</v>
      </c>
      <c r="F183">
        <v>403006</v>
      </c>
      <c r="G183" t="s">
        <v>17</v>
      </c>
      <c r="H183">
        <v>182</v>
      </c>
      <c r="I183" t="s">
        <v>380</v>
      </c>
      <c r="J183" t="s">
        <v>381</v>
      </c>
      <c r="K183">
        <v>2357200</v>
      </c>
      <c r="L183">
        <v>13954624</v>
      </c>
      <c r="M183">
        <v>0.17</v>
      </c>
      <c r="O183" s="1">
        <f t="shared" si="4"/>
        <v>0.1696404240039498</v>
      </c>
      <c r="P183">
        <v>181</v>
      </c>
      <c r="Q183">
        <v>0.17</v>
      </c>
      <c r="R183">
        <f t="shared" si="5"/>
        <v>76.419999999999987</v>
      </c>
    </row>
    <row r="184" spans="1:18" x14ac:dyDescent="0.25">
      <c r="A184">
        <v>38589469</v>
      </c>
      <c r="B184" t="s">
        <v>13</v>
      </c>
      <c r="C184" t="s">
        <v>14</v>
      </c>
      <c r="D184" t="s">
        <v>15</v>
      </c>
      <c r="E184" t="s">
        <v>16</v>
      </c>
      <c r="F184">
        <v>403006</v>
      </c>
      <c r="G184" t="s">
        <v>17</v>
      </c>
      <c r="H184">
        <v>183</v>
      </c>
      <c r="I184" t="s">
        <v>382</v>
      </c>
      <c r="J184" t="s">
        <v>383</v>
      </c>
      <c r="K184">
        <v>291600</v>
      </c>
      <c r="L184">
        <v>13926816</v>
      </c>
      <c r="M184">
        <v>0.17</v>
      </c>
      <c r="O184" s="1">
        <f t="shared" si="4"/>
        <v>0.16930237398478037</v>
      </c>
      <c r="P184">
        <v>182</v>
      </c>
      <c r="Q184">
        <v>0.17</v>
      </c>
      <c r="R184">
        <f t="shared" si="5"/>
        <v>76.589999999999989</v>
      </c>
    </row>
    <row r="185" spans="1:18" x14ac:dyDescent="0.25">
      <c r="A185">
        <v>38589470</v>
      </c>
      <c r="B185" t="s">
        <v>13</v>
      </c>
      <c r="C185" t="s">
        <v>14</v>
      </c>
      <c r="D185" t="s">
        <v>15</v>
      </c>
      <c r="E185" t="s">
        <v>16</v>
      </c>
      <c r="F185">
        <v>403006</v>
      </c>
      <c r="G185" t="s">
        <v>17</v>
      </c>
      <c r="H185">
        <v>184</v>
      </c>
      <c r="I185" t="s">
        <v>384</v>
      </c>
      <c r="J185" t="s">
        <v>385</v>
      </c>
      <c r="K185">
        <v>559500</v>
      </c>
      <c r="L185">
        <v>13870005</v>
      </c>
      <c r="M185">
        <v>0.17</v>
      </c>
      <c r="O185" s="1">
        <f t="shared" si="4"/>
        <v>0.1686117468401086</v>
      </c>
      <c r="P185">
        <v>183</v>
      </c>
      <c r="Q185">
        <v>0.17</v>
      </c>
      <c r="R185">
        <f t="shared" si="5"/>
        <v>76.759999999999991</v>
      </c>
    </row>
    <row r="186" spans="1:18" x14ac:dyDescent="0.25">
      <c r="A186">
        <v>38589471</v>
      </c>
      <c r="B186" t="s">
        <v>13</v>
      </c>
      <c r="C186" t="s">
        <v>14</v>
      </c>
      <c r="D186" t="s">
        <v>15</v>
      </c>
      <c r="E186" t="s">
        <v>16</v>
      </c>
      <c r="F186">
        <v>403006</v>
      </c>
      <c r="G186" t="s">
        <v>17</v>
      </c>
      <c r="H186">
        <v>185</v>
      </c>
      <c r="I186" t="s">
        <v>386</v>
      </c>
      <c r="J186" t="s">
        <v>387</v>
      </c>
      <c r="K186">
        <v>1935930</v>
      </c>
      <c r="L186">
        <v>13783821.6</v>
      </c>
      <c r="M186">
        <v>0.17</v>
      </c>
      <c r="O186" s="1">
        <f t="shared" si="4"/>
        <v>0.16756405193137425</v>
      </c>
      <c r="P186">
        <v>184</v>
      </c>
      <c r="Q186">
        <v>0.17</v>
      </c>
      <c r="R186">
        <f t="shared" si="5"/>
        <v>76.929999999999993</v>
      </c>
    </row>
    <row r="187" spans="1:18" x14ac:dyDescent="0.25">
      <c r="A187">
        <v>38589472</v>
      </c>
      <c r="B187" t="s">
        <v>13</v>
      </c>
      <c r="C187" t="s">
        <v>14</v>
      </c>
      <c r="D187" t="s">
        <v>15</v>
      </c>
      <c r="E187" t="s">
        <v>16</v>
      </c>
      <c r="F187">
        <v>403006</v>
      </c>
      <c r="G187" t="s">
        <v>17</v>
      </c>
      <c r="H187">
        <v>186</v>
      </c>
      <c r="I187" t="s">
        <v>388</v>
      </c>
      <c r="J187" t="s">
        <v>389</v>
      </c>
      <c r="K187">
        <v>3698900</v>
      </c>
      <c r="L187">
        <v>13648941</v>
      </c>
      <c r="M187">
        <v>0.17</v>
      </c>
      <c r="O187" s="1">
        <f t="shared" si="4"/>
        <v>0.16592436589082546</v>
      </c>
      <c r="P187">
        <v>185</v>
      </c>
      <c r="Q187">
        <v>0.17</v>
      </c>
      <c r="R187">
        <f t="shared" si="5"/>
        <v>77.099999999999994</v>
      </c>
    </row>
    <row r="188" spans="1:18" x14ac:dyDescent="0.25">
      <c r="A188">
        <v>38589473</v>
      </c>
      <c r="B188" t="s">
        <v>13</v>
      </c>
      <c r="C188" t="s">
        <v>14</v>
      </c>
      <c r="D188" t="s">
        <v>15</v>
      </c>
      <c r="E188" t="s">
        <v>16</v>
      </c>
      <c r="F188">
        <v>403006</v>
      </c>
      <c r="G188" t="s">
        <v>17</v>
      </c>
      <c r="H188">
        <v>187</v>
      </c>
      <c r="I188" t="s">
        <v>390</v>
      </c>
      <c r="J188" t="s">
        <v>391</v>
      </c>
      <c r="K188">
        <v>276600</v>
      </c>
      <c r="L188">
        <v>13628082</v>
      </c>
      <c r="M188">
        <v>0.17</v>
      </c>
      <c r="O188" s="1">
        <f t="shared" si="4"/>
        <v>0.1656707919067254</v>
      </c>
      <c r="P188">
        <v>186</v>
      </c>
      <c r="Q188">
        <v>0.17</v>
      </c>
      <c r="R188">
        <f t="shared" si="5"/>
        <v>77.27</v>
      </c>
    </row>
    <row r="189" spans="1:18" x14ac:dyDescent="0.25">
      <c r="A189">
        <v>38589474</v>
      </c>
      <c r="B189" t="s">
        <v>13</v>
      </c>
      <c r="C189" t="s">
        <v>14</v>
      </c>
      <c r="D189" t="s">
        <v>15</v>
      </c>
      <c r="E189" t="s">
        <v>16</v>
      </c>
      <c r="F189">
        <v>403006</v>
      </c>
      <c r="G189" t="s">
        <v>17</v>
      </c>
      <c r="H189">
        <v>188</v>
      </c>
      <c r="I189" t="s">
        <v>392</v>
      </c>
      <c r="J189" t="s">
        <v>393</v>
      </c>
      <c r="K189">
        <v>269600</v>
      </c>
      <c r="L189">
        <v>13625584</v>
      </c>
      <c r="M189">
        <v>0.17</v>
      </c>
      <c r="O189" s="1">
        <f t="shared" si="4"/>
        <v>0.16564042478403104</v>
      </c>
      <c r="P189">
        <v>187</v>
      </c>
      <c r="Q189">
        <v>0.17</v>
      </c>
      <c r="R189">
        <f t="shared" si="5"/>
        <v>77.44</v>
      </c>
    </row>
    <row r="190" spans="1:18" x14ac:dyDescent="0.25">
      <c r="A190">
        <v>38589475</v>
      </c>
      <c r="B190" t="s">
        <v>13</v>
      </c>
      <c r="C190" t="s">
        <v>14</v>
      </c>
      <c r="D190" t="s">
        <v>15</v>
      </c>
      <c r="E190" t="s">
        <v>16</v>
      </c>
      <c r="F190">
        <v>403006</v>
      </c>
      <c r="G190" t="s">
        <v>17</v>
      </c>
      <c r="H190">
        <v>189</v>
      </c>
      <c r="I190" t="s">
        <v>394</v>
      </c>
      <c r="J190" t="s">
        <v>395</v>
      </c>
      <c r="K190">
        <v>936000</v>
      </c>
      <c r="L190">
        <v>13506480</v>
      </c>
      <c r="M190">
        <v>0.16</v>
      </c>
      <c r="O190" s="1">
        <f t="shared" si="4"/>
        <v>0.16419252815417082</v>
      </c>
      <c r="P190">
        <v>188</v>
      </c>
      <c r="Q190">
        <v>0.16</v>
      </c>
      <c r="R190">
        <f t="shared" si="5"/>
        <v>77.599999999999994</v>
      </c>
    </row>
    <row r="191" spans="1:18" x14ac:dyDescent="0.25">
      <c r="A191">
        <v>38589476</v>
      </c>
      <c r="B191" t="s">
        <v>13</v>
      </c>
      <c r="C191" t="s">
        <v>14</v>
      </c>
      <c r="D191" t="s">
        <v>15</v>
      </c>
      <c r="E191" t="s">
        <v>16</v>
      </c>
      <c r="F191">
        <v>403006</v>
      </c>
      <c r="G191" t="s">
        <v>17</v>
      </c>
      <c r="H191">
        <v>190</v>
      </c>
      <c r="I191" t="s">
        <v>396</v>
      </c>
      <c r="J191" t="s">
        <v>397</v>
      </c>
      <c r="K191">
        <v>767969</v>
      </c>
      <c r="L191">
        <v>13354980.91</v>
      </c>
      <c r="M191">
        <v>0.16</v>
      </c>
      <c r="O191" s="1">
        <f t="shared" si="4"/>
        <v>0.16235081820456471</v>
      </c>
      <c r="P191">
        <v>189</v>
      </c>
      <c r="Q191">
        <v>0.16</v>
      </c>
      <c r="R191">
        <f t="shared" si="5"/>
        <v>77.759999999999991</v>
      </c>
    </row>
    <row r="192" spans="1:18" x14ac:dyDescent="0.25">
      <c r="A192">
        <v>38589477</v>
      </c>
      <c r="B192" t="s">
        <v>13</v>
      </c>
      <c r="C192" t="s">
        <v>14</v>
      </c>
      <c r="D192" t="s">
        <v>15</v>
      </c>
      <c r="E192" t="s">
        <v>16</v>
      </c>
      <c r="F192">
        <v>403006</v>
      </c>
      <c r="G192" t="s">
        <v>17</v>
      </c>
      <c r="H192">
        <v>191</v>
      </c>
      <c r="I192" t="s">
        <v>398</v>
      </c>
      <c r="J192" t="s">
        <v>399</v>
      </c>
      <c r="K192">
        <v>317400</v>
      </c>
      <c r="L192">
        <v>13251450</v>
      </c>
      <c r="M192">
        <v>0.16</v>
      </c>
      <c r="O192" s="1">
        <f t="shared" si="4"/>
        <v>0.16109223700094968</v>
      </c>
      <c r="P192">
        <v>190</v>
      </c>
      <c r="Q192">
        <v>0.16</v>
      </c>
      <c r="R192">
        <f t="shared" si="5"/>
        <v>77.919999999999987</v>
      </c>
    </row>
    <row r="193" spans="1:18" x14ac:dyDescent="0.25">
      <c r="A193">
        <v>38589478</v>
      </c>
      <c r="B193" t="s">
        <v>13</v>
      </c>
      <c r="C193" t="s">
        <v>14</v>
      </c>
      <c r="D193" t="s">
        <v>15</v>
      </c>
      <c r="E193" t="s">
        <v>16</v>
      </c>
      <c r="F193">
        <v>403006</v>
      </c>
      <c r="G193" t="s">
        <v>17</v>
      </c>
      <c r="H193">
        <v>192</v>
      </c>
      <c r="I193" t="s">
        <v>400</v>
      </c>
      <c r="J193" t="s">
        <v>401</v>
      </c>
      <c r="K193">
        <v>868300</v>
      </c>
      <c r="L193">
        <v>12885572</v>
      </c>
      <c r="M193">
        <v>0.16</v>
      </c>
      <c r="O193" s="1">
        <f t="shared" si="4"/>
        <v>0.15664441389559641</v>
      </c>
      <c r="P193">
        <v>191</v>
      </c>
      <c r="Q193">
        <v>0.16</v>
      </c>
      <c r="R193">
        <f t="shared" si="5"/>
        <v>78.079999999999984</v>
      </c>
    </row>
    <row r="194" spans="1:18" x14ac:dyDescent="0.25">
      <c r="A194">
        <v>38589479</v>
      </c>
      <c r="B194" t="s">
        <v>13</v>
      </c>
      <c r="C194" t="s">
        <v>14</v>
      </c>
      <c r="D194" t="s">
        <v>15</v>
      </c>
      <c r="E194" t="s">
        <v>16</v>
      </c>
      <c r="F194">
        <v>403006</v>
      </c>
      <c r="G194" t="s">
        <v>17</v>
      </c>
      <c r="H194">
        <v>193</v>
      </c>
      <c r="I194" t="s">
        <v>402</v>
      </c>
      <c r="J194" t="s">
        <v>403</v>
      </c>
      <c r="K194">
        <v>573500</v>
      </c>
      <c r="L194">
        <v>12840665</v>
      </c>
      <c r="M194">
        <v>0.16</v>
      </c>
      <c r="O194" s="1">
        <f t="shared" si="4"/>
        <v>0.15609849861183492</v>
      </c>
      <c r="P194">
        <v>192</v>
      </c>
      <c r="Q194">
        <v>0.16</v>
      </c>
      <c r="R194">
        <f t="shared" si="5"/>
        <v>78.239999999999981</v>
      </c>
    </row>
    <row r="195" spans="1:18" x14ac:dyDescent="0.25">
      <c r="A195">
        <v>38589480</v>
      </c>
      <c r="B195" t="s">
        <v>13</v>
      </c>
      <c r="C195" t="s">
        <v>14</v>
      </c>
      <c r="D195" t="s">
        <v>15</v>
      </c>
      <c r="E195" t="s">
        <v>16</v>
      </c>
      <c r="F195">
        <v>403006</v>
      </c>
      <c r="G195" t="s">
        <v>17</v>
      </c>
      <c r="H195">
        <v>194</v>
      </c>
      <c r="I195" t="s">
        <v>404</v>
      </c>
      <c r="J195" t="s">
        <v>405</v>
      </c>
      <c r="K195">
        <v>412000</v>
      </c>
      <c r="L195">
        <v>12570120</v>
      </c>
      <c r="M195">
        <v>0.15</v>
      </c>
      <c r="O195" s="1">
        <f t="shared" ref="O195:O258" si="6">L195/SUM(L:L)*N$2</f>
        <v>0.15280959820777179</v>
      </c>
      <c r="P195">
        <v>193</v>
      </c>
      <c r="Q195">
        <v>0.15</v>
      </c>
      <c r="R195">
        <f t="shared" si="5"/>
        <v>78.389999999999986</v>
      </c>
    </row>
    <row r="196" spans="1:18" x14ac:dyDescent="0.25">
      <c r="A196">
        <v>38589481</v>
      </c>
      <c r="B196" t="s">
        <v>13</v>
      </c>
      <c r="C196" t="s">
        <v>14</v>
      </c>
      <c r="D196" t="s">
        <v>15</v>
      </c>
      <c r="E196" t="s">
        <v>16</v>
      </c>
      <c r="F196">
        <v>403006</v>
      </c>
      <c r="G196" t="s">
        <v>17</v>
      </c>
      <c r="H196">
        <v>195</v>
      </c>
      <c r="I196" t="s">
        <v>406</v>
      </c>
      <c r="J196" t="s">
        <v>407</v>
      </c>
      <c r="K196">
        <v>481200</v>
      </c>
      <c r="L196">
        <v>12559320</v>
      </c>
      <c r="M196">
        <v>0.15</v>
      </c>
      <c r="O196" s="1">
        <f t="shared" si="6"/>
        <v>0.15267830720492984</v>
      </c>
      <c r="P196">
        <v>194</v>
      </c>
      <c r="Q196">
        <v>0.15</v>
      </c>
      <c r="R196">
        <f t="shared" ref="R196:R259" si="7">R195+Q196</f>
        <v>78.539999999999992</v>
      </c>
    </row>
    <row r="197" spans="1:18" x14ac:dyDescent="0.25">
      <c r="A197">
        <v>38589482</v>
      </c>
      <c r="B197" t="s">
        <v>13</v>
      </c>
      <c r="C197" t="s">
        <v>14</v>
      </c>
      <c r="D197" t="s">
        <v>15</v>
      </c>
      <c r="E197" t="s">
        <v>16</v>
      </c>
      <c r="F197">
        <v>403006</v>
      </c>
      <c r="G197" t="s">
        <v>17</v>
      </c>
      <c r="H197">
        <v>196</v>
      </c>
      <c r="I197" t="s">
        <v>408</v>
      </c>
      <c r="J197" t="s">
        <v>409</v>
      </c>
      <c r="K197">
        <v>579284</v>
      </c>
      <c r="L197">
        <v>12269235.119999999</v>
      </c>
      <c r="M197">
        <v>0.15</v>
      </c>
      <c r="O197" s="1">
        <f t="shared" si="6"/>
        <v>0.14915186879710637</v>
      </c>
      <c r="P197">
        <v>195</v>
      </c>
      <c r="Q197">
        <v>0.15</v>
      </c>
      <c r="R197">
        <f t="shared" si="7"/>
        <v>78.69</v>
      </c>
    </row>
    <row r="198" spans="1:18" x14ac:dyDescent="0.25">
      <c r="A198">
        <v>38589483</v>
      </c>
      <c r="B198" t="s">
        <v>13</v>
      </c>
      <c r="C198" t="s">
        <v>14</v>
      </c>
      <c r="D198" t="s">
        <v>15</v>
      </c>
      <c r="E198" t="s">
        <v>16</v>
      </c>
      <c r="F198">
        <v>403006</v>
      </c>
      <c r="G198" t="s">
        <v>17</v>
      </c>
      <c r="H198">
        <v>197</v>
      </c>
      <c r="I198" t="s">
        <v>410</v>
      </c>
      <c r="J198" t="s">
        <v>411</v>
      </c>
      <c r="K198">
        <v>748500</v>
      </c>
      <c r="L198">
        <v>11931090</v>
      </c>
      <c r="M198">
        <v>0.15</v>
      </c>
      <c r="O198" s="1">
        <f t="shared" si="6"/>
        <v>0.14504118250905831</v>
      </c>
      <c r="P198">
        <v>196</v>
      </c>
      <c r="Q198">
        <v>0.15</v>
      </c>
      <c r="R198">
        <f t="shared" si="7"/>
        <v>78.84</v>
      </c>
    </row>
    <row r="199" spans="1:18" x14ac:dyDescent="0.25">
      <c r="A199">
        <v>38589484</v>
      </c>
      <c r="B199" t="s">
        <v>13</v>
      </c>
      <c r="C199" t="s">
        <v>14</v>
      </c>
      <c r="D199" t="s">
        <v>15</v>
      </c>
      <c r="E199" t="s">
        <v>16</v>
      </c>
      <c r="F199">
        <v>403006</v>
      </c>
      <c r="G199" t="s">
        <v>17</v>
      </c>
      <c r="H199">
        <v>198</v>
      </c>
      <c r="I199" t="s">
        <v>412</v>
      </c>
      <c r="J199" t="s">
        <v>413</v>
      </c>
      <c r="K199">
        <v>23125</v>
      </c>
      <c r="L199">
        <v>11837687.5</v>
      </c>
      <c r="M199">
        <v>0.14000000000000001</v>
      </c>
      <c r="O199" s="1">
        <f t="shared" si="6"/>
        <v>0.14390572807452615</v>
      </c>
      <c r="P199">
        <v>197</v>
      </c>
      <c r="Q199">
        <v>0.14000000000000001</v>
      </c>
      <c r="R199">
        <f t="shared" si="7"/>
        <v>78.98</v>
      </c>
    </row>
    <row r="200" spans="1:18" x14ac:dyDescent="0.25">
      <c r="A200">
        <v>38589485</v>
      </c>
      <c r="B200" t="s">
        <v>13</v>
      </c>
      <c r="C200" t="s">
        <v>14</v>
      </c>
      <c r="D200" t="s">
        <v>15</v>
      </c>
      <c r="E200" t="s">
        <v>16</v>
      </c>
      <c r="F200">
        <v>403006</v>
      </c>
      <c r="G200" t="s">
        <v>17</v>
      </c>
      <c r="H200">
        <v>199</v>
      </c>
      <c r="I200" t="s">
        <v>414</v>
      </c>
      <c r="J200" t="s">
        <v>415</v>
      </c>
      <c r="K200">
        <v>1195704</v>
      </c>
      <c r="L200">
        <v>11239617.6</v>
      </c>
      <c r="M200">
        <v>0.14000000000000001</v>
      </c>
      <c r="O200" s="1">
        <f t="shared" si="6"/>
        <v>0.13663524687632261</v>
      </c>
      <c r="P200">
        <v>198</v>
      </c>
      <c r="Q200">
        <v>0.14000000000000001</v>
      </c>
      <c r="R200">
        <f t="shared" si="7"/>
        <v>79.12</v>
      </c>
    </row>
    <row r="201" spans="1:18" x14ac:dyDescent="0.25">
      <c r="A201">
        <v>38589486</v>
      </c>
      <c r="B201" t="s">
        <v>13</v>
      </c>
      <c r="C201" t="s">
        <v>14</v>
      </c>
      <c r="D201" t="s">
        <v>15</v>
      </c>
      <c r="E201" t="s">
        <v>16</v>
      </c>
      <c r="F201">
        <v>403006</v>
      </c>
      <c r="G201" t="s">
        <v>17</v>
      </c>
      <c r="H201">
        <v>200</v>
      </c>
      <c r="I201" t="s">
        <v>416</v>
      </c>
      <c r="J201" t="s">
        <v>417</v>
      </c>
      <c r="K201">
        <v>493363</v>
      </c>
      <c r="L201">
        <v>11238809.140000001</v>
      </c>
      <c r="M201">
        <v>0.14000000000000001</v>
      </c>
      <c r="O201" s="1">
        <f t="shared" si="6"/>
        <v>0.13662541877223397</v>
      </c>
      <c r="P201">
        <v>199</v>
      </c>
      <c r="Q201">
        <v>0.14000000000000001</v>
      </c>
      <c r="R201">
        <f t="shared" si="7"/>
        <v>79.260000000000005</v>
      </c>
    </row>
    <row r="202" spans="1:18" x14ac:dyDescent="0.25">
      <c r="A202">
        <v>38589487</v>
      </c>
      <c r="B202" t="s">
        <v>13</v>
      </c>
      <c r="C202" t="s">
        <v>14</v>
      </c>
      <c r="D202" t="s">
        <v>15</v>
      </c>
      <c r="E202" t="s">
        <v>16</v>
      </c>
      <c r="F202">
        <v>403006</v>
      </c>
      <c r="G202" t="s">
        <v>17</v>
      </c>
      <c r="H202">
        <v>201</v>
      </c>
      <c r="I202" t="s">
        <v>418</v>
      </c>
      <c r="J202" t="s">
        <v>419</v>
      </c>
      <c r="K202">
        <v>838900</v>
      </c>
      <c r="L202">
        <v>11232871</v>
      </c>
      <c r="M202">
        <v>0.14000000000000001</v>
      </c>
      <c r="O202" s="1">
        <f t="shared" si="6"/>
        <v>0.13655323133189912</v>
      </c>
      <c r="P202">
        <v>200</v>
      </c>
      <c r="Q202">
        <v>0.14000000000000001</v>
      </c>
      <c r="R202">
        <f t="shared" si="7"/>
        <v>79.400000000000006</v>
      </c>
    </row>
    <row r="203" spans="1:18" x14ac:dyDescent="0.25">
      <c r="A203">
        <v>38589488</v>
      </c>
      <c r="B203" t="s">
        <v>13</v>
      </c>
      <c r="C203" t="s">
        <v>14</v>
      </c>
      <c r="D203" t="s">
        <v>15</v>
      </c>
      <c r="E203" t="s">
        <v>16</v>
      </c>
      <c r="F203">
        <v>403006</v>
      </c>
      <c r="G203" t="s">
        <v>17</v>
      </c>
      <c r="H203">
        <v>202</v>
      </c>
      <c r="I203" t="s">
        <v>420</v>
      </c>
      <c r="J203" t="s">
        <v>421</v>
      </c>
      <c r="K203">
        <v>160200</v>
      </c>
      <c r="L203">
        <v>11133900</v>
      </c>
      <c r="M203">
        <v>0.14000000000000001</v>
      </c>
      <c r="O203" s="1">
        <f t="shared" si="6"/>
        <v>0.13535008301317017</v>
      </c>
      <c r="P203">
        <v>201</v>
      </c>
      <c r="Q203">
        <v>0.14000000000000001</v>
      </c>
      <c r="R203">
        <f t="shared" si="7"/>
        <v>79.540000000000006</v>
      </c>
    </row>
    <row r="204" spans="1:18" x14ac:dyDescent="0.25">
      <c r="A204">
        <v>38589489</v>
      </c>
      <c r="B204" t="s">
        <v>13</v>
      </c>
      <c r="C204" t="s">
        <v>14</v>
      </c>
      <c r="D204" t="s">
        <v>15</v>
      </c>
      <c r="E204" t="s">
        <v>16</v>
      </c>
      <c r="F204">
        <v>403006</v>
      </c>
      <c r="G204" t="s">
        <v>17</v>
      </c>
      <c r="H204">
        <v>203</v>
      </c>
      <c r="I204" t="s">
        <v>422</v>
      </c>
      <c r="J204" t="s">
        <v>423</v>
      </c>
      <c r="K204">
        <v>1111500</v>
      </c>
      <c r="L204">
        <v>10948275</v>
      </c>
      <c r="M204">
        <v>0.13</v>
      </c>
      <c r="O204" s="1">
        <f t="shared" si="6"/>
        <v>0.13309351890182375</v>
      </c>
      <c r="P204">
        <v>202</v>
      </c>
      <c r="Q204">
        <v>0.13</v>
      </c>
      <c r="R204">
        <f t="shared" si="7"/>
        <v>79.67</v>
      </c>
    </row>
    <row r="205" spans="1:18" x14ac:dyDescent="0.25">
      <c r="A205">
        <v>38589490</v>
      </c>
      <c r="B205" t="s">
        <v>13</v>
      </c>
      <c r="C205" t="s">
        <v>14</v>
      </c>
      <c r="D205" t="s">
        <v>15</v>
      </c>
      <c r="E205" t="s">
        <v>16</v>
      </c>
      <c r="F205">
        <v>403006</v>
      </c>
      <c r="G205" t="s">
        <v>17</v>
      </c>
      <c r="H205">
        <v>204</v>
      </c>
      <c r="I205" t="s">
        <v>424</v>
      </c>
      <c r="J205" t="s">
        <v>425</v>
      </c>
      <c r="K205">
        <v>1541700</v>
      </c>
      <c r="L205">
        <v>10560645</v>
      </c>
      <c r="M205">
        <v>0.13</v>
      </c>
      <c r="O205" s="1">
        <f t="shared" si="6"/>
        <v>0.12838126599148728</v>
      </c>
      <c r="P205">
        <v>203</v>
      </c>
      <c r="Q205">
        <v>0.13</v>
      </c>
      <c r="R205">
        <f t="shared" si="7"/>
        <v>79.8</v>
      </c>
    </row>
    <row r="206" spans="1:18" x14ac:dyDescent="0.25">
      <c r="A206">
        <v>38589491</v>
      </c>
      <c r="B206" t="s">
        <v>13</v>
      </c>
      <c r="C206" t="s">
        <v>14</v>
      </c>
      <c r="D206" t="s">
        <v>15</v>
      </c>
      <c r="E206" t="s">
        <v>16</v>
      </c>
      <c r="F206">
        <v>403006</v>
      </c>
      <c r="G206" t="s">
        <v>17</v>
      </c>
      <c r="H206">
        <v>205</v>
      </c>
      <c r="I206" t="s">
        <v>426</v>
      </c>
      <c r="J206" t="s">
        <v>427</v>
      </c>
      <c r="K206">
        <v>54800</v>
      </c>
      <c r="L206">
        <v>10518312</v>
      </c>
      <c r="M206">
        <v>0.13</v>
      </c>
      <c r="O206" s="1">
        <f t="shared" si="6"/>
        <v>0.12786664173006979</v>
      </c>
      <c r="P206">
        <v>204</v>
      </c>
      <c r="Q206">
        <v>0.13</v>
      </c>
      <c r="R206">
        <f t="shared" si="7"/>
        <v>79.929999999999993</v>
      </c>
    </row>
    <row r="207" spans="1:18" x14ac:dyDescent="0.25">
      <c r="A207">
        <v>38589492</v>
      </c>
      <c r="B207" t="s">
        <v>13</v>
      </c>
      <c r="C207" t="s">
        <v>14</v>
      </c>
      <c r="D207" t="s">
        <v>15</v>
      </c>
      <c r="E207" t="s">
        <v>16</v>
      </c>
      <c r="F207">
        <v>403006</v>
      </c>
      <c r="G207" t="s">
        <v>17</v>
      </c>
      <c r="H207">
        <v>206</v>
      </c>
      <c r="I207" t="s">
        <v>428</v>
      </c>
      <c r="J207" t="s">
        <v>429</v>
      </c>
      <c r="K207">
        <v>174200</v>
      </c>
      <c r="L207">
        <v>10514712</v>
      </c>
      <c r="M207">
        <v>0.13</v>
      </c>
      <c r="O207" s="1">
        <f t="shared" si="6"/>
        <v>0.12782287806245579</v>
      </c>
      <c r="P207">
        <v>205</v>
      </c>
      <c r="Q207">
        <v>0.13</v>
      </c>
      <c r="R207">
        <f t="shared" si="7"/>
        <v>80.059999999999988</v>
      </c>
    </row>
    <row r="208" spans="1:18" x14ac:dyDescent="0.25">
      <c r="A208">
        <v>38589493</v>
      </c>
      <c r="B208" t="s">
        <v>13</v>
      </c>
      <c r="C208" t="s">
        <v>14</v>
      </c>
      <c r="D208" t="s">
        <v>15</v>
      </c>
      <c r="E208" t="s">
        <v>16</v>
      </c>
      <c r="F208">
        <v>403006</v>
      </c>
      <c r="G208" t="s">
        <v>17</v>
      </c>
      <c r="H208">
        <v>207</v>
      </c>
      <c r="I208" t="s">
        <v>430</v>
      </c>
      <c r="J208" t="s">
        <v>431</v>
      </c>
      <c r="K208">
        <v>532795</v>
      </c>
      <c r="L208">
        <v>10442782</v>
      </c>
      <c r="M208">
        <v>0.13</v>
      </c>
      <c r="O208" s="1">
        <f t="shared" si="6"/>
        <v>0.12694845567037957</v>
      </c>
      <c r="P208">
        <v>206</v>
      </c>
      <c r="Q208">
        <v>0.13</v>
      </c>
      <c r="R208">
        <f t="shared" si="7"/>
        <v>80.189999999999984</v>
      </c>
    </row>
    <row r="209" spans="1:18" x14ac:dyDescent="0.25">
      <c r="A209">
        <v>38589494</v>
      </c>
      <c r="B209" t="s">
        <v>13</v>
      </c>
      <c r="C209" t="s">
        <v>14</v>
      </c>
      <c r="D209" t="s">
        <v>15</v>
      </c>
      <c r="E209" t="s">
        <v>16</v>
      </c>
      <c r="F209">
        <v>403006</v>
      </c>
      <c r="G209" t="s">
        <v>17</v>
      </c>
      <c r="H209">
        <v>208</v>
      </c>
      <c r="I209" t="s">
        <v>432</v>
      </c>
      <c r="J209" t="s">
        <v>433</v>
      </c>
      <c r="K209">
        <v>346900</v>
      </c>
      <c r="L209">
        <v>10410469</v>
      </c>
      <c r="M209">
        <v>0.13</v>
      </c>
      <c r="O209" s="1">
        <f t="shared" si="6"/>
        <v>0.12655564028382099</v>
      </c>
      <c r="P209">
        <v>207</v>
      </c>
      <c r="Q209">
        <v>0.13</v>
      </c>
      <c r="R209">
        <f t="shared" si="7"/>
        <v>80.319999999999979</v>
      </c>
    </row>
    <row r="210" spans="1:18" x14ac:dyDescent="0.25">
      <c r="A210">
        <v>38589495</v>
      </c>
      <c r="B210" t="s">
        <v>13</v>
      </c>
      <c r="C210" t="s">
        <v>14</v>
      </c>
      <c r="D210" t="s">
        <v>15</v>
      </c>
      <c r="E210" t="s">
        <v>16</v>
      </c>
      <c r="F210">
        <v>403006</v>
      </c>
      <c r="G210" t="s">
        <v>17</v>
      </c>
      <c r="H210">
        <v>209</v>
      </c>
      <c r="I210" t="s">
        <v>434</v>
      </c>
      <c r="J210" t="s">
        <v>435</v>
      </c>
      <c r="K210">
        <v>1300000</v>
      </c>
      <c r="L210">
        <v>10283000</v>
      </c>
      <c r="M210">
        <v>0.13</v>
      </c>
      <c r="O210" s="1">
        <f t="shared" si="6"/>
        <v>0.12500605390962993</v>
      </c>
      <c r="P210">
        <v>208</v>
      </c>
      <c r="Q210">
        <v>0.13</v>
      </c>
      <c r="R210">
        <f t="shared" si="7"/>
        <v>80.449999999999974</v>
      </c>
    </row>
    <row r="211" spans="1:18" x14ac:dyDescent="0.25">
      <c r="A211">
        <v>38589496</v>
      </c>
      <c r="B211" t="s">
        <v>13</v>
      </c>
      <c r="C211" t="s">
        <v>14</v>
      </c>
      <c r="D211" t="s">
        <v>15</v>
      </c>
      <c r="E211" t="s">
        <v>16</v>
      </c>
      <c r="F211">
        <v>403006</v>
      </c>
      <c r="G211" t="s">
        <v>17</v>
      </c>
      <c r="H211">
        <v>210</v>
      </c>
      <c r="I211" t="s">
        <v>436</v>
      </c>
      <c r="J211" t="s">
        <v>437</v>
      </c>
      <c r="K211">
        <v>191800</v>
      </c>
      <c r="L211">
        <v>10163482</v>
      </c>
      <c r="M211">
        <v>0.12</v>
      </c>
      <c r="O211" s="1">
        <f t="shared" si="6"/>
        <v>0.1235531244579941</v>
      </c>
      <c r="P211">
        <v>209</v>
      </c>
      <c r="Q211">
        <v>0.12</v>
      </c>
      <c r="R211">
        <f t="shared" si="7"/>
        <v>80.569999999999979</v>
      </c>
    </row>
    <row r="212" spans="1:18" x14ac:dyDescent="0.25">
      <c r="A212">
        <v>38589497</v>
      </c>
      <c r="B212" t="s">
        <v>13</v>
      </c>
      <c r="C212" t="s">
        <v>14</v>
      </c>
      <c r="D212" t="s">
        <v>15</v>
      </c>
      <c r="E212" t="s">
        <v>16</v>
      </c>
      <c r="F212">
        <v>403006</v>
      </c>
      <c r="G212" t="s">
        <v>17</v>
      </c>
      <c r="H212">
        <v>211</v>
      </c>
      <c r="I212" t="s">
        <v>438</v>
      </c>
      <c r="J212" t="s">
        <v>439</v>
      </c>
      <c r="K212">
        <v>1788700</v>
      </c>
      <c r="L212">
        <v>10141929</v>
      </c>
      <c r="M212">
        <v>0.12</v>
      </c>
      <c r="O212" s="1">
        <f t="shared" si="6"/>
        <v>0.12329111381130402</v>
      </c>
      <c r="P212">
        <v>210</v>
      </c>
      <c r="Q212">
        <v>0.12</v>
      </c>
      <c r="R212">
        <f t="shared" si="7"/>
        <v>80.689999999999984</v>
      </c>
    </row>
    <row r="213" spans="1:18" x14ac:dyDescent="0.25">
      <c r="A213">
        <v>38589498</v>
      </c>
      <c r="B213" t="s">
        <v>13</v>
      </c>
      <c r="C213" t="s">
        <v>14</v>
      </c>
      <c r="D213" t="s">
        <v>15</v>
      </c>
      <c r="E213" t="s">
        <v>16</v>
      </c>
      <c r="F213">
        <v>403006</v>
      </c>
      <c r="G213" t="s">
        <v>17</v>
      </c>
      <c r="H213">
        <v>212</v>
      </c>
      <c r="I213" t="s">
        <v>440</v>
      </c>
      <c r="J213" t="s">
        <v>441</v>
      </c>
      <c r="K213">
        <v>635500</v>
      </c>
      <c r="L213">
        <v>10136225</v>
      </c>
      <c r="M213">
        <v>0.12</v>
      </c>
      <c r="O213" s="1">
        <f t="shared" si="6"/>
        <v>0.12322177271128452</v>
      </c>
      <c r="P213">
        <v>211</v>
      </c>
      <c r="Q213">
        <v>0.12</v>
      </c>
      <c r="R213">
        <f t="shared" si="7"/>
        <v>80.809999999999988</v>
      </c>
    </row>
    <row r="214" spans="1:18" x14ac:dyDescent="0.25">
      <c r="A214">
        <v>38589499</v>
      </c>
      <c r="B214" t="s">
        <v>13</v>
      </c>
      <c r="C214" t="s">
        <v>14</v>
      </c>
      <c r="D214" t="s">
        <v>15</v>
      </c>
      <c r="E214" t="s">
        <v>16</v>
      </c>
      <c r="F214">
        <v>403006</v>
      </c>
      <c r="G214" t="s">
        <v>17</v>
      </c>
      <c r="H214">
        <v>213</v>
      </c>
      <c r="I214" t="s">
        <v>442</v>
      </c>
      <c r="J214" t="s">
        <v>443</v>
      </c>
      <c r="K214">
        <v>198600</v>
      </c>
      <c r="L214">
        <v>9945888</v>
      </c>
      <c r="M214">
        <v>0.12</v>
      </c>
      <c r="O214" s="1">
        <f t="shared" si="6"/>
        <v>0.12090792682166113</v>
      </c>
      <c r="P214">
        <v>212</v>
      </c>
      <c r="Q214">
        <v>0.12</v>
      </c>
      <c r="R214">
        <f t="shared" si="7"/>
        <v>80.929999999999993</v>
      </c>
    </row>
    <row r="215" spans="1:18" x14ac:dyDescent="0.25">
      <c r="A215">
        <v>38589500</v>
      </c>
      <c r="B215" t="s">
        <v>13</v>
      </c>
      <c r="C215" t="s">
        <v>14</v>
      </c>
      <c r="D215" t="s">
        <v>15</v>
      </c>
      <c r="E215" t="s">
        <v>16</v>
      </c>
      <c r="F215">
        <v>403006</v>
      </c>
      <c r="G215" t="s">
        <v>17</v>
      </c>
      <c r="H215">
        <v>214</v>
      </c>
      <c r="I215" t="s">
        <v>444</v>
      </c>
      <c r="J215" t="s">
        <v>445</v>
      </c>
      <c r="K215">
        <v>1263600</v>
      </c>
      <c r="L215">
        <v>9856080</v>
      </c>
      <c r="M215">
        <v>0.12</v>
      </c>
      <c r="O215" s="1">
        <f t="shared" si="6"/>
        <v>0.11981616919358412</v>
      </c>
      <c r="P215">
        <v>213</v>
      </c>
      <c r="Q215">
        <v>0.12</v>
      </c>
      <c r="R215">
        <f t="shared" si="7"/>
        <v>81.05</v>
      </c>
    </row>
    <row r="216" spans="1:18" x14ac:dyDescent="0.25">
      <c r="A216">
        <v>38589501</v>
      </c>
      <c r="B216" t="s">
        <v>13</v>
      </c>
      <c r="C216" t="s">
        <v>14</v>
      </c>
      <c r="D216" t="s">
        <v>15</v>
      </c>
      <c r="E216" t="s">
        <v>16</v>
      </c>
      <c r="F216">
        <v>403006</v>
      </c>
      <c r="G216" t="s">
        <v>17</v>
      </c>
      <c r="H216">
        <v>215</v>
      </c>
      <c r="I216" t="s">
        <v>446</v>
      </c>
      <c r="J216" t="s">
        <v>447</v>
      </c>
      <c r="K216">
        <v>655000</v>
      </c>
      <c r="L216">
        <v>9792250</v>
      </c>
      <c r="M216">
        <v>0.12</v>
      </c>
      <c r="O216" s="1">
        <f t="shared" si="6"/>
        <v>0.11904021505363938</v>
      </c>
      <c r="P216">
        <v>214</v>
      </c>
      <c r="Q216">
        <v>0.12</v>
      </c>
      <c r="R216">
        <f t="shared" si="7"/>
        <v>81.17</v>
      </c>
    </row>
    <row r="217" spans="1:18" x14ac:dyDescent="0.25">
      <c r="A217">
        <v>38589502</v>
      </c>
      <c r="B217" t="s">
        <v>13</v>
      </c>
      <c r="C217" t="s">
        <v>14</v>
      </c>
      <c r="D217" t="s">
        <v>15</v>
      </c>
      <c r="E217" t="s">
        <v>16</v>
      </c>
      <c r="F217">
        <v>403006</v>
      </c>
      <c r="G217" t="s">
        <v>17</v>
      </c>
      <c r="H217">
        <v>216</v>
      </c>
      <c r="I217" t="s">
        <v>448</v>
      </c>
      <c r="J217" t="s">
        <v>449</v>
      </c>
      <c r="K217">
        <v>157906</v>
      </c>
      <c r="L217">
        <v>9689112.1600000001</v>
      </c>
      <c r="M217">
        <v>0.12</v>
      </c>
      <c r="O217" s="1">
        <f t="shared" si="6"/>
        <v>0.11778641223469911</v>
      </c>
      <c r="P217">
        <v>215</v>
      </c>
      <c r="Q217">
        <v>0.12</v>
      </c>
      <c r="R217">
        <f t="shared" si="7"/>
        <v>81.290000000000006</v>
      </c>
    </row>
    <row r="218" spans="1:18" x14ac:dyDescent="0.25">
      <c r="A218">
        <v>38589503</v>
      </c>
      <c r="B218" t="s">
        <v>13</v>
      </c>
      <c r="C218" t="s">
        <v>14</v>
      </c>
      <c r="D218" t="s">
        <v>15</v>
      </c>
      <c r="E218" t="s">
        <v>16</v>
      </c>
      <c r="F218">
        <v>403006</v>
      </c>
      <c r="G218" t="s">
        <v>17</v>
      </c>
      <c r="H218">
        <v>217</v>
      </c>
      <c r="I218" t="s">
        <v>450</v>
      </c>
      <c r="J218" t="s">
        <v>451</v>
      </c>
      <c r="K218">
        <v>973700</v>
      </c>
      <c r="L218">
        <v>9668841</v>
      </c>
      <c r="M218">
        <v>0.12</v>
      </c>
      <c r="O218" s="1">
        <f t="shared" si="6"/>
        <v>0.11753998437125744</v>
      </c>
      <c r="P218">
        <v>216</v>
      </c>
      <c r="Q218">
        <v>0.12</v>
      </c>
      <c r="R218">
        <f t="shared" si="7"/>
        <v>81.410000000000011</v>
      </c>
    </row>
    <row r="219" spans="1:18" x14ac:dyDescent="0.25">
      <c r="A219">
        <v>38589504</v>
      </c>
      <c r="B219" t="s">
        <v>13</v>
      </c>
      <c r="C219" t="s">
        <v>14</v>
      </c>
      <c r="D219" t="s">
        <v>15</v>
      </c>
      <c r="E219" t="s">
        <v>16</v>
      </c>
      <c r="F219">
        <v>403006</v>
      </c>
      <c r="G219" t="s">
        <v>17</v>
      </c>
      <c r="H219">
        <v>218</v>
      </c>
      <c r="I219" t="s">
        <v>452</v>
      </c>
      <c r="J219" t="s">
        <v>453</v>
      </c>
      <c r="K219">
        <v>659000</v>
      </c>
      <c r="L219">
        <v>9502780</v>
      </c>
      <c r="M219">
        <v>0.12</v>
      </c>
      <c r="O219" s="1">
        <f t="shared" si="6"/>
        <v>0.11552125148024441</v>
      </c>
      <c r="P219">
        <v>217</v>
      </c>
      <c r="Q219">
        <v>0.12</v>
      </c>
      <c r="R219">
        <f t="shared" si="7"/>
        <v>81.530000000000015</v>
      </c>
    </row>
    <row r="220" spans="1:18" x14ac:dyDescent="0.25">
      <c r="A220">
        <v>38589505</v>
      </c>
      <c r="B220" t="s">
        <v>13</v>
      </c>
      <c r="C220" t="s">
        <v>14</v>
      </c>
      <c r="D220" t="s">
        <v>15</v>
      </c>
      <c r="E220" t="s">
        <v>16</v>
      </c>
      <c r="F220">
        <v>403006</v>
      </c>
      <c r="G220" t="s">
        <v>17</v>
      </c>
      <c r="H220">
        <v>219</v>
      </c>
      <c r="I220" t="s">
        <v>454</v>
      </c>
      <c r="J220" t="s">
        <v>455</v>
      </c>
      <c r="K220">
        <v>332900</v>
      </c>
      <c r="L220">
        <v>9181382</v>
      </c>
      <c r="M220">
        <v>0.11</v>
      </c>
      <c r="O220" s="1">
        <f t="shared" si="6"/>
        <v>0.11161415280141067</v>
      </c>
      <c r="P220">
        <v>218</v>
      </c>
      <c r="Q220">
        <v>0.11</v>
      </c>
      <c r="R220">
        <f t="shared" si="7"/>
        <v>81.640000000000015</v>
      </c>
    </row>
    <row r="221" spans="1:18" x14ac:dyDescent="0.25">
      <c r="A221">
        <v>38589506</v>
      </c>
      <c r="B221" t="s">
        <v>13</v>
      </c>
      <c r="C221" t="s">
        <v>14</v>
      </c>
      <c r="D221" t="s">
        <v>15</v>
      </c>
      <c r="E221" t="s">
        <v>16</v>
      </c>
      <c r="F221">
        <v>403006</v>
      </c>
      <c r="G221" t="s">
        <v>17</v>
      </c>
      <c r="H221">
        <v>220</v>
      </c>
      <c r="I221" t="s">
        <v>456</v>
      </c>
      <c r="J221" t="s">
        <v>457</v>
      </c>
      <c r="K221">
        <v>1460700</v>
      </c>
      <c r="L221">
        <v>9114768</v>
      </c>
      <c r="M221">
        <v>0.11</v>
      </c>
      <c r="O221" s="1">
        <f t="shared" si="6"/>
        <v>0.11080435475851112</v>
      </c>
      <c r="P221">
        <v>219</v>
      </c>
      <c r="Q221">
        <v>0.11</v>
      </c>
      <c r="R221">
        <f t="shared" si="7"/>
        <v>81.750000000000014</v>
      </c>
    </row>
    <row r="222" spans="1:18" x14ac:dyDescent="0.25">
      <c r="A222">
        <v>38589507</v>
      </c>
      <c r="B222" t="s">
        <v>13</v>
      </c>
      <c r="C222" t="s">
        <v>14</v>
      </c>
      <c r="D222" t="s">
        <v>15</v>
      </c>
      <c r="E222" t="s">
        <v>16</v>
      </c>
      <c r="F222">
        <v>403006</v>
      </c>
      <c r="G222" t="s">
        <v>17</v>
      </c>
      <c r="H222">
        <v>221</v>
      </c>
      <c r="I222" t="s">
        <v>458</v>
      </c>
      <c r="J222" t="s">
        <v>459</v>
      </c>
      <c r="K222">
        <v>260000</v>
      </c>
      <c r="L222">
        <v>9048000</v>
      </c>
      <c r="M222">
        <v>0.11</v>
      </c>
      <c r="O222" s="1">
        <f t="shared" si="6"/>
        <v>0.10999268460316362</v>
      </c>
      <c r="P222">
        <v>220</v>
      </c>
      <c r="Q222">
        <v>0.11</v>
      </c>
      <c r="R222">
        <f t="shared" si="7"/>
        <v>81.860000000000014</v>
      </c>
    </row>
    <row r="223" spans="1:18" x14ac:dyDescent="0.25">
      <c r="A223">
        <v>38589508</v>
      </c>
      <c r="B223" t="s">
        <v>13</v>
      </c>
      <c r="C223" t="s">
        <v>14</v>
      </c>
      <c r="D223" t="s">
        <v>15</v>
      </c>
      <c r="E223" t="s">
        <v>16</v>
      </c>
      <c r="F223">
        <v>403006</v>
      </c>
      <c r="G223" t="s">
        <v>17</v>
      </c>
      <c r="H223">
        <v>222</v>
      </c>
      <c r="I223" t="s">
        <v>460</v>
      </c>
      <c r="J223" t="s">
        <v>461</v>
      </c>
      <c r="K223">
        <v>111339</v>
      </c>
      <c r="L223">
        <v>8940521.6999999993</v>
      </c>
      <c r="M223">
        <v>0.11</v>
      </c>
      <c r="O223" s="1">
        <f t="shared" si="6"/>
        <v>0.10868611665957564</v>
      </c>
      <c r="P223">
        <v>221</v>
      </c>
      <c r="Q223">
        <v>0.11</v>
      </c>
      <c r="R223">
        <f t="shared" si="7"/>
        <v>81.970000000000013</v>
      </c>
    </row>
    <row r="224" spans="1:18" x14ac:dyDescent="0.25">
      <c r="A224">
        <v>38589509</v>
      </c>
      <c r="B224" t="s">
        <v>13</v>
      </c>
      <c r="C224" t="s">
        <v>14</v>
      </c>
      <c r="D224" t="s">
        <v>15</v>
      </c>
      <c r="E224" t="s">
        <v>16</v>
      </c>
      <c r="F224">
        <v>403006</v>
      </c>
      <c r="G224" t="s">
        <v>17</v>
      </c>
      <c r="H224">
        <v>223</v>
      </c>
      <c r="I224" t="s">
        <v>462</v>
      </c>
      <c r="J224" t="s">
        <v>463</v>
      </c>
      <c r="K224">
        <v>58200</v>
      </c>
      <c r="L224">
        <v>8858040</v>
      </c>
      <c r="M224">
        <v>0.11</v>
      </c>
      <c r="O224" s="1">
        <f t="shared" si="6"/>
        <v>0.1076834217420654</v>
      </c>
      <c r="P224">
        <v>222</v>
      </c>
      <c r="Q224">
        <v>0.11</v>
      </c>
      <c r="R224">
        <f t="shared" si="7"/>
        <v>82.080000000000013</v>
      </c>
    </row>
    <row r="225" spans="1:18" x14ac:dyDescent="0.25">
      <c r="A225">
        <v>38589510</v>
      </c>
      <c r="B225" t="s">
        <v>13</v>
      </c>
      <c r="C225" t="s">
        <v>14</v>
      </c>
      <c r="D225" t="s">
        <v>15</v>
      </c>
      <c r="E225" t="s">
        <v>16</v>
      </c>
      <c r="F225">
        <v>403006</v>
      </c>
      <c r="G225" t="s">
        <v>17</v>
      </c>
      <c r="H225">
        <v>224</v>
      </c>
      <c r="I225" t="s">
        <v>464</v>
      </c>
      <c r="J225" t="s">
        <v>465</v>
      </c>
      <c r="K225">
        <v>654592</v>
      </c>
      <c r="L225">
        <v>8751895.0399999991</v>
      </c>
      <c r="M225">
        <v>0.11</v>
      </c>
      <c r="O225" s="1">
        <f t="shared" si="6"/>
        <v>0.10639306264530417</v>
      </c>
      <c r="P225">
        <v>223</v>
      </c>
      <c r="Q225">
        <v>0.11</v>
      </c>
      <c r="R225">
        <f t="shared" si="7"/>
        <v>82.190000000000012</v>
      </c>
    </row>
    <row r="226" spans="1:18" x14ac:dyDescent="0.25">
      <c r="A226">
        <v>38589511</v>
      </c>
      <c r="B226" t="s">
        <v>13</v>
      </c>
      <c r="C226" t="s">
        <v>14</v>
      </c>
      <c r="D226" t="s">
        <v>15</v>
      </c>
      <c r="E226" t="s">
        <v>16</v>
      </c>
      <c r="F226">
        <v>403006</v>
      </c>
      <c r="G226" t="s">
        <v>17</v>
      </c>
      <c r="H226">
        <v>225</v>
      </c>
      <c r="I226" t="s">
        <v>466</v>
      </c>
      <c r="J226" t="s">
        <v>467</v>
      </c>
      <c r="K226">
        <v>176200</v>
      </c>
      <c r="L226">
        <v>8589750</v>
      </c>
      <c r="M226">
        <v>0.1</v>
      </c>
      <c r="O226" s="1">
        <f t="shared" si="6"/>
        <v>0.1044219344131327</v>
      </c>
      <c r="P226">
        <v>224</v>
      </c>
      <c r="Q226">
        <v>0.1</v>
      </c>
      <c r="R226">
        <f t="shared" si="7"/>
        <v>82.29</v>
      </c>
    </row>
    <row r="227" spans="1:18" x14ac:dyDescent="0.25">
      <c r="A227">
        <v>38589512</v>
      </c>
      <c r="B227" t="s">
        <v>13</v>
      </c>
      <c r="C227" t="s">
        <v>14</v>
      </c>
      <c r="D227" t="s">
        <v>15</v>
      </c>
      <c r="E227" t="s">
        <v>16</v>
      </c>
      <c r="F227">
        <v>403006</v>
      </c>
      <c r="G227" t="s">
        <v>17</v>
      </c>
      <c r="H227">
        <v>226</v>
      </c>
      <c r="I227" t="s">
        <v>468</v>
      </c>
      <c r="J227" t="s">
        <v>469</v>
      </c>
      <c r="K227">
        <v>554300</v>
      </c>
      <c r="L227">
        <v>8486333</v>
      </c>
      <c r="M227">
        <v>0.1</v>
      </c>
      <c r="O227" s="1">
        <f t="shared" si="6"/>
        <v>0.10316473796490047</v>
      </c>
      <c r="P227">
        <v>225</v>
      </c>
      <c r="Q227">
        <v>0.1</v>
      </c>
      <c r="R227">
        <f t="shared" si="7"/>
        <v>82.39</v>
      </c>
    </row>
    <row r="228" spans="1:18" x14ac:dyDescent="0.25">
      <c r="A228">
        <v>38589513</v>
      </c>
      <c r="B228" t="s">
        <v>13</v>
      </c>
      <c r="C228" t="s">
        <v>14</v>
      </c>
      <c r="D228" t="s">
        <v>15</v>
      </c>
      <c r="E228" t="s">
        <v>16</v>
      </c>
      <c r="F228">
        <v>403006</v>
      </c>
      <c r="G228" t="s">
        <v>17</v>
      </c>
      <c r="H228">
        <v>227</v>
      </c>
      <c r="I228" t="s">
        <v>470</v>
      </c>
      <c r="J228" t="s">
        <v>471</v>
      </c>
      <c r="K228">
        <v>4099919</v>
      </c>
      <c r="L228">
        <v>8363834.7599999998</v>
      </c>
      <c r="M228">
        <v>0.1</v>
      </c>
      <c r="O228" s="1">
        <f t="shared" si="6"/>
        <v>0.1016755790041619</v>
      </c>
      <c r="P228">
        <v>226</v>
      </c>
      <c r="Q228">
        <v>0.1</v>
      </c>
      <c r="R228">
        <f t="shared" si="7"/>
        <v>82.49</v>
      </c>
    </row>
    <row r="229" spans="1:18" x14ac:dyDescent="0.25">
      <c r="A229">
        <v>38589514</v>
      </c>
      <c r="B229" t="s">
        <v>13</v>
      </c>
      <c r="C229" t="s">
        <v>14</v>
      </c>
      <c r="D229" t="s">
        <v>15</v>
      </c>
      <c r="E229" t="s">
        <v>16</v>
      </c>
      <c r="F229">
        <v>403006</v>
      </c>
      <c r="G229" t="s">
        <v>17</v>
      </c>
      <c r="H229">
        <v>228</v>
      </c>
      <c r="I229" t="s">
        <v>472</v>
      </c>
      <c r="J229" t="s">
        <v>473</v>
      </c>
      <c r="K229">
        <v>1134200</v>
      </c>
      <c r="L229">
        <v>8359054</v>
      </c>
      <c r="M229">
        <v>0.1</v>
      </c>
      <c r="O229" s="1">
        <f t="shared" si="6"/>
        <v>0.10161746133983349</v>
      </c>
      <c r="P229">
        <v>227</v>
      </c>
      <c r="Q229">
        <v>0.1</v>
      </c>
      <c r="R229">
        <f t="shared" si="7"/>
        <v>82.589999999999989</v>
      </c>
    </row>
    <row r="230" spans="1:18" x14ac:dyDescent="0.25">
      <c r="A230">
        <v>38589515</v>
      </c>
      <c r="B230" t="s">
        <v>13</v>
      </c>
      <c r="C230" t="s">
        <v>14</v>
      </c>
      <c r="D230" t="s">
        <v>15</v>
      </c>
      <c r="E230" t="s">
        <v>16</v>
      </c>
      <c r="F230">
        <v>403006</v>
      </c>
      <c r="G230" t="s">
        <v>17</v>
      </c>
      <c r="H230">
        <v>229</v>
      </c>
      <c r="I230" t="s">
        <v>474</v>
      </c>
      <c r="J230" t="s">
        <v>475</v>
      </c>
      <c r="K230">
        <v>207000</v>
      </c>
      <c r="L230">
        <v>8073000</v>
      </c>
      <c r="M230">
        <v>0.1</v>
      </c>
      <c r="O230" s="1">
        <f t="shared" si="6"/>
        <v>9.8140024624374447E-2</v>
      </c>
      <c r="P230">
        <v>228</v>
      </c>
      <c r="Q230">
        <v>0.1</v>
      </c>
      <c r="R230">
        <f t="shared" si="7"/>
        <v>82.689999999999984</v>
      </c>
    </row>
    <row r="231" spans="1:18" x14ac:dyDescent="0.25">
      <c r="A231">
        <v>38589516</v>
      </c>
      <c r="B231" t="s">
        <v>13</v>
      </c>
      <c r="C231" t="s">
        <v>14</v>
      </c>
      <c r="D231" t="s">
        <v>15</v>
      </c>
      <c r="E231" t="s">
        <v>16</v>
      </c>
      <c r="F231">
        <v>403006</v>
      </c>
      <c r="G231" t="s">
        <v>17</v>
      </c>
      <c r="H231">
        <v>230</v>
      </c>
      <c r="I231" t="s">
        <v>476</v>
      </c>
      <c r="J231" t="s">
        <v>477</v>
      </c>
      <c r="K231">
        <v>135800</v>
      </c>
      <c r="L231">
        <v>7957880</v>
      </c>
      <c r="M231">
        <v>0.1</v>
      </c>
      <c r="O231" s="1">
        <f t="shared" si="6"/>
        <v>9.6740559786673716E-2</v>
      </c>
      <c r="P231">
        <v>229</v>
      </c>
      <c r="Q231">
        <v>0.1</v>
      </c>
      <c r="R231">
        <f t="shared" si="7"/>
        <v>82.789999999999978</v>
      </c>
    </row>
    <row r="232" spans="1:18" x14ac:dyDescent="0.25">
      <c r="A232">
        <v>38589517</v>
      </c>
      <c r="B232" t="s">
        <v>13</v>
      </c>
      <c r="C232" t="s">
        <v>14</v>
      </c>
      <c r="D232" t="s">
        <v>15</v>
      </c>
      <c r="E232" t="s">
        <v>16</v>
      </c>
      <c r="F232">
        <v>403006</v>
      </c>
      <c r="G232" t="s">
        <v>17</v>
      </c>
      <c r="H232">
        <v>231</v>
      </c>
      <c r="I232" t="s">
        <v>478</v>
      </c>
      <c r="J232" t="s">
        <v>479</v>
      </c>
      <c r="K232">
        <v>1584100</v>
      </c>
      <c r="L232">
        <v>7920500</v>
      </c>
      <c r="M232">
        <v>0.1</v>
      </c>
      <c r="O232" s="1">
        <f t="shared" si="6"/>
        <v>9.6286147037948452E-2</v>
      </c>
      <c r="P232">
        <v>230</v>
      </c>
      <c r="Q232">
        <v>0.1</v>
      </c>
      <c r="R232">
        <f t="shared" si="7"/>
        <v>82.889999999999972</v>
      </c>
    </row>
    <row r="233" spans="1:18" x14ac:dyDescent="0.25">
      <c r="A233">
        <v>38589518</v>
      </c>
      <c r="B233" t="s">
        <v>13</v>
      </c>
      <c r="C233" t="s">
        <v>14</v>
      </c>
      <c r="D233" t="s">
        <v>15</v>
      </c>
      <c r="E233" t="s">
        <v>16</v>
      </c>
      <c r="F233">
        <v>403006</v>
      </c>
      <c r="G233" t="s">
        <v>17</v>
      </c>
      <c r="H233">
        <v>232</v>
      </c>
      <c r="I233" t="s">
        <v>480</v>
      </c>
      <c r="J233" t="s">
        <v>481</v>
      </c>
      <c r="K233">
        <v>411800</v>
      </c>
      <c r="L233">
        <v>7894206</v>
      </c>
      <c r="M233">
        <v>0.1</v>
      </c>
      <c r="O233" s="1">
        <f t="shared" si="6"/>
        <v>9.5966502072325585E-2</v>
      </c>
      <c r="P233">
        <v>231</v>
      </c>
      <c r="Q233">
        <v>0.1</v>
      </c>
      <c r="R233">
        <f t="shared" si="7"/>
        <v>82.989999999999966</v>
      </c>
    </row>
    <row r="234" spans="1:18" x14ac:dyDescent="0.25">
      <c r="A234">
        <v>38589519</v>
      </c>
      <c r="B234" t="s">
        <v>13</v>
      </c>
      <c r="C234" t="s">
        <v>14</v>
      </c>
      <c r="D234" t="s">
        <v>15</v>
      </c>
      <c r="E234" t="s">
        <v>16</v>
      </c>
      <c r="F234">
        <v>403006</v>
      </c>
      <c r="G234" t="s">
        <v>17</v>
      </c>
      <c r="H234">
        <v>233</v>
      </c>
      <c r="I234" t="s">
        <v>482</v>
      </c>
      <c r="J234" t="s">
        <v>483</v>
      </c>
      <c r="K234">
        <v>2231400</v>
      </c>
      <c r="L234">
        <v>7765272</v>
      </c>
      <c r="M234">
        <v>0.09</v>
      </c>
      <c r="O234" s="1">
        <f t="shared" si="6"/>
        <v>9.4399106316730513E-2</v>
      </c>
      <c r="P234">
        <v>232</v>
      </c>
      <c r="Q234">
        <v>0.09</v>
      </c>
      <c r="R234">
        <f t="shared" si="7"/>
        <v>83.07999999999997</v>
      </c>
    </row>
    <row r="235" spans="1:18" x14ac:dyDescent="0.25">
      <c r="A235">
        <v>38589520</v>
      </c>
      <c r="B235" t="s">
        <v>13</v>
      </c>
      <c r="C235" t="s">
        <v>14</v>
      </c>
      <c r="D235" t="s">
        <v>15</v>
      </c>
      <c r="E235" t="s">
        <v>16</v>
      </c>
      <c r="F235">
        <v>403006</v>
      </c>
      <c r="G235" t="s">
        <v>17</v>
      </c>
      <c r="H235">
        <v>234</v>
      </c>
      <c r="I235" t="s">
        <v>484</v>
      </c>
      <c r="J235" t="s">
        <v>485</v>
      </c>
      <c r="K235">
        <v>957500</v>
      </c>
      <c r="L235">
        <v>7727025</v>
      </c>
      <c r="M235">
        <v>0.09</v>
      </c>
      <c r="O235" s="1">
        <f t="shared" si="6"/>
        <v>9.3934153818054866E-2</v>
      </c>
      <c r="P235">
        <v>233</v>
      </c>
      <c r="Q235">
        <v>0.09</v>
      </c>
      <c r="R235">
        <f t="shared" si="7"/>
        <v>83.169999999999973</v>
      </c>
    </row>
    <row r="236" spans="1:18" x14ac:dyDescent="0.25">
      <c r="A236">
        <v>38589521</v>
      </c>
      <c r="B236" t="s">
        <v>13</v>
      </c>
      <c r="C236" t="s">
        <v>14</v>
      </c>
      <c r="D236" t="s">
        <v>15</v>
      </c>
      <c r="E236" t="s">
        <v>16</v>
      </c>
      <c r="F236">
        <v>403006</v>
      </c>
      <c r="G236" t="s">
        <v>17</v>
      </c>
      <c r="H236">
        <v>235</v>
      </c>
      <c r="I236" t="s">
        <v>486</v>
      </c>
      <c r="J236" t="s">
        <v>487</v>
      </c>
      <c r="K236">
        <v>597530</v>
      </c>
      <c r="L236">
        <v>7714112.2999999998</v>
      </c>
      <c r="M236">
        <v>0.09</v>
      </c>
      <c r="O236" s="1">
        <f t="shared" si="6"/>
        <v>9.3777179620610662E-2</v>
      </c>
      <c r="P236">
        <v>234</v>
      </c>
      <c r="Q236">
        <v>0.09</v>
      </c>
      <c r="R236">
        <f t="shared" si="7"/>
        <v>83.259999999999977</v>
      </c>
    </row>
    <row r="237" spans="1:18" x14ac:dyDescent="0.25">
      <c r="A237">
        <v>38589522</v>
      </c>
      <c r="B237" t="s">
        <v>13</v>
      </c>
      <c r="C237" t="s">
        <v>14</v>
      </c>
      <c r="D237" t="s">
        <v>15</v>
      </c>
      <c r="E237" t="s">
        <v>16</v>
      </c>
      <c r="F237">
        <v>403006</v>
      </c>
      <c r="G237" t="s">
        <v>17</v>
      </c>
      <c r="H237">
        <v>236</v>
      </c>
      <c r="I237" t="s">
        <v>488</v>
      </c>
      <c r="J237" t="s">
        <v>489</v>
      </c>
      <c r="K237">
        <v>1147000</v>
      </c>
      <c r="L237">
        <v>7673430</v>
      </c>
      <c r="M237">
        <v>0.09</v>
      </c>
      <c r="O237" s="1">
        <f t="shared" si="6"/>
        <v>9.3282622216451588E-2</v>
      </c>
      <c r="P237">
        <v>235</v>
      </c>
      <c r="Q237">
        <v>0.09</v>
      </c>
      <c r="R237">
        <f t="shared" si="7"/>
        <v>83.34999999999998</v>
      </c>
    </row>
    <row r="238" spans="1:18" x14ac:dyDescent="0.25">
      <c r="A238">
        <v>38589523</v>
      </c>
      <c r="B238" t="s">
        <v>13</v>
      </c>
      <c r="C238" t="s">
        <v>14</v>
      </c>
      <c r="D238" t="s">
        <v>15</v>
      </c>
      <c r="E238" t="s">
        <v>16</v>
      </c>
      <c r="F238">
        <v>403006</v>
      </c>
      <c r="G238" t="s">
        <v>17</v>
      </c>
      <c r="H238">
        <v>237</v>
      </c>
      <c r="I238" t="s">
        <v>490</v>
      </c>
      <c r="J238" t="s">
        <v>491</v>
      </c>
      <c r="K238">
        <v>405300</v>
      </c>
      <c r="L238">
        <v>7648011</v>
      </c>
      <c r="M238">
        <v>0.09</v>
      </c>
      <c r="O238" s="1">
        <f t="shared" si="6"/>
        <v>9.2973614253373804E-2</v>
      </c>
      <c r="P238">
        <v>236</v>
      </c>
      <c r="Q238">
        <v>0.09</v>
      </c>
      <c r="R238">
        <f t="shared" si="7"/>
        <v>83.439999999999984</v>
      </c>
    </row>
    <row r="239" spans="1:18" x14ac:dyDescent="0.25">
      <c r="A239">
        <v>38589524</v>
      </c>
      <c r="B239" t="s">
        <v>13</v>
      </c>
      <c r="C239" t="s">
        <v>14</v>
      </c>
      <c r="D239" t="s">
        <v>15</v>
      </c>
      <c r="E239" t="s">
        <v>16</v>
      </c>
      <c r="F239">
        <v>403006</v>
      </c>
      <c r="G239" t="s">
        <v>17</v>
      </c>
      <c r="H239">
        <v>238</v>
      </c>
      <c r="I239" t="s">
        <v>492</v>
      </c>
      <c r="J239" t="s">
        <v>493</v>
      </c>
      <c r="K239">
        <v>848000</v>
      </c>
      <c r="L239">
        <v>7581120</v>
      </c>
      <c r="M239">
        <v>0.09</v>
      </c>
      <c r="O239" s="1">
        <f t="shared" si="6"/>
        <v>9.2160448839382847E-2</v>
      </c>
      <c r="P239">
        <v>237</v>
      </c>
      <c r="Q239">
        <v>0.09</v>
      </c>
      <c r="R239">
        <f t="shared" si="7"/>
        <v>83.529999999999987</v>
      </c>
    </row>
    <row r="240" spans="1:18" x14ac:dyDescent="0.25">
      <c r="A240">
        <v>38589525</v>
      </c>
      <c r="B240" t="s">
        <v>13</v>
      </c>
      <c r="C240" t="s">
        <v>14</v>
      </c>
      <c r="D240" t="s">
        <v>15</v>
      </c>
      <c r="E240" t="s">
        <v>16</v>
      </c>
      <c r="F240">
        <v>403006</v>
      </c>
      <c r="G240" t="s">
        <v>17</v>
      </c>
      <c r="H240">
        <v>239</v>
      </c>
      <c r="I240" t="s">
        <v>494</v>
      </c>
      <c r="J240" t="s">
        <v>495</v>
      </c>
      <c r="K240">
        <v>902300</v>
      </c>
      <c r="L240">
        <v>7389837</v>
      </c>
      <c r="M240">
        <v>0.09</v>
      </c>
      <c r="O240" s="1">
        <f t="shared" si="6"/>
        <v>8.9835102830436442E-2</v>
      </c>
      <c r="P240">
        <v>238</v>
      </c>
      <c r="Q240">
        <v>0.09</v>
      </c>
      <c r="R240">
        <f t="shared" si="7"/>
        <v>83.61999999999999</v>
      </c>
    </row>
    <row r="241" spans="1:18" x14ac:dyDescent="0.25">
      <c r="A241">
        <v>38589526</v>
      </c>
      <c r="B241" t="s">
        <v>13</v>
      </c>
      <c r="C241" t="s">
        <v>14</v>
      </c>
      <c r="D241" t="s">
        <v>15</v>
      </c>
      <c r="E241" t="s">
        <v>16</v>
      </c>
      <c r="F241">
        <v>403006</v>
      </c>
      <c r="G241" t="s">
        <v>17</v>
      </c>
      <c r="H241">
        <v>240</v>
      </c>
      <c r="I241" t="s">
        <v>496</v>
      </c>
      <c r="J241" t="s">
        <v>497</v>
      </c>
      <c r="K241">
        <v>3521300</v>
      </c>
      <c r="L241">
        <v>7359517</v>
      </c>
      <c r="M241">
        <v>0.09</v>
      </c>
      <c r="O241" s="1">
        <f t="shared" si="6"/>
        <v>8.9466515496531951E-2</v>
      </c>
      <c r="P241">
        <v>239</v>
      </c>
      <c r="Q241">
        <v>0.09</v>
      </c>
      <c r="R241">
        <f t="shared" si="7"/>
        <v>83.71</v>
      </c>
    </row>
    <row r="242" spans="1:18" x14ac:dyDescent="0.25">
      <c r="A242">
        <v>38589527</v>
      </c>
      <c r="B242" t="s">
        <v>13</v>
      </c>
      <c r="C242" t="s">
        <v>14</v>
      </c>
      <c r="D242" t="s">
        <v>15</v>
      </c>
      <c r="E242" t="s">
        <v>16</v>
      </c>
      <c r="F242">
        <v>403006</v>
      </c>
      <c r="G242" t="s">
        <v>17</v>
      </c>
      <c r="H242">
        <v>241</v>
      </c>
      <c r="I242" t="s">
        <v>498</v>
      </c>
      <c r="J242" t="s">
        <v>499</v>
      </c>
      <c r="K242">
        <v>810900</v>
      </c>
      <c r="L242">
        <v>7200792</v>
      </c>
      <c r="M242">
        <v>0.09</v>
      </c>
      <c r="O242" s="1">
        <f t="shared" si="6"/>
        <v>8.7536963234856754E-2</v>
      </c>
      <c r="P242">
        <v>240</v>
      </c>
      <c r="Q242">
        <v>0.09</v>
      </c>
      <c r="R242">
        <f t="shared" si="7"/>
        <v>83.8</v>
      </c>
    </row>
    <row r="243" spans="1:18" x14ac:dyDescent="0.25">
      <c r="A243">
        <v>38589528</v>
      </c>
      <c r="B243" t="s">
        <v>13</v>
      </c>
      <c r="C243" t="s">
        <v>14</v>
      </c>
      <c r="D243" t="s">
        <v>15</v>
      </c>
      <c r="E243" t="s">
        <v>16</v>
      </c>
      <c r="F243">
        <v>403006</v>
      </c>
      <c r="G243" t="s">
        <v>17</v>
      </c>
      <c r="H243">
        <v>242</v>
      </c>
      <c r="I243" t="s">
        <v>500</v>
      </c>
      <c r="J243" t="s">
        <v>501</v>
      </c>
      <c r="K243">
        <v>28200</v>
      </c>
      <c r="L243">
        <v>7159134</v>
      </c>
      <c r="M243">
        <v>0.09</v>
      </c>
      <c r="O243" s="1">
        <f t="shared" si="6"/>
        <v>8.7030544661116857E-2</v>
      </c>
      <c r="P243">
        <v>241</v>
      </c>
      <c r="Q243">
        <v>0.09</v>
      </c>
      <c r="R243">
        <f t="shared" si="7"/>
        <v>83.89</v>
      </c>
    </row>
    <row r="244" spans="1:18" x14ac:dyDescent="0.25">
      <c r="A244">
        <v>38589529</v>
      </c>
      <c r="B244" t="s">
        <v>13</v>
      </c>
      <c r="C244" t="s">
        <v>14</v>
      </c>
      <c r="D244" t="s">
        <v>15</v>
      </c>
      <c r="E244" t="s">
        <v>16</v>
      </c>
      <c r="F244">
        <v>403006</v>
      </c>
      <c r="G244" t="s">
        <v>17</v>
      </c>
      <c r="H244">
        <v>243</v>
      </c>
      <c r="I244" t="s">
        <v>502</v>
      </c>
      <c r="J244" t="s">
        <v>503</v>
      </c>
      <c r="K244">
        <v>1866600</v>
      </c>
      <c r="L244">
        <v>7093080</v>
      </c>
      <c r="M244">
        <v>0.09</v>
      </c>
      <c r="O244" s="1">
        <f t="shared" si="6"/>
        <v>8.6227554299846146E-2</v>
      </c>
      <c r="P244">
        <v>242</v>
      </c>
      <c r="Q244">
        <v>0.09</v>
      </c>
      <c r="R244">
        <f t="shared" si="7"/>
        <v>83.98</v>
      </c>
    </row>
    <row r="245" spans="1:18" x14ac:dyDescent="0.25">
      <c r="A245">
        <v>38589530</v>
      </c>
      <c r="B245" t="s">
        <v>13</v>
      </c>
      <c r="C245" t="s">
        <v>14</v>
      </c>
      <c r="D245" t="s">
        <v>15</v>
      </c>
      <c r="E245" t="s">
        <v>16</v>
      </c>
      <c r="F245">
        <v>403006</v>
      </c>
      <c r="G245" t="s">
        <v>17</v>
      </c>
      <c r="H245">
        <v>244</v>
      </c>
      <c r="I245" t="s">
        <v>504</v>
      </c>
      <c r="J245" t="s">
        <v>505</v>
      </c>
      <c r="K245">
        <v>1371900</v>
      </c>
      <c r="L245">
        <v>7079004</v>
      </c>
      <c r="M245">
        <v>0.09</v>
      </c>
      <c r="O245" s="1">
        <f t="shared" si="6"/>
        <v>8.6056438359475435E-2</v>
      </c>
      <c r="P245">
        <v>243</v>
      </c>
      <c r="Q245">
        <v>0.09</v>
      </c>
      <c r="R245">
        <f t="shared" si="7"/>
        <v>84.070000000000007</v>
      </c>
    </row>
    <row r="246" spans="1:18" x14ac:dyDescent="0.25">
      <c r="A246">
        <v>38589531</v>
      </c>
      <c r="B246" t="s">
        <v>13</v>
      </c>
      <c r="C246" t="s">
        <v>14</v>
      </c>
      <c r="D246" t="s">
        <v>15</v>
      </c>
      <c r="E246" t="s">
        <v>16</v>
      </c>
      <c r="F246">
        <v>403006</v>
      </c>
      <c r="G246" t="s">
        <v>17</v>
      </c>
      <c r="H246">
        <v>245</v>
      </c>
      <c r="I246" t="s">
        <v>506</v>
      </c>
      <c r="J246" t="s">
        <v>507</v>
      </c>
      <c r="K246">
        <v>400116</v>
      </c>
      <c r="L246">
        <v>7014033.4800000004</v>
      </c>
      <c r="M246">
        <v>0.09</v>
      </c>
      <c r="O246" s="1">
        <f t="shared" si="6"/>
        <v>8.5266619403367633E-2</v>
      </c>
      <c r="P246">
        <v>244</v>
      </c>
      <c r="Q246">
        <v>0.09</v>
      </c>
      <c r="R246">
        <f t="shared" si="7"/>
        <v>84.160000000000011</v>
      </c>
    </row>
    <row r="247" spans="1:18" x14ac:dyDescent="0.25">
      <c r="A247">
        <v>38589532</v>
      </c>
      <c r="B247" t="s">
        <v>13</v>
      </c>
      <c r="C247" t="s">
        <v>14</v>
      </c>
      <c r="D247" t="s">
        <v>15</v>
      </c>
      <c r="E247" t="s">
        <v>16</v>
      </c>
      <c r="F247">
        <v>403006</v>
      </c>
      <c r="G247" t="s">
        <v>17</v>
      </c>
      <c r="H247">
        <v>246</v>
      </c>
      <c r="I247" t="s">
        <v>508</v>
      </c>
      <c r="J247" t="s">
        <v>509</v>
      </c>
      <c r="K247">
        <v>51677</v>
      </c>
      <c r="L247">
        <v>6965026.0599999996</v>
      </c>
      <c r="M247">
        <v>0.08</v>
      </c>
      <c r="O247" s="1">
        <f t="shared" si="6"/>
        <v>8.4670857059062271E-2</v>
      </c>
      <c r="P247">
        <v>245</v>
      </c>
      <c r="Q247">
        <v>0.08</v>
      </c>
      <c r="R247">
        <f t="shared" si="7"/>
        <v>84.240000000000009</v>
      </c>
    </row>
    <row r="248" spans="1:18" x14ac:dyDescent="0.25">
      <c r="A248">
        <v>38589533</v>
      </c>
      <c r="B248" t="s">
        <v>13</v>
      </c>
      <c r="C248" t="s">
        <v>14</v>
      </c>
      <c r="D248" t="s">
        <v>15</v>
      </c>
      <c r="E248" t="s">
        <v>16</v>
      </c>
      <c r="F248">
        <v>403006</v>
      </c>
      <c r="G248" t="s">
        <v>17</v>
      </c>
      <c r="H248">
        <v>247</v>
      </c>
      <c r="I248" t="s">
        <v>510</v>
      </c>
      <c r="J248" t="s">
        <v>511</v>
      </c>
      <c r="K248">
        <v>1257000</v>
      </c>
      <c r="L248">
        <v>6863220</v>
      </c>
      <c r="M248">
        <v>0.08</v>
      </c>
      <c r="O248" s="1">
        <f t="shared" si="6"/>
        <v>8.3433244122692832E-2</v>
      </c>
      <c r="P248">
        <v>246</v>
      </c>
      <c r="Q248">
        <v>0.08</v>
      </c>
      <c r="R248">
        <f t="shared" si="7"/>
        <v>84.320000000000007</v>
      </c>
    </row>
    <row r="249" spans="1:18" x14ac:dyDescent="0.25">
      <c r="A249">
        <v>38589534</v>
      </c>
      <c r="B249" t="s">
        <v>13</v>
      </c>
      <c r="C249" t="s">
        <v>14</v>
      </c>
      <c r="D249" t="s">
        <v>15</v>
      </c>
      <c r="E249" t="s">
        <v>16</v>
      </c>
      <c r="F249">
        <v>403006</v>
      </c>
      <c r="G249" t="s">
        <v>17</v>
      </c>
      <c r="H249">
        <v>248</v>
      </c>
      <c r="I249" t="s">
        <v>512</v>
      </c>
      <c r="J249" t="s">
        <v>513</v>
      </c>
      <c r="K249">
        <v>2384800</v>
      </c>
      <c r="L249">
        <v>6772832</v>
      </c>
      <c r="M249">
        <v>0.08</v>
      </c>
      <c r="O249" s="1">
        <f t="shared" si="6"/>
        <v>8.2334435681500229E-2</v>
      </c>
      <c r="P249">
        <v>247</v>
      </c>
      <c r="Q249">
        <v>0.08</v>
      </c>
      <c r="R249">
        <f t="shared" si="7"/>
        <v>84.4</v>
      </c>
    </row>
    <row r="250" spans="1:18" x14ac:dyDescent="0.25">
      <c r="A250">
        <v>38589535</v>
      </c>
      <c r="B250" t="s">
        <v>13</v>
      </c>
      <c r="C250" t="s">
        <v>14</v>
      </c>
      <c r="D250" t="s">
        <v>15</v>
      </c>
      <c r="E250" t="s">
        <v>16</v>
      </c>
      <c r="F250">
        <v>403006</v>
      </c>
      <c r="G250" t="s">
        <v>17</v>
      </c>
      <c r="H250">
        <v>249</v>
      </c>
      <c r="I250" t="s">
        <v>514</v>
      </c>
      <c r="J250" t="s">
        <v>515</v>
      </c>
      <c r="K250">
        <v>97731</v>
      </c>
      <c r="L250">
        <v>6635934.9000000004</v>
      </c>
      <c r="M250">
        <v>0.08</v>
      </c>
      <c r="O250" s="1">
        <f t="shared" si="6"/>
        <v>8.0670235908800431E-2</v>
      </c>
      <c r="P250">
        <v>248</v>
      </c>
      <c r="Q250">
        <v>0.08</v>
      </c>
      <c r="R250">
        <f t="shared" si="7"/>
        <v>84.48</v>
      </c>
    </row>
    <row r="251" spans="1:18" x14ac:dyDescent="0.25">
      <c r="A251">
        <v>38589536</v>
      </c>
      <c r="B251" t="s">
        <v>13</v>
      </c>
      <c r="C251" t="s">
        <v>14</v>
      </c>
      <c r="D251" t="s">
        <v>15</v>
      </c>
      <c r="E251" t="s">
        <v>16</v>
      </c>
      <c r="F251">
        <v>403006</v>
      </c>
      <c r="G251" t="s">
        <v>17</v>
      </c>
      <c r="H251">
        <v>250</v>
      </c>
      <c r="I251" t="s">
        <v>516</v>
      </c>
      <c r="J251" t="s">
        <v>517</v>
      </c>
      <c r="K251">
        <v>221500</v>
      </c>
      <c r="L251">
        <v>6512100</v>
      </c>
      <c r="M251">
        <v>0.08</v>
      </c>
      <c r="O251" s="1">
        <f t="shared" si="6"/>
        <v>7.9164827741408261E-2</v>
      </c>
      <c r="P251">
        <v>249</v>
      </c>
      <c r="Q251">
        <v>0.08</v>
      </c>
      <c r="R251">
        <f t="shared" si="7"/>
        <v>84.56</v>
      </c>
    </row>
    <row r="252" spans="1:18" x14ac:dyDescent="0.25">
      <c r="A252">
        <v>38589537</v>
      </c>
      <c r="B252" t="s">
        <v>13</v>
      </c>
      <c r="C252" t="s">
        <v>14</v>
      </c>
      <c r="D252" t="s">
        <v>15</v>
      </c>
      <c r="E252" t="s">
        <v>16</v>
      </c>
      <c r="F252">
        <v>403006</v>
      </c>
      <c r="G252" t="s">
        <v>17</v>
      </c>
      <c r="H252">
        <v>251</v>
      </c>
      <c r="I252" t="s">
        <v>518</v>
      </c>
      <c r="J252" t="s">
        <v>519</v>
      </c>
      <c r="K252">
        <v>37000</v>
      </c>
      <c r="L252">
        <v>6506450</v>
      </c>
      <c r="M252">
        <v>0.08</v>
      </c>
      <c r="O252" s="1">
        <f t="shared" si="6"/>
        <v>7.9096143096402963E-2</v>
      </c>
      <c r="P252">
        <v>250</v>
      </c>
      <c r="Q252">
        <v>0.08</v>
      </c>
      <c r="R252">
        <f t="shared" si="7"/>
        <v>84.64</v>
      </c>
    </row>
    <row r="253" spans="1:18" x14ac:dyDescent="0.25">
      <c r="A253">
        <v>38589538</v>
      </c>
      <c r="B253" t="s">
        <v>13</v>
      </c>
      <c r="C253" t="s">
        <v>14</v>
      </c>
      <c r="D253" t="s">
        <v>15</v>
      </c>
      <c r="E253" t="s">
        <v>16</v>
      </c>
      <c r="F253">
        <v>403006</v>
      </c>
      <c r="G253" t="s">
        <v>17</v>
      </c>
      <c r="H253">
        <v>252</v>
      </c>
      <c r="I253" t="s">
        <v>520</v>
      </c>
      <c r="J253" t="s">
        <v>521</v>
      </c>
      <c r="K253">
        <v>143200</v>
      </c>
      <c r="L253">
        <v>6494120</v>
      </c>
      <c r="M253">
        <v>0.08</v>
      </c>
      <c r="O253" s="1">
        <f t="shared" si="6"/>
        <v>7.894625253482504E-2</v>
      </c>
      <c r="P253">
        <v>251</v>
      </c>
      <c r="Q253">
        <v>0.08</v>
      </c>
      <c r="R253">
        <f t="shared" si="7"/>
        <v>84.72</v>
      </c>
    </row>
    <row r="254" spans="1:18" x14ac:dyDescent="0.25">
      <c r="A254">
        <v>38589539</v>
      </c>
      <c r="B254" t="s">
        <v>13</v>
      </c>
      <c r="C254" t="s">
        <v>14</v>
      </c>
      <c r="D254" t="s">
        <v>15</v>
      </c>
      <c r="E254" t="s">
        <v>16</v>
      </c>
      <c r="F254">
        <v>403006</v>
      </c>
      <c r="G254" t="s">
        <v>17</v>
      </c>
      <c r="H254">
        <v>253</v>
      </c>
      <c r="I254" t="s">
        <v>522</v>
      </c>
      <c r="J254" t="s">
        <v>523</v>
      </c>
      <c r="K254">
        <v>385600</v>
      </c>
      <c r="L254">
        <v>6462656</v>
      </c>
      <c r="M254">
        <v>0.08</v>
      </c>
      <c r="O254" s="1">
        <f t="shared" si="6"/>
        <v>7.8563758079878768E-2</v>
      </c>
      <c r="P254">
        <v>252</v>
      </c>
      <c r="Q254">
        <v>0.08</v>
      </c>
      <c r="R254">
        <f t="shared" si="7"/>
        <v>84.8</v>
      </c>
    </row>
    <row r="255" spans="1:18" x14ac:dyDescent="0.25">
      <c r="A255">
        <v>38589540</v>
      </c>
      <c r="B255" t="s">
        <v>13</v>
      </c>
      <c r="C255" t="s">
        <v>14</v>
      </c>
      <c r="D255" t="s">
        <v>15</v>
      </c>
      <c r="E255" t="s">
        <v>16</v>
      </c>
      <c r="F255">
        <v>403006</v>
      </c>
      <c r="G255" t="s">
        <v>17</v>
      </c>
      <c r="H255">
        <v>254</v>
      </c>
      <c r="I255" t="s">
        <v>524</v>
      </c>
      <c r="J255" t="s">
        <v>525</v>
      </c>
      <c r="K255">
        <v>143200</v>
      </c>
      <c r="L255">
        <v>6428248</v>
      </c>
      <c r="M255">
        <v>0.08</v>
      </c>
      <c r="O255" s="1">
        <f t="shared" si="6"/>
        <v>7.8145474670083717E-2</v>
      </c>
      <c r="P255">
        <v>253</v>
      </c>
      <c r="Q255">
        <v>0.08</v>
      </c>
      <c r="R255">
        <f t="shared" si="7"/>
        <v>84.88</v>
      </c>
    </row>
    <row r="256" spans="1:18" x14ac:dyDescent="0.25">
      <c r="A256">
        <v>38589541</v>
      </c>
      <c r="B256" t="s">
        <v>13</v>
      </c>
      <c r="C256" t="s">
        <v>14</v>
      </c>
      <c r="D256" t="s">
        <v>15</v>
      </c>
      <c r="E256" t="s">
        <v>16</v>
      </c>
      <c r="F256">
        <v>403006</v>
      </c>
      <c r="G256" t="s">
        <v>17</v>
      </c>
      <c r="H256">
        <v>255</v>
      </c>
      <c r="I256" t="s">
        <v>526</v>
      </c>
      <c r="J256" t="s">
        <v>527</v>
      </c>
      <c r="K256">
        <v>229500</v>
      </c>
      <c r="L256">
        <v>6393870</v>
      </c>
      <c r="M256">
        <v>0.08</v>
      </c>
      <c r="O256" s="1">
        <f t="shared" si="6"/>
        <v>7.7727555957518776E-2</v>
      </c>
      <c r="P256">
        <v>254</v>
      </c>
      <c r="Q256">
        <v>0.08</v>
      </c>
      <c r="R256">
        <f t="shared" si="7"/>
        <v>84.96</v>
      </c>
    </row>
    <row r="257" spans="1:18" x14ac:dyDescent="0.25">
      <c r="A257">
        <v>38589542</v>
      </c>
      <c r="B257" t="s">
        <v>13</v>
      </c>
      <c r="C257" t="s">
        <v>14</v>
      </c>
      <c r="D257" t="s">
        <v>15</v>
      </c>
      <c r="E257" t="s">
        <v>16</v>
      </c>
      <c r="F257">
        <v>403006</v>
      </c>
      <c r="G257" t="s">
        <v>17</v>
      </c>
      <c r="H257">
        <v>256</v>
      </c>
      <c r="I257" t="s">
        <v>528</v>
      </c>
      <c r="J257" t="s">
        <v>529</v>
      </c>
      <c r="K257">
        <v>1347100</v>
      </c>
      <c r="L257">
        <v>6344841</v>
      </c>
      <c r="M257">
        <v>0.08</v>
      </c>
      <c r="O257" s="1">
        <f t="shared" si="6"/>
        <v>7.7131531274339235E-2</v>
      </c>
      <c r="P257">
        <v>255</v>
      </c>
      <c r="Q257">
        <v>0.08</v>
      </c>
      <c r="R257">
        <f t="shared" si="7"/>
        <v>85.039999999999992</v>
      </c>
    </row>
    <row r="258" spans="1:18" x14ac:dyDescent="0.25">
      <c r="A258">
        <v>38589543</v>
      </c>
      <c r="B258" t="s">
        <v>13</v>
      </c>
      <c r="C258" t="s">
        <v>14</v>
      </c>
      <c r="D258" t="s">
        <v>15</v>
      </c>
      <c r="E258" t="s">
        <v>16</v>
      </c>
      <c r="F258">
        <v>403006</v>
      </c>
      <c r="G258" t="s">
        <v>17</v>
      </c>
      <c r="H258">
        <v>257</v>
      </c>
      <c r="I258" t="s">
        <v>530</v>
      </c>
      <c r="J258" t="s">
        <v>531</v>
      </c>
      <c r="K258">
        <v>63900</v>
      </c>
      <c r="L258">
        <v>6194466</v>
      </c>
      <c r="M258">
        <v>0.08</v>
      </c>
      <c r="O258" s="1">
        <f t="shared" si="6"/>
        <v>7.5303486408379819E-2</v>
      </c>
      <c r="P258">
        <v>256</v>
      </c>
      <c r="Q258">
        <v>0.08</v>
      </c>
      <c r="R258">
        <f t="shared" si="7"/>
        <v>85.11999999999999</v>
      </c>
    </row>
    <row r="259" spans="1:18" x14ac:dyDescent="0.25">
      <c r="A259">
        <v>38589544</v>
      </c>
      <c r="B259" t="s">
        <v>13</v>
      </c>
      <c r="C259" t="s">
        <v>14</v>
      </c>
      <c r="D259" t="s">
        <v>15</v>
      </c>
      <c r="E259" t="s">
        <v>16</v>
      </c>
      <c r="F259">
        <v>403006</v>
      </c>
      <c r="G259" t="s">
        <v>17</v>
      </c>
      <c r="H259">
        <v>258</v>
      </c>
      <c r="I259" t="s">
        <v>532</v>
      </c>
      <c r="J259" t="s">
        <v>533</v>
      </c>
      <c r="K259">
        <v>110200</v>
      </c>
      <c r="L259">
        <v>6171200</v>
      </c>
      <c r="M259">
        <v>0.08</v>
      </c>
      <c r="O259" s="1">
        <f t="shared" ref="O259:O322" si="8">L259/SUM(L:L)*N$2</f>
        <v>7.5020651549850076E-2</v>
      </c>
      <c r="P259">
        <v>257</v>
      </c>
      <c r="Q259">
        <v>0.08</v>
      </c>
      <c r="R259">
        <f t="shared" si="7"/>
        <v>85.199999999999989</v>
      </c>
    </row>
    <row r="260" spans="1:18" x14ac:dyDescent="0.25">
      <c r="A260">
        <v>38589545</v>
      </c>
      <c r="B260" t="s">
        <v>13</v>
      </c>
      <c r="C260" t="s">
        <v>14</v>
      </c>
      <c r="D260" t="s">
        <v>15</v>
      </c>
      <c r="E260" t="s">
        <v>16</v>
      </c>
      <c r="F260">
        <v>403006</v>
      </c>
      <c r="G260" t="s">
        <v>17</v>
      </c>
      <c r="H260">
        <v>259</v>
      </c>
      <c r="I260" t="s">
        <v>534</v>
      </c>
      <c r="J260" t="s">
        <v>535</v>
      </c>
      <c r="K260">
        <v>901500</v>
      </c>
      <c r="L260">
        <v>6139215</v>
      </c>
      <c r="M260">
        <v>7.0000000000000007E-2</v>
      </c>
      <c r="O260" s="1">
        <f t="shared" si="8"/>
        <v>7.4631823519674095E-2</v>
      </c>
      <c r="P260">
        <v>258</v>
      </c>
      <c r="Q260">
        <v>7.0000000000000007E-2</v>
      </c>
      <c r="R260">
        <f t="shared" ref="R260:R323" si="9">R259+Q260</f>
        <v>85.269999999999982</v>
      </c>
    </row>
    <row r="261" spans="1:18" x14ac:dyDescent="0.25">
      <c r="A261">
        <v>38589546</v>
      </c>
      <c r="B261" t="s">
        <v>13</v>
      </c>
      <c r="C261" t="s">
        <v>14</v>
      </c>
      <c r="D261" t="s">
        <v>15</v>
      </c>
      <c r="E261" t="s">
        <v>16</v>
      </c>
      <c r="F261">
        <v>403006</v>
      </c>
      <c r="G261" t="s">
        <v>17</v>
      </c>
      <c r="H261">
        <v>260</v>
      </c>
      <c r="I261" t="s">
        <v>536</v>
      </c>
      <c r="J261" t="s">
        <v>537</v>
      </c>
      <c r="K261">
        <v>151800</v>
      </c>
      <c r="L261">
        <v>6134238</v>
      </c>
      <c r="M261">
        <v>7.0000000000000007E-2</v>
      </c>
      <c r="O261" s="1">
        <f t="shared" si="8"/>
        <v>7.4571320249197756E-2</v>
      </c>
      <c r="P261">
        <v>259</v>
      </c>
      <c r="Q261">
        <v>7.0000000000000007E-2</v>
      </c>
      <c r="R261">
        <f t="shared" si="9"/>
        <v>85.339999999999975</v>
      </c>
    </row>
    <row r="262" spans="1:18" x14ac:dyDescent="0.25">
      <c r="A262">
        <v>38589547</v>
      </c>
      <c r="B262" t="s">
        <v>13</v>
      </c>
      <c r="C262" t="s">
        <v>14</v>
      </c>
      <c r="D262" t="s">
        <v>15</v>
      </c>
      <c r="E262" t="s">
        <v>16</v>
      </c>
      <c r="F262">
        <v>403006</v>
      </c>
      <c r="G262" t="s">
        <v>17</v>
      </c>
      <c r="H262">
        <v>261</v>
      </c>
      <c r="I262" t="s">
        <v>538</v>
      </c>
      <c r="J262" t="s">
        <v>539</v>
      </c>
      <c r="K262">
        <v>129000</v>
      </c>
      <c r="L262">
        <v>6084930</v>
      </c>
      <c r="M262">
        <v>7.0000000000000007E-2</v>
      </c>
      <c r="O262" s="1">
        <f t="shared" si="8"/>
        <v>7.3971903881778128E-2</v>
      </c>
      <c r="P262">
        <v>260</v>
      </c>
      <c r="Q262">
        <v>7.0000000000000007E-2</v>
      </c>
      <c r="R262">
        <f t="shared" si="9"/>
        <v>85.409999999999968</v>
      </c>
    </row>
    <row r="263" spans="1:18" x14ac:dyDescent="0.25">
      <c r="A263">
        <v>38589548</v>
      </c>
      <c r="B263" t="s">
        <v>13</v>
      </c>
      <c r="C263" t="s">
        <v>14</v>
      </c>
      <c r="D263" t="s">
        <v>15</v>
      </c>
      <c r="E263" t="s">
        <v>16</v>
      </c>
      <c r="F263">
        <v>403006</v>
      </c>
      <c r="G263" t="s">
        <v>17</v>
      </c>
      <c r="H263">
        <v>262</v>
      </c>
      <c r="I263" t="s">
        <v>540</v>
      </c>
      <c r="J263" t="s">
        <v>541</v>
      </c>
      <c r="K263">
        <v>74800</v>
      </c>
      <c r="L263">
        <v>6071516</v>
      </c>
      <c r="M263">
        <v>7.0000000000000007E-2</v>
      </c>
      <c r="O263" s="1">
        <f t="shared" si="8"/>
        <v>7.3808835593618657E-2</v>
      </c>
      <c r="P263">
        <v>261</v>
      </c>
      <c r="Q263">
        <v>7.0000000000000007E-2</v>
      </c>
      <c r="R263">
        <f t="shared" si="9"/>
        <v>85.479999999999961</v>
      </c>
    </row>
    <row r="264" spans="1:18" x14ac:dyDescent="0.25">
      <c r="A264">
        <v>38589549</v>
      </c>
      <c r="B264" t="s">
        <v>13</v>
      </c>
      <c r="C264" t="s">
        <v>14</v>
      </c>
      <c r="D264" t="s">
        <v>15</v>
      </c>
      <c r="E264" t="s">
        <v>16</v>
      </c>
      <c r="F264">
        <v>403006</v>
      </c>
      <c r="G264" t="s">
        <v>17</v>
      </c>
      <c r="H264">
        <v>263</v>
      </c>
      <c r="I264" t="s">
        <v>542</v>
      </c>
      <c r="J264" t="s">
        <v>543</v>
      </c>
      <c r="K264">
        <v>36800</v>
      </c>
      <c r="L264">
        <v>5900512</v>
      </c>
      <c r="M264">
        <v>7.0000000000000007E-2</v>
      </c>
      <c r="O264" s="1">
        <f t="shared" si="8"/>
        <v>7.1730012755656755E-2</v>
      </c>
      <c r="P264">
        <v>262</v>
      </c>
      <c r="Q264">
        <v>7.0000000000000007E-2</v>
      </c>
      <c r="R264">
        <f t="shared" si="9"/>
        <v>85.549999999999955</v>
      </c>
    </row>
    <row r="265" spans="1:18" x14ac:dyDescent="0.25">
      <c r="A265">
        <v>38589550</v>
      </c>
      <c r="B265" t="s">
        <v>13</v>
      </c>
      <c r="C265" t="s">
        <v>14</v>
      </c>
      <c r="D265" t="s">
        <v>15</v>
      </c>
      <c r="E265" t="s">
        <v>16</v>
      </c>
      <c r="F265">
        <v>403006</v>
      </c>
      <c r="G265" t="s">
        <v>17</v>
      </c>
      <c r="H265">
        <v>264</v>
      </c>
      <c r="I265" t="s">
        <v>544</v>
      </c>
      <c r="J265" t="s">
        <v>545</v>
      </c>
      <c r="K265">
        <v>673700</v>
      </c>
      <c r="L265">
        <v>5861190</v>
      </c>
      <c r="M265">
        <v>7.0000000000000007E-2</v>
      </c>
      <c r="O265" s="1">
        <f t="shared" si="8"/>
        <v>7.1251991939568604E-2</v>
      </c>
      <c r="P265">
        <v>263</v>
      </c>
      <c r="Q265">
        <v>7.0000000000000007E-2</v>
      </c>
      <c r="R265">
        <f t="shared" si="9"/>
        <v>85.619999999999948</v>
      </c>
    </row>
    <row r="266" spans="1:18" x14ac:dyDescent="0.25">
      <c r="A266">
        <v>38589551</v>
      </c>
      <c r="B266" t="s">
        <v>13</v>
      </c>
      <c r="C266" t="s">
        <v>14</v>
      </c>
      <c r="D266" t="s">
        <v>15</v>
      </c>
      <c r="E266" t="s">
        <v>16</v>
      </c>
      <c r="F266">
        <v>403006</v>
      </c>
      <c r="G266" t="s">
        <v>17</v>
      </c>
      <c r="H266">
        <v>265</v>
      </c>
      <c r="I266" t="s">
        <v>546</v>
      </c>
      <c r="J266" t="s">
        <v>547</v>
      </c>
      <c r="K266">
        <v>752500</v>
      </c>
      <c r="L266">
        <v>5801775</v>
      </c>
      <c r="M266">
        <v>7.0000000000000007E-2</v>
      </c>
      <c r="O266" s="1">
        <f t="shared" si="8"/>
        <v>7.0529709075322689E-2</v>
      </c>
      <c r="P266">
        <v>264</v>
      </c>
      <c r="Q266">
        <v>7.0000000000000007E-2</v>
      </c>
      <c r="R266">
        <f t="shared" si="9"/>
        <v>85.689999999999941</v>
      </c>
    </row>
    <row r="267" spans="1:18" x14ac:dyDescent="0.25">
      <c r="A267">
        <v>38589552</v>
      </c>
      <c r="B267" t="s">
        <v>13</v>
      </c>
      <c r="C267" t="s">
        <v>14</v>
      </c>
      <c r="D267" t="s">
        <v>15</v>
      </c>
      <c r="E267" t="s">
        <v>16</v>
      </c>
      <c r="F267">
        <v>403006</v>
      </c>
      <c r="G267" t="s">
        <v>17</v>
      </c>
      <c r="H267">
        <v>266</v>
      </c>
      <c r="I267" t="s">
        <v>548</v>
      </c>
      <c r="J267" t="s">
        <v>549</v>
      </c>
      <c r="K267">
        <v>90600</v>
      </c>
      <c r="L267">
        <v>5796588</v>
      </c>
      <c r="M267">
        <v>7.0000000000000007E-2</v>
      </c>
      <c r="O267" s="1">
        <f t="shared" si="8"/>
        <v>7.046665292423554E-2</v>
      </c>
      <c r="P267">
        <v>265</v>
      </c>
      <c r="Q267">
        <v>7.0000000000000007E-2</v>
      </c>
      <c r="R267">
        <f t="shared" si="9"/>
        <v>85.759999999999934</v>
      </c>
    </row>
    <row r="268" spans="1:18" x14ac:dyDescent="0.25">
      <c r="A268">
        <v>38589553</v>
      </c>
      <c r="B268" t="s">
        <v>13</v>
      </c>
      <c r="C268" t="s">
        <v>14</v>
      </c>
      <c r="D268" t="s">
        <v>15</v>
      </c>
      <c r="E268" t="s">
        <v>16</v>
      </c>
      <c r="F268">
        <v>403006</v>
      </c>
      <c r="G268" t="s">
        <v>17</v>
      </c>
      <c r="H268">
        <v>267</v>
      </c>
      <c r="I268" t="s">
        <v>550</v>
      </c>
      <c r="J268" t="s">
        <v>551</v>
      </c>
      <c r="K268">
        <v>155957</v>
      </c>
      <c r="L268">
        <v>5767289.8600000003</v>
      </c>
      <c r="M268">
        <v>7.0000000000000007E-2</v>
      </c>
      <c r="O268" s="1">
        <f t="shared" si="8"/>
        <v>7.0110487907383265E-2</v>
      </c>
      <c r="P268">
        <v>266</v>
      </c>
      <c r="Q268">
        <v>7.0000000000000007E-2</v>
      </c>
      <c r="R268">
        <f t="shared" si="9"/>
        <v>85.829999999999927</v>
      </c>
    </row>
    <row r="269" spans="1:18" x14ac:dyDescent="0.25">
      <c r="A269">
        <v>38589554</v>
      </c>
      <c r="B269" t="s">
        <v>13</v>
      </c>
      <c r="C269" t="s">
        <v>14</v>
      </c>
      <c r="D269" t="s">
        <v>15</v>
      </c>
      <c r="E269" t="s">
        <v>16</v>
      </c>
      <c r="F269">
        <v>403006</v>
      </c>
      <c r="G269" t="s">
        <v>17</v>
      </c>
      <c r="H269">
        <v>268</v>
      </c>
      <c r="I269" t="s">
        <v>552</v>
      </c>
      <c r="J269" t="s">
        <v>553</v>
      </c>
      <c r="K269">
        <v>256900</v>
      </c>
      <c r="L269">
        <v>5677490</v>
      </c>
      <c r="M269">
        <v>7.0000000000000007E-2</v>
      </c>
      <c r="O269" s="1">
        <f t="shared" si="8"/>
        <v>6.9018829233821341E-2</v>
      </c>
      <c r="P269">
        <v>267</v>
      </c>
      <c r="Q269">
        <v>7.0000000000000007E-2</v>
      </c>
      <c r="R269">
        <f t="shared" si="9"/>
        <v>85.89999999999992</v>
      </c>
    </row>
    <row r="270" spans="1:18" x14ac:dyDescent="0.25">
      <c r="A270">
        <v>38589555</v>
      </c>
      <c r="B270" t="s">
        <v>13</v>
      </c>
      <c r="C270" t="s">
        <v>14</v>
      </c>
      <c r="D270" t="s">
        <v>15</v>
      </c>
      <c r="E270" t="s">
        <v>16</v>
      </c>
      <c r="F270">
        <v>403006</v>
      </c>
      <c r="G270" t="s">
        <v>17</v>
      </c>
      <c r="H270">
        <v>269</v>
      </c>
      <c r="I270" t="s">
        <v>554</v>
      </c>
      <c r="J270" t="s">
        <v>555</v>
      </c>
      <c r="K270">
        <v>37200</v>
      </c>
      <c r="L270">
        <v>5636172</v>
      </c>
      <c r="M270">
        <v>7.0000000000000007E-2</v>
      </c>
      <c r="O270" s="1">
        <f t="shared" si="8"/>
        <v>6.8516543895356108E-2</v>
      </c>
      <c r="P270">
        <v>268</v>
      </c>
      <c r="Q270">
        <v>7.0000000000000007E-2</v>
      </c>
      <c r="R270">
        <f t="shared" si="9"/>
        <v>85.969999999999914</v>
      </c>
    </row>
    <row r="271" spans="1:18" x14ac:dyDescent="0.25">
      <c r="A271">
        <v>38589556</v>
      </c>
      <c r="B271" t="s">
        <v>13</v>
      </c>
      <c r="C271" t="s">
        <v>14</v>
      </c>
      <c r="D271" t="s">
        <v>15</v>
      </c>
      <c r="E271" t="s">
        <v>16</v>
      </c>
      <c r="F271">
        <v>403006</v>
      </c>
      <c r="G271" t="s">
        <v>17</v>
      </c>
      <c r="H271">
        <v>270</v>
      </c>
      <c r="I271" t="s">
        <v>556</v>
      </c>
      <c r="J271" t="s">
        <v>557</v>
      </c>
      <c r="K271">
        <v>684000</v>
      </c>
      <c r="L271">
        <v>5574600</v>
      </c>
      <c r="M271">
        <v>7.0000000000000007E-2</v>
      </c>
      <c r="O271" s="1">
        <f t="shared" si="8"/>
        <v>6.7768039300264815E-2</v>
      </c>
      <c r="P271">
        <v>269</v>
      </c>
      <c r="Q271">
        <v>7.0000000000000007E-2</v>
      </c>
      <c r="R271">
        <f t="shared" si="9"/>
        <v>86.039999999999907</v>
      </c>
    </row>
    <row r="272" spans="1:18" x14ac:dyDescent="0.25">
      <c r="A272">
        <v>38589557</v>
      </c>
      <c r="B272" t="s">
        <v>13</v>
      </c>
      <c r="C272" t="s">
        <v>14</v>
      </c>
      <c r="D272" t="s">
        <v>15</v>
      </c>
      <c r="E272" t="s">
        <v>16</v>
      </c>
      <c r="F272">
        <v>403006</v>
      </c>
      <c r="G272" t="s">
        <v>17</v>
      </c>
      <c r="H272">
        <v>271</v>
      </c>
      <c r="I272" t="s">
        <v>558</v>
      </c>
      <c r="J272" t="s">
        <v>559</v>
      </c>
      <c r="K272">
        <v>1061780</v>
      </c>
      <c r="L272">
        <v>5542491.5999999996</v>
      </c>
      <c r="M272">
        <v>7.0000000000000007E-2</v>
      </c>
      <c r="O272" s="1">
        <f t="shared" si="8"/>
        <v>6.7377711148815619E-2</v>
      </c>
      <c r="P272">
        <v>270</v>
      </c>
      <c r="Q272">
        <v>7.0000000000000007E-2</v>
      </c>
      <c r="R272">
        <f t="shared" si="9"/>
        <v>86.1099999999999</v>
      </c>
    </row>
    <row r="273" spans="1:18" x14ac:dyDescent="0.25">
      <c r="A273">
        <v>38589558</v>
      </c>
      <c r="B273" t="s">
        <v>13</v>
      </c>
      <c r="C273" t="s">
        <v>14</v>
      </c>
      <c r="D273" t="s">
        <v>15</v>
      </c>
      <c r="E273" t="s">
        <v>16</v>
      </c>
      <c r="F273">
        <v>403006</v>
      </c>
      <c r="G273" t="s">
        <v>17</v>
      </c>
      <c r="H273">
        <v>272</v>
      </c>
      <c r="I273" t="s">
        <v>560</v>
      </c>
      <c r="J273" t="s">
        <v>561</v>
      </c>
      <c r="K273">
        <v>125200</v>
      </c>
      <c r="L273">
        <v>5520068</v>
      </c>
      <c r="M273">
        <v>7.0000000000000007E-2</v>
      </c>
      <c r="O273" s="1">
        <f t="shared" si="8"/>
        <v>6.7105116988507546E-2</v>
      </c>
      <c r="P273">
        <v>271</v>
      </c>
      <c r="Q273">
        <v>7.0000000000000007E-2</v>
      </c>
      <c r="R273">
        <f t="shared" si="9"/>
        <v>86.179999999999893</v>
      </c>
    </row>
    <row r="274" spans="1:18" x14ac:dyDescent="0.25">
      <c r="A274">
        <v>38589559</v>
      </c>
      <c r="B274" t="s">
        <v>13</v>
      </c>
      <c r="C274" t="s">
        <v>14</v>
      </c>
      <c r="D274" t="s">
        <v>15</v>
      </c>
      <c r="E274" t="s">
        <v>16</v>
      </c>
      <c r="F274">
        <v>403006</v>
      </c>
      <c r="G274" t="s">
        <v>17</v>
      </c>
      <c r="H274">
        <v>273</v>
      </c>
      <c r="I274" t="s">
        <v>562</v>
      </c>
      <c r="J274" t="s">
        <v>563</v>
      </c>
      <c r="K274">
        <v>414000</v>
      </c>
      <c r="L274">
        <v>5493780</v>
      </c>
      <c r="M274">
        <v>7.0000000000000007E-2</v>
      </c>
      <c r="O274" s="1">
        <f t="shared" si="8"/>
        <v>6.6785544962330717E-2</v>
      </c>
      <c r="P274">
        <v>272</v>
      </c>
      <c r="Q274">
        <v>7.0000000000000007E-2</v>
      </c>
      <c r="R274">
        <f t="shared" si="9"/>
        <v>86.249999999999886</v>
      </c>
    </row>
    <row r="275" spans="1:18" x14ac:dyDescent="0.25">
      <c r="A275">
        <v>38589560</v>
      </c>
      <c r="B275" t="s">
        <v>13</v>
      </c>
      <c r="C275" t="s">
        <v>14</v>
      </c>
      <c r="D275" t="s">
        <v>15</v>
      </c>
      <c r="E275" t="s">
        <v>16</v>
      </c>
      <c r="F275">
        <v>403006</v>
      </c>
      <c r="G275" t="s">
        <v>17</v>
      </c>
      <c r="H275">
        <v>274</v>
      </c>
      <c r="I275" t="s">
        <v>564</v>
      </c>
      <c r="J275" t="s">
        <v>565</v>
      </c>
      <c r="K275">
        <v>36200</v>
      </c>
      <c r="L275">
        <v>5477784</v>
      </c>
      <c r="M275">
        <v>7.0000000000000007E-2</v>
      </c>
      <c r="O275" s="1">
        <f t="shared" si="8"/>
        <v>6.6591088399232556E-2</v>
      </c>
      <c r="P275">
        <v>273</v>
      </c>
      <c r="Q275">
        <v>7.0000000000000007E-2</v>
      </c>
      <c r="R275">
        <f t="shared" si="9"/>
        <v>86.319999999999879</v>
      </c>
    </row>
    <row r="276" spans="1:18" x14ac:dyDescent="0.25">
      <c r="A276">
        <v>38589561</v>
      </c>
      <c r="B276" t="s">
        <v>13</v>
      </c>
      <c r="C276" t="s">
        <v>14</v>
      </c>
      <c r="D276" t="s">
        <v>15</v>
      </c>
      <c r="E276" t="s">
        <v>16</v>
      </c>
      <c r="F276">
        <v>403006</v>
      </c>
      <c r="G276" t="s">
        <v>17</v>
      </c>
      <c r="H276">
        <v>275</v>
      </c>
      <c r="I276" t="s">
        <v>566</v>
      </c>
      <c r="J276" t="s">
        <v>567</v>
      </c>
      <c r="K276">
        <v>46300</v>
      </c>
      <c r="L276">
        <v>5471734</v>
      </c>
      <c r="M276">
        <v>7.0000000000000007E-2</v>
      </c>
      <c r="O276" s="1">
        <f t="shared" si="8"/>
        <v>6.6517541124492374E-2</v>
      </c>
      <c r="P276">
        <v>274</v>
      </c>
      <c r="Q276">
        <v>7.0000000000000007E-2</v>
      </c>
      <c r="R276">
        <f t="shared" si="9"/>
        <v>86.389999999999873</v>
      </c>
    </row>
    <row r="277" spans="1:18" x14ac:dyDescent="0.25">
      <c r="A277">
        <v>38589562</v>
      </c>
      <c r="B277" t="s">
        <v>13</v>
      </c>
      <c r="C277" t="s">
        <v>14</v>
      </c>
      <c r="D277" t="s">
        <v>15</v>
      </c>
      <c r="E277" t="s">
        <v>16</v>
      </c>
      <c r="F277">
        <v>403006</v>
      </c>
      <c r="G277" t="s">
        <v>17</v>
      </c>
      <c r="H277">
        <v>276</v>
      </c>
      <c r="I277" t="s">
        <v>568</v>
      </c>
      <c r="J277" t="s">
        <v>569</v>
      </c>
      <c r="K277">
        <v>439400</v>
      </c>
      <c r="L277">
        <v>5461742</v>
      </c>
      <c r="M277">
        <v>7.0000000000000007E-2</v>
      </c>
      <c r="O277" s="1">
        <f t="shared" si="8"/>
        <v>6.6396072633714873E-2</v>
      </c>
      <c r="P277">
        <v>275</v>
      </c>
      <c r="Q277">
        <v>7.0000000000000007E-2</v>
      </c>
      <c r="R277">
        <f t="shared" si="9"/>
        <v>86.459999999999866</v>
      </c>
    </row>
    <row r="278" spans="1:18" x14ac:dyDescent="0.25">
      <c r="A278">
        <v>38589563</v>
      </c>
      <c r="B278" t="s">
        <v>13</v>
      </c>
      <c r="C278" t="s">
        <v>14</v>
      </c>
      <c r="D278" t="s">
        <v>15</v>
      </c>
      <c r="E278" t="s">
        <v>16</v>
      </c>
      <c r="F278">
        <v>403006</v>
      </c>
      <c r="G278" t="s">
        <v>17</v>
      </c>
      <c r="H278">
        <v>277</v>
      </c>
      <c r="I278" t="s">
        <v>570</v>
      </c>
      <c r="J278" t="s">
        <v>571</v>
      </c>
      <c r="K278">
        <v>782500</v>
      </c>
      <c r="L278">
        <v>5399250</v>
      </c>
      <c r="M278">
        <v>7.0000000000000007E-2</v>
      </c>
      <c r="O278" s="1">
        <f t="shared" si="8"/>
        <v>6.5636383990233332E-2</v>
      </c>
      <c r="P278">
        <v>276</v>
      </c>
      <c r="Q278">
        <v>7.0000000000000007E-2</v>
      </c>
      <c r="R278">
        <f t="shared" si="9"/>
        <v>86.529999999999859</v>
      </c>
    </row>
    <row r="279" spans="1:18" x14ac:dyDescent="0.25">
      <c r="A279">
        <v>38589564</v>
      </c>
      <c r="B279" t="s">
        <v>13</v>
      </c>
      <c r="C279" t="s">
        <v>14</v>
      </c>
      <c r="D279" t="s">
        <v>15</v>
      </c>
      <c r="E279" t="s">
        <v>16</v>
      </c>
      <c r="F279">
        <v>403006</v>
      </c>
      <c r="G279" t="s">
        <v>17</v>
      </c>
      <c r="H279">
        <v>278</v>
      </c>
      <c r="I279" t="s">
        <v>572</v>
      </c>
      <c r="J279" t="s">
        <v>573</v>
      </c>
      <c r="K279">
        <v>1109800</v>
      </c>
      <c r="L279">
        <v>5393628</v>
      </c>
      <c r="M279">
        <v>7.0000000000000007E-2</v>
      </c>
      <c r="O279" s="1">
        <f t="shared" si="8"/>
        <v>6.5568039729309482E-2</v>
      </c>
      <c r="P279">
        <v>277</v>
      </c>
      <c r="Q279">
        <v>7.0000000000000007E-2</v>
      </c>
      <c r="R279">
        <f t="shared" si="9"/>
        <v>86.599999999999852</v>
      </c>
    </row>
    <row r="280" spans="1:18" x14ac:dyDescent="0.25">
      <c r="A280">
        <v>38589565</v>
      </c>
      <c r="B280" t="s">
        <v>13</v>
      </c>
      <c r="C280" t="s">
        <v>14</v>
      </c>
      <c r="D280" t="s">
        <v>15</v>
      </c>
      <c r="E280" t="s">
        <v>16</v>
      </c>
      <c r="F280">
        <v>403006</v>
      </c>
      <c r="G280" t="s">
        <v>17</v>
      </c>
      <c r="H280">
        <v>279</v>
      </c>
      <c r="I280" t="s">
        <v>574</v>
      </c>
      <c r="J280" t="s">
        <v>575</v>
      </c>
      <c r="K280">
        <v>500300</v>
      </c>
      <c r="L280">
        <v>5368219</v>
      </c>
      <c r="M280">
        <v>7.0000000000000007E-2</v>
      </c>
      <c r="O280" s="1">
        <f t="shared" si="8"/>
        <v>6.5259153331975073E-2</v>
      </c>
      <c r="P280">
        <v>278</v>
      </c>
      <c r="Q280">
        <v>7.0000000000000007E-2</v>
      </c>
      <c r="R280">
        <f t="shared" si="9"/>
        <v>86.669999999999845</v>
      </c>
    </row>
    <row r="281" spans="1:18" x14ac:dyDescent="0.25">
      <c r="A281">
        <v>38589566</v>
      </c>
      <c r="B281" t="s">
        <v>13</v>
      </c>
      <c r="C281" t="s">
        <v>14</v>
      </c>
      <c r="D281" t="s">
        <v>15</v>
      </c>
      <c r="E281" t="s">
        <v>16</v>
      </c>
      <c r="F281">
        <v>403006</v>
      </c>
      <c r="G281" t="s">
        <v>17</v>
      </c>
      <c r="H281">
        <v>280</v>
      </c>
      <c r="I281" t="s">
        <v>576</v>
      </c>
      <c r="J281" t="s">
        <v>577</v>
      </c>
      <c r="K281">
        <v>227100</v>
      </c>
      <c r="L281">
        <v>5348205</v>
      </c>
      <c r="M281">
        <v>7.0000000000000007E-2</v>
      </c>
      <c r="O281" s="1">
        <f t="shared" si="8"/>
        <v>6.501585165318996E-2</v>
      </c>
      <c r="P281">
        <v>279</v>
      </c>
      <c r="Q281">
        <v>7.0000000000000007E-2</v>
      </c>
      <c r="R281">
        <f t="shared" si="9"/>
        <v>86.739999999999839</v>
      </c>
    </row>
    <row r="282" spans="1:18" x14ac:dyDescent="0.25">
      <c r="A282">
        <v>38589567</v>
      </c>
      <c r="B282" t="s">
        <v>13</v>
      </c>
      <c r="C282" t="s">
        <v>14</v>
      </c>
      <c r="D282" t="s">
        <v>15</v>
      </c>
      <c r="E282" t="s">
        <v>16</v>
      </c>
      <c r="F282">
        <v>403006</v>
      </c>
      <c r="G282" t="s">
        <v>17</v>
      </c>
      <c r="H282">
        <v>281</v>
      </c>
      <c r="I282" t="s">
        <v>578</v>
      </c>
      <c r="J282" t="s">
        <v>579</v>
      </c>
      <c r="K282">
        <v>46400</v>
      </c>
      <c r="L282">
        <v>5303520</v>
      </c>
      <c r="M282">
        <v>0.06</v>
      </c>
      <c r="O282" s="1">
        <f t="shared" si="8"/>
        <v>6.4472635128931297E-2</v>
      </c>
      <c r="P282">
        <v>280</v>
      </c>
      <c r="Q282">
        <v>0.06</v>
      </c>
      <c r="R282">
        <f t="shared" si="9"/>
        <v>86.799999999999841</v>
      </c>
    </row>
    <row r="283" spans="1:18" x14ac:dyDescent="0.25">
      <c r="A283">
        <v>38589568</v>
      </c>
      <c r="B283" t="s">
        <v>13</v>
      </c>
      <c r="C283" t="s">
        <v>14</v>
      </c>
      <c r="D283" t="s">
        <v>15</v>
      </c>
      <c r="E283" t="s">
        <v>16</v>
      </c>
      <c r="F283">
        <v>403006</v>
      </c>
      <c r="G283" t="s">
        <v>17</v>
      </c>
      <c r="H283">
        <v>282</v>
      </c>
      <c r="I283" t="s">
        <v>580</v>
      </c>
      <c r="J283" t="s">
        <v>581</v>
      </c>
      <c r="K283">
        <v>134763</v>
      </c>
      <c r="L283">
        <v>5263842.78</v>
      </c>
      <c r="M283">
        <v>0.06</v>
      </c>
      <c r="O283" s="1">
        <f t="shared" si="8"/>
        <v>6.3990296054507095E-2</v>
      </c>
      <c r="P283">
        <v>281</v>
      </c>
      <c r="Q283">
        <v>0.06</v>
      </c>
      <c r="R283">
        <f t="shared" si="9"/>
        <v>86.859999999999843</v>
      </c>
    </row>
    <row r="284" spans="1:18" x14ac:dyDescent="0.25">
      <c r="A284">
        <v>38589569</v>
      </c>
      <c r="B284" t="s">
        <v>13</v>
      </c>
      <c r="C284" t="s">
        <v>14</v>
      </c>
      <c r="D284" t="s">
        <v>15</v>
      </c>
      <c r="E284" t="s">
        <v>16</v>
      </c>
      <c r="F284">
        <v>403006</v>
      </c>
      <c r="G284" t="s">
        <v>17</v>
      </c>
      <c r="H284">
        <v>283</v>
      </c>
      <c r="I284" t="s">
        <v>582</v>
      </c>
      <c r="J284" t="s">
        <v>583</v>
      </c>
      <c r="K284">
        <v>191000</v>
      </c>
      <c r="L284">
        <v>5254410</v>
      </c>
      <c r="M284">
        <v>0.06</v>
      </c>
      <c r="O284" s="1">
        <f t="shared" si="8"/>
        <v>6.3875625763230442E-2</v>
      </c>
      <c r="P284">
        <v>282</v>
      </c>
      <c r="Q284">
        <v>0.06</v>
      </c>
      <c r="R284">
        <f t="shared" si="9"/>
        <v>86.919999999999845</v>
      </c>
    </row>
    <row r="285" spans="1:18" x14ac:dyDescent="0.25">
      <c r="A285">
        <v>38589570</v>
      </c>
      <c r="B285" t="s">
        <v>13</v>
      </c>
      <c r="C285" t="s">
        <v>14</v>
      </c>
      <c r="D285" t="s">
        <v>15</v>
      </c>
      <c r="E285" t="s">
        <v>16</v>
      </c>
      <c r="F285">
        <v>403006</v>
      </c>
      <c r="G285" t="s">
        <v>17</v>
      </c>
      <c r="H285">
        <v>284</v>
      </c>
      <c r="I285" t="s">
        <v>584</v>
      </c>
      <c r="J285" t="s">
        <v>585</v>
      </c>
      <c r="K285">
        <v>1029800</v>
      </c>
      <c r="L285">
        <v>5241682</v>
      </c>
      <c r="M285">
        <v>0.06</v>
      </c>
      <c r="O285" s="1">
        <f t="shared" si="8"/>
        <v>6.3720896885066311E-2</v>
      </c>
      <c r="P285">
        <v>283</v>
      </c>
      <c r="Q285">
        <v>0.06</v>
      </c>
      <c r="R285">
        <f t="shared" si="9"/>
        <v>86.979999999999848</v>
      </c>
    </row>
    <row r="286" spans="1:18" x14ac:dyDescent="0.25">
      <c r="A286">
        <v>38589571</v>
      </c>
      <c r="B286" t="s">
        <v>13</v>
      </c>
      <c r="C286" t="s">
        <v>14</v>
      </c>
      <c r="D286" t="s">
        <v>15</v>
      </c>
      <c r="E286" t="s">
        <v>16</v>
      </c>
      <c r="F286">
        <v>403006</v>
      </c>
      <c r="G286" t="s">
        <v>17</v>
      </c>
      <c r="H286">
        <v>285</v>
      </c>
      <c r="I286" t="s">
        <v>586</v>
      </c>
      <c r="J286" t="s">
        <v>587</v>
      </c>
      <c r="K286">
        <v>115000</v>
      </c>
      <c r="L286">
        <v>5173850</v>
      </c>
      <c r="M286">
        <v>0.06</v>
      </c>
      <c r="O286" s="1">
        <f t="shared" si="8"/>
        <v>6.2896292134624027E-2</v>
      </c>
      <c r="P286">
        <v>284</v>
      </c>
      <c r="Q286">
        <v>0.06</v>
      </c>
      <c r="R286">
        <f t="shared" si="9"/>
        <v>87.03999999999985</v>
      </c>
    </row>
    <row r="287" spans="1:18" x14ac:dyDescent="0.25">
      <c r="A287">
        <v>38589572</v>
      </c>
      <c r="B287" t="s">
        <v>13</v>
      </c>
      <c r="C287" t="s">
        <v>14</v>
      </c>
      <c r="D287" t="s">
        <v>15</v>
      </c>
      <c r="E287" t="s">
        <v>16</v>
      </c>
      <c r="F287">
        <v>403006</v>
      </c>
      <c r="G287" t="s">
        <v>17</v>
      </c>
      <c r="H287">
        <v>286</v>
      </c>
      <c r="I287" t="s">
        <v>588</v>
      </c>
      <c r="J287" t="s">
        <v>589</v>
      </c>
      <c r="K287">
        <v>153280</v>
      </c>
      <c r="L287">
        <v>5164003.2</v>
      </c>
      <c r="M287">
        <v>0.06</v>
      </c>
      <c r="O287" s="1">
        <f t="shared" si="8"/>
        <v>6.2776588778440293E-2</v>
      </c>
      <c r="P287">
        <v>285</v>
      </c>
      <c r="Q287">
        <v>0.06</v>
      </c>
      <c r="R287">
        <f t="shared" si="9"/>
        <v>87.099999999999852</v>
      </c>
    </row>
    <row r="288" spans="1:18" x14ac:dyDescent="0.25">
      <c r="A288">
        <v>38589573</v>
      </c>
      <c r="B288" t="s">
        <v>13</v>
      </c>
      <c r="C288" t="s">
        <v>14</v>
      </c>
      <c r="D288" t="s">
        <v>15</v>
      </c>
      <c r="E288" t="s">
        <v>16</v>
      </c>
      <c r="F288">
        <v>403006</v>
      </c>
      <c r="G288" t="s">
        <v>17</v>
      </c>
      <c r="H288">
        <v>287</v>
      </c>
      <c r="I288" t="s">
        <v>590</v>
      </c>
      <c r="J288" t="s">
        <v>591</v>
      </c>
      <c r="K288">
        <v>2200000</v>
      </c>
      <c r="L288">
        <v>5148000</v>
      </c>
      <c r="M288">
        <v>0.06</v>
      </c>
      <c r="O288" s="1">
        <f t="shared" si="8"/>
        <v>6.2582044688006905E-2</v>
      </c>
      <c r="P288">
        <v>286</v>
      </c>
      <c r="Q288">
        <v>0.06</v>
      </c>
      <c r="R288">
        <f t="shared" si="9"/>
        <v>87.159999999999854</v>
      </c>
    </row>
    <row r="289" spans="1:18" x14ac:dyDescent="0.25">
      <c r="A289">
        <v>38589574</v>
      </c>
      <c r="B289" t="s">
        <v>13</v>
      </c>
      <c r="C289" t="s">
        <v>14</v>
      </c>
      <c r="D289" t="s">
        <v>15</v>
      </c>
      <c r="E289" t="s">
        <v>16</v>
      </c>
      <c r="F289">
        <v>403006</v>
      </c>
      <c r="G289" t="s">
        <v>17</v>
      </c>
      <c r="H289">
        <v>288</v>
      </c>
      <c r="I289" t="s">
        <v>592</v>
      </c>
      <c r="J289" t="s">
        <v>593</v>
      </c>
      <c r="K289">
        <v>297180</v>
      </c>
      <c r="L289">
        <v>5075834.4000000004</v>
      </c>
      <c r="M289">
        <v>0.06</v>
      </c>
      <c r="O289" s="1">
        <f t="shared" si="8"/>
        <v>6.1704758207016847E-2</v>
      </c>
      <c r="P289">
        <v>287</v>
      </c>
      <c r="Q289">
        <v>0.06</v>
      </c>
      <c r="R289">
        <f t="shared" si="9"/>
        <v>87.219999999999857</v>
      </c>
    </row>
    <row r="290" spans="1:18" x14ac:dyDescent="0.25">
      <c r="A290">
        <v>38589575</v>
      </c>
      <c r="B290" t="s">
        <v>13</v>
      </c>
      <c r="C290" t="s">
        <v>14</v>
      </c>
      <c r="D290" t="s">
        <v>15</v>
      </c>
      <c r="E290" t="s">
        <v>16</v>
      </c>
      <c r="F290">
        <v>403006</v>
      </c>
      <c r="G290" t="s">
        <v>17</v>
      </c>
      <c r="H290">
        <v>289</v>
      </c>
      <c r="I290" t="s">
        <v>594</v>
      </c>
      <c r="J290" t="s">
        <v>595</v>
      </c>
      <c r="K290">
        <v>42247</v>
      </c>
      <c r="L290">
        <v>5069217.53</v>
      </c>
      <c r="M290">
        <v>0.06</v>
      </c>
      <c r="O290" s="1">
        <f t="shared" si="8"/>
        <v>6.1624319734982121E-2</v>
      </c>
      <c r="P290">
        <v>288</v>
      </c>
      <c r="Q290">
        <v>0.06</v>
      </c>
      <c r="R290">
        <f t="shared" si="9"/>
        <v>87.279999999999859</v>
      </c>
    </row>
    <row r="291" spans="1:18" x14ac:dyDescent="0.25">
      <c r="A291">
        <v>38589576</v>
      </c>
      <c r="B291" t="s">
        <v>13</v>
      </c>
      <c r="C291" t="s">
        <v>14</v>
      </c>
      <c r="D291" t="s">
        <v>15</v>
      </c>
      <c r="E291" t="s">
        <v>16</v>
      </c>
      <c r="F291">
        <v>403006</v>
      </c>
      <c r="G291" t="s">
        <v>17</v>
      </c>
      <c r="H291">
        <v>290</v>
      </c>
      <c r="I291" t="s">
        <v>596</v>
      </c>
      <c r="J291" t="s">
        <v>597</v>
      </c>
      <c r="K291">
        <v>494000</v>
      </c>
      <c r="L291">
        <v>5063500</v>
      </c>
      <c r="M291">
        <v>0.06</v>
      </c>
      <c r="O291" s="1">
        <f t="shared" si="8"/>
        <v>6.1554814156511838E-2</v>
      </c>
      <c r="P291">
        <v>289</v>
      </c>
      <c r="Q291">
        <v>0.06</v>
      </c>
      <c r="R291">
        <f t="shared" si="9"/>
        <v>87.339999999999861</v>
      </c>
    </row>
    <row r="292" spans="1:18" x14ac:dyDescent="0.25">
      <c r="A292">
        <v>38589577</v>
      </c>
      <c r="B292" t="s">
        <v>13</v>
      </c>
      <c r="C292" t="s">
        <v>14</v>
      </c>
      <c r="D292" t="s">
        <v>15</v>
      </c>
      <c r="E292" t="s">
        <v>16</v>
      </c>
      <c r="F292">
        <v>403006</v>
      </c>
      <c r="G292" t="s">
        <v>17</v>
      </c>
      <c r="H292">
        <v>291</v>
      </c>
      <c r="I292" t="s">
        <v>598</v>
      </c>
      <c r="J292" t="s">
        <v>599</v>
      </c>
      <c r="K292">
        <v>168100</v>
      </c>
      <c r="L292">
        <v>5024509</v>
      </c>
      <c r="M292">
        <v>0.06</v>
      </c>
      <c r="O292" s="1">
        <f t="shared" si="8"/>
        <v>6.10808171665293E-2</v>
      </c>
      <c r="P292">
        <v>290</v>
      </c>
      <c r="Q292">
        <v>0.06</v>
      </c>
      <c r="R292">
        <f t="shared" si="9"/>
        <v>87.399999999999864</v>
      </c>
    </row>
    <row r="293" spans="1:18" x14ac:dyDescent="0.25">
      <c r="A293">
        <v>38589578</v>
      </c>
      <c r="B293" t="s">
        <v>13</v>
      </c>
      <c r="C293" t="s">
        <v>14</v>
      </c>
      <c r="D293" t="s">
        <v>15</v>
      </c>
      <c r="E293" t="s">
        <v>16</v>
      </c>
      <c r="F293">
        <v>403006</v>
      </c>
      <c r="G293" t="s">
        <v>17</v>
      </c>
      <c r="H293">
        <v>292</v>
      </c>
      <c r="I293" t="s">
        <v>600</v>
      </c>
      <c r="J293" t="s">
        <v>601</v>
      </c>
      <c r="K293">
        <v>794400</v>
      </c>
      <c r="L293">
        <v>4996776</v>
      </c>
      <c r="M293">
        <v>0.06</v>
      </c>
      <c r="O293" s="1">
        <f t="shared" si="8"/>
        <v>6.0743678890435186E-2</v>
      </c>
      <c r="P293">
        <v>291</v>
      </c>
      <c r="Q293">
        <v>0.06</v>
      </c>
      <c r="R293">
        <f t="shared" si="9"/>
        <v>87.459999999999866</v>
      </c>
    </row>
    <row r="294" spans="1:18" x14ac:dyDescent="0.25">
      <c r="A294">
        <v>38589579</v>
      </c>
      <c r="B294" t="s">
        <v>13</v>
      </c>
      <c r="C294" t="s">
        <v>14</v>
      </c>
      <c r="D294" t="s">
        <v>15</v>
      </c>
      <c r="E294" t="s">
        <v>16</v>
      </c>
      <c r="F294">
        <v>403006</v>
      </c>
      <c r="G294" t="s">
        <v>17</v>
      </c>
      <c r="H294">
        <v>293</v>
      </c>
      <c r="I294" t="s">
        <v>602</v>
      </c>
      <c r="J294" t="s">
        <v>603</v>
      </c>
      <c r="K294">
        <v>388200</v>
      </c>
      <c r="L294">
        <v>4988370</v>
      </c>
      <c r="M294">
        <v>0.06</v>
      </c>
      <c r="O294" s="1">
        <f t="shared" si="8"/>
        <v>6.0641490726556516E-2</v>
      </c>
      <c r="P294">
        <v>292</v>
      </c>
      <c r="Q294">
        <v>0.06</v>
      </c>
      <c r="R294">
        <f t="shared" si="9"/>
        <v>87.519999999999868</v>
      </c>
    </row>
    <row r="295" spans="1:18" x14ac:dyDescent="0.25">
      <c r="A295">
        <v>38589580</v>
      </c>
      <c r="B295" t="s">
        <v>13</v>
      </c>
      <c r="C295" t="s">
        <v>14</v>
      </c>
      <c r="D295" t="s">
        <v>15</v>
      </c>
      <c r="E295" t="s">
        <v>16</v>
      </c>
      <c r="F295">
        <v>403006</v>
      </c>
      <c r="G295" t="s">
        <v>17</v>
      </c>
      <c r="H295">
        <v>294</v>
      </c>
      <c r="I295" t="s">
        <v>604</v>
      </c>
      <c r="J295" t="s">
        <v>605</v>
      </c>
      <c r="K295">
        <v>444400</v>
      </c>
      <c r="L295">
        <v>4963948</v>
      </c>
      <c r="M295">
        <v>0.06</v>
      </c>
      <c r="O295" s="1">
        <f t="shared" si="8"/>
        <v>6.0344602868092942E-2</v>
      </c>
      <c r="P295">
        <v>293</v>
      </c>
      <c r="Q295">
        <v>0.06</v>
      </c>
      <c r="R295">
        <f t="shared" si="9"/>
        <v>87.57999999999987</v>
      </c>
    </row>
    <row r="296" spans="1:18" x14ac:dyDescent="0.25">
      <c r="A296">
        <v>38589581</v>
      </c>
      <c r="B296" t="s">
        <v>13</v>
      </c>
      <c r="C296" t="s">
        <v>14</v>
      </c>
      <c r="D296" t="s">
        <v>15</v>
      </c>
      <c r="E296" t="s">
        <v>16</v>
      </c>
      <c r="F296">
        <v>403006</v>
      </c>
      <c r="G296" t="s">
        <v>17</v>
      </c>
      <c r="H296">
        <v>295</v>
      </c>
      <c r="I296" t="s">
        <v>606</v>
      </c>
      <c r="J296" t="s">
        <v>607</v>
      </c>
      <c r="K296">
        <v>1016500</v>
      </c>
      <c r="L296">
        <v>4940190</v>
      </c>
      <c r="M296">
        <v>0.06</v>
      </c>
      <c r="O296" s="1">
        <f t="shared" si="8"/>
        <v>6.0055786974989277E-2</v>
      </c>
      <c r="P296">
        <v>294</v>
      </c>
      <c r="Q296">
        <v>0.06</v>
      </c>
      <c r="R296">
        <f t="shared" si="9"/>
        <v>87.639999999999873</v>
      </c>
    </row>
    <row r="297" spans="1:18" x14ac:dyDescent="0.25">
      <c r="A297">
        <v>38589582</v>
      </c>
      <c r="B297" t="s">
        <v>13</v>
      </c>
      <c r="C297" t="s">
        <v>14</v>
      </c>
      <c r="D297" t="s">
        <v>15</v>
      </c>
      <c r="E297" t="s">
        <v>16</v>
      </c>
      <c r="F297">
        <v>403006</v>
      </c>
      <c r="G297" t="s">
        <v>17</v>
      </c>
      <c r="H297">
        <v>296</v>
      </c>
      <c r="I297" t="s">
        <v>608</v>
      </c>
      <c r="J297" t="s">
        <v>609</v>
      </c>
      <c r="K297">
        <v>345600</v>
      </c>
      <c r="L297">
        <v>4904064</v>
      </c>
      <c r="M297">
        <v>0.06</v>
      </c>
      <c r="O297" s="1">
        <f t="shared" si="8"/>
        <v>5.9616618570482879E-2</v>
      </c>
      <c r="P297">
        <v>295</v>
      </c>
      <c r="Q297">
        <v>0.06</v>
      </c>
      <c r="R297">
        <f t="shared" si="9"/>
        <v>87.699999999999875</v>
      </c>
    </row>
    <row r="298" spans="1:18" x14ac:dyDescent="0.25">
      <c r="A298">
        <v>38589583</v>
      </c>
      <c r="B298" t="s">
        <v>13</v>
      </c>
      <c r="C298" t="s">
        <v>14</v>
      </c>
      <c r="D298" t="s">
        <v>15</v>
      </c>
      <c r="E298" t="s">
        <v>16</v>
      </c>
      <c r="F298">
        <v>403006</v>
      </c>
      <c r="G298" t="s">
        <v>17</v>
      </c>
      <c r="H298">
        <v>297</v>
      </c>
      <c r="I298" t="s">
        <v>610</v>
      </c>
      <c r="J298" t="s">
        <v>611</v>
      </c>
      <c r="K298">
        <v>146100</v>
      </c>
      <c r="L298">
        <v>4894350</v>
      </c>
      <c r="M298">
        <v>0.06</v>
      </c>
      <c r="O298" s="1">
        <f t="shared" si="8"/>
        <v>5.949852960737112E-2</v>
      </c>
      <c r="P298">
        <v>296</v>
      </c>
      <c r="Q298">
        <v>0.06</v>
      </c>
      <c r="R298">
        <f t="shared" si="9"/>
        <v>87.759999999999877</v>
      </c>
    </row>
    <row r="299" spans="1:18" x14ac:dyDescent="0.25">
      <c r="A299">
        <v>38589584</v>
      </c>
      <c r="B299" t="s">
        <v>13</v>
      </c>
      <c r="C299" t="s">
        <v>14</v>
      </c>
      <c r="D299" t="s">
        <v>15</v>
      </c>
      <c r="E299" t="s">
        <v>16</v>
      </c>
      <c r="F299">
        <v>403006</v>
      </c>
      <c r="G299" t="s">
        <v>17</v>
      </c>
      <c r="H299">
        <v>298</v>
      </c>
      <c r="I299" t="s">
        <v>612</v>
      </c>
      <c r="J299" t="s">
        <v>613</v>
      </c>
      <c r="K299">
        <v>425000</v>
      </c>
      <c r="L299">
        <v>4857750</v>
      </c>
      <c r="M299">
        <v>0.06</v>
      </c>
      <c r="O299" s="1">
        <f t="shared" si="8"/>
        <v>5.9053598986628889E-2</v>
      </c>
      <c r="P299">
        <v>297</v>
      </c>
      <c r="Q299">
        <v>0.06</v>
      </c>
      <c r="R299">
        <f t="shared" si="9"/>
        <v>87.819999999999879</v>
      </c>
    </row>
    <row r="300" spans="1:18" x14ac:dyDescent="0.25">
      <c r="A300">
        <v>38589585</v>
      </c>
      <c r="B300" t="s">
        <v>13</v>
      </c>
      <c r="C300" t="s">
        <v>14</v>
      </c>
      <c r="D300" t="s">
        <v>15</v>
      </c>
      <c r="E300" t="s">
        <v>16</v>
      </c>
      <c r="F300">
        <v>403006</v>
      </c>
      <c r="G300" t="s">
        <v>17</v>
      </c>
      <c r="H300">
        <v>299</v>
      </c>
      <c r="I300" t="s">
        <v>614</v>
      </c>
      <c r="J300" t="s">
        <v>615</v>
      </c>
      <c r="K300">
        <v>302200</v>
      </c>
      <c r="L300">
        <v>4798936</v>
      </c>
      <c r="M300">
        <v>0.06</v>
      </c>
      <c r="O300" s="1">
        <f t="shared" si="8"/>
        <v>5.8338622223559643E-2</v>
      </c>
      <c r="P300">
        <v>298</v>
      </c>
      <c r="Q300">
        <v>0.06</v>
      </c>
      <c r="R300">
        <f t="shared" si="9"/>
        <v>87.879999999999882</v>
      </c>
    </row>
    <row r="301" spans="1:18" x14ac:dyDescent="0.25">
      <c r="A301">
        <v>38589586</v>
      </c>
      <c r="B301" t="s">
        <v>13</v>
      </c>
      <c r="C301" t="s">
        <v>14</v>
      </c>
      <c r="D301" t="s">
        <v>15</v>
      </c>
      <c r="E301" t="s">
        <v>16</v>
      </c>
      <c r="F301">
        <v>403006</v>
      </c>
      <c r="G301" t="s">
        <v>17</v>
      </c>
      <c r="H301">
        <v>300</v>
      </c>
      <c r="I301" t="s">
        <v>616</v>
      </c>
      <c r="J301" t="s">
        <v>617</v>
      </c>
      <c r="K301">
        <v>108800</v>
      </c>
      <c r="L301">
        <v>4785024</v>
      </c>
      <c r="M301">
        <v>0.06</v>
      </c>
      <c r="O301" s="1">
        <f t="shared" si="8"/>
        <v>5.8169499961380246E-2</v>
      </c>
      <c r="P301">
        <v>299</v>
      </c>
      <c r="Q301">
        <v>0.06</v>
      </c>
      <c r="R301">
        <f t="shared" si="9"/>
        <v>87.939999999999884</v>
      </c>
    </row>
    <row r="302" spans="1:18" x14ac:dyDescent="0.25">
      <c r="A302">
        <v>38589587</v>
      </c>
      <c r="B302" t="s">
        <v>13</v>
      </c>
      <c r="C302" t="s">
        <v>14</v>
      </c>
      <c r="D302" t="s">
        <v>15</v>
      </c>
      <c r="E302" t="s">
        <v>16</v>
      </c>
      <c r="F302">
        <v>403006</v>
      </c>
      <c r="G302" t="s">
        <v>17</v>
      </c>
      <c r="H302">
        <v>301</v>
      </c>
      <c r="I302" t="s">
        <v>618</v>
      </c>
      <c r="J302" t="s">
        <v>619</v>
      </c>
      <c r="K302">
        <v>526200</v>
      </c>
      <c r="L302">
        <v>4772634</v>
      </c>
      <c r="M302">
        <v>0.06</v>
      </c>
      <c r="O302" s="1">
        <f t="shared" si="8"/>
        <v>5.801888000534209E-2</v>
      </c>
      <c r="P302">
        <v>300</v>
      </c>
      <c r="Q302">
        <v>0.06</v>
      </c>
      <c r="R302">
        <f t="shared" si="9"/>
        <v>87.999999999999886</v>
      </c>
    </row>
    <row r="303" spans="1:18" x14ac:dyDescent="0.25">
      <c r="A303">
        <v>38589588</v>
      </c>
      <c r="B303" t="s">
        <v>13</v>
      </c>
      <c r="C303" t="s">
        <v>14</v>
      </c>
      <c r="D303" t="s">
        <v>15</v>
      </c>
      <c r="E303" t="s">
        <v>16</v>
      </c>
      <c r="F303">
        <v>403006</v>
      </c>
      <c r="G303" t="s">
        <v>17</v>
      </c>
      <c r="H303">
        <v>302</v>
      </c>
      <c r="I303" t="s">
        <v>620</v>
      </c>
      <c r="J303" t="s">
        <v>621</v>
      </c>
      <c r="K303">
        <v>244200</v>
      </c>
      <c r="L303">
        <v>4722828</v>
      </c>
      <c r="M303">
        <v>0.06</v>
      </c>
      <c r="O303" s="1">
        <f t="shared" si="8"/>
        <v>5.7413409663902529E-2</v>
      </c>
      <c r="P303">
        <v>301</v>
      </c>
      <c r="Q303">
        <v>0.06</v>
      </c>
      <c r="R303">
        <f t="shared" si="9"/>
        <v>88.059999999999889</v>
      </c>
    </row>
    <row r="304" spans="1:18" x14ac:dyDescent="0.25">
      <c r="A304">
        <v>38589589</v>
      </c>
      <c r="B304" t="s">
        <v>13</v>
      </c>
      <c r="C304" t="s">
        <v>14</v>
      </c>
      <c r="D304" t="s">
        <v>15</v>
      </c>
      <c r="E304" t="s">
        <v>16</v>
      </c>
      <c r="F304">
        <v>403006</v>
      </c>
      <c r="G304" t="s">
        <v>17</v>
      </c>
      <c r="H304">
        <v>303</v>
      </c>
      <c r="I304" t="s">
        <v>622</v>
      </c>
      <c r="J304" t="s">
        <v>623</v>
      </c>
      <c r="K304">
        <v>101002</v>
      </c>
      <c r="L304">
        <v>4646092</v>
      </c>
      <c r="M304">
        <v>0.06</v>
      </c>
      <c r="O304" s="1">
        <f t="shared" si="8"/>
        <v>5.6480562775561641E-2</v>
      </c>
      <c r="P304">
        <v>302</v>
      </c>
      <c r="Q304">
        <v>0.06</v>
      </c>
      <c r="R304">
        <f t="shared" si="9"/>
        <v>88.119999999999891</v>
      </c>
    </row>
    <row r="305" spans="1:18" x14ac:dyDescent="0.25">
      <c r="A305">
        <v>38589590</v>
      </c>
      <c r="B305" t="s">
        <v>13</v>
      </c>
      <c r="C305" t="s">
        <v>14</v>
      </c>
      <c r="D305" t="s">
        <v>15</v>
      </c>
      <c r="E305" t="s">
        <v>16</v>
      </c>
      <c r="F305">
        <v>403006</v>
      </c>
      <c r="G305" t="s">
        <v>17</v>
      </c>
      <c r="H305">
        <v>304</v>
      </c>
      <c r="I305" t="s">
        <v>624</v>
      </c>
      <c r="J305" t="s">
        <v>625</v>
      </c>
      <c r="K305">
        <v>85800</v>
      </c>
      <c r="L305">
        <v>4633200</v>
      </c>
      <c r="M305">
        <v>0.06</v>
      </c>
      <c r="O305" s="1">
        <f t="shared" si="8"/>
        <v>5.6323840219206209E-2</v>
      </c>
      <c r="P305">
        <v>303</v>
      </c>
      <c r="Q305">
        <v>0.06</v>
      </c>
      <c r="R305">
        <f t="shared" si="9"/>
        <v>88.179999999999893</v>
      </c>
    </row>
    <row r="306" spans="1:18" x14ac:dyDescent="0.25">
      <c r="A306">
        <v>38589591</v>
      </c>
      <c r="B306" t="s">
        <v>13</v>
      </c>
      <c r="C306" t="s">
        <v>14</v>
      </c>
      <c r="D306" t="s">
        <v>15</v>
      </c>
      <c r="E306" t="s">
        <v>16</v>
      </c>
      <c r="F306">
        <v>403006</v>
      </c>
      <c r="G306" t="s">
        <v>17</v>
      </c>
      <c r="H306">
        <v>305</v>
      </c>
      <c r="I306" t="s">
        <v>626</v>
      </c>
      <c r="J306" t="s">
        <v>627</v>
      </c>
      <c r="K306">
        <v>191000</v>
      </c>
      <c r="L306">
        <v>4616470</v>
      </c>
      <c r="M306">
        <v>0.06</v>
      </c>
      <c r="O306" s="1">
        <f t="shared" si="8"/>
        <v>5.6120460730544518E-2</v>
      </c>
      <c r="P306">
        <v>304</v>
      </c>
      <c r="Q306">
        <v>0.06</v>
      </c>
      <c r="R306">
        <f t="shared" si="9"/>
        <v>88.239999999999895</v>
      </c>
    </row>
    <row r="307" spans="1:18" x14ac:dyDescent="0.25">
      <c r="A307">
        <v>38589592</v>
      </c>
      <c r="B307" t="s">
        <v>13</v>
      </c>
      <c r="C307" t="s">
        <v>14</v>
      </c>
      <c r="D307" t="s">
        <v>15</v>
      </c>
      <c r="E307" t="s">
        <v>16</v>
      </c>
      <c r="F307">
        <v>403006</v>
      </c>
      <c r="G307" t="s">
        <v>17</v>
      </c>
      <c r="H307">
        <v>306</v>
      </c>
      <c r="I307" t="s">
        <v>628</v>
      </c>
      <c r="J307" t="s">
        <v>629</v>
      </c>
      <c r="K307">
        <v>445500</v>
      </c>
      <c r="L307">
        <v>4557465</v>
      </c>
      <c r="M307">
        <v>0.06</v>
      </c>
      <c r="O307" s="1">
        <f t="shared" si="8"/>
        <v>5.5403162061776874E-2</v>
      </c>
      <c r="P307">
        <v>305</v>
      </c>
      <c r="Q307">
        <v>0.06</v>
      </c>
      <c r="R307">
        <f t="shared" si="9"/>
        <v>88.299999999999898</v>
      </c>
    </row>
    <row r="308" spans="1:18" x14ac:dyDescent="0.25">
      <c r="A308">
        <v>38589593</v>
      </c>
      <c r="B308" t="s">
        <v>13</v>
      </c>
      <c r="C308" t="s">
        <v>14</v>
      </c>
      <c r="D308" t="s">
        <v>15</v>
      </c>
      <c r="E308" t="s">
        <v>16</v>
      </c>
      <c r="F308">
        <v>403006</v>
      </c>
      <c r="G308" t="s">
        <v>17</v>
      </c>
      <c r="H308">
        <v>307</v>
      </c>
      <c r="I308" t="s">
        <v>630</v>
      </c>
      <c r="J308" t="s">
        <v>631</v>
      </c>
      <c r="K308">
        <v>287600</v>
      </c>
      <c r="L308">
        <v>4555584</v>
      </c>
      <c r="M308">
        <v>0.06</v>
      </c>
      <c r="O308" s="1">
        <f t="shared" si="8"/>
        <v>5.5380295545448557E-2</v>
      </c>
      <c r="P308">
        <v>306</v>
      </c>
      <c r="Q308">
        <v>0.06</v>
      </c>
      <c r="R308">
        <f t="shared" si="9"/>
        <v>88.3599999999999</v>
      </c>
    </row>
    <row r="309" spans="1:18" x14ac:dyDescent="0.25">
      <c r="A309">
        <v>38589594</v>
      </c>
      <c r="B309" t="s">
        <v>13</v>
      </c>
      <c r="C309" t="s">
        <v>14</v>
      </c>
      <c r="D309" t="s">
        <v>15</v>
      </c>
      <c r="E309" t="s">
        <v>16</v>
      </c>
      <c r="F309">
        <v>403006</v>
      </c>
      <c r="G309" t="s">
        <v>17</v>
      </c>
      <c r="H309">
        <v>308</v>
      </c>
      <c r="I309" t="s">
        <v>632</v>
      </c>
      <c r="J309" t="s">
        <v>633</v>
      </c>
      <c r="K309">
        <v>25355</v>
      </c>
      <c r="L309">
        <v>4544123.0999999996</v>
      </c>
      <c r="M309">
        <v>0.06</v>
      </c>
      <c r="O309" s="1">
        <f t="shared" si="8"/>
        <v>5.5240970262627122E-2</v>
      </c>
      <c r="P309">
        <v>307</v>
      </c>
      <c r="Q309">
        <v>0.06</v>
      </c>
      <c r="R309">
        <f t="shared" si="9"/>
        <v>88.419999999999902</v>
      </c>
    </row>
    <row r="310" spans="1:18" x14ac:dyDescent="0.25">
      <c r="A310">
        <v>38589595</v>
      </c>
      <c r="B310" t="s">
        <v>13</v>
      </c>
      <c r="C310" t="s">
        <v>14</v>
      </c>
      <c r="D310" t="s">
        <v>15</v>
      </c>
      <c r="E310" t="s">
        <v>16</v>
      </c>
      <c r="F310">
        <v>403006</v>
      </c>
      <c r="G310" t="s">
        <v>17</v>
      </c>
      <c r="H310">
        <v>309</v>
      </c>
      <c r="I310" t="s">
        <v>634</v>
      </c>
      <c r="J310" t="s">
        <v>635</v>
      </c>
      <c r="K310">
        <v>40580</v>
      </c>
      <c r="L310">
        <v>4519394.5999999996</v>
      </c>
      <c r="M310">
        <v>0.05</v>
      </c>
      <c r="O310" s="1">
        <f t="shared" si="8"/>
        <v>5.4940356414129178E-2</v>
      </c>
      <c r="P310">
        <v>308</v>
      </c>
      <c r="Q310">
        <v>0.05</v>
      </c>
      <c r="R310">
        <f t="shared" si="9"/>
        <v>88.469999999999899</v>
      </c>
    </row>
    <row r="311" spans="1:18" x14ac:dyDescent="0.25">
      <c r="A311">
        <v>38589596</v>
      </c>
      <c r="B311" t="s">
        <v>13</v>
      </c>
      <c r="C311" t="s">
        <v>14</v>
      </c>
      <c r="D311" t="s">
        <v>15</v>
      </c>
      <c r="E311" t="s">
        <v>16</v>
      </c>
      <c r="F311">
        <v>403006</v>
      </c>
      <c r="G311" t="s">
        <v>17</v>
      </c>
      <c r="H311">
        <v>310</v>
      </c>
      <c r="I311" t="s">
        <v>636</v>
      </c>
      <c r="J311" t="s">
        <v>637</v>
      </c>
      <c r="K311">
        <v>296000</v>
      </c>
      <c r="L311">
        <v>4511040</v>
      </c>
      <c r="M311">
        <v>0.05</v>
      </c>
      <c r="O311" s="1">
        <f t="shared" si="8"/>
        <v>5.4838793098171454E-2</v>
      </c>
      <c r="P311">
        <v>309</v>
      </c>
      <c r="Q311">
        <v>0.05</v>
      </c>
      <c r="R311">
        <f t="shared" si="9"/>
        <v>88.519999999999897</v>
      </c>
    </row>
    <row r="312" spans="1:18" x14ac:dyDescent="0.25">
      <c r="A312">
        <v>38589597</v>
      </c>
      <c r="B312" t="s">
        <v>13</v>
      </c>
      <c r="C312" t="s">
        <v>14</v>
      </c>
      <c r="D312" t="s">
        <v>15</v>
      </c>
      <c r="E312" t="s">
        <v>16</v>
      </c>
      <c r="F312">
        <v>403006</v>
      </c>
      <c r="G312" t="s">
        <v>17</v>
      </c>
      <c r="H312">
        <v>311</v>
      </c>
      <c r="I312" t="s">
        <v>638</v>
      </c>
      <c r="J312" t="s">
        <v>639</v>
      </c>
      <c r="K312">
        <v>357700</v>
      </c>
      <c r="L312">
        <v>4503443</v>
      </c>
      <c r="M312">
        <v>0.05</v>
      </c>
      <c r="O312" s="1">
        <f t="shared" si="8"/>
        <v>5.4746439602931588E-2</v>
      </c>
      <c r="P312">
        <v>310</v>
      </c>
      <c r="Q312">
        <v>0.05</v>
      </c>
      <c r="R312">
        <f t="shared" si="9"/>
        <v>88.569999999999894</v>
      </c>
    </row>
    <row r="313" spans="1:18" x14ac:dyDescent="0.25">
      <c r="A313">
        <v>38589598</v>
      </c>
      <c r="B313" t="s">
        <v>13</v>
      </c>
      <c r="C313" t="s">
        <v>14</v>
      </c>
      <c r="D313" t="s">
        <v>15</v>
      </c>
      <c r="E313" t="s">
        <v>16</v>
      </c>
      <c r="F313">
        <v>403006</v>
      </c>
      <c r="G313" t="s">
        <v>17</v>
      </c>
      <c r="H313">
        <v>312</v>
      </c>
      <c r="I313" t="s">
        <v>640</v>
      </c>
      <c r="J313" t="s">
        <v>641</v>
      </c>
      <c r="K313">
        <v>151330</v>
      </c>
      <c r="L313">
        <v>4465748.3</v>
      </c>
      <c r="M313">
        <v>0.05</v>
      </c>
      <c r="O313" s="1">
        <f t="shared" si="8"/>
        <v>5.4288201180262396E-2</v>
      </c>
      <c r="P313">
        <v>311</v>
      </c>
      <c r="Q313">
        <v>0.05</v>
      </c>
      <c r="R313">
        <f t="shared" si="9"/>
        <v>88.619999999999891</v>
      </c>
    </row>
    <row r="314" spans="1:18" x14ac:dyDescent="0.25">
      <c r="A314">
        <v>38589599</v>
      </c>
      <c r="B314" t="s">
        <v>13</v>
      </c>
      <c r="C314" t="s">
        <v>14</v>
      </c>
      <c r="D314" t="s">
        <v>15</v>
      </c>
      <c r="E314" t="s">
        <v>16</v>
      </c>
      <c r="F314">
        <v>403006</v>
      </c>
      <c r="G314" t="s">
        <v>17</v>
      </c>
      <c r="H314">
        <v>313</v>
      </c>
      <c r="I314" t="s">
        <v>642</v>
      </c>
      <c r="J314" t="s">
        <v>643</v>
      </c>
      <c r="K314">
        <v>31300</v>
      </c>
      <c r="L314">
        <v>4421751</v>
      </c>
      <c r="M314">
        <v>0.05</v>
      </c>
      <c r="O314" s="1">
        <f t="shared" si="8"/>
        <v>5.375334473217544E-2</v>
      </c>
      <c r="P314">
        <v>312</v>
      </c>
      <c r="Q314">
        <v>0.05</v>
      </c>
      <c r="R314">
        <f t="shared" si="9"/>
        <v>88.669999999999888</v>
      </c>
    </row>
    <row r="315" spans="1:18" x14ac:dyDescent="0.25">
      <c r="A315">
        <v>38589600</v>
      </c>
      <c r="B315" t="s">
        <v>13</v>
      </c>
      <c r="C315" t="s">
        <v>14</v>
      </c>
      <c r="D315" t="s">
        <v>15</v>
      </c>
      <c r="E315" t="s">
        <v>16</v>
      </c>
      <c r="F315">
        <v>403006</v>
      </c>
      <c r="G315" t="s">
        <v>17</v>
      </c>
      <c r="H315">
        <v>314</v>
      </c>
      <c r="I315" t="s">
        <v>644</v>
      </c>
      <c r="J315" t="s">
        <v>645</v>
      </c>
      <c r="K315">
        <v>84600</v>
      </c>
      <c r="L315">
        <v>4394124</v>
      </c>
      <c r="M315">
        <v>0.05</v>
      </c>
      <c r="O315" s="1">
        <f t="shared" si="8"/>
        <v>5.3417495052961075E-2</v>
      </c>
      <c r="P315">
        <v>313</v>
      </c>
      <c r="Q315">
        <v>0.05</v>
      </c>
      <c r="R315">
        <f t="shared" si="9"/>
        <v>88.719999999999885</v>
      </c>
    </row>
    <row r="316" spans="1:18" x14ac:dyDescent="0.25">
      <c r="A316">
        <v>38589601</v>
      </c>
      <c r="B316" t="s">
        <v>13</v>
      </c>
      <c r="C316" t="s">
        <v>14</v>
      </c>
      <c r="D316" t="s">
        <v>15</v>
      </c>
      <c r="E316" t="s">
        <v>16</v>
      </c>
      <c r="F316">
        <v>403006</v>
      </c>
      <c r="G316" t="s">
        <v>17</v>
      </c>
      <c r="H316">
        <v>315</v>
      </c>
      <c r="I316" t="s">
        <v>646</v>
      </c>
      <c r="J316" t="s">
        <v>647</v>
      </c>
      <c r="K316">
        <v>121800</v>
      </c>
      <c r="L316">
        <v>4387236</v>
      </c>
      <c r="M316">
        <v>0.05</v>
      </c>
      <c r="O316" s="1">
        <f t="shared" si="8"/>
        <v>5.3333760568926303E-2</v>
      </c>
      <c r="P316">
        <v>314</v>
      </c>
      <c r="Q316">
        <v>0.05</v>
      </c>
      <c r="R316">
        <f t="shared" si="9"/>
        <v>88.769999999999882</v>
      </c>
    </row>
    <row r="317" spans="1:18" x14ac:dyDescent="0.25">
      <c r="A317">
        <v>38589602</v>
      </c>
      <c r="B317" t="s">
        <v>13</v>
      </c>
      <c r="C317" t="s">
        <v>14</v>
      </c>
      <c r="D317" t="s">
        <v>15</v>
      </c>
      <c r="E317" t="s">
        <v>16</v>
      </c>
      <c r="F317">
        <v>403006</v>
      </c>
      <c r="G317" t="s">
        <v>17</v>
      </c>
      <c r="H317">
        <v>316</v>
      </c>
      <c r="I317" t="s">
        <v>648</v>
      </c>
      <c r="J317" t="s">
        <v>649</v>
      </c>
      <c r="K317">
        <v>747200</v>
      </c>
      <c r="L317">
        <v>4386064</v>
      </c>
      <c r="M317">
        <v>0.05</v>
      </c>
      <c r="O317" s="1">
        <f t="shared" si="8"/>
        <v>5.331951306380308E-2</v>
      </c>
      <c r="P317">
        <v>315</v>
      </c>
      <c r="Q317">
        <v>0.05</v>
      </c>
      <c r="R317">
        <f t="shared" si="9"/>
        <v>88.819999999999879</v>
      </c>
    </row>
    <row r="318" spans="1:18" x14ac:dyDescent="0.25">
      <c r="A318">
        <v>38589603</v>
      </c>
      <c r="B318" t="s">
        <v>13</v>
      </c>
      <c r="C318" t="s">
        <v>14</v>
      </c>
      <c r="D318" t="s">
        <v>15</v>
      </c>
      <c r="E318" t="s">
        <v>16</v>
      </c>
      <c r="F318">
        <v>403006</v>
      </c>
      <c r="G318" t="s">
        <v>17</v>
      </c>
      <c r="H318">
        <v>317</v>
      </c>
      <c r="I318" t="s">
        <v>650</v>
      </c>
      <c r="J318" t="s">
        <v>651</v>
      </c>
      <c r="K318">
        <v>104700</v>
      </c>
      <c r="L318">
        <v>4374366</v>
      </c>
      <c r="M318">
        <v>0.05</v>
      </c>
      <c r="O318" s="1">
        <f t="shared" si="8"/>
        <v>5.3177305457206288E-2</v>
      </c>
      <c r="P318">
        <v>316</v>
      </c>
      <c r="Q318">
        <v>0.05</v>
      </c>
      <c r="R318">
        <f t="shared" si="9"/>
        <v>88.869999999999877</v>
      </c>
    </row>
    <row r="319" spans="1:18" x14ac:dyDescent="0.25">
      <c r="A319">
        <v>38589604</v>
      </c>
      <c r="B319" t="s">
        <v>13</v>
      </c>
      <c r="C319" t="s">
        <v>14</v>
      </c>
      <c r="D319" t="s">
        <v>15</v>
      </c>
      <c r="E319" t="s">
        <v>16</v>
      </c>
      <c r="F319">
        <v>403006</v>
      </c>
      <c r="G319" t="s">
        <v>17</v>
      </c>
      <c r="H319">
        <v>318</v>
      </c>
      <c r="I319" t="s">
        <v>652</v>
      </c>
      <c r="J319" t="s">
        <v>653</v>
      </c>
      <c r="K319">
        <v>192300</v>
      </c>
      <c r="L319">
        <v>4365210</v>
      </c>
      <c r="M319">
        <v>0.05</v>
      </c>
      <c r="O319" s="1">
        <f t="shared" si="8"/>
        <v>5.3065999862574709E-2</v>
      </c>
      <c r="P319">
        <v>317</v>
      </c>
      <c r="Q319">
        <v>0.05</v>
      </c>
      <c r="R319">
        <f t="shared" si="9"/>
        <v>88.919999999999874</v>
      </c>
    </row>
    <row r="320" spans="1:18" x14ac:dyDescent="0.25">
      <c r="A320">
        <v>38589605</v>
      </c>
      <c r="B320" t="s">
        <v>13</v>
      </c>
      <c r="C320" t="s">
        <v>14</v>
      </c>
      <c r="D320" t="s">
        <v>15</v>
      </c>
      <c r="E320" t="s">
        <v>16</v>
      </c>
      <c r="F320">
        <v>403006</v>
      </c>
      <c r="G320" t="s">
        <v>17</v>
      </c>
      <c r="H320">
        <v>319</v>
      </c>
      <c r="I320" t="s">
        <v>654</v>
      </c>
      <c r="J320" t="s">
        <v>655</v>
      </c>
      <c r="K320">
        <v>1005600</v>
      </c>
      <c r="L320">
        <v>4354248</v>
      </c>
      <c r="M320">
        <v>0.05</v>
      </c>
      <c r="O320" s="1">
        <f t="shared" si="8"/>
        <v>5.2932739494690108E-2</v>
      </c>
      <c r="P320">
        <v>318</v>
      </c>
      <c r="Q320">
        <v>0.05</v>
      </c>
      <c r="R320">
        <f t="shared" si="9"/>
        <v>88.969999999999871</v>
      </c>
    </row>
    <row r="321" spans="1:18" x14ac:dyDescent="0.25">
      <c r="A321">
        <v>38589606</v>
      </c>
      <c r="B321" t="s">
        <v>13</v>
      </c>
      <c r="C321" t="s">
        <v>14</v>
      </c>
      <c r="D321" t="s">
        <v>15</v>
      </c>
      <c r="E321" t="s">
        <v>16</v>
      </c>
      <c r="F321">
        <v>403006</v>
      </c>
      <c r="G321" t="s">
        <v>17</v>
      </c>
      <c r="H321">
        <v>320</v>
      </c>
      <c r="I321" t="s">
        <v>656</v>
      </c>
      <c r="J321" t="s">
        <v>657</v>
      </c>
      <c r="K321">
        <v>216729</v>
      </c>
      <c r="L321">
        <v>4347583.74</v>
      </c>
      <c r="M321">
        <v>0.05</v>
      </c>
      <c r="O321" s="1">
        <f t="shared" si="8"/>
        <v>5.2851724922597543E-2</v>
      </c>
      <c r="P321">
        <v>319</v>
      </c>
      <c r="Q321">
        <v>0.05</v>
      </c>
      <c r="R321">
        <f t="shared" si="9"/>
        <v>89.019999999999868</v>
      </c>
    </row>
    <row r="322" spans="1:18" x14ac:dyDescent="0.25">
      <c r="A322">
        <v>38589607</v>
      </c>
      <c r="B322" t="s">
        <v>13</v>
      </c>
      <c r="C322" t="s">
        <v>14</v>
      </c>
      <c r="D322" t="s">
        <v>15</v>
      </c>
      <c r="E322" t="s">
        <v>16</v>
      </c>
      <c r="F322">
        <v>403006</v>
      </c>
      <c r="G322" t="s">
        <v>17</v>
      </c>
      <c r="H322">
        <v>321</v>
      </c>
      <c r="I322" t="s">
        <v>658</v>
      </c>
      <c r="J322" t="s">
        <v>659</v>
      </c>
      <c r="K322">
        <v>8700</v>
      </c>
      <c r="L322">
        <v>4323030</v>
      </c>
      <c r="M322">
        <v>0.05</v>
      </c>
      <c r="O322" s="1">
        <f t="shared" si="8"/>
        <v>5.2553235557030779E-2</v>
      </c>
      <c r="P322">
        <v>320</v>
      </c>
      <c r="Q322">
        <v>0.05</v>
      </c>
      <c r="R322">
        <f t="shared" si="9"/>
        <v>89.069999999999865</v>
      </c>
    </row>
    <row r="323" spans="1:18" x14ac:dyDescent="0.25">
      <c r="A323">
        <v>38589608</v>
      </c>
      <c r="B323" t="s">
        <v>13</v>
      </c>
      <c r="C323" t="s">
        <v>14</v>
      </c>
      <c r="D323" t="s">
        <v>15</v>
      </c>
      <c r="E323" t="s">
        <v>16</v>
      </c>
      <c r="F323">
        <v>403006</v>
      </c>
      <c r="G323" t="s">
        <v>17</v>
      </c>
      <c r="H323">
        <v>322</v>
      </c>
      <c r="I323" t="s">
        <v>660</v>
      </c>
      <c r="J323" t="s">
        <v>661</v>
      </c>
      <c r="K323">
        <v>78600</v>
      </c>
      <c r="L323">
        <v>4208244</v>
      </c>
      <c r="M323">
        <v>0.05</v>
      </c>
      <c r="O323" s="1">
        <f t="shared" ref="O323:O386" si="10">L323/SUM(L:L)*N$2</f>
        <v>5.1157831015158681E-2</v>
      </c>
      <c r="P323">
        <v>321</v>
      </c>
      <c r="Q323">
        <v>0.05</v>
      </c>
      <c r="R323">
        <f t="shared" si="9"/>
        <v>89.119999999999862</v>
      </c>
    </row>
    <row r="324" spans="1:18" x14ac:dyDescent="0.25">
      <c r="A324">
        <v>38589609</v>
      </c>
      <c r="B324" t="s">
        <v>13</v>
      </c>
      <c r="C324" t="s">
        <v>14</v>
      </c>
      <c r="D324" t="s">
        <v>15</v>
      </c>
      <c r="E324" t="s">
        <v>16</v>
      </c>
      <c r="F324">
        <v>403006</v>
      </c>
      <c r="G324" t="s">
        <v>17</v>
      </c>
      <c r="H324">
        <v>323</v>
      </c>
      <c r="I324" t="s">
        <v>662</v>
      </c>
      <c r="J324" t="s">
        <v>663</v>
      </c>
      <c r="K324">
        <v>210588</v>
      </c>
      <c r="L324">
        <v>4178065.92</v>
      </c>
      <c r="M324">
        <v>0.05</v>
      </c>
      <c r="O324" s="1">
        <f t="shared" si="10"/>
        <v>5.0790968942284118E-2</v>
      </c>
      <c r="P324">
        <v>322</v>
      </c>
      <c r="Q324">
        <v>0.05</v>
      </c>
      <c r="R324">
        <f t="shared" ref="R324:R387" si="11">R323+Q324</f>
        <v>89.16999999999986</v>
      </c>
    </row>
    <row r="325" spans="1:18" x14ac:dyDescent="0.25">
      <c r="A325">
        <v>38589610</v>
      </c>
      <c r="B325" t="s">
        <v>13</v>
      </c>
      <c r="C325" t="s">
        <v>14</v>
      </c>
      <c r="D325" t="s">
        <v>15</v>
      </c>
      <c r="E325" t="s">
        <v>16</v>
      </c>
      <c r="F325">
        <v>403006</v>
      </c>
      <c r="G325" t="s">
        <v>17</v>
      </c>
      <c r="H325">
        <v>324</v>
      </c>
      <c r="I325" t="s">
        <v>664</v>
      </c>
      <c r="J325" t="s">
        <v>665</v>
      </c>
      <c r="K325">
        <v>207000</v>
      </c>
      <c r="L325">
        <v>4077900</v>
      </c>
      <c r="M325">
        <v>0.05</v>
      </c>
      <c r="O325" s="1">
        <f t="shared" si="10"/>
        <v>4.9573294489748128E-2</v>
      </c>
      <c r="P325">
        <v>323</v>
      </c>
      <c r="Q325">
        <v>0.05</v>
      </c>
      <c r="R325">
        <f t="shared" si="11"/>
        <v>89.219999999999857</v>
      </c>
    </row>
    <row r="326" spans="1:18" x14ac:dyDescent="0.25">
      <c r="A326">
        <v>38589611</v>
      </c>
      <c r="B326" t="s">
        <v>13</v>
      </c>
      <c r="C326" t="s">
        <v>14</v>
      </c>
      <c r="D326" t="s">
        <v>15</v>
      </c>
      <c r="E326" t="s">
        <v>16</v>
      </c>
      <c r="F326">
        <v>403006</v>
      </c>
      <c r="G326" t="s">
        <v>17</v>
      </c>
      <c r="H326">
        <v>325</v>
      </c>
      <c r="I326" t="s">
        <v>666</v>
      </c>
      <c r="J326" t="s">
        <v>667</v>
      </c>
      <c r="K326">
        <v>198584</v>
      </c>
      <c r="L326">
        <v>4023311.84</v>
      </c>
      <c r="M326">
        <v>0.05</v>
      </c>
      <c r="O326" s="1">
        <f t="shared" si="10"/>
        <v>4.8909689464776078E-2</v>
      </c>
      <c r="P326">
        <v>324</v>
      </c>
      <c r="Q326">
        <v>0.05</v>
      </c>
      <c r="R326">
        <f t="shared" si="11"/>
        <v>89.269999999999854</v>
      </c>
    </row>
    <row r="327" spans="1:18" x14ac:dyDescent="0.25">
      <c r="A327">
        <v>38589612</v>
      </c>
      <c r="B327" t="s">
        <v>13</v>
      </c>
      <c r="C327" t="s">
        <v>14</v>
      </c>
      <c r="D327" t="s">
        <v>15</v>
      </c>
      <c r="E327" t="s">
        <v>16</v>
      </c>
      <c r="F327">
        <v>403006</v>
      </c>
      <c r="G327" t="s">
        <v>17</v>
      </c>
      <c r="H327">
        <v>326</v>
      </c>
      <c r="I327" t="s">
        <v>668</v>
      </c>
      <c r="J327" t="s">
        <v>669</v>
      </c>
      <c r="K327">
        <v>56000</v>
      </c>
      <c r="L327">
        <v>4019680</v>
      </c>
      <c r="M327">
        <v>0.05</v>
      </c>
      <c r="O327" s="1">
        <f t="shared" si="10"/>
        <v>4.886553873183519E-2</v>
      </c>
      <c r="P327">
        <v>325</v>
      </c>
      <c r="Q327">
        <v>0.05</v>
      </c>
      <c r="R327">
        <f t="shared" si="11"/>
        <v>89.319999999999851</v>
      </c>
    </row>
    <row r="328" spans="1:18" x14ac:dyDescent="0.25">
      <c r="A328">
        <v>38589613</v>
      </c>
      <c r="B328" t="s">
        <v>13</v>
      </c>
      <c r="C328" t="s">
        <v>14</v>
      </c>
      <c r="D328" t="s">
        <v>15</v>
      </c>
      <c r="E328" t="s">
        <v>16</v>
      </c>
      <c r="F328">
        <v>403006</v>
      </c>
      <c r="G328" t="s">
        <v>17</v>
      </c>
      <c r="H328">
        <v>327</v>
      </c>
      <c r="I328" t="s">
        <v>670</v>
      </c>
      <c r="J328" t="s">
        <v>671</v>
      </c>
      <c r="K328">
        <v>50100</v>
      </c>
      <c r="L328">
        <v>4017018</v>
      </c>
      <c r="M328">
        <v>0.05</v>
      </c>
      <c r="O328" s="1">
        <f t="shared" si="10"/>
        <v>4.883317793094951E-2</v>
      </c>
      <c r="P328">
        <v>326</v>
      </c>
      <c r="Q328">
        <v>0.05</v>
      </c>
      <c r="R328">
        <f t="shared" si="11"/>
        <v>89.369999999999848</v>
      </c>
    </row>
    <row r="329" spans="1:18" x14ac:dyDescent="0.25">
      <c r="A329">
        <v>38589614</v>
      </c>
      <c r="B329" t="s">
        <v>13</v>
      </c>
      <c r="C329" t="s">
        <v>14</v>
      </c>
      <c r="D329" t="s">
        <v>15</v>
      </c>
      <c r="E329" t="s">
        <v>16</v>
      </c>
      <c r="F329">
        <v>403006</v>
      </c>
      <c r="G329" t="s">
        <v>17</v>
      </c>
      <c r="H329">
        <v>328</v>
      </c>
      <c r="I329" t="s">
        <v>672</v>
      </c>
      <c r="J329" t="s">
        <v>673</v>
      </c>
      <c r="K329">
        <v>13000</v>
      </c>
      <c r="L329">
        <v>4017000</v>
      </c>
      <c r="M329">
        <v>0.05</v>
      </c>
      <c r="O329" s="1">
        <f t="shared" si="10"/>
        <v>4.8832959112611443E-2</v>
      </c>
      <c r="P329">
        <v>327</v>
      </c>
      <c r="Q329">
        <v>0.05</v>
      </c>
      <c r="R329">
        <f t="shared" si="11"/>
        <v>89.419999999999845</v>
      </c>
    </row>
    <row r="330" spans="1:18" x14ac:dyDescent="0.25">
      <c r="A330">
        <v>38589615</v>
      </c>
      <c r="B330" t="s">
        <v>13</v>
      </c>
      <c r="C330" t="s">
        <v>14</v>
      </c>
      <c r="D330" t="s">
        <v>15</v>
      </c>
      <c r="E330" t="s">
        <v>16</v>
      </c>
      <c r="F330">
        <v>403006</v>
      </c>
      <c r="G330" t="s">
        <v>17</v>
      </c>
      <c r="H330">
        <v>329</v>
      </c>
      <c r="I330" t="s">
        <v>674</v>
      </c>
      <c r="J330" t="s">
        <v>675</v>
      </c>
      <c r="K330">
        <v>175000</v>
      </c>
      <c r="L330">
        <v>4014500</v>
      </c>
      <c r="M330">
        <v>0.05</v>
      </c>
      <c r="O330" s="1">
        <f t="shared" si="10"/>
        <v>4.8802567676768396E-2</v>
      </c>
      <c r="P330">
        <v>328</v>
      </c>
      <c r="Q330">
        <v>0.05</v>
      </c>
      <c r="R330">
        <f t="shared" si="11"/>
        <v>89.469999999999843</v>
      </c>
    </row>
    <row r="331" spans="1:18" x14ac:dyDescent="0.25">
      <c r="A331">
        <v>38589616</v>
      </c>
      <c r="B331" t="s">
        <v>13</v>
      </c>
      <c r="C331" t="s">
        <v>14</v>
      </c>
      <c r="D331" t="s">
        <v>15</v>
      </c>
      <c r="E331" t="s">
        <v>16</v>
      </c>
      <c r="F331">
        <v>403006</v>
      </c>
      <c r="G331" t="s">
        <v>17</v>
      </c>
      <c r="H331">
        <v>330</v>
      </c>
      <c r="I331" t="s">
        <v>676</v>
      </c>
      <c r="J331" t="s">
        <v>677</v>
      </c>
      <c r="K331">
        <v>728200</v>
      </c>
      <c r="L331">
        <v>3997818</v>
      </c>
      <c r="M331">
        <v>0.05</v>
      </c>
      <c r="O331" s="1">
        <f t="shared" si="10"/>
        <v>4.8599771703674889E-2</v>
      </c>
      <c r="P331">
        <v>329</v>
      </c>
      <c r="Q331">
        <v>0.05</v>
      </c>
      <c r="R331">
        <f t="shared" si="11"/>
        <v>89.51999999999984</v>
      </c>
    </row>
    <row r="332" spans="1:18" x14ac:dyDescent="0.25">
      <c r="A332">
        <v>38589617</v>
      </c>
      <c r="B332" t="s">
        <v>13</v>
      </c>
      <c r="C332" t="s">
        <v>14</v>
      </c>
      <c r="D332" t="s">
        <v>15</v>
      </c>
      <c r="E332" t="s">
        <v>16</v>
      </c>
      <c r="F332">
        <v>403006</v>
      </c>
      <c r="G332" t="s">
        <v>17</v>
      </c>
      <c r="H332">
        <v>331</v>
      </c>
      <c r="I332" t="s">
        <v>678</v>
      </c>
      <c r="J332" t="s">
        <v>679</v>
      </c>
      <c r="K332">
        <v>744900</v>
      </c>
      <c r="L332">
        <v>3962868</v>
      </c>
      <c r="M332">
        <v>0.05</v>
      </c>
      <c r="O332" s="1">
        <f t="shared" si="10"/>
        <v>4.8174899430589065E-2</v>
      </c>
      <c r="P332">
        <v>330</v>
      </c>
      <c r="Q332">
        <v>0.05</v>
      </c>
      <c r="R332">
        <f t="shared" si="11"/>
        <v>89.569999999999837</v>
      </c>
    </row>
    <row r="333" spans="1:18" x14ac:dyDescent="0.25">
      <c r="A333">
        <v>38589618</v>
      </c>
      <c r="B333" t="s">
        <v>13</v>
      </c>
      <c r="C333" t="s">
        <v>14</v>
      </c>
      <c r="D333" t="s">
        <v>15</v>
      </c>
      <c r="E333" t="s">
        <v>16</v>
      </c>
      <c r="F333">
        <v>403006</v>
      </c>
      <c r="G333" t="s">
        <v>17</v>
      </c>
      <c r="H333">
        <v>332</v>
      </c>
      <c r="I333" t="s">
        <v>680</v>
      </c>
      <c r="J333" t="s">
        <v>681</v>
      </c>
      <c r="K333">
        <v>116400</v>
      </c>
      <c r="L333">
        <v>3961092</v>
      </c>
      <c r="M333">
        <v>0.05</v>
      </c>
      <c r="O333" s="1">
        <f t="shared" si="10"/>
        <v>4.8153309354566166E-2</v>
      </c>
      <c r="P333">
        <v>331</v>
      </c>
      <c r="Q333">
        <v>0.05</v>
      </c>
      <c r="R333">
        <f t="shared" si="11"/>
        <v>89.619999999999834</v>
      </c>
    </row>
    <row r="334" spans="1:18" x14ac:dyDescent="0.25">
      <c r="A334">
        <v>38589619</v>
      </c>
      <c r="B334" t="s">
        <v>13</v>
      </c>
      <c r="C334" t="s">
        <v>14</v>
      </c>
      <c r="D334" t="s">
        <v>15</v>
      </c>
      <c r="E334" t="s">
        <v>16</v>
      </c>
      <c r="F334">
        <v>403006</v>
      </c>
      <c r="G334" t="s">
        <v>17</v>
      </c>
      <c r="H334">
        <v>333</v>
      </c>
      <c r="I334" t="s">
        <v>682</v>
      </c>
      <c r="J334" t="s">
        <v>683</v>
      </c>
      <c r="K334">
        <v>241900</v>
      </c>
      <c r="L334">
        <v>3889752</v>
      </c>
      <c r="M334">
        <v>0.05</v>
      </c>
      <c r="O334" s="1">
        <f t="shared" si="10"/>
        <v>4.7286059341348913E-2</v>
      </c>
      <c r="P334">
        <v>332</v>
      </c>
      <c r="Q334">
        <v>0.05</v>
      </c>
      <c r="R334">
        <f t="shared" si="11"/>
        <v>89.669999999999831</v>
      </c>
    </row>
    <row r="335" spans="1:18" x14ac:dyDescent="0.25">
      <c r="A335">
        <v>38589620</v>
      </c>
      <c r="B335" t="s">
        <v>13</v>
      </c>
      <c r="C335" t="s">
        <v>14</v>
      </c>
      <c r="D335" t="s">
        <v>15</v>
      </c>
      <c r="E335" t="s">
        <v>16</v>
      </c>
      <c r="F335">
        <v>403006</v>
      </c>
      <c r="G335" t="s">
        <v>17</v>
      </c>
      <c r="H335">
        <v>334</v>
      </c>
      <c r="I335" t="s">
        <v>684</v>
      </c>
      <c r="J335" t="s">
        <v>685</v>
      </c>
      <c r="K335">
        <v>1027400</v>
      </c>
      <c r="L335">
        <v>3852750</v>
      </c>
      <c r="M335">
        <v>0.05</v>
      </c>
      <c r="O335" s="1">
        <f t="shared" si="10"/>
        <v>4.6836241777723109E-2</v>
      </c>
      <c r="P335">
        <v>333</v>
      </c>
      <c r="Q335">
        <v>0.05</v>
      </c>
      <c r="R335">
        <f t="shared" si="11"/>
        <v>89.719999999999828</v>
      </c>
    </row>
    <row r="336" spans="1:18" x14ac:dyDescent="0.25">
      <c r="A336">
        <v>38589621</v>
      </c>
      <c r="B336" t="s">
        <v>13</v>
      </c>
      <c r="C336" t="s">
        <v>14</v>
      </c>
      <c r="D336" t="s">
        <v>15</v>
      </c>
      <c r="E336" t="s">
        <v>16</v>
      </c>
      <c r="F336">
        <v>403006</v>
      </c>
      <c r="G336" t="s">
        <v>17</v>
      </c>
      <c r="H336">
        <v>335</v>
      </c>
      <c r="I336" t="s">
        <v>686</v>
      </c>
      <c r="J336" t="s">
        <v>687</v>
      </c>
      <c r="K336">
        <v>191100</v>
      </c>
      <c r="L336">
        <v>3852576</v>
      </c>
      <c r="M336">
        <v>0.05</v>
      </c>
      <c r="O336" s="1">
        <f t="shared" si="10"/>
        <v>4.6834126533788427E-2</v>
      </c>
      <c r="P336">
        <v>334</v>
      </c>
      <c r="Q336">
        <v>0.05</v>
      </c>
      <c r="R336">
        <f t="shared" si="11"/>
        <v>89.769999999999825</v>
      </c>
    </row>
    <row r="337" spans="1:18" x14ac:dyDescent="0.25">
      <c r="A337">
        <v>38589622</v>
      </c>
      <c r="B337" t="s">
        <v>13</v>
      </c>
      <c r="C337" t="s">
        <v>14</v>
      </c>
      <c r="D337" t="s">
        <v>15</v>
      </c>
      <c r="E337" t="s">
        <v>16</v>
      </c>
      <c r="F337">
        <v>403006</v>
      </c>
      <c r="G337" t="s">
        <v>17</v>
      </c>
      <c r="H337">
        <v>336</v>
      </c>
      <c r="I337" t="s">
        <v>688</v>
      </c>
      <c r="J337" t="s">
        <v>689</v>
      </c>
      <c r="K337">
        <v>99787</v>
      </c>
      <c r="L337">
        <v>3841799.5</v>
      </c>
      <c r="M337">
        <v>0.05</v>
      </c>
      <c r="O337" s="1">
        <f t="shared" si="10"/>
        <v>4.6703121210443378E-2</v>
      </c>
      <c r="P337">
        <v>335</v>
      </c>
      <c r="Q337">
        <v>0.05</v>
      </c>
      <c r="R337">
        <f t="shared" si="11"/>
        <v>89.819999999999823</v>
      </c>
    </row>
    <row r="338" spans="1:18" x14ac:dyDescent="0.25">
      <c r="A338">
        <v>38589623</v>
      </c>
      <c r="B338" t="s">
        <v>13</v>
      </c>
      <c r="C338" t="s">
        <v>14</v>
      </c>
      <c r="D338" t="s">
        <v>15</v>
      </c>
      <c r="E338" t="s">
        <v>16</v>
      </c>
      <c r="F338">
        <v>403006</v>
      </c>
      <c r="G338" t="s">
        <v>17</v>
      </c>
      <c r="H338">
        <v>337</v>
      </c>
      <c r="I338" t="s">
        <v>690</v>
      </c>
      <c r="J338" t="s">
        <v>691</v>
      </c>
      <c r="K338">
        <v>1282600</v>
      </c>
      <c r="L338">
        <v>3822148</v>
      </c>
      <c r="M338">
        <v>0.05</v>
      </c>
      <c r="O338" s="1">
        <f t="shared" si="10"/>
        <v>4.6464226289855512E-2</v>
      </c>
      <c r="P338">
        <v>336</v>
      </c>
      <c r="Q338">
        <v>0.05</v>
      </c>
      <c r="R338">
        <f t="shared" si="11"/>
        <v>89.86999999999982</v>
      </c>
    </row>
    <row r="339" spans="1:18" x14ac:dyDescent="0.25">
      <c r="A339">
        <v>38589624</v>
      </c>
      <c r="B339" t="s">
        <v>13</v>
      </c>
      <c r="C339" t="s">
        <v>14</v>
      </c>
      <c r="D339" t="s">
        <v>15</v>
      </c>
      <c r="E339" t="s">
        <v>16</v>
      </c>
      <c r="F339">
        <v>403006</v>
      </c>
      <c r="G339" t="s">
        <v>17</v>
      </c>
      <c r="H339">
        <v>338</v>
      </c>
      <c r="I339" t="s">
        <v>692</v>
      </c>
      <c r="J339" t="s">
        <v>693</v>
      </c>
      <c r="K339">
        <v>380600</v>
      </c>
      <c r="L339">
        <v>3813612</v>
      </c>
      <c r="M339">
        <v>0.05</v>
      </c>
      <c r="O339" s="1">
        <f t="shared" si="10"/>
        <v>4.6360457771313E-2</v>
      </c>
      <c r="P339">
        <v>337</v>
      </c>
      <c r="Q339">
        <v>0.05</v>
      </c>
      <c r="R339">
        <f t="shared" si="11"/>
        <v>89.919999999999817</v>
      </c>
    </row>
    <row r="340" spans="1:18" x14ac:dyDescent="0.25">
      <c r="A340">
        <v>38589625</v>
      </c>
      <c r="B340" t="s">
        <v>13</v>
      </c>
      <c r="C340" t="s">
        <v>14</v>
      </c>
      <c r="D340" t="s">
        <v>15</v>
      </c>
      <c r="E340" t="s">
        <v>16</v>
      </c>
      <c r="F340">
        <v>403006</v>
      </c>
      <c r="G340" t="s">
        <v>17</v>
      </c>
      <c r="H340">
        <v>339</v>
      </c>
      <c r="I340" t="s">
        <v>694</v>
      </c>
      <c r="J340" t="s">
        <v>695</v>
      </c>
      <c r="K340">
        <v>335900</v>
      </c>
      <c r="L340">
        <v>3755362</v>
      </c>
      <c r="M340">
        <v>0.05</v>
      </c>
      <c r="O340" s="1">
        <f t="shared" si="10"/>
        <v>4.5652337316169959E-2</v>
      </c>
      <c r="P340">
        <v>338</v>
      </c>
      <c r="Q340">
        <v>0.05</v>
      </c>
      <c r="R340">
        <f t="shared" si="11"/>
        <v>89.969999999999814</v>
      </c>
    </row>
    <row r="341" spans="1:18" x14ac:dyDescent="0.25">
      <c r="A341">
        <v>38589626</v>
      </c>
      <c r="B341" t="s">
        <v>13</v>
      </c>
      <c r="C341" t="s">
        <v>14</v>
      </c>
      <c r="D341" t="s">
        <v>15</v>
      </c>
      <c r="E341" t="s">
        <v>16</v>
      </c>
      <c r="F341">
        <v>403006</v>
      </c>
      <c r="G341" t="s">
        <v>17</v>
      </c>
      <c r="H341">
        <v>340</v>
      </c>
      <c r="I341" t="s">
        <v>696</v>
      </c>
      <c r="J341" t="s">
        <v>697</v>
      </c>
      <c r="K341">
        <v>144000</v>
      </c>
      <c r="L341">
        <v>3746880</v>
      </c>
      <c r="M341">
        <v>0.05</v>
      </c>
      <c r="O341" s="1">
        <f t="shared" si="10"/>
        <v>4.5549225252641656E-2</v>
      </c>
      <c r="P341">
        <v>339</v>
      </c>
      <c r="Q341">
        <v>0.05</v>
      </c>
      <c r="R341">
        <f t="shared" si="11"/>
        <v>90.019999999999811</v>
      </c>
    </row>
    <row r="342" spans="1:18" x14ac:dyDescent="0.25">
      <c r="A342">
        <v>38589627</v>
      </c>
      <c r="B342" t="s">
        <v>13</v>
      </c>
      <c r="C342" t="s">
        <v>14</v>
      </c>
      <c r="D342" t="s">
        <v>15</v>
      </c>
      <c r="E342" t="s">
        <v>16</v>
      </c>
      <c r="F342">
        <v>403006</v>
      </c>
      <c r="G342" t="s">
        <v>17</v>
      </c>
      <c r="H342">
        <v>341</v>
      </c>
      <c r="I342" t="s">
        <v>698</v>
      </c>
      <c r="J342" t="s">
        <v>699</v>
      </c>
      <c r="K342">
        <v>116500</v>
      </c>
      <c r="L342">
        <v>3719845</v>
      </c>
      <c r="M342">
        <v>0.05</v>
      </c>
      <c r="O342" s="1">
        <f t="shared" si="10"/>
        <v>4.5220572265434932E-2</v>
      </c>
      <c r="P342">
        <v>340</v>
      </c>
      <c r="Q342">
        <v>0.05</v>
      </c>
      <c r="R342">
        <f t="shared" si="11"/>
        <v>90.069999999999808</v>
      </c>
    </row>
    <row r="343" spans="1:18" x14ac:dyDescent="0.25">
      <c r="A343">
        <v>38589628</v>
      </c>
      <c r="B343" t="s">
        <v>13</v>
      </c>
      <c r="C343" t="s">
        <v>14</v>
      </c>
      <c r="D343" t="s">
        <v>15</v>
      </c>
      <c r="E343" t="s">
        <v>16</v>
      </c>
      <c r="F343">
        <v>403006</v>
      </c>
      <c r="G343" t="s">
        <v>17</v>
      </c>
      <c r="H343">
        <v>342</v>
      </c>
      <c r="I343" t="s">
        <v>700</v>
      </c>
      <c r="J343" t="s">
        <v>701</v>
      </c>
      <c r="K343">
        <v>133900</v>
      </c>
      <c r="L343">
        <v>3717064</v>
      </c>
      <c r="M343">
        <v>0.05</v>
      </c>
      <c r="O343" s="1">
        <f t="shared" si="10"/>
        <v>4.5186764832203116E-2</v>
      </c>
      <c r="P343">
        <v>341</v>
      </c>
      <c r="Q343">
        <v>0.05</v>
      </c>
      <c r="R343">
        <f t="shared" si="11"/>
        <v>90.119999999999806</v>
      </c>
    </row>
    <row r="344" spans="1:18" x14ac:dyDescent="0.25">
      <c r="A344">
        <v>38589629</v>
      </c>
      <c r="B344" t="s">
        <v>13</v>
      </c>
      <c r="C344" t="s">
        <v>14</v>
      </c>
      <c r="D344" t="s">
        <v>15</v>
      </c>
      <c r="E344" t="s">
        <v>16</v>
      </c>
      <c r="F344">
        <v>403006</v>
      </c>
      <c r="G344" t="s">
        <v>17</v>
      </c>
      <c r="H344">
        <v>343</v>
      </c>
      <c r="I344" t="s">
        <v>702</v>
      </c>
      <c r="J344" t="s">
        <v>703</v>
      </c>
      <c r="K344">
        <v>162000</v>
      </c>
      <c r="L344">
        <v>3648240</v>
      </c>
      <c r="M344">
        <v>0.04</v>
      </c>
      <c r="O344" s="1">
        <f t="shared" si="10"/>
        <v>4.4350100760018316E-2</v>
      </c>
      <c r="P344">
        <v>342</v>
      </c>
      <c r="Q344">
        <v>0.04</v>
      </c>
      <c r="R344">
        <f t="shared" si="11"/>
        <v>90.159999999999812</v>
      </c>
    </row>
    <row r="345" spans="1:18" x14ac:dyDescent="0.25">
      <c r="A345">
        <v>38589630</v>
      </c>
      <c r="B345" t="s">
        <v>13</v>
      </c>
      <c r="C345" t="s">
        <v>14</v>
      </c>
      <c r="D345" t="s">
        <v>15</v>
      </c>
      <c r="E345" t="s">
        <v>16</v>
      </c>
      <c r="F345">
        <v>403006</v>
      </c>
      <c r="G345" t="s">
        <v>17</v>
      </c>
      <c r="H345">
        <v>344</v>
      </c>
      <c r="I345" t="s">
        <v>704</v>
      </c>
      <c r="J345" t="s">
        <v>705</v>
      </c>
      <c r="K345">
        <v>663000</v>
      </c>
      <c r="L345">
        <v>3646500</v>
      </c>
      <c r="M345">
        <v>0.04</v>
      </c>
      <c r="O345" s="1">
        <f t="shared" si="10"/>
        <v>4.4328948320671552E-2</v>
      </c>
      <c r="P345">
        <v>343</v>
      </c>
      <c r="Q345">
        <v>0.04</v>
      </c>
      <c r="R345">
        <f t="shared" si="11"/>
        <v>90.199999999999818</v>
      </c>
    </row>
    <row r="346" spans="1:18" x14ac:dyDescent="0.25">
      <c r="A346">
        <v>38589631</v>
      </c>
      <c r="B346" t="s">
        <v>13</v>
      </c>
      <c r="C346" t="s">
        <v>14</v>
      </c>
      <c r="D346" t="s">
        <v>15</v>
      </c>
      <c r="E346" t="s">
        <v>16</v>
      </c>
      <c r="F346">
        <v>403006</v>
      </c>
      <c r="G346" t="s">
        <v>17</v>
      </c>
      <c r="H346">
        <v>345</v>
      </c>
      <c r="I346" t="s">
        <v>706</v>
      </c>
      <c r="J346" t="s">
        <v>707</v>
      </c>
      <c r="K346">
        <v>501500</v>
      </c>
      <c r="L346">
        <v>3630860</v>
      </c>
      <c r="M346">
        <v>0.04</v>
      </c>
      <c r="O346" s="1">
        <f t="shared" si="10"/>
        <v>4.4138819498037433E-2</v>
      </c>
      <c r="P346">
        <v>344</v>
      </c>
      <c r="Q346">
        <v>0.04</v>
      </c>
      <c r="R346">
        <f t="shared" si="11"/>
        <v>90.239999999999824</v>
      </c>
    </row>
    <row r="347" spans="1:18" x14ac:dyDescent="0.25">
      <c r="A347">
        <v>38589632</v>
      </c>
      <c r="B347" t="s">
        <v>13</v>
      </c>
      <c r="C347" t="s">
        <v>14</v>
      </c>
      <c r="D347" t="s">
        <v>15</v>
      </c>
      <c r="E347" t="s">
        <v>16</v>
      </c>
      <c r="F347">
        <v>403006</v>
      </c>
      <c r="G347" t="s">
        <v>17</v>
      </c>
      <c r="H347">
        <v>346</v>
      </c>
      <c r="I347" t="s">
        <v>708</v>
      </c>
      <c r="J347" t="s">
        <v>709</v>
      </c>
      <c r="K347">
        <v>398300</v>
      </c>
      <c r="L347">
        <v>3588683</v>
      </c>
      <c r="M347">
        <v>0.04</v>
      </c>
      <c r="O347" s="1">
        <f t="shared" si="10"/>
        <v>4.3626091662216523E-2</v>
      </c>
      <c r="P347">
        <v>345</v>
      </c>
      <c r="Q347">
        <v>0.04</v>
      </c>
      <c r="R347">
        <f t="shared" si="11"/>
        <v>90.279999999999831</v>
      </c>
    </row>
    <row r="348" spans="1:18" x14ac:dyDescent="0.25">
      <c r="A348">
        <v>38589633</v>
      </c>
      <c r="B348" t="s">
        <v>13</v>
      </c>
      <c r="C348" t="s">
        <v>14</v>
      </c>
      <c r="D348" t="s">
        <v>15</v>
      </c>
      <c r="E348" t="s">
        <v>16</v>
      </c>
      <c r="F348">
        <v>403006</v>
      </c>
      <c r="G348" t="s">
        <v>17</v>
      </c>
      <c r="H348">
        <v>347</v>
      </c>
      <c r="I348" t="s">
        <v>710</v>
      </c>
      <c r="J348" t="s">
        <v>711</v>
      </c>
      <c r="K348">
        <v>70600</v>
      </c>
      <c r="L348">
        <v>3486228</v>
      </c>
      <c r="M348">
        <v>0.04</v>
      </c>
      <c r="O348" s="1">
        <f t="shared" si="10"/>
        <v>4.2380589838496678E-2</v>
      </c>
      <c r="P348">
        <v>346</v>
      </c>
      <c r="Q348">
        <v>0.04</v>
      </c>
      <c r="R348">
        <f t="shared" si="11"/>
        <v>90.319999999999837</v>
      </c>
    </row>
    <row r="349" spans="1:18" x14ac:dyDescent="0.25">
      <c r="A349">
        <v>38589634</v>
      </c>
      <c r="B349" t="s">
        <v>13</v>
      </c>
      <c r="C349" t="s">
        <v>14</v>
      </c>
      <c r="D349" t="s">
        <v>15</v>
      </c>
      <c r="E349" t="s">
        <v>16</v>
      </c>
      <c r="F349">
        <v>403006</v>
      </c>
      <c r="G349" t="s">
        <v>17</v>
      </c>
      <c r="H349">
        <v>348</v>
      </c>
      <c r="I349" t="s">
        <v>712</v>
      </c>
      <c r="J349" t="s">
        <v>713</v>
      </c>
      <c r="K349">
        <v>10200</v>
      </c>
      <c r="L349">
        <v>3438726</v>
      </c>
      <c r="M349">
        <v>0.04</v>
      </c>
      <c r="O349" s="1">
        <f t="shared" si="10"/>
        <v>4.1803128244330065E-2</v>
      </c>
      <c r="P349">
        <v>347</v>
      </c>
      <c r="Q349">
        <v>0.04</v>
      </c>
      <c r="R349">
        <f t="shared" si="11"/>
        <v>90.359999999999843</v>
      </c>
    </row>
    <row r="350" spans="1:18" x14ac:dyDescent="0.25">
      <c r="A350">
        <v>38589635</v>
      </c>
      <c r="B350" t="s">
        <v>13</v>
      </c>
      <c r="C350" t="s">
        <v>14</v>
      </c>
      <c r="D350" t="s">
        <v>15</v>
      </c>
      <c r="E350" t="s">
        <v>16</v>
      </c>
      <c r="F350">
        <v>403006</v>
      </c>
      <c r="G350" t="s">
        <v>17</v>
      </c>
      <c r="H350">
        <v>349</v>
      </c>
      <c r="I350" t="s">
        <v>714</v>
      </c>
      <c r="J350" t="s">
        <v>715</v>
      </c>
      <c r="K350">
        <v>97590</v>
      </c>
      <c r="L350">
        <v>3424433.1</v>
      </c>
      <c r="M350">
        <v>0.04</v>
      </c>
      <c r="O350" s="1">
        <f t="shared" si="10"/>
        <v>4.1629375542985625E-2</v>
      </c>
      <c r="P350">
        <v>348</v>
      </c>
      <c r="Q350">
        <v>0.04</v>
      </c>
      <c r="R350">
        <f t="shared" si="11"/>
        <v>90.399999999999849</v>
      </c>
    </row>
    <row r="351" spans="1:18" x14ac:dyDescent="0.25">
      <c r="A351">
        <v>38589636</v>
      </c>
      <c r="B351" t="s">
        <v>13</v>
      </c>
      <c r="C351" t="s">
        <v>14</v>
      </c>
      <c r="D351" t="s">
        <v>15</v>
      </c>
      <c r="E351" t="s">
        <v>16</v>
      </c>
      <c r="F351">
        <v>403006</v>
      </c>
      <c r="G351" t="s">
        <v>17</v>
      </c>
      <c r="H351">
        <v>350</v>
      </c>
      <c r="I351" t="s">
        <v>716</v>
      </c>
      <c r="J351" t="s">
        <v>717</v>
      </c>
      <c r="K351">
        <v>192500</v>
      </c>
      <c r="L351">
        <v>3416875</v>
      </c>
      <c r="M351">
        <v>0.04</v>
      </c>
      <c r="O351" s="1">
        <f t="shared" si="10"/>
        <v>4.1537494938487483E-2</v>
      </c>
      <c r="P351">
        <v>349</v>
      </c>
      <c r="Q351">
        <v>0.04</v>
      </c>
      <c r="R351">
        <f t="shared" si="11"/>
        <v>90.439999999999856</v>
      </c>
    </row>
    <row r="352" spans="1:18" x14ac:dyDescent="0.25">
      <c r="A352">
        <v>38589637</v>
      </c>
      <c r="B352" t="s">
        <v>13</v>
      </c>
      <c r="C352" t="s">
        <v>14</v>
      </c>
      <c r="D352" t="s">
        <v>15</v>
      </c>
      <c r="E352" t="s">
        <v>16</v>
      </c>
      <c r="F352">
        <v>403006</v>
      </c>
      <c r="G352" t="s">
        <v>17</v>
      </c>
      <c r="H352">
        <v>351</v>
      </c>
      <c r="I352" t="s">
        <v>718</v>
      </c>
      <c r="J352" t="s">
        <v>719</v>
      </c>
      <c r="K352">
        <v>147400</v>
      </c>
      <c r="L352">
        <v>3412310</v>
      </c>
      <c r="M352">
        <v>0.04</v>
      </c>
      <c r="O352" s="1">
        <f t="shared" si="10"/>
        <v>4.1482000176638077E-2</v>
      </c>
      <c r="P352">
        <v>350</v>
      </c>
      <c r="Q352">
        <v>0.04</v>
      </c>
      <c r="R352">
        <f t="shared" si="11"/>
        <v>90.479999999999862</v>
      </c>
    </row>
    <row r="353" spans="1:18" x14ac:dyDescent="0.25">
      <c r="A353">
        <v>38589638</v>
      </c>
      <c r="B353" t="s">
        <v>13</v>
      </c>
      <c r="C353" t="s">
        <v>14</v>
      </c>
      <c r="D353" t="s">
        <v>15</v>
      </c>
      <c r="E353" t="s">
        <v>16</v>
      </c>
      <c r="F353">
        <v>403006</v>
      </c>
      <c r="G353" t="s">
        <v>17</v>
      </c>
      <c r="H353">
        <v>352</v>
      </c>
      <c r="I353" t="s">
        <v>720</v>
      </c>
      <c r="J353" t="s">
        <v>721</v>
      </c>
      <c r="K353">
        <v>126800</v>
      </c>
      <c r="L353">
        <v>3407116</v>
      </c>
      <c r="M353">
        <v>0.04</v>
      </c>
      <c r="O353" s="1">
        <f t="shared" si="10"/>
        <v>4.1418858929530553E-2</v>
      </c>
      <c r="P353">
        <v>351</v>
      </c>
      <c r="Q353">
        <v>0.04</v>
      </c>
      <c r="R353">
        <f t="shared" si="11"/>
        <v>90.519999999999868</v>
      </c>
    </row>
    <row r="354" spans="1:18" x14ac:dyDescent="0.25">
      <c r="A354">
        <v>38589639</v>
      </c>
      <c r="B354" t="s">
        <v>13</v>
      </c>
      <c r="C354" t="s">
        <v>14</v>
      </c>
      <c r="D354" t="s">
        <v>15</v>
      </c>
      <c r="E354" t="s">
        <v>16</v>
      </c>
      <c r="F354">
        <v>403006</v>
      </c>
      <c r="G354" t="s">
        <v>17</v>
      </c>
      <c r="H354">
        <v>353</v>
      </c>
      <c r="I354" t="s">
        <v>722</v>
      </c>
      <c r="J354" t="s">
        <v>723</v>
      </c>
      <c r="K354">
        <v>313200</v>
      </c>
      <c r="L354">
        <v>3382560</v>
      </c>
      <c r="M354">
        <v>0.04</v>
      </c>
      <c r="O354" s="1">
        <f t="shared" si="10"/>
        <v>4.1120342090105788E-2</v>
      </c>
      <c r="P354">
        <v>352</v>
      </c>
      <c r="Q354">
        <v>0.04</v>
      </c>
      <c r="R354">
        <f t="shared" si="11"/>
        <v>90.559999999999874</v>
      </c>
    </row>
    <row r="355" spans="1:18" x14ac:dyDescent="0.25">
      <c r="A355">
        <v>38589640</v>
      </c>
      <c r="B355" t="s">
        <v>13</v>
      </c>
      <c r="C355" t="s">
        <v>14</v>
      </c>
      <c r="D355" t="s">
        <v>15</v>
      </c>
      <c r="E355" t="s">
        <v>16</v>
      </c>
      <c r="F355">
        <v>403006</v>
      </c>
      <c r="G355" t="s">
        <v>17</v>
      </c>
      <c r="H355">
        <v>354</v>
      </c>
      <c r="I355" t="s">
        <v>724</v>
      </c>
      <c r="J355" t="s">
        <v>725</v>
      </c>
      <c r="K355">
        <v>68200</v>
      </c>
      <c r="L355">
        <v>3355440</v>
      </c>
      <c r="M355">
        <v>0.04</v>
      </c>
      <c r="O355" s="1">
        <f t="shared" si="10"/>
        <v>4.0790655794080394E-2</v>
      </c>
      <c r="P355">
        <v>353</v>
      </c>
      <c r="Q355">
        <v>0.04</v>
      </c>
      <c r="R355">
        <f t="shared" si="11"/>
        <v>90.599999999999881</v>
      </c>
    </row>
    <row r="356" spans="1:18" x14ac:dyDescent="0.25">
      <c r="A356">
        <v>38589641</v>
      </c>
      <c r="B356" t="s">
        <v>13</v>
      </c>
      <c r="C356" t="s">
        <v>14</v>
      </c>
      <c r="D356" t="s">
        <v>15</v>
      </c>
      <c r="E356" t="s">
        <v>16</v>
      </c>
      <c r="F356">
        <v>403006</v>
      </c>
      <c r="G356" t="s">
        <v>17</v>
      </c>
      <c r="H356">
        <v>355</v>
      </c>
      <c r="I356" t="s">
        <v>726</v>
      </c>
      <c r="J356" t="s">
        <v>727</v>
      </c>
      <c r="K356">
        <v>82473</v>
      </c>
      <c r="L356">
        <v>3316239.33</v>
      </c>
      <c r="M356">
        <v>0.04</v>
      </c>
      <c r="O356" s="1">
        <f t="shared" si="10"/>
        <v>4.0314109935156571E-2</v>
      </c>
      <c r="P356">
        <v>354</v>
      </c>
      <c r="Q356">
        <v>0.04</v>
      </c>
      <c r="R356">
        <f t="shared" si="11"/>
        <v>90.639999999999887</v>
      </c>
    </row>
    <row r="357" spans="1:18" x14ac:dyDescent="0.25">
      <c r="A357">
        <v>38589642</v>
      </c>
      <c r="B357" t="s">
        <v>13</v>
      </c>
      <c r="C357" t="s">
        <v>14</v>
      </c>
      <c r="D357" t="s">
        <v>15</v>
      </c>
      <c r="E357" t="s">
        <v>16</v>
      </c>
      <c r="F357">
        <v>403006</v>
      </c>
      <c r="G357" t="s">
        <v>17</v>
      </c>
      <c r="H357">
        <v>356</v>
      </c>
      <c r="I357" t="s">
        <v>728</v>
      </c>
      <c r="J357" t="s">
        <v>729</v>
      </c>
      <c r="K357">
        <v>450000</v>
      </c>
      <c r="L357">
        <v>3294000</v>
      </c>
      <c r="M357">
        <v>0.04</v>
      </c>
      <c r="O357" s="1">
        <f t="shared" si="10"/>
        <v>4.0043755866801617E-2</v>
      </c>
      <c r="P357">
        <v>355</v>
      </c>
      <c r="Q357">
        <v>0.04</v>
      </c>
      <c r="R357">
        <f t="shared" si="11"/>
        <v>90.679999999999893</v>
      </c>
    </row>
    <row r="358" spans="1:18" x14ac:dyDescent="0.25">
      <c r="A358">
        <v>38589643</v>
      </c>
      <c r="B358" t="s">
        <v>13</v>
      </c>
      <c r="C358" t="s">
        <v>14</v>
      </c>
      <c r="D358" t="s">
        <v>15</v>
      </c>
      <c r="E358" t="s">
        <v>16</v>
      </c>
      <c r="F358">
        <v>403006</v>
      </c>
      <c r="G358" t="s">
        <v>17</v>
      </c>
      <c r="H358">
        <v>357</v>
      </c>
      <c r="I358" t="s">
        <v>730</v>
      </c>
      <c r="J358" t="s">
        <v>731</v>
      </c>
      <c r="K358">
        <v>89900</v>
      </c>
      <c r="L358">
        <v>3284047</v>
      </c>
      <c r="M358">
        <v>0.04</v>
      </c>
      <c r="O358" s="1">
        <f t="shared" si="10"/>
        <v>3.9922761482423269E-2</v>
      </c>
      <c r="P358">
        <v>356</v>
      </c>
      <c r="Q358">
        <v>0.04</v>
      </c>
      <c r="R358">
        <f t="shared" si="11"/>
        <v>90.719999999999899</v>
      </c>
    </row>
    <row r="359" spans="1:18" x14ac:dyDescent="0.25">
      <c r="A359">
        <v>38589644</v>
      </c>
      <c r="B359" t="s">
        <v>13</v>
      </c>
      <c r="C359" t="s">
        <v>14</v>
      </c>
      <c r="D359" t="s">
        <v>15</v>
      </c>
      <c r="E359" t="s">
        <v>16</v>
      </c>
      <c r="F359">
        <v>403006</v>
      </c>
      <c r="G359" t="s">
        <v>17</v>
      </c>
      <c r="H359">
        <v>358</v>
      </c>
      <c r="I359" t="s">
        <v>732</v>
      </c>
      <c r="J359" t="s">
        <v>733</v>
      </c>
      <c r="K359">
        <v>196050</v>
      </c>
      <c r="L359">
        <v>3275995.5</v>
      </c>
      <c r="M359">
        <v>0.04</v>
      </c>
      <c r="O359" s="1">
        <f t="shared" si="10"/>
        <v>3.9824882824147145E-2</v>
      </c>
      <c r="P359">
        <v>357</v>
      </c>
      <c r="Q359">
        <v>0.04</v>
      </c>
      <c r="R359">
        <f t="shared" si="11"/>
        <v>90.759999999999906</v>
      </c>
    </row>
    <row r="360" spans="1:18" x14ac:dyDescent="0.25">
      <c r="A360">
        <v>38589645</v>
      </c>
      <c r="B360" t="s">
        <v>13</v>
      </c>
      <c r="C360" t="s">
        <v>14</v>
      </c>
      <c r="D360" t="s">
        <v>15</v>
      </c>
      <c r="E360" t="s">
        <v>16</v>
      </c>
      <c r="F360">
        <v>403006</v>
      </c>
      <c r="G360" t="s">
        <v>17</v>
      </c>
      <c r="H360">
        <v>359</v>
      </c>
      <c r="I360" t="s">
        <v>734</v>
      </c>
      <c r="J360" t="s">
        <v>735</v>
      </c>
      <c r="K360">
        <v>372580</v>
      </c>
      <c r="L360">
        <v>3271252.4</v>
      </c>
      <c r="M360">
        <v>0.04</v>
      </c>
      <c r="O360" s="1">
        <f t="shared" si="10"/>
        <v>3.9767222976408279E-2</v>
      </c>
      <c r="P360">
        <v>358</v>
      </c>
      <c r="Q360">
        <v>0.04</v>
      </c>
      <c r="R360">
        <f t="shared" si="11"/>
        <v>90.799999999999912</v>
      </c>
    </row>
    <row r="361" spans="1:18" x14ac:dyDescent="0.25">
      <c r="A361">
        <v>38589646</v>
      </c>
      <c r="B361" t="s">
        <v>13</v>
      </c>
      <c r="C361" t="s">
        <v>14</v>
      </c>
      <c r="D361" t="s">
        <v>15</v>
      </c>
      <c r="E361" t="s">
        <v>16</v>
      </c>
      <c r="F361">
        <v>403006</v>
      </c>
      <c r="G361" t="s">
        <v>17</v>
      </c>
      <c r="H361">
        <v>360</v>
      </c>
      <c r="I361" t="s">
        <v>736</v>
      </c>
      <c r="J361" t="s">
        <v>737</v>
      </c>
      <c r="K361">
        <v>113200</v>
      </c>
      <c r="L361">
        <v>3170732</v>
      </c>
      <c r="M361">
        <v>0.04</v>
      </c>
      <c r="O361" s="1">
        <f t="shared" si="10"/>
        <v>3.8545239261401222E-2</v>
      </c>
      <c r="P361">
        <v>359</v>
      </c>
      <c r="Q361">
        <v>0.04</v>
      </c>
      <c r="R361">
        <f t="shared" si="11"/>
        <v>90.839999999999918</v>
      </c>
    </row>
    <row r="362" spans="1:18" x14ac:dyDescent="0.25">
      <c r="A362">
        <v>38589647</v>
      </c>
      <c r="B362" t="s">
        <v>13</v>
      </c>
      <c r="C362" t="s">
        <v>14</v>
      </c>
      <c r="D362" t="s">
        <v>15</v>
      </c>
      <c r="E362" t="s">
        <v>16</v>
      </c>
      <c r="F362">
        <v>403006</v>
      </c>
      <c r="G362" t="s">
        <v>17</v>
      </c>
      <c r="H362">
        <v>361</v>
      </c>
      <c r="I362" t="s">
        <v>738</v>
      </c>
      <c r="J362" t="s">
        <v>739</v>
      </c>
      <c r="K362">
        <v>161200</v>
      </c>
      <c r="L362">
        <v>3162744</v>
      </c>
      <c r="M362">
        <v>0.04</v>
      </c>
      <c r="O362" s="1">
        <f t="shared" si="10"/>
        <v>3.8448132545595509E-2</v>
      </c>
      <c r="P362">
        <v>360</v>
      </c>
      <c r="Q362">
        <v>0.04</v>
      </c>
      <c r="R362">
        <f t="shared" si="11"/>
        <v>90.879999999999924</v>
      </c>
    </row>
    <row r="363" spans="1:18" x14ac:dyDescent="0.25">
      <c r="A363">
        <v>38589648</v>
      </c>
      <c r="B363" t="s">
        <v>13</v>
      </c>
      <c r="C363" t="s">
        <v>14</v>
      </c>
      <c r="D363" t="s">
        <v>15</v>
      </c>
      <c r="E363" t="s">
        <v>16</v>
      </c>
      <c r="F363">
        <v>403006</v>
      </c>
      <c r="G363" t="s">
        <v>17</v>
      </c>
      <c r="H363">
        <v>362</v>
      </c>
      <c r="I363" t="s">
        <v>740</v>
      </c>
      <c r="J363" t="s">
        <v>741</v>
      </c>
      <c r="K363">
        <v>139400</v>
      </c>
      <c r="L363">
        <v>3112802</v>
      </c>
      <c r="M363">
        <v>0.04</v>
      </c>
      <c r="O363" s="1">
        <f t="shared" si="10"/>
        <v>3.7841008910046083E-2</v>
      </c>
      <c r="P363">
        <v>361</v>
      </c>
      <c r="Q363">
        <v>0.04</v>
      </c>
      <c r="R363">
        <f t="shared" si="11"/>
        <v>90.919999999999931</v>
      </c>
    </row>
    <row r="364" spans="1:18" x14ac:dyDescent="0.25">
      <c r="A364">
        <v>38589649</v>
      </c>
      <c r="B364" t="s">
        <v>13</v>
      </c>
      <c r="C364" t="s">
        <v>14</v>
      </c>
      <c r="D364" t="s">
        <v>15</v>
      </c>
      <c r="E364" t="s">
        <v>16</v>
      </c>
      <c r="F364">
        <v>403006</v>
      </c>
      <c r="G364" t="s">
        <v>17</v>
      </c>
      <c r="H364">
        <v>363</v>
      </c>
      <c r="I364" t="s">
        <v>742</v>
      </c>
      <c r="J364" t="s">
        <v>743</v>
      </c>
      <c r="K364">
        <v>556500</v>
      </c>
      <c r="L364">
        <v>3049620</v>
      </c>
      <c r="M364">
        <v>0.04</v>
      </c>
      <c r="O364" s="1">
        <f t="shared" si="10"/>
        <v>3.7072932230271867E-2</v>
      </c>
      <c r="P364">
        <v>362</v>
      </c>
      <c r="Q364">
        <v>0.04</v>
      </c>
      <c r="R364">
        <f t="shared" si="11"/>
        <v>90.959999999999937</v>
      </c>
    </row>
    <row r="365" spans="1:18" x14ac:dyDescent="0.25">
      <c r="A365">
        <v>38589650</v>
      </c>
      <c r="B365" t="s">
        <v>13</v>
      </c>
      <c r="C365" t="s">
        <v>14</v>
      </c>
      <c r="D365" t="s">
        <v>15</v>
      </c>
      <c r="E365" t="s">
        <v>16</v>
      </c>
      <c r="F365">
        <v>403006</v>
      </c>
      <c r="G365" t="s">
        <v>17</v>
      </c>
      <c r="H365">
        <v>364</v>
      </c>
      <c r="I365" t="s">
        <v>744</v>
      </c>
      <c r="J365" t="s">
        <v>745</v>
      </c>
      <c r="K365">
        <v>384500</v>
      </c>
      <c r="L365">
        <v>2999100</v>
      </c>
      <c r="M365">
        <v>0.04</v>
      </c>
      <c r="O365" s="1">
        <f t="shared" si="10"/>
        <v>3.6458782094755532E-2</v>
      </c>
      <c r="P365">
        <v>363</v>
      </c>
      <c r="Q365">
        <v>0.04</v>
      </c>
      <c r="R365">
        <f t="shared" si="11"/>
        <v>90.999999999999943</v>
      </c>
    </row>
    <row r="366" spans="1:18" x14ac:dyDescent="0.25">
      <c r="A366">
        <v>38589651</v>
      </c>
      <c r="B366" t="s">
        <v>13</v>
      </c>
      <c r="C366" t="s">
        <v>14</v>
      </c>
      <c r="D366" t="s">
        <v>15</v>
      </c>
      <c r="E366" t="s">
        <v>16</v>
      </c>
      <c r="F366">
        <v>403006</v>
      </c>
      <c r="G366" t="s">
        <v>17</v>
      </c>
      <c r="H366">
        <v>365</v>
      </c>
      <c r="I366" t="s">
        <v>746</v>
      </c>
      <c r="J366" t="s">
        <v>747</v>
      </c>
      <c r="K366">
        <v>359400</v>
      </c>
      <c r="L366">
        <v>2972238</v>
      </c>
      <c r="M366">
        <v>0.04</v>
      </c>
      <c r="O366" s="1">
        <f t="shared" si="10"/>
        <v>3.6132232194909138E-2</v>
      </c>
      <c r="P366">
        <v>364</v>
      </c>
      <c r="Q366">
        <v>0.04</v>
      </c>
      <c r="R366">
        <f t="shared" si="11"/>
        <v>91.039999999999949</v>
      </c>
    </row>
    <row r="367" spans="1:18" x14ac:dyDescent="0.25">
      <c r="A367">
        <v>38589652</v>
      </c>
      <c r="B367" t="s">
        <v>13</v>
      </c>
      <c r="C367" t="s">
        <v>14</v>
      </c>
      <c r="D367" t="s">
        <v>15</v>
      </c>
      <c r="E367" t="s">
        <v>16</v>
      </c>
      <c r="F367">
        <v>403006</v>
      </c>
      <c r="G367" t="s">
        <v>17</v>
      </c>
      <c r="H367">
        <v>366</v>
      </c>
      <c r="I367" t="s">
        <v>748</v>
      </c>
      <c r="J367" t="s">
        <v>749</v>
      </c>
      <c r="K367">
        <v>58272</v>
      </c>
      <c r="L367">
        <v>2949728.64</v>
      </c>
      <c r="M367">
        <v>0.04</v>
      </c>
      <c r="O367" s="1">
        <f t="shared" si="10"/>
        <v>3.5858595486785903E-2</v>
      </c>
      <c r="P367">
        <v>365</v>
      </c>
      <c r="Q367">
        <v>0.04</v>
      </c>
      <c r="R367">
        <f t="shared" si="11"/>
        <v>91.079999999999956</v>
      </c>
    </row>
    <row r="368" spans="1:18" x14ac:dyDescent="0.25">
      <c r="A368">
        <v>38589653</v>
      </c>
      <c r="B368" t="s">
        <v>13</v>
      </c>
      <c r="C368" t="s">
        <v>14</v>
      </c>
      <c r="D368" t="s">
        <v>15</v>
      </c>
      <c r="E368" t="s">
        <v>16</v>
      </c>
      <c r="F368">
        <v>403006</v>
      </c>
      <c r="G368" t="s">
        <v>17</v>
      </c>
      <c r="H368">
        <v>367</v>
      </c>
      <c r="I368" t="s">
        <v>750</v>
      </c>
      <c r="J368" t="s">
        <v>751</v>
      </c>
      <c r="K368">
        <v>107000</v>
      </c>
      <c r="L368">
        <v>2946780</v>
      </c>
      <c r="M368">
        <v>0.04</v>
      </c>
      <c r="O368" s="1">
        <f t="shared" si="10"/>
        <v>3.58227501254322E-2</v>
      </c>
      <c r="P368">
        <v>366</v>
      </c>
      <c r="Q368">
        <v>0.04</v>
      </c>
      <c r="R368">
        <f t="shared" si="11"/>
        <v>91.119999999999962</v>
      </c>
    </row>
    <row r="369" spans="1:18" x14ac:dyDescent="0.25">
      <c r="A369">
        <v>38589654</v>
      </c>
      <c r="B369" t="s">
        <v>13</v>
      </c>
      <c r="C369" t="s">
        <v>14</v>
      </c>
      <c r="D369" t="s">
        <v>15</v>
      </c>
      <c r="E369" t="s">
        <v>16</v>
      </c>
      <c r="F369">
        <v>403006</v>
      </c>
      <c r="G369" t="s">
        <v>17</v>
      </c>
      <c r="H369">
        <v>368</v>
      </c>
      <c r="I369" t="s">
        <v>752</v>
      </c>
      <c r="J369" t="s">
        <v>753</v>
      </c>
      <c r="K369">
        <v>56300</v>
      </c>
      <c r="L369">
        <v>2945616</v>
      </c>
      <c r="M369">
        <v>0.04</v>
      </c>
      <c r="O369" s="1">
        <f t="shared" si="10"/>
        <v>3.5808599872903676E-2</v>
      </c>
      <c r="P369">
        <v>367</v>
      </c>
      <c r="Q369">
        <v>0.04</v>
      </c>
      <c r="R369">
        <f t="shared" si="11"/>
        <v>91.159999999999968</v>
      </c>
    </row>
    <row r="370" spans="1:18" x14ac:dyDescent="0.25">
      <c r="A370">
        <v>38589655</v>
      </c>
      <c r="B370" t="s">
        <v>13</v>
      </c>
      <c r="C370" t="s">
        <v>14</v>
      </c>
      <c r="D370" t="s">
        <v>15</v>
      </c>
      <c r="E370" t="s">
        <v>16</v>
      </c>
      <c r="F370">
        <v>403006</v>
      </c>
      <c r="G370" t="s">
        <v>17</v>
      </c>
      <c r="H370">
        <v>369</v>
      </c>
      <c r="I370" t="s">
        <v>754</v>
      </c>
      <c r="J370" t="s">
        <v>755</v>
      </c>
      <c r="K370">
        <v>41000</v>
      </c>
      <c r="L370">
        <v>2941340</v>
      </c>
      <c r="M370">
        <v>0.04</v>
      </c>
      <c r="O370" s="1">
        <f t="shared" si="10"/>
        <v>3.5756618361037724E-2</v>
      </c>
      <c r="P370">
        <v>368</v>
      </c>
      <c r="Q370">
        <v>0.04</v>
      </c>
      <c r="R370">
        <f t="shared" si="11"/>
        <v>91.199999999999974</v>
      </c>
    </row>
    <row r="371" spans="1:18" x14ac:dyDescent="0.25">
      <c r="A371">
        <v>38589656</v>
      </c>
      <c r="B371" t="s">
        <v>13</v>
      </c>
      <c r="C371" t="s">
        <v>14</v>
      </c>
      <c r="D371" t="s">
        <v>15</v>
      </c>
      <c r="E371" t="s">
        <v>16</v>
      </c>
      <c r="F371">
        <v>403006</v>
      </c>
      <c r="G371" t="s">
        <v>17</v>
      </c>
      <c r="H371">
        <v>370</v>
      </c>
      <c r="I371" t="s">
        <v>756</v>
      </c>
      <c r="J371" t="s">
        <v>757</v>
      </c>
      <c r="K371">
        <v>292000</v>
      </c>
      <c r="L371">
        <v>2914160</v>
      </c>
      <c r="M371">
        <v>0.04</v>
      </c>
      <c r="O371" s="1">
        <f t="shared" si="10"/>
        <v>3.542620267055209E-2</v>
      </c>
      <c r="P371">
        <v>369</v>
      </c>
      <c r="Q371">
        <v>0.04</v>
      </c>
      <c r="R371">
        <f t="shared" si="11"/>
        <v>91.239999999999981</v>
      </c>
    </row>
    <row r="372" spans="1:18" x14ac:dyDescent="0.25">
      <c r="A372">
        <v>38589657</v>
      </c>
      <c r="B372" t="s">
        <v>13</v>
      </c>
      <c r="C372" t="s">
        <v>14</v>
      </c>
      <c r="D372" t="s">
        <v>15</v>
      </c>
      <c r="E372" t="s">
        <v>16</v>
      </c>
      <c r="F372">
        <v>403006</v>
      </c>
      <c r="G372" t="s">
        <v>17</v>
      </c>
      <c r="H372">
        <v>371</v>
      </c>
      <c r="I372" t="s">
        <v>758</v>
      </c>
      <c r="J372" t="s">
        <v>759</v>
      </c>
      <c r="K372">
        <v>328500</v>
      </c>
      <c r="L372">
        <v>2907225</v>
      </c>
      <c r="M372">
        <v>0.04</v>
      </c>
      <c r="O372" s="1">
        <f t="shared" si="10"/>
        <v>3.5341896827523471E-2</v>
      </c>
      <c r="P372">
        <v>370</v>
      </c>
      <c r="Q372">
        <v>0.04</v>
      </c>
      <c r="R372">
        <f t="shared" si="11"/>
        <v>91.279999999999987</v>
      </c>
    </row>
    <row r="373" spans="1:18" x14ac:dyDescent="0.25">
      <c r="A373">
        <v>38589658</v>
      </c>
      <c r="B373" t="s">
        <v>13</v>
      </c>
      <c r="C373" t="s">
        <v>14</v>
      </c>
      <c r="D373" t="s">
        <v>15</v>
      </c>
      <c r="E373" t="s">
        <v>16</v>
      </c>
      <c r="F373">
        <v>403006</v>
      </c>
      <c r="G373" t="s">
        <v>17</v>
      </c>
      <c r="H373">
        <v>372</v>
      </c>
      <c r="I373" t="s">
        <v>760</v>
      </c>
      <c r="J373" t="s">
        <v>761</v>
      </c>
      <c r="K373">
        <v>178300</v>
      </c>
      <c r="L373">
        <v>2904507</v>
      </c>
      <c r="M373">
        <v>0.04</v>
      </c>
      <c r="O373" s="1">
        <f t="shared" si="10"/>
        <v>3.5308855258474908E-2</v>
      </c>
      <c r="P373">
        <v>371</v>
      </c>
      <c r="Q373">
        <v>0.04</v>
      </c>
      <c r="R373">
        <f t="shared" si="11"/>
        <v>91.32</v>
      </c>
    </row>
    <row r="374" spans="1:18" x14ac:dyDescent="0.25">
      <c r="A374">
        <v>38589659</v>
      </c>
      <c r="B374" t="s">
        <v>13</v>
      </c>
      <c r="C374" t="s">
        <v>14</v>
      </c>
      <c r="D374" t="s">
        <v>15</v>
      </c>
      <c r="E374" t="s">
        <v>16</v>
      </c>
      <c r="F374">
        <v>403006</v>
      </c>
      <c r="G374" t="s">
        <v>17</v>
      </c>
      <c r="H374">
        <v>373</v>
      </c>
      <c r="I374" t="s">
        <v>762</v>
      </c>
      <c r="J374" t="s">
        <v>763</v>
      </c>
      <c r="K374">
        <v>264600</v>
      </c>
      <c r="L374">
        <v>2799468</v>
      </c>
      <c r="M374">
        <v>0.03</v>
      </c>
      <c r="O374" s="1">
        <f t="shared" si="10"/>
        <v>3.4031940846667698E-2</v>
      </c>
      <c r="P374">
        <v>372</v>
      </c>
      <c r="Q374">
        <v>0.03</v>
      </c>
      <c r="R374">
        <f t="shared" si="11"/>
        <v>91.35</v>
      </c>
    </row>
    <row r="375" spans="1:18" x14ac:dyDescent="0.25">
      <c r="A375">
        <v>38589660</v>
      </c>
      <c r="B375" t="s">
        <v>13</v>
      </c>
      <c r="C375" t="s">
        <v>14</v>
      </c>
      <c r="D375" t="s">
        <v>15</v>
      </c>
      <c r="E375" t="s">
        <v>16</v>
      </c>
      <c r="F375">
        <v>403006</v>
      </c>
      <c r="G375" t="s">
        <v>17</v>
      </c>
      <c r="H375">
        <v>374</v>
      </c>
      <c r="I375" t="s">
        <v>764</v>
      </c>
      <c r="J375" t="s">
        <v>765</v>
      </c>
      <c r="K375">
        <v>46700</v>
      </c>
      <c r="L375">
        <v>2794061</v>
      </c>
      <c r="M375">
        <v>0.03</v>
      </c>
      <c r="O375" s="1">
        <f t="shared" si="10"/>
        <v>3.3966210249226352E-2</v>
      </c>
      <c r="P375">
        <v>373</v>
      </c>
      <c r="Q375">
        <v>0.03</v>
      </c>
      <c r="R375">
        <f t="shared" si="11"/>
        <v>91.38</v>
      </c>
    </row>
    <row r="376" spans="1:18" x14ac:dyDescent="0.25">
      <c r="A376">
        <v>38589661</v>
      </c>
      <c r="B376" t="s">
        <v>13</v>
      </c>
      <c r="C376" t="s">
        <v>14</v>
      </c>
      <c r="D376" t="s">
        <v>15</v>
      </c>
      <c r="E376" t="s">
        <v>16</v>
      </c>
      <c r="F376">
        <v>403006</v>
      </c>
      <c r="G376" t="s">
        <v>17</v>
      </c>
      <c r="H376">
        <v>375</v>
      </c>
      <c r="I376" t="s">
        <v>766</v>
      </c>
      <c r="J376" t="s">
        <v>767</v>
      </c>
      <c r="K376">
        <v>432320</v>
      </c>
      <c r="L376">
        <v>2784140.8</v>
      </c>
      <c r="M376">
        <v>0.03</v>
      </c>
      <c r="O376" s="1">
        <f t="shared" si="10"/>
        <v>3.3845614600486261E-2</v>
      </c>
      <c r="P376">
        <v>374</v>
      </c>
      <c r="Q376">
        <v>0.03</v>
      </c>
      <c r="R376">
        <f t="shared" si="11"/>
        <v>91.41</v>
      </c>
    </row>
    <row r="377" spans="1:18" x14ac:dyDescent="0.25">
      <c r="A377">
        <v>38589662</v>
      </c>
      <c r="B377" t="s">
        <v>13</v>
      </c>
      <c r="C377" t="s">
        <v>14</v>
      </c>
      <c r="D377" t="s">
        <v>15</v>
      </c>
      <c r="E377" t="s">
        <v>16</v>
      </c>
      <c r="F377">
        <v>403006</v>
      </c>
      <c r="G377" t="s">
        <v>17</v>
      </c>
      <c r="H377">
        <v>376</v>
      </c>
      <c r="I377" t="s">
        <v>768</v>
      </c>
      <c r="J377" t="s">
        <v>769</v>
      </c>
      <c r="K377">
        <v>436800</v>
      </c>
      <c r="L377">
        <v>2764944</v>
      </c>
      <c r="M377">
        <v>0.03</v>
      </c>
      <c r="O377" s="1">
        <f t="shared" si="10"/>
        <v>3.3612247274249524E-2</v>
      </c>
      <c r="P377">
        <v>375</v>
      </c>
      <c r="Q377">
        <v>0.03</v>
      </c>
      <c r="R377">
        <f t="shared" si="11"/>
        <v>91.44</v>
      </c>
    </row>
    <row r="378" spans="1:18" x14ac:dyDescent="0.25">
      <c r="A378">
        <v>38589663</v>
      </c>
      <c r="B378" t="s">
        <v>13</v>
      </c>
      <c r="C378" t="s">
        <v>14</v>
      </c>
      <c r="D378" t="s">
        <v>15</v>
      </c>
      <c r="E378" t="s">
        <v>16</v>
      </c>
      <c r="F378">
        <v>403006</v>
      </c>
      <c r="G378" t="s">
        <v>17</v>
      </c>
      <c r="H378">
        <v>377</v>
      </c>
      <c r="I378" t="s">
        <v>770</v>
      </c>
      <c r="J378" t="s">
        <v>771</v>
      </c>
      <c r="K378">
        <v>40932</v>
      </c>
      <c r="L378">
        <v>2749811.76</v>
      </c>
      <c r="M378">
        <v>0.03</v>
      </c>
      <c r="O378" s="1">
        <f t="shared" si="10"/>
        <v>3.3428291073800874E-2</v>
      </c>
      <c r="P378">
        <v>376</v>
      </c>
      <c r="Q378">
        <v>0.03</v>
      </c>
      <c r="R378">
        <f t="shared" si="11"/>
        <v>91.47</v>
      </c>
    </row>
    <row r="379" spans="1:18" x14ac:dyDescent="0.25">
      <c r="A379">
        <v>38589664</v>
      </c>
      <c r="B379" t="s">
        <v>13</v>
      </c>
      <c r="C379" t="s">
        <v>14</v>
      </c>
      <c r="D379" t="s">
        <v>15</v>
      </c>
      <c r="E379" t="s">
        <v>16</v>
      </c>
      <c r="F379">
        <v>403006</v>
      </c>
      <c r="G379" t="s">
        <v>17</v>
      </c>
      <c r="H379">
        <v>378</v>
      </c>
      <c r="I379" t="s">
        <v>772</v>
      </c>
      <c r="J379" t="s">
        <v>773</v>
      </c>
      <c r="K379">
        <v>12900</v>
      </c>
      <c r="L379">
        <v>2743443</v>
      </c>
      <c r="M379">
        <v>0.03</v>
      </c>
      <c r="O379" s="1">
        <f t="shared" si="10"/>
        <v>3.335086876942496E-2</v>
      </c>
      <c r="P379">
        <v>377</v>
      </c>
      <c r="Q379">
        <v>0.03</v>
      </c>
      <c r="R379">
        <f t="shared" si="11"/>
        <v>91.5</v>
      </c>
    </row>
    <row r="380" spans="1:18" x14ac:dyDescent="0.25">
      <c r="A380">
        <v>38589665</v>
      </c>
      <c r="B380" t="s">
        <v>13</v>
      </c>
      <c r="C380" t="s">
        <v>14</v>
      </c>
      <c r="D380" t="s">
        <v>15</v>
      </c>
      <c r="E380" t="s">
        <v>16</v>
      </c>
      <c r="F380">
        <v>403006</v>
      </c>
      <c r="G380" t="s">
        <v>17</v>
      </c>
      <c r="H380">
        <v>379</v>
      </c>
      <c r="I380" t="s">
        <v>774</v>
      </c>
      <c r="J380" t="s">
        <v>775</v>
      </c>
      <c r="K380">
        <v>166700</v>
      </c>
      <c r="L380">
        <v>2718877</v>
      </c>
      <c r="M380">
        <v>0.03</v>
      </c>
      <c r="O380" s="1">
        <f t="shared" si="10"/>
        <v>3.3052230364256821E-2</v>
      </c>
      <c r="P380">
        <v>378</v>
      </c>
      <c r="Q380">
        <v>0.03</v>
      </c>
      <c r="R380">
        <f t="shared" si="11"/>
        <v>91.53</v>
      </c>
    </row>
    <row r="381" spans="1:18" x14ac:dyDescent="0.25">
      <c r="A381">
        <v>38589666</v>
      </c>
      <c r="B381" t="s">
        <v>13</v>
      </c>
      <c r="C381" t="s">
        <v>14</v>
      </c>
      <c r="D381" t="s">
        <v>15</v>
      </c>
      <c r="E381" t="s">
        <v>16</v>
      </c>
      <c r="F381">
        <v>403006</v>
      </c>
      <c r="G381" t="s">
        <v>17</v>
      </c>
      <c r="H381">
        <v>380</v>
      </c>
      <c r="I381" t="s">
        <v>776</v>
      </c>
      <c r="J381" t="s">
        <v>777</v>
      </c>
      <c r="K381">
        <v>976800</v>
      </c>
      <c r="L381">
        <v>2686200</v>
      </c>
      <c r="M381">
        <v>0.03</v>
      </c>
      <c r="O381" s="1">
        <f t="shared" si="10"/>
        <v>3.2654989984639497E-2</v>
      </c>
      <c r="P381">
        <v>379</v>
      </c>
      <c r="Q381">
        <v>0.03</v>
      </c>
      <c r="R381">
        <f t="shared" si="11"/>
        <v>91.56</v>
      </c>
    </row>
    <row r="382" spans="1:18" x14ac:dyDescent="0.25">
      <c r="A382">
        <v>38589667</v>
      </c>
      <c r="B382" t="s">
        <v>13</v>
      </c>
      <c r="C382" t="s">
        <v>14</v>
      </c>
      <c r="D382" t="s">
        <v>15</v>
      </c>
      <c r="E382" t="s">
        <v>16</v>
      </c>
      <c r="F382">
        <v>403006</v>
      </c>
      <c r="G382" t="s">
        <v>17</v>
      </c>
      <c r="H382">
        <v>381</v>
      </c>
      <c r="I382" t="s">
        <v>778</v>
      </c>
      <c r="J382" t="s">
        <v>779</v>
      </c>
      <c r="K382">
        <v>368662</v>
      </c>
      <c r="L382">
        <v>2650679.7799999998</v>
      </c>
      <c r="M382">
        <v>0.03</v>
      </c>
      <c r="O382" s="1">
        <f t="shared" si="10"/>
        <v>3.2223185789735098E-2</v>
      </c>
      <c r="P382">
        <v>380</v>
      </c>
      <c r="Q382">
        <v>0.03</v>
      </c>
      <c r="R382">
        <f t="shared" si="11"/>
        <v>91.59</v>
      </c>
    </row>
    <row r="383" spans="1:18" x14ac:dyDescent="0.25">
      <c r="A383">
        <v>38589668</v>
      </c>
      <c r="B383" t="s">
        <v>13</v>
      </c>
      <c r="C383" t="s">
        <v>14</v>
      </c>
      <c r="D383" t="s">
        <v>15</v>
      </c>
      <c r="E383" t="s">
        <v>16</v>
      </c>
      <c r="F383">
        <v>403006</v>
      </c>
      <c r="G383" t="s">
        <v>17</v>
      </c>
      <c r="H383">
        <v>382</v>
      </c>
      <c r="I383" t="s">
        <v>780</v>
      </c>
      <c r="J383" t="s">
        <v>781</v>
      </c>
      <c r="K383">
        <v>785800</v>
      </c>
      <c r="L383">
        <v>2585282</v>
      </c>
      <c r="M383">
        <v>0.03</v>
      </c>
      <c r="O383" s="1">
        <f t="shared" si="10"/>
        <v>3.1428172815675962E-2</v>
      </c>
      <c r="P383">
        <v>381</v>
      </c>
      <c r="Q383">
        <v>0.03</v>
      </c>
      <c r="R383">
        <f t="shared" si="11"/>
        <v>91.62</v>
      </c>
    </row>
    <row r="384" spans="1:18" x14ac:dyDescent="0.25">
      <c r="A384">
        <v>38589669</v>
      </c>
      <c r="B384" t="s">
        <v>13</v>
      </c>
      <c r="C384" t="s">
        <v>14</v>
      </c>
      <c r="D384" t="s">
        <v>15</v>
      </c>
      <c r="E384" t="s">
        <v>16</v>
      </c>
      <c r="F384">
        <v>403006</v>
      </c>
      <c r="G384" t="s">
        <v>17</v>
      </c>
      <c r="H384">
        <v>383</v>
      </c>
      <c r="I384" t="s">
        <v>782</v>
      </c>
      <c r="J384" t="s">
        <v>783</v>
      </c>
      <c r="K384">
        <v>222400</v>
      </c>
      <c r="L384">
        <v>2530912</v>
      </c>
      <c r="M384">
        <v>0.03</v>
      </c>
      <c r="O384" s="1">
        <f t="shared" si="10"/>
        <v>3.0767219868961328E-2</v>
      </c>
      <c r="P384">
        <v>382</v>
      </c>
      <c r="Q384">
        <v>0.03</v>
      </c>
      <c r="R384">
        <f t="shared" si="11"/>
        <v>91.65</v>
      </c>
    </row>
    <row r="385" spans="1:18" x14ac:dyDescent="0.25">
      <c r="A385">
        <v>38589670</v>
      </c>
      <c r="B385" t="s">
        <v>13</v>
      </c>
      <c r="C385" t="s">
        <v>14</v>
      </c>
      <c r="D385" t="s">
        <v>15</v>
      </c>
      <c r="E385" t="s">
        <v>16</v>
      </c>
      <c r="F385">
        <v>403006</v>
      </c>
      <c r="G385" t="s">
        <v>17</v>
      </c>
      <c r="H385">
        <v>384</v>
      </c>
      <c r="I385" t="s">
        <v>784</v>
      </c>
      <c r="J385" t="s">
        <v>785</v>
      </c>
      <c r="K385">
        <v>317500</v>
      </c>
      <c r="L385">
        <v>2530475</v>
      </c>
      <c r="M385">
        <v>0.03</v>
      </c>
      <c r="O385" s="1">
        <f t="shared" si="10"/>
        <v>3.0761907445975959E-2</v>
      </c>
      <c r="P385">
        <v>383</v>
      </c>
      <c r="Q385">
        <v>0.03</v>
      </c>
      <c r="R385">
        <f t="shared" si="11"/>
        <v>91.68</v>
      </c>
    </row>
    <row r="386" spans="1:18" x14ac:dyDescent="0.25">
      <c r="A386">
        <v>38589671</v>
      </c>
      <c r="B386" t="s">
        <v>13</v>
      </c>
      <c r="C386" t="s">
        <v>14</v>
      </c>
      <c r="D386" t="s">
        <v>15</v>
      </c>
      <c r="E386" t="s">
        <v>16</v>
      </c>
      <c r="F386">
        <v>403006</v>
      </c>
      <c r="G386" t="s">
        <v>17</v>
      </c>
      <c r="H386">
        <v>385</v>
      </c>
      <c r="I386" t="s">
        <v>786</v>
      </c>
      <c r="J386" t="s">
        <v>787</v>
      </c>
      <c r="K386">
        <v>370030</v>
      </c>
      <c r="L386">
        <v>2501402.7999999998</v>
      </c>
      <c r="M386">
        <v>0.03</v>
      </c>
      <c r="O386" s="1">
        <f t="shared" si="10"/>
        <v>3.0408489085529445E-2</v>
      </c>
      <c r="P386">
        <v>384</v>
      </c>
      <c r="Q386">
        <v>0.03</v>
      </c>
      <c r="R386">
        <f t="shared" si="11"/>
        <v>91.710000000000008</v>
      </c>
    </row>
    <row r="387" spans="1:18" x14ac:dyDescent="0.25">
      <c r="A387">
        <v>38589672</v>
      </c>
      <c r="B387" t="s">
        <v>13</v>
      </c>
      <c r="C387" t="s">
        <v>14</v>
      </c>
      <c r="D387" t="s">
        <v>15</v>
      </c>
      <c r="E387" t="s">
        <v>16</v>
      </c>
      <c r="F387">
        <v>403006</v>
      </c>
      <c r="G387" t="s">
        <v>17</v>
      </c>
      <c r="H387">
        <v>386</v>
      </c>
      <c r="I387" t="s">
        <v>788</v>
      </c>
      <c r="J387" t="s">
        <v>789</v>
      </c>
      <c r="K387">
        <v>46100</v>
      </c>
      <c r="L387">
        <v>2494010</v>
      </c>
      <c r="M387">
        <v>0.03</v>
      </c>
      <c r="O387" s="1">
        <f t="shared" ref="O387:O450" si="12">L387/SUM(L:L)*N$2</f>
        <v>3.0318617962769245E-2</v>
      </c>
      <c r="P387">
        <v>385</v>
      </c>
      <c r="Q387">
        <v>0.03</v>
      </c>
      <c r="R387">
        <f t="shared" si="11"/>
        <v>91.740000000000009</v>
      </c>
    </row>
    <row r="388" spans="1:18" x14ac:dyDescent="0.25">
      <c r="A388">
        <v>38589673</v>
      </c>
      <c r="B388" t="s">
        <v>13</v>
      </c>
      <c r="C388" t="s">
        <v>14</v>
      </c>
      <c r="D388" t="s">
        <v>15</v>
      </c>
      <c r="E388" t="s">
        <v>16</v>
      </c>
      <c r="F388">
        <v>403006</v>
      </c>
      <c r="G388" t="s">
        <v>17</v>
      </c>
      <c r="H388">
        <v>387</v>
      </c>
      <c r="I388" t="s">
        <v>790</v>
      </c>
      <c r="J388" t="s">
        <v>791</v>
      </c>
      <c r="K388">
        <v>129400</v>
      </c>
      <c r="L388">
        <v>2418486</v>
      </c>
      <c r="M388">
        <v>0.03</v>
      </c>
      <c r="O388" s="1">
        <f t="shared" si="12"/>
        <v>2.9400504842525068E-2</v>
      </c>
      <c r="P388">
        <v>386</v>
      </c>
      <c r="Q388">
        <v>0.03</v>
      </c>
      <c r="R388">
        <f t="shared" ref="R388:R451" si="13">R387+Q388</f>
        <v>91.77000000000001</v>
      </c>
    </row>
    <row r="389" spans="1:18" x14ac:dyDescent="0.25">
      <c r="A389">
        <v>38589674</v>
      </c>
      <c r="B389" t="s">
        <v>13</v>
      </c>
      <c r="C389" t="s">
        <v>14</v>
      </c>
      <c r="D389" t="s">
        <v>15</v>
      </c>
      <c r="E389" t="s">
        <v>16</v>
      </c>
      <c r="F389">
        <v>403006</v>
      </c>
      <c r="G389" t="s">
        <v>17</v>
      </c>
      <c r="H389">
        <v>388</v>
      </c>
      <c r="I389" t="s">
        <v>792</v>
      </c>
      <c r="J389" t="s">
        <v>793</v>
      </c>
      <c r="K389">
        <v>123200</v>
      </c>
      <c r="L389">
        <v>2415952</v>
      </c>
      <c r="M389">
        <v>0.03</v>
      </c>
      <c r="O389" s="1">
        <f t="shared" si="12"/>
        <v>2.9369700083154551E-2</v>
      </c>
      <c r="P389">
        <v>387</v>
      </c>
      <c r="Q389">
        <v>0.03</v>
      </c>
      <c r="R389">
        <f t="shared" si="13"/>
        <v>91.800000000000011</v>
      </c>
    </row>
    <row r="390" spans="1:18" x14ac:dyDescent="0.25">
      <c r="A390">
        <v>38589675</v>
      </c>
      <c r="B390" t="s">
        <v>13</v>
      </c>
      <c r="C390" t="s">
        <v>14</v>
      </c>
      <c r="D390" t="s">
        <v>15</v>
      </c>
      <c r="E390" t="s">
        <v>16</v>
      </c>
      <c r="F390">
        <v>403006</v>
      </c>
      <c r="G390" t="s">
        <v>17</v>
      </c>
      <c r="H390">
        <v>389</v>
      </c>
      <c r="I390" t="s">
        <v>794</v>
      </c>
      <c r="J390" t="s">
        <v>795</v>
      </c>
      <c r="K390">
        <v>54440</v>
      </c>
      <c r="L390">
        <v>2398626.4</v>
      </c>
      <c r="M390">
        <v>0.03</v>
      </c>
      <c r="O390" s="1">
        <f t="shared" si="12"/>
        <v>2.9159080138817618E-2</v>
      </c>
      <c r="P390">
        <v>388</v>
      </c>
      <c r="Q390">
        <v>0.03</v>
      </c>
      <c r="R390">
        <f t="shared" si="13"/>
        <v>91.830000000000013</v>
      </c>
    </row>
    <row r="391" spans="1:18" x14ac:dyDescent="0.25">
      <c r="A391">
        <v>38589676</v>
      </c>
      <c r="B391" t="s">
        <v>13</v>
      </c>
      <c r="C391" t="s">
        <v>14</v>
      </c>
      <c r="D391" t="s">
        <v>15</v>
      </c>
      <c r="E391" t="s">
        <v>16</v>
      </c>
      <c r="F391">
        <v>403006</v>
      </c>
      <c r="G391" t="s">
        <v>17</v>
      </c>
      <c r="H391">
        <v>390</v>
      </c>
      <c r="I391" t="s">
        <v>796</v>
      </c>
      <c r="J391" t="s">
        <v>797</v>
      </c>
      <c r="K391">
        <v>141316</v>
      </c>
      <c r="L391">
        <v>2351498.2400000002</v>
      </c>
      <c r="M391">
        <v>0.03</v>
      </c>
      <c r="O391" s="1">
        <f t="shared" si="12"/>
        <v>2.8586163158401241E-2</v>
      </c>
      <c r="P391">
        <v>389</v>
      </c>
      <c r="Q391">
        <v>0.03</v>
      </c>
      <c r="R391">
        <f t="shared" si="13"/>
        <v>91.860000000000014</v>
      </c>
    </row>
    <row r="392" spans="1:18" x14ac:dyDescent="0.25">
      <c r="A392">
        <v>38589677</v>
      </c>
      <c r="B392" t="s">
        <v>13</v>
      </c>
      <c r="C392" t="s">
        <v>14</v>
      </c>
      <c r="D392" t="s">
        <v>15</v>
      </c>
      <c r="E392" t="s">
        <v>16</v>
      </c>
      <c r="F392">
        <v>403006</v>
      </c>
      <c r="G392" t="s">
        <v>17</v>
      </c>
      <c r="H392">
        <v>391</v>
      </c>
      <c r="I392" t="s">
        <v>798</v>
      </c>
      <c r="J392" t="s">
        <v>799</v>
      </c>
      <c r="K392">
        <v>45900</v>
      </c>
      <c r="L392">
        <v>2327589</v>
      </c>
      <c r="M392">
        <v>0.03</v>
      </c>
      <c r="O392" s="1">
        <f t="shared" si="12"/>
        <v>2.8295508704994813E-2</v>
      </c>
      <c r="P392">
        <v>390</v>
      </c>
      <c r="Q392">
        <v>0.03</v>
      </c>
      <c r="R392">
        <f t="shared" si="13"/>
        <v>91.890000000000015</v>
      </c>
    </row>
    <row r="393" spans="1:18" x14ac:dyDescent="0.25">
      <c r="A393">
        <v>38589678</v>
      </c>
      <c r="B393" t="s">
        <v>13</v>
      </c>
      <c r="C393" t="s">
        <v>14</v>
      </c>
      <c r="D393" t="s">
        <v>15</v>
      </c>
      <c r="E393" t="s">
        <v>16</v>
      </c>
      <c r="F393">
        <v>403006</v>
      </c>
      <c r="G393" t="s">
        <v>17</v>
      </c>
      <c r="H393">
        <v>392</v>
      </c>
      <c r="I393" t="s">
        <v>800</v>
      </c>
      <c r="J393" t="s">
        <v>801</v>
      </c>
      <c r="K393">
        <v>9200</v>
      </c>
      <c r="L393">
        <v>2288408</v>
      </c>
      <c r="M393">
        <v>0.03</v>
      </c>
      <c r="O393" s="1">
        <f t="shared" si="12"/>
        <v>2.7819201965888204E-2</v>
      </c>
      <c r="P393">
        <v>391</v>
      </c>
      <c r="Q393">
        <v>0.03</v>
      </c>
      <c r="R393">
        <f t="shared" si="13"/>
        <v>91.920000000000016</v>
      </c>
    </row>
    <row r="394" spans="1:18" x14ac:dyDescent="0.25">
      <c r="A394">
        <v>38589679</v>
      </c>
      <c r="B394" t="s">
        <v>13</v>
      </c>
      <c r="C394" t="s">
        <v>14</v>
      </c>
      <c r="D394" t="s">
        <v>15</v>
      </c>
      <c r="E394" t="s">
        <v>16</v>
      </c>
      <c r="F394">
        <v>403006</v>
      </c>
      <c r="G394" t="s">
        <v>17</v>
      </c>
      <c r="H394">
        <v>393</v>
      </c>
      <c r="I394" t="s">
        <v>802</v>
      </c>
      <c r="J394" t="s">
        <v>803</v>
      </c>
      <c r="K394">
        <v>126700</v>
      </c>
      <c r="L394">
        <v>2188109</v>
      </c>
      <c r="M394">
        <v>0.03</v>
      </c>
      <c r="O394" s="1">
        <f t="shared" si="12"/>
        <v>2.6599909716439409E-2</v>
      </c>
      <c r="P394">
        <v>392</v>
      </c>
      <c r="Q394">
        <v>0.03</v>
      </c>
      <c r="R394">
        <f t="shared" si="13"/>
        <v>91.950000000000017</v>
      </c>
    </row>
    <row r="395" spans="1:18" x14ac:dyDescent="0.25">
      <c r="A395">
        <v>38589680</v>
      </c>
      <c r="B395" t="s">
        <v>13</v>
      </c>
      <c r="C395" t="s">
        <v>14</v>
      </c>
      <c r="D395" t="s">
        <v>15</v>
      </c>
      <c r="E395" t="s">
        <v>16</v>
      </c>
      <c r="F395">
        <v>403006</v>
      </c>
      <c r="G395" t="s">
        <v>17</v>
      </c>
      <c r="H395">
        <v>394</v>
      </c>
      <c r="I395" t="s">
        <v>804</v>
      </c>
      <c r="J395" t="s">
        <v>805</v>
      </c>
      <c r="K395">
        <v>86800</v>
      </c>
      <c r="L395">
        <v>2117920</v>
      </c>
      <c r="M395">
        <v>0.03</v>
      </c>
      <c r="O395" s="1">
        <f t="shared" si="12"/>
        <v>2.5746651920284299E-2</v>
      </c>
      <c r="P395">
        <v>393</v>
      </c>
      <c r="Q395">
        <v>0.03</v>
      </c>
      <c r="R395">
        <f t="shared" si="13"/>
        <v>91.980000000000018</v>
      </c>
    </row>
    <row r="396" spans="1:18" x14ac:dyDescent="0.25">
      <c r="A396">
        <v>38589681</v>
      </c>
      <c r="B396" t="s">
        <v>13</v>
      </c>
      <c r="C396" t="s">
        <v>14</v>
      </c>
      <c r="D396" t="s">
        <v>15</v>
      </c>
      <c r="E396" t="s">
        <v>16</v>
      </c>
      <c r="F396">
        <v>403006</v>
      </c>
      <c r="G396" t="s">
        <v>17</v>
      </c>
      <c r="H396">
        <v>395</v>
      </c>
      <c r="I396" t="s">
        <v>806</v>
      </c>
      <c r="J396" t="s">
        <v>807</v>
      </c>
      <c r="K396">
        <v>30800</v>
      </c>
      <c r="L396">
        <v>2112880</v>
      </c>
      <c r="M396">
        <v>0.03</v>
      </c>
      <c r="O396" s="1">
        <f t="shared" si="12"/>
        <v>2.5685382785624714E-2</v>
      </c>
      <c r="P396">
        <v>394</v>
      </c>
      <c r="Q396">
        <v>0.03</v>
      </c>
      <c r="R396">
        <f t="shared" si="13"/>
        <v>92.010000000000019</v>
      </c>
    </row>
    <row r="397" spans="1:18" x14ac:dyDescent="0.25">
      <c r="A397">
        <v>38589682</v>
      </c>
      <c r="B397" t="s">
        <v>13</v>
      </c>
      <c r="C397" t="s">
        <v>14</v>
      </c>
      <c r="D397" t="s">
        <v>15</v>
      </c>
      <c r="E397" t="s">
        <v>16</v>
      </c>
      <c r="F397">
        <v>403006</v>
      </c>
      <c r="G397" t="s">
        <v>17</v>
      </c>
      <c r="H397">
        <v>396</v>
      </c>
      <c r="I397" t="s">
        <v>808</v>
      </c>
      <c r="J397" t="s">
        <v>809</v>
      </c>
      <c r="K397">
        <v>1333800</v>
      </c>
      <c r="L397">
        <v>2107404</v>
      </c>
      <c r="M397">
        <v>0.03</v>
      </c>
      <c r="O397" s="1">
        <f t="shared" si="12"/>
        <v>2.5618813384554094E-2</v>
      </c>
      <c r="P397">
        <v>395</v>
      </c>
      <c r="Q397">
        <v>0.03</v>
      </c>
      <c r="R397">
        <f t="shared" si="13"/>
        <v>92.04000000000002</v>
      </c>
    </row>
    <row r="398" spans="1:18" x14ac:dyDescent="0.25">
      <c r="A398">
        <v>38589683</v>
      </c>
      <c r="B398" t="s">
        <v>13</v>
      </c>
      <c r="C398" t="s">
        <v>14</v>
      </c>
      <c r="D398" t="s">
        <v>15</v>
      </c>
      <c r="E398" t="s">
        <v>16</v>
      </c>
      <c r="F398">
        <v>403006</v>
      </c>
      <c r="G398" t="s">
        <v>17</v>
      </c>
      <c r="H398">
        <v>397</v>
      </c>
      <c r="I398" t="s">
        <v>810</v>
      </c>
      <c r="J398" t="s">
        <v>811</v>
      </c>
      <c r="K398">
        <v>193800</v>
      </c>
      <c r="L398">
        <v>2094978</v>
      </c>
      <c r="M398">
        <v>0.03</v>
      </c>
      <c r="O398" s="1">
        <f t="shared" si="12"/>
        <v>2.5467755791839807E-2</v>
      </c>
      <c r="P398">
        <v>396</v>
      </c>
      <c r="Q398">
        <v>0.03</v>
      </c>
      <c r="R398">
        <f t="shared" si="13"/>
        <v>92.070000000000022</v>
      </c>
    </row>
    <row r="399" spans="1:18" x14ac:dyDescent="0.25">
      <c r="A399">
        <v>38589684</v>
      </c>
      <c r="B399" t="s">
        <v>13</v>
      </c>
      <c r="C399" t="s">
        <v>14</v>
      </c>
      <c r="D399" t="s">
        <v>15</v>
      </c>
      <c r="E399" t="s">
        <v>16</v>
      </c>
      <c r="F399">
        <v>403006</v>
      </c>
      <c r="G399" t="s">
        <v>17</v>
      </c>
      <c r="H399">
        <v>398</v>
      </c>
      <c r="I399" t="s">
        <v>812</v>
      </c>
      <c r="J399" t="s">
        <v>813</v>
      </c>
      <c r="K399">
        <v>5500</v>
      </c>
      <c r="L399">
        <v>2094400</v>
      </c>
      <c r="M399">
        <v>0.03</v>
      </c>
      <c r="O399" s="1">
        <f t="shared" si="12"/>
        <v>2.5460729291872892E-2</v>
      </c>
      <c r="P399">
        <v>397</v>
      </c>
      <c r="Q399">
        <v>0.03</v>
      </c>
      <c r="R399">
        <f t="shared" si="13"/>
        <v>92.100000000000023</v>
      </c>
    </row>
    <row r="400" spans="1:18" x14ac:dyDescent="0.25">
      <c r="A400">
        <v>38589685</v>
      </c>
      <c r="B400" t="s">
        <v>13</v>
      </c>
      <c r="C400" t="s">
        <v>14</v>
      </c>
      <c r="D400" t="s">
        <v>15</v>
      </c>
      <c r="E400" t="s">
        <v>16</v>
      </c>
      <c r="F400">
        <v>403006</v>
      </c>
      <c r="G400" t="s">
        <v>17</v>
      </c>
      <c r="H400">
        <v>399</v>
      </c>
      <c r="I400" t="s">
        <v>814</v>
      </c>
      <c r="J400" t="s">
        <v>815</v>
      </c>
      <c r="K400">
        <v>32200</v>
      </c>
      <c r="L400">
        <v>2037616</v>
      </c>
      <c r="M400">
        <v>0.02</v>
      </c>
      <c r="O400" s="1">
        <f t="shared" si="12"/>
        <v>2.4770430374708212E-2</v>
      </c>
      <c r="P400">
        <v>398</v>
      </c>
      <c r="Q400">
        <v>0.02</v>
      </c>
      <c r="R400">
        <f t="shared" si="13"/>
        <v>92.120000000000019</v>
      </c>
    </row>
    <row r="401" spans="1:18" x14ac:dyDescent="0.25">
      <c r="A401">
        <v>38589686</v>
      </c>
      <c r="B401" t="s">
        <v>13</v>
      </c>
      <c r="C401" t="s">
        <v>14</v>
      </c>
      <c r="D401" t="s">
        <v>15</v>
      </c>
      <c r="E401" t="s">
        <v>16</v>
      </c>
      <c r="F401">
        <v>403006</v>
      </c>
      <c r="G401" t="s">
        <v>17</v>
      </c>
      <c r="H401">
        <v>400</v>
      </c>
      <c r="I401" t="s">
        <v>816</v>
      </c>
      <c r="J401" t="s">
        <v>817</v>
      </c>
      <c r="K401">
        <v>65100</v>
      </c>
      <c r="L401">
        <v>2019402</v>
      </c>
      <c r="M401">
        <v>0.02</v>
      </c>
      <c r="O401" s="1">
        <f t="shared" si="12"/>
        <v>2.4549010529730089E-2</v>
      </c>
      <c r="P401">
        <v>399</v>
      </c>
      <c r="Q401">
        <v>0.02</v>
      </c>
      <c r="R401">
        <f t="shared" si="13"/>
        <v>92.140000000000015</v>
      </c>
    </row>
    <row r="402" spans="1:18" x14ac:dyDescent="0.25">
      <c r="A402">
        <v>38589687</v>
      </c>
      <c r="B402" t="s">
        <v>13</v>
      </c>
      <c r="C402" t="s">
        <v>14</v>
      </c>
      <c r="D402" t="s">
        <v>15</v>
      </c>
      <c r="E402" t="s">
        <v>16</v>
      </c>
      <c r="F402">
        <v>403006</v>
      </c>
      <c r="G402" t="s">
        <v>17</v>
      </c>
      <c r="H402">
        <v>401</v>
      </c>
      <c r="I402" t="s">
        <v>818</v>
      </c>
      <c r="J402" t="s">
        <v>819</v>
      </c>
      <c r="K402">
        <v>66400</v>
      </c>
      <c r="L402">
        <v>2010592</v>
      </c>
      <c r="M402">
        <v>0.02</v>
      </c>
      <c r="O402" s="1">
        <f t="shared" si="12"/>
        <v>2.4441911109819185E-2</v>
      </c>
      <c r="P402">
        <v>400</v>
      </c>
      <c r="Q402">
        <v>0.02</v>
      </c>
      <c r="R402">
        <f t="shared" si="13"/>
        <v>92.160000000000011</v>
      </c>
    </row>
    <row r="403" spans="1:18" x14ac:dyDescent="0.25">
      <c r="A403">
        <v>38589688</v>
      </c>
      <c r="B403" t="s">
        <v>13</v>
      </c>
      <c r="C403" t="s">
        <v>14</v>
      </c>
      <c r="D403" t="s">
        <v>15</v>
      </c>
      <c r="E403" t="s">
        <v>16</v>
      </c>
      <c r="F403">
        <v>403006</v>
      </c>
      <c r="G403" t="s">
        <v>17</v>
      </c>
      <c r="H403">
        <v>402</v>
      </c>
      <c r="I403" t="s">
        <v>820</v>
      </c>
      <c r="J403" t="s">
        <v>821</v>
      </c>
      <c r="K403">
        <v>78500</v>
      </c>
      <c r="L403">
        <v>1938950</v>
      </c>
      <c r="M403">
        <v>0.02</v>
      </c>
      <c r="O403" s="1">
        <f t="shared" si="12"/>
        <v>2.3570989811152094E-2</v>
      </c>
      <c r="P403">
        <v>401</v>
      </c>
      <c r="Q403">
        <v>0.02</v>
      </c>
      <c r="R403">
        <f t="shared" si="13"/>
        <v>92.18</v>
      </c>
    </row>
    <row r="404" spans="1:18" x14ac:dyDescent="0.25">
      <c r="A404">
        <v>38589689</v>
      </c>
      <c r="B404" t="s">
        <v>13</v>
      </c>
      <c r="C404" t="s">
        <v>14</v>
      </c>
      <c r="D404" t="s">
        <v>15</v>
      </c>
      <c r="E404" t="s">
        <v>16</v>
      </c>
      <c r="F404">
        <v>403006</v>
      </c>
      <c r="G404" t="s">
        <v>17</v>
      </c>
      <c r="H404">
        <v>403</v>
      </c>
      <c r="I404" t="s">
        <v>822</v>
      </c>
      <c r="J404" t="s">
        <v>823</v>
      </c>
      <c r="K404">
        <v>115400</v>
      </c>
      <c r="L404">
        <v>1927180</v>
      </c>
      <c r="M404">
        <v>0.02</v>
      </c>
      <c r="O404" s="1">
        <f t="shared" si="12"/>
        <v>2.3427906931203016E-2</v>
      </c>
      <c r="P404">
        <v>402</v>
      </c>
      <c r="Q404">
        <v>0.02</v>
      </c>
      <c r="R404">
        <f t="shared" si="13"/>
        <v>92.2</v>
      </c>
    </row>
    <row r="405" spans="1:18" x14ac:dyDescent="0.25">
      <c r="A405">
        <v>38589690</v>
      </c>
      <c r="B405" t="s">
        <v>13</v>
      </c>
      <c r="C405" t="s">
        <v>14</v>
      </c>
      <c r="D405" t="s">
        <v>15</v>
      </c>
      <c r="E405" t="s">
        <v>16</v>
      </c>
      <c r="F405">
        <v>403006</v>
      </c>
      <c r="G405" t="s">
        <v>17</v>
      </c>
      <c r="H405">
        <v>404</v>
      </c>
      <c r="I405" t="s">
        <v>824</v>
      </c>
      <c r="J405" t="s">
        <v>825</v>
      </c>
      <c r="K405">
        <v>6200</v>
      </c>
      <c r="L405">
        <v>1926774</v>
      </c>
      <c r="M405">
        <v>0.02</v>
      </c>
      <c r="O405" s="1">
        <f t="shared" si="12"/>
        <v>2.3422971362022107E-2</v>
      </c>
      <c r="P405">
        <v>403</v>
      </c>
      <c r="Q405">
        <v>0.02</v>
      </c>
      <c r="R405">
        <f t="shared" si="13"/>
        <v>92.22</v>
      </c>
    </row>
    <row r="406" spans="1:18" x14ac:dyDescent="0.25">
      <c r="A406">
        <v>38589691</v>
      </c>
      <c r="B406" t="s">
        <v>13</v>
      </c>
      <c r="C406" t="s">
        <v>14</v>
      </c>
      <c r="D406" t="s">
        <v>15</v>
      </c>
      <c r="E406" t="s">
        <v>16</v>
      </c>
      <c r="F406">
        <v>403006</v>
      </c>
      <c r="G406" t="s">
        <v>17</v>
      </c>
      <c r="H406">
        <v>405</v>
      </c>
      <c r="I406" t="s">
        <v>826</v>
      </c>
      <c r="J406" t="s">
        <v>827</v>
      </c>
      <c r="K406">
        <v>514300</v>
      </c>
      <c r="L406">
        <v>1918339</v>
      </c>
      <c r="M406">
        <v>0.02</v>
      </c>
      <c r="O406" s="1">
        <f t="shared" si="12"/>
        <v>2.3320430657487658E-2</v>
      </c>
      <c r="P406">
        <v>404</v>
      </c>
      <c r="Q406">
        <v>0.02</v>
      </c>
      <c r="R406">
        <f t="shared" si="13"/>
        <v>92.24</v>
      </c>
    </row>
    <row r="407" spans="1:18" x14ac:dyDescent="0.25">
      <c r="A407">
        <v>38589692</v>
      </c>
      <c r="B407" t="s">
        <v>13</v>
      </c>
      <c r="C407" t="s">
        <v>14</v>
      </c>
      <c r="D407" t="s">
        <v>15</v>
      </c>
      <c r="E407" t="s">
        <v>16</v>
      </c>
      <c r="F407">
        <v>403006</v>
      </c>
      <c r="G407" t="s">
        <v>17</v>
      </c>
      <c r="H407">
        <v>406</v>
      </c>
      <c r="I407" t="s">
        <v>828</v>
      </c>
      <c r="J407" t="s">
        <v>829</v>
      </c>
      <c r="K407">
        <v>147000</v>
      </c>
      <c r="L407">
        <v>1877190</v>
      </c>
      <c r="M407">
        <v>0.02</v>
      </c>
      <c r="O407" s="1">
        <f t="shared" si="12"/>
        <v>2.2820199780085402E-2</v>
      </c>
      <c r="P407">
        <v>405</v>
      </c>
      <c r="Q407">
        <v>0.02</v>
      </c>
      <c r="R407">
        <f t="shared" si="13"/>
        <v>92.259999999999991</v>
      </c>
    </row>
    <row r="408" spans="1:18" x14ac:dyDescent="0.25">
      <c r="A408">
        <v>38589693</v>
      </c>
      <c r="B408" t="s">
        <v>13</v>
      </c>
      <c r="C408" t="s">
        <v>14</v>
      </c>
      <c r="D408" t="s">
        <v>15</v>
      </c>
      <c r="E408" t="s">
        <v>16</v>
      </c>
      <c r="F408">
        <v>403006</v>
      </c>
      <c r="G408" t="s">
        <v>17</v>
      </c>
      <c r="H408">
        <v>407</v>
      </c>
      <c r="I408" t="s">
        <v>830</v>
      </c>
      <c r="J408" t="s">
        <v>831</v>
      </c>
      <c r="K408">
        <v>8300</v>
      </c>
      <c r="L408">
        <v>1848078</v>
      </c>
      <c r="M408">
        <v>0.02</v>
      </c>
      <c r="O408" s="1">
        <f t="shared" si="12"/>
        <v>2.2466297587980268E-2</v>
      </c>
      <c r="P408">
        <v>406</v>
      </c>
      <c r="Q408">
        <v>0.02</v>
      </c>
      <c r="R408">
        <f t="shared" si="13"/>
        <v>92.279999999999987</v>
      </c>
    </row>
    <row r="409" spans="1:18" x14ac:dyDescent="0.25">
      <c r="A409">
        <v>38589694</v>
      </c>
      <c r="B409" t="s">
        <v>13</v>
      </c>
      <c r="C409" t="s">
        <v>14</v>
      </c>
      <c r="D409" t="s">
        <v>15</v>
      </c>
      <c r="E409" t="s">
        <v>16</v>
      </c>
      <c r="F409">
        <v>403006</v>
      </c>
      <c r="G409" t="s">
        <v>17</v>
      </c>
      <c r="H409">
        <v>408</v>
      </c>
      <c r="I409" t="s">
        <v>832</v>
      </c>
      <c r="J409" t="s">
        <v>833</v>
      </c>
      <c r="K409">
        <v>900</v>
      </c>
      <c r="L409">
        <v>1845000</v>
      </c>
      <c r="M409">
        <v>0.02</v>
      </c>
      <c r="O409" s="1">
        <f t="shared" si="12"/>
        <v>2.2428879652170306E-2</v>
      </c>
      <c r="P409">
        <v>407</v>
      </c>
      <c r="Q409">
        <v>0.02</v>
      </c>
      <c r="R409">
        <f t="shared" si="13"/>
        <v>92.299999999999983</v>
      </c>
    </row>
    <row r="410" spans="1:18" x14ac:dyDescent="0.25">
      <c r="A410">
        <v>38589695</v>
      </c>
      <c r="B410" t="s">
        <v>13</v>
      </c>
      <c r="C410" t="s">
        <v>14</v>
      </c>
      <c r="D410" t="s">
        <v>15</v>
      </c>
      <c r="E410" t="s">
        <v>16</v>
      </c>
      <c r="F410">
        <v>403006</v>
      </c>
      <c r="G410" t="s">
        <v>17</v>
      </c>
      <c r="H410">
        <v>409</v>
      </c>
      <c r="I410" t="s">
        <v>834</v>
      </c>
      <c r="J410" t="s">
        <v>835</v>
      </c>
      <c r="K410">
        <v>128600</v>
      </c>
      <c r="L410">
        <v>1841552</v>
      </c>
      <c r="M410">
        <v>0.02</v>
      </c>
      <c r="O410" s="1">
        <f t="shared" si="12"/>
        <v>2.238696378385557E-2</v>
      </c>
      <c r="P410">
        <v>408</v>
      </c>
      <c r="Q410">
        <v>0.02</v>
      </c>
      <c r="R410">
        <f t="shared" si="13"/>
        <v>92.319999999999979</v>
      </c>
    </row>
    <row r="411" spans="1:18" x14ac:dyDescent="0.25">
      <c r="A411">
        <v>38589696</v>
      </c>
      <c r="B411" t="s">
        <v>13</v>
      </c>
      <c r="C411" t="s">
        <v>14</v>
      </c>
      <c r="D411" t="s">
        <v>15</v>
      </c>
      <c r="E411" t="s">
        <v>16</v>
      </c>
      <c r="F411">
        <v>403006</v>
      </c>
      <c r="G411" t="s">
        <v>17</v>
      </c>
      <c r="H411">
        <v>410</v>
      </c>
      <c r="I411" t="s">
        <v>836</v>
      </c>
      <c r="J411" t="s">
        <v>837</v>
      </c>
      <c r="K411">
        <v>12930</v>
      </c>
      <c r="L411">
        <v>1789770.6</v>
      </c>
      <c r="M411">
        <v>0.02</v>
      </c>
      <c r="O411" s="1">
        <f t="shared" si="12"/>
        <v>2.1757479345470263E-2</v>
      </c>
      <c r="P411">
        <v>409</v>
      </c>
      <c r="Q411">
        <v>0.02</v>
      </c>
      <c r="R411">
        <f t="shared" si="13"/>
        <v>92.339999999999975</v>
      </c>
    </row>
    <row r="412" spans="1:18" x14ac:dyDescent="0.25">
      <c r="A412">
        <v>38589697</v>
      </c>
      <c r="B412" t="s">
        <v>13</v>
      </c>
      <c r="C412" t="s">
        <v>14</v>
      </c>
      <c r="D412" t="s">
        <v>15</v>
      </c>
      <c r="E412" t="s">
        <v>16</v>
      </c>
      <c r="F412">
        <v>403006</v>
      </c>
      <c r="G412" t="s">
        <v>17</v>
      </c>
      <c r="H412">
        <v>411</v>
      </c>
      <c r="I412" t="s">
        <v>838</v>
      </c>
      <c r="J412" t="s">
        <v>839</v>
      </c>
      <c r="K412">
        <v>4000</v>
      </c>
      <c r="L412">
        <v>1748600</v>
      </c>
      <c r="M412">
        <v>0.02</v>
      </c>
      <c r="O412" s="1">
        <f t="shared" si="12"/>
        <v>2.1256985886062327E-2</v>
      </c>
      <c r="P412">
        <v>410</v>
      </c>
      <c r="Q412">
        <v>0.02</v>
      </c>
      <c r="R412">
        <f t="shared" si="13"/>
        <v>92.359999999999971</v>
      </c>
    </row>
    <row r="413" spans="1:18" x14ac:dyDescent="0.25">
      <c r="A413">
        <v>38589698</v>
      </c>
      <c r="B413" t="s">
        <v>13</v>
      </c>
      <c r="C413" t="s">
        <v>14</v>
      </c>
      <c r="D413" t="s">
        <v>15</v>
      </c>
      <c r="E413" t="s">
        <v>16</v>
      </c>
      <c r="F413">
        <v>403006</v>
      </c>
      <c r="G413" t="s">
        <v>17</v>
      </c>
      <c r="H413">
        <v>412</v>
      </c>
      <c r="I413" t="s">
        <v>840</v>
      </c>
      <c r="J413" t="s">
        <v>841</v>
      </c>
      <c r="K413">
        <v>55500</v>
      </c>
      <c r="L413">
        <v>1746030</v>
      </c>
      <c r="M413">
        <v>0.02</v>
      </c>
      <c r="O413" s="1">
        <f t="shared" si="12"/>
        <v>2.1225743490015672E-2</v>
      </c>
      <c r="P413">
        <v>411</v>
      </c>
      <c r="Q413">
        <v>0.02</v>
      </c>
      <c r="R413">
        <f t="shared" si="13"/>
        <v>92.379999999999967</v>
      </c>
    </row>
    <row r="414" spans="1:18" x14ac:dyDescent="0.25">
      <c r="A414">
        <v>38589699</v>
      </c>
      <c r="B414" t="s">
        <v>13</v>
      </c>
      <c r="C414" t="s">
        <v>14</v>
      </c>
      <c r="D414" t="s">
        <v>15</v>
      </c>
      <c r="E414" t="s">
        <v>16</v>
      </c>
      <c r="F414">
        <v>403006</v>
      </c>
      <c r="G414" t="s">
        <v>17</v>
      </c>
      <c r="H414">
        <v>413</v>
      </c>
      <c r="I414" t="s">
        <v>842</v>
      </c>
      <c r="J414" t="s">
        <v>843</v>
      </c>
      <c r="K414">
        <v>4900</v>
      </c>
      <c r="L414">
        <v>1700398</v>
      </c>
      <c r="M414">
        <v>0.02</v>
      </c>
      <c r="O414" s="1">
        <f t="shared" si="12"/>
        <v>2.0671014689859664E-2</v>
      </c>
      <c r="P414">
        <v>412</v>
      </c>
      <c r="Q414">
        <v>0.02</v>
      </c>
      <c r="R414">
        <f t="shared" si="13"/>
        <v>92.399999999999963</v>
      </c>
    </row>
    <row r="415" spans="1:18" x14ac:dyDescent="0.25">
      <c r="A415">
        <v>38589700</v>
      </c>
      <c r="B415" t="s">
        <v>13</v>
      </c>
      <c r="C415" t="s">
        <v>14</v>
      </c>
      <c r="D415" t="s">
        <v>15</v>
      </c>
      <c r="E415" t="s">
        <v>16</v>
      </c>
      <c r="F415">
        <v>403006</v>
      </c>
      <c r="G415" t="s">
        <v>17</v>
      </c>
      <c r="H415">
        <v>414</v>
      </c>
      <c r="I415" t="s">
        <v>844</v>
      </c>
      <c r="J415" t="s">
        <v>845</v>
      </c>
      <c r="K415">
        <v>223200</v>
      </c>
      <c r="L415">
        <v>1544544</v>
      </c>
      <c r="M415">
        <v>0.02</v>
      </c>
      <c r="O415" s="1">
        <f t="shared" si="12"/>
        <v>1.8776363953106629E-2</v>
      </c>
      <c r="P415">
        <v>413</v>
      </c>
      <c r="Q415">
        <v>0.02</v>
      </c>
      <c r="R415">
        <f t="shared" si="13"/>
        <v>92.419999999999959</v>
      </c>
    </row>
    <row r="416" spans="1:18" x14ac:dyDescent="0.25">
      <c r="A416">
        <v>38589701</v>
      </c>
      <c r="B416" t="s">
        <v>13</v>
      </c>
      <c r="C416" t="s">
        <v>14</v>
      </c>
      <c r="D416" t="s">
        <v>15</v>
      </c>
      <c r="E416" t="s">
        <v>16</v>
      </c>
      <c r="F416">
        <v>403006</v>
      </c>
      <c r="G416" t="s">
        <v>17</v>
      </c>
      <c r="H416">
        <v>415</v>
      </c>
      <c r="I416" t="s">
        <v>846</v>
      </c>
      <c r="J416" t="s">
        <v>847</v>
      </c>
      <c r="K416">
        <v>436400</v>
      </c>
      <c r="L416">
        <v>1501216</v>
      </c>
      <c r="M416">
        <v>0.02</v>
      </c>
      <c r="O416" s="1">
        <f t="shared" si="12"/>
        <v>1.8249643900223576E-2</v>
      </c>
      <c r="P416">
        <v>414</v>
      </c>
      <c r="Q416">
        <v>0.02</v>
      </c>
      <c r="R416">
        <f t="shared" si="13"/>
        <v>92.439999999999955</v>
      </c>
    </row>
    <row r="417" spans="1:18" x14ac:dyDescent="0.25">
      <c r="A417">
        <v>38589702</v>
      </c>
      <c r="B417" t="s">
        <v>13</v>
      </c>
      <c r="C417" t="s">
        <v>14</v>
      </c>
      <c r="D417" t="s">
        <v>15</v>
      </c>
      <c r="E417" t="s">
        <v>16</v>
      </c>
      <c r="F417">
        <v>403006</v>
      </c>
      <c r="G417" t="s">
        <v>17</v>
      </c>
      <c r="H417">
        <v>416</v>
      </c>
      <c r="I417" t="s">
        <v>848</v>
      </c>
      <c r="J417" t="s">
        <v>849</v>
      </c>
      <c r="K417">
        <v>53400</v>
      </c>
      <c r="L417">
        <v>1488792</v>
      </c>
      <c r="M417">
        <v>0.02</v>
      </c>
      <c r="O417" s="1">
        <f t="shared" si="12"/>
        <v>1.8098610620657957E-2</v>
      </c>
      <c r="P417">
        <v>415</v>
      </c>
      <c r="Q417">
        <v>0.02</v>
      </c>
      <c r="R417">
        <f t="shared" si="13"/>
        <v>92.459999999999951</v>
      </c>
    </row>
    <row r="418" spans="1:18" x14ac:dyDescent="0.25">
      <c r="A418">
        <v>38589703</v>
      </c>
      <c r="B418" t="s">
        <v>13</v>
      </c>
      <c r="C418" t="s">
        <v>14</v>
      </c>
      <c r="D418" t="s">
        <v>15</v>
      </c>
      <c r="E418" t="s">
        <v>16</v>
      </c>
      <c r="F418">
        <v>403006</v>
      </c>
      <c r="G418" t="s">
        <v>17</v>
      </c>
      <c r="H418">
        <v>417</v>
      </c>
      <c r="I418" t="s">
        <v>850</v>
      </c>
      <c r="J418" t="s">
        <v>851</v>
      </c>
      <c r="K418">
        <v>114200</v>
      </c>
      <c r="L418">
        <v>1353270</v>
      </c>
      <c r="M418">
        <v>0.02</v>
      </c>
      <c r="O418" s="1">
        <f t="shared" si="12"/>
        <v>1.6451127353329272E-2</v>
      </c>
      <c r="P418">
        <v>416</v>
      </c>
      <c r="Q418">
        <v>0.02</v>
      </c>
      <c r="R418">
        <f t="shared" si="13"/>
        <v>92.479999999999947</v>
      </c>
    </row>
    <row r="419" spans="1:18" x14ac:dyDescent="0.25">
      <c r="A419">
        <v>38589704</v>
      </c>
      <c r="B419" t="s">
        <v>13</v>
      </c>
      <c r="C419" t="s">
        <v>14</v>
      </c>
      <c r="D419" t="s">
        <v>15</v>
      </c>
      <c r="E419" t="s">
        <v>16</v>
      </c>
      <c r="F419">
        <v>403006</v>
      </c>
      <c r="G419" t="s">
        <v>17</v>
      </c>
      <c r="H419">
        <v>418</v>
      </c>
      <c r="I419" t="s">
        <v>852</v>
      </c>
      <c r="J419" t="s">
        <v>853</v>
      </c>
      <c r="K419">
        <v>84000</v>
      </c>
      <c r="L419">
        <v>1149120</v>
      </c>
      <c r="M419">
        <v>0.01</v>
      </c>
      <c r="O419" s="1">
        <f t="shared" si="12"/>
        <v>1.3969362702385874E-2</v>
      </c>
      <c r="P419">
        <v>417</v>
      </c>
      <c r="Q419">
        <v>0.01</v>
      </c>
      <c r="R419">
        <f t="shared" si="13"/>
        <v>92.489999999999952</v>
      </c>
    </row>
    <row r="420" spans="1:18" x14ac:dyDescent="0.25">
      <c r="A420">
        <v>38589705</v>
      </c>
      <c r="B420" t="s">
        <v>13</v>
      </c>
      <c r="C420" t="s">
        <v>14</v>
      </c>
      <c r="D420" t="s">
        <v>15</v>
      </c>
      <c r="E420" t="s">
        <v>16</v>
      </c>
      <c r="F420">
        <v>403006</v>
      </c>
      <c r="G420" t="s">
        <v>17</v>
      </c>
      <c r="H420">
        <v>419</v>
      </c>
      <c r="I420" t="s">
        <v>854</v>
      </c>
      <c r="J420" t="s">
        <v>855</v>
      </c>
      <c r="K420">
        <v>84300</v>
      </c>
      <c r="L420">
        <v>809280</v>
      </c>
      <c r="M420">
        <v>0.01</v>
      </c>
      <c r="O420" s="1">
        <f t="shared" si="12"/>
        <v>9.8380724796251397E-3</v>
      </c>
      <c r="P420">
        <v>418</v>
      </c>
      <c r="Q420">
        <v>0.01</v>
      </c>
      <c r="R420">
        <f t="shared" si="13"/>
        <v>92.499999999999957</v>
      </c>
    </row>
    <row r="421" spans="1:18" x14ac:dyDescent="0.25">
      <c r="A421">
        <v>38589706</v>
      </c>
      <c r="B421" t="s">
        <v>13</v>
      </c>
      <c r="C421" t="s">
        <v>14</v>
      </c>
      <c r="D421" t="s">
        <v>15</v>
      </c>
      <c r="E421" t="s">
        <v>16</v>
      </c>
      <c r="F421">
        <v>403006</v>
      </c>
      <c r="G421" t="s">
        <v>17</v>
      </c>
      <c r="H421">
        <v>420</v>
      </c>
      <c r="I421" t="s">
        <v>856</v>
      </c>
      <c r="J421" t="s">
        <v>857</v>
      </c>
      <c r="K421">
        <v>8986</v>
      </c>
      <c r="L421">
        <v>436539.88</v>
      </c>
      <c r="M421">
        <v>0.01</v>
      </c>
      <c r="O421" s="1">
        <f t="shared" si="12"/>
        <v>5.306829502380957E-3</v>
      </c>
      <c r="P421">
        <v>419</v>
      </c>
      <c r="Q421">
        <v>0.01</v>
      </c>
      <c r="R421">
        <f t="shared" si="13"/>
        <v>92.509999999999962</v>
      </c>
    </row>
    <row r="422" spans="1:18" x14ac:dyDescent="0.25">
      <c r="A422">
        <v>38589707</v>
      </c>
      <c r="B422" t="s">
        <v>13</v>
      </c>
      <c r="C422" t="s">
        <v>14</v>
      </c>
      <c r="D422" t="s">
        <v>15</v>
      </c>
      <c r="E422" t="s">
        <v>16</v>
      </c>
      <c r="F422">
        <v>403006</v>
      </c>
      <c r="G422" t="s">
        <v>17</v>
      </c>
      <c r="H422">
        <v>421</v>
      </c>
      <c r="I422" t="s">
        <v>858</v>
      </c>
      <c r="J422" t="s">
        <v>859</v>
      </c>
      <c r="K422">
        <v>11860</v>
      </c>
      <c r="L422">
        <v>403240</v>
      </c>
      <c r="M422">
        <v>0</v>
      </c>
      <c r="O422" s="1">
        <f t="shared" si="12"/>
        <v>4.9020170357404625E-3</v>
      </c>
      <c r="P422">
        <v>420</v>
      </c>
      <c r="Q422">
        <v>0</v>
      </c>
      <c r="R422">
        <f t="shared" si="13"/>
        <v>92.509999999999962</v>
      </c>
    </row>
    <row r="423" spans="1:18" x14ac:dyDescent="0.25">
      <c r="A423">
        <v>38589708</v>
      </c>
      <c r="B423" t="s">
        <v>13</v>
      </c>
      <c r="C423" t="s">
        <v>14</v>
      </c>
      <c r="D423" t="s">
        <v>15</v>
      </c>
      <c r="E423" t="s">
        <v>16</v>
      </c>
      <c r="F423">
        <v>403006</v>
      </c>
      <c r="G423" t="s">
        <v>17</v>
      </c>
      <c r="H423">
        <v>422</v>
      </c>
      <c r="I423" t="s">
        <v>860</v>
      </c>
      <c r="J423" t="s">
        <v>861</v>
      </c>
      <c r="K423">
        <v>1447</v>
      </c>
      <c r="L423">
        <v>267680.53000000003</v>
      </c>
      <c r="M423">
        <v>0</v>
      </c>
      <c r="O423" s="1">
        <f t="shared" si="12"/>
        <v>3.2540782615713623E-3</v>
      </c>
      <c r="P423">
        <v>421</v>
      </c>
      <c r="Q423">
        <v>0</v>
      </c>
      <c r="R423">
        <f t="shared" si="13"/>
        <v>92.509999999999962</v>
      </c>
    </row>
    <row r="424" spans="1:18" x14ac:dyDescent="0.25">
      <c r="A424">
        <v>38589709</v>
      </c>
      <c r="B424" t="s">
        <v>13</v>
      </c>
      <c r="C424" t="s">
        <v>14</v>
      </c>
      <c r="D424" t="s">
        <v>15</v>
      </c>
      <c r="E424" t="s">
        <v>16</v>
      </c>
      <c r="F424">
        <v>403006</v>
      </c>
      <c r="G424" t="s">
        <v>17</v>
      </c>
      <c r="H424">
        <v>423</v>
      </c>
      <c r="I424" t="s">
        <v>862</v>
      </c>
      <c r="J424" t="s">
        <v>863</v>
      </c>
      <c r="K424">
        <v>1967</v>
      </c>
      <c r="L424">
        <v>262653.51</v>
      </c>
      <c r="M424">
        <v>0</v>
      </c>
      <c r="O424" s="1">
        <f t="shared" si="12"/>
        <v>3.192966919246672E-3</v>
      </c>
      <c r="P424">
        <v>422</v>
      </c>
      <c r="Q424">
        <v>0</v>
      </c>
      <c r="R424">
        <f t="shared" si="13"/>
        <v>92.509999999999962</v>
      </c>
    </row>
    <row r="425" spans="1:18" x14ac:dyDescent="0.25">
      <c r="A425">
        <v>38589710</v>
      </c>
      <c r="B425" t="s">
        <v>13</v>
      </c>
      <c r="C425" t="s">
        <v>14</v>
      </c>
      <c r="D425" t="s">
        <v>15</v>
      </c>
      <c r="E425" t="s">
        <v>16</v>
      </c>
      <c r="F425">
        <v>403006</v>
      </c>
      <c r="G425" t="s">
        <v>17</v>
      </c>
      <c r="H425">
        <v>424</v>
      </c>
      <c r="I425" t="s">
        <v>864</v>
      </c>
      <c r="J425" t="s">
        <v>865</v>
      </c>
      <c r="K425">
        <v>3409</v>
      </c>
      <c r="L425">
        <v>256902.24</v>
      </c>
      <c r="M425">
        <v>0</v>
      </c>
      <c r="O425" s="1">
        <f t="shared" si="12"/>
        <v>3.1230511779582501E-3</v>
      </c>
      <c r="P425">
        <v>423</v>
      </c>
      <c r="Q425">
        <v>0</v>
      </c>
      <c r="R425">
        <f t="shared" si="13"/>
        <v>92.509999999999962</v>
      </c>
    </row>
    <row r="426" spans="1:18" x14ac:dyDescent="0.25">
      <c r="A426">
        <v>38589711</v>
      </c>
      <c r="B426" t="s">
        <v>13</v>
      </c>
      <c r="C426" t="s">
        <v>14</v>
      </c>
      <c r="D426" t="s">
        <v>15</v>
      </c>
      <c r="E426" t="s">
        <v>16</v>
      </c>
      <c r="F426">
        <v>403006</v>
      </c>
      <c r="G426" t="s">
        <v>17</v>
      </c>
      <c r="H426">
        <v>425</v>
      </c>
      <c r="I426" t="s">
        <v>866</v>
      </c>
      <c r="J426" t="s">
        <v>867</v>
      </c>
      <c r="K426">
        <v>27900</v>
      </c>
      <c r="L426">
        <v>248868</v>
      </c>
      <c r="M426">
        <v>0</v>
      </c>
      <c r="O426" s="1">
        <f t="shared" si="12"/>
        <v>3.0253823421551862E-3</v>
      </c>
      <c r="P426">
        <v>424</v>
      </c>
      <c r="Q426">
        <v>0</v>
      </c>
      <c r="R426">
        <f t="shared" si="13"/>
        <v>92.509999999999962</v>
      </c>
    </row>
    <row r="427" spans="1:18" x14ac:dyDescent="0.25">
      <c r="A427">
        <v>38589712</v>
      </c>
      <c r="B427" t="s">
        <v>13</v>
      </c>
      <c r="C427" t="s">
        <v>14</v>
      </c>
      <c r="D427" t="s">
        <v>15</v>
      </c>
      <c r="E427" t="s">
        <v>16</v>
      </c>
      <c r="F427">
        <v>403006</v>
      </c>
      <c r="G427" t="s">
        <v>17</v>
      </c>
      <c r="H427">
        <v>426</v>
      </c>
      <c r="I427" t="s">
        <v>868</v>
      </c>
      <c r="J427" t="s">
        <v>869</v>
      </c>
      <c r="K427">
        <v>80650</v>
      </c>
      <c r="L427">
        <v>242756.5</v>
      </c>
      <c r="M427">
        <v>0</v>
      </c>
      <c r="O427" s="1">
        <f t="shared" si="12"/>
        <v>2.9510874380932685E-3</v>
      </c>
      <c r="P427">
        <v>425</v>
      </c>
      <c r="Q427">
        <v>0</v>
      </c>
      <c r="R427">
        <f t="shared" si="13"/>
        <v>92.509999999999962</v>
      </c>
    </row>
    <row r="428" spans="1:18" x14ac:dyDescent="0.25">
      <c r="A428">
        <v>38589713</v>
      </c>
      <c r="B428" t="s">
        <v>13</v>
      </c>
      <c r="C428" t="s">
        <v>14</v>
      </c>
      <c r="D428" t="s">
        <v>15</v>
      </c>
      <c r="E428" t="s">
        <v>16</v>
      </c>
      <c r="F428">
        <v>403006</v>
      </c>
      <c r="G428" t="s">
        <v>17</v>
      </c>
      <c r="H428">
        <v>427</v>
      </c>
      <c r="I428" t="s">
        <v>870</v>
      </c>
      <c r="J428" t="s">
        <v>871</v>
      </c>
      <c r="K428">
        <v>1496</v>
      </c>
      <c r="L428">
        <v>158097.28</v>
      </c>
      <c r="M428">
        <v>0</v>
      </c>
      <c r="O428" s="1">
        <f t="shared" si="12"/>
        <v>1.9219213368322338E-3</v>
      </c>
      <c r="P428">
        <v>426</v>
      </c>
      <c r="Q428">
        <v>0</v>
      </c>
      <c r="R428">
        <f t="shared" si="13"/>
        <v>92.509999999999962</v>
      </c>
    </row>
    <row r="429" spans="1:18" x14ac:dyDescent="0.25">
      <c r="A429">
        <v>38589714</v>
      </c>
      <c r="B429" t="s">
        <v>13</v>
      </c>
      <c r="C429" t="s">
        <v>14</v>
      </c>
      <c r="D429" t="s">
        <v>15</v>
      </c>
      <c r="E429" t="s">
        <v>16</v>
      </c>
      <c r="F429">
        <v>403006</v>
      </c>
      <c r="G429" t="s">
        <v>17</v>
      </c>
      <c r="H429">
        <v>428</v>
      </c>
      <c r="I429" t="s">
        <v>872</v>
      </c>
      <c r="J429" t="s">
        <v>873</v>
      </c>
      <c r="K429">
        <v>1054</v>
      </c>
      <c r="L429">
        <v>101974.5</v>
      </c>
      <c r="M429">
        <v>0</v>
      </c>
      <c r="O429" s="1">
        <f t="shared" si="12"/>
        <v>1.2396605897508079E-3</v>
      </c>
      <c r="P429">
        <v>427</v>
      </c>
      <c r="Q429">
        <v>0</v>
      </c>
      <c r="R429">
        <f t="shared" si="13"/>
        <v>92.509999999999962</v>
      </c>
    </row>
    <row r="430" spans="1:18" x14ac:dyDescent="0.25">
      <c r="A430">
        <v>38589715</v>
      </c>
      <c r="B430" t="s">
        <v>13</v>
      </c>
      <c r="C430" t="s">
        <v>14</v>
      </c>
      <c r="D430" t="s">
        <v>15</v>
      </c>
      <c r="E430" t="s">
        <v>16</v>
      </c>
      <c r="F430">
        <v>403006</v>
      </c>
      <c r="G430" t="s">
        <v>17</v>
      </c>
      <c r="H430">
        <v>429</v>
      </c>
      <c r="I430" t="s">
        <v>874</v>
      </c>
      <c r="J430" t="s">
        <v>875</v>
      </c>
      <c r="K430">
        <v>907</v>
      </c>
      <c r="L430">
        <v>98445.78</v>
      </c>
      <c r="M430">
        <v>0</v>
      </c>
      <c r="O430" s="1">
        <f t="shared" si="12"/>
        <v>1.196763442755574E-3</v>
      </c>
      <c r="P430">
        <v>428</v>
      </c>
      <c r="Q430">
        <v>0</v>
      </c>
      <c r="R430">
        <f t="shared" si="13"/>
        <v>92.509999999999962</v>
      </c>
    </row>
    <row r="431" spans="1:18" x14ac:dyDescent="0.25">
      <c r="A431">
        <v>38589716</v>
      </c>
      <c r="B431" t="s">
        <v>13</v>
      </c>
      <c r="C431" t="s">
        <v>14</v>
      </c>
      <c r="D431" t="s">
        <v>15</v>
      </c>
      <c r="E431" t="s">
        <v>16</v>
      </c>
      <c r="F431">
        <v>403006</v>
      </c>
      <c r="G431" t="s">
        <v>17</v>
      </c>
      <c r="H431">
        <v>430</v>
      </c>
      <c r="I431" t="s">
        <v>876</v>
      </c>
      <c r="J431" t="s">
        <v>877</v>
      </c>
      <c r="K431">
        <v>1917</v>
      </c>
      <c r="L431">
        <v>78079.41</v>
      </c>
      <c r="M431">
        <v>0</v>
      </c>
      <c r="O431" s="1">
        <f t="shared" si="12"/>
        <v>9.4917815187125349E-4</v>
      </c>
      <c r="P431">
        <v>429</v>
      </c>
      <c r="Q431">
        <v>0</v>
      </c>
      <c r="R431">
        <f t="shared" si="13"/>
        <v>92.509999999999962</v>
      </c>
    </row>
    <row r="432" spans="1:18" x14ac:dyDescent="0.25">
      <c r="A432">
        <v>38589717</v>
      </c>
      <c r="B432" t="s">
        <v>13</v>
      </c>
      <c r="C432" t="s">
        <v>14</v>
      </c>
      <c r="D432" t="s">
        <v>15</v>
      </c>
      <c r="E432" t="s">
        <v>16</v>
      </c>
      <c r="F432">
        <v>403006</v>
      </c>
      <c r="G432" t="s">
        <v>17</v>
      </c>
      <c r="H432">
        <v>431</v>
      </c>
      <c r="I432" t="s">
        <v>878</v>
      </c>
      <c r="J432" t="s">
        <v>879</v>
      </c>
      <c r="K432">
        <v>1859</v>
      </c>
      <c r="L432">
        <v>69749.679999999993</v>
      </c>
      <c r="M432">
        <v>0</v>
      </c>
      <c r="O432" s="1">
        <f t="shared" si="12"/>
        <v>8.4791716991728446E-4</v>
      </c>
      <c r="P432">
        <v>430</v>
      </c>
      <c r="Q432">
        <v>0</v>
      </c>
      <c r="R432">
        <f t="shared" si="13"/>
        <v>92.509999999999962</v>
      </c>
    </row>
    <row r="433" spans="1:18" x14ac:dyDescent="0.25">
      <c r="A433">
        <v>38589718</v>
      </c>
      <c r="B433" t="s">
        <v>13</v>
      </c>
      <c r="C433" t="s">
        <v>14</v>
      </c>
      <c r="D433" t="s">
        <v>15</v>
      </c>
      <c r="E433" t="s">
        <v>16</v>
      </c>
      <c r="F433">
        <v>403006</v>
      </c>
      <c r="G433" t="s">
        <v>17</v>
      </c>
      <c r="H433">
        <v>432</v>
      </c>
      <c r="I433" t="s">
        <v>880</v>
      </c>
      <c r="J433" t="s">
        <v>881</v>
      </c>
      <c r="K433">
        <v>233</v>
      </c>
      <c r="L433">
        <v>54694.42</v>
      </c>
      <c r="M433">
        <v>0</v>
      </c>
      <c r="O433" s="1">
        <f t="shared" si="12"/>
        <v>6.6489678256111465E-4</v>
      </c>
      <c r="P433">
        <v>431</v>
      </c>
      <c r="Q433">
        <v>0</v>
      </c>
      <c r="R433">
        <f t="shared" si="13"/>
        <v>92.509999999999962</v>
      </c>
    </row>
    <row r="434" spans="1:18" x14ac:dyDescent="0.25">
      <c r="A434">
        <v>38589719</v>
      </c>
      <c r="B434" t="s">
        <v>13</v>
      </c>
      <c r="C434" t="s">
        <v>14</v>
      </c>
      <c r="D434" t="s">
        <v>15</v>
      </c>
      <c r="E434" t="s">
        <v>16</v>
      </c>
      <c r="F434">
        <v>403006</v>
      </c>
      <c r="G434" t="s">
        <v>17</v>
      </c>
      <c r="H434">
        <v>433</v>
      </c>
      <c r="I434" t="s">
        <v>882</v>
      </c>
      <c r="J434" t="s">
        <v>883</v>
      </c>
      <c r="K434">
        <v>462</v>
      </c>
      <c r="L434">
        <v>41519.94</v>
      </c>
      <c r="M434">
        <v>0</v>
      </c>
      <c r="O434" s="1">
        <f t="shared" si="12"/>
        <v>5.0474023708690083E-4</v>
      </c>
      <c r="P434">
        <v>432</v>
      </c>
      <c r="Q434">
        <v>0</v>
      </c>
      <c r="R434">
        <f t="shared" si="13"/>
        <v>92.509999999999962</v>
      </c>
    </row>
    <row r="435" spans="1:18" x14ac:dyDescent="0.25">
      <c r="A435">
        <v>38589720</v>
      </c>
      <c r="B435" t="s">
        <v>13</v>
      </c>
      <c r="C435" t="s">
        <v>14</v>
      </c>
      <c r="D435" t="s">
        <v>15</v>
      </c>
      <c r="E435" t="s">
        <v>16</v>
      </c>
      <c r="F435">
        <v>403006</v>
      </c>
      <c r="G435" t="s">
        <v>17</v>
      </c>
      <c r="H435">
        <v>434</v>
      </c>
      <c r="I435" t="s">
        <v>884</v>
      </c>
      <c r="J435" t="s">
        <v>885</v>
      </c>
      <c r="K435">
        <v>2464</v>
      </c>
      <c r="L435">
        <v>39916.800000000003</v>
      </c>
      <c r="M435">
        <v>0</v>
      </c>
      <c r="O435" s="1">
        <f t="shared" si="12"/>
        <v>4.852515465039304E-4</v>
      </c>
      <c r="P435">
        <v>433</v>
      </c>
      <c r="Q435">
        <v>0</v>
      </c>
      <c r="R435">
        <f t="shared" si="13"/>
        <v>92.509999999999962</v>
      </c>
    </row>
    <row r="436" spans="1:18" x14ac:dyDescent="0.25">
      <c r="A436">
        <v>38589721</v>
      </c>
      <c r="B436" t="s">
        <v>13</v>
      </c>
      <c r="C436" t="s">
        <v>14</v>
      </c>
      <c r="D436" t="s">
        <v>15</v>
      </c>
      <c r="E436" t="s">
        <v>16</v>
      </c>
      <c r="F436">
        <v>403006</v>
      </c>
      <c r="G436" t="s">
        <v>17</v>
      </c>
      <c r="H436">
        <v>435</v>
      </c>
      <c r="I436" t="s">
        <v>886</v>
      </c>
      <c r="J436" t="s">
        <v>887</v>
      </c>
      <c r="K436">
        <v>644</v>
      </c>
      <c r="L436">
        <v>36244.32</v>
      </c>
      <c r="M436">
        <v>0</v>
      </c>
      <c r="O436" s="1">
        <f t="shared" si="12"/>
        <v>4.406067703819779E-4</v>
      </c>
      <c r="P436">
        <v>434</v>
      </c>
      <c r="Q436">
        <v>0</v>
      </c>
      <c r="R436">
        <f t="shared" si="13"/>
        <v>92.509999999999962</v>
      </c>
    </row>
    <row r="437" spans="1:18" x14ac:dyDescent="0.25">
      <c r="A437">
        <v>38589722</v>
      </c>
      <c r="B437" t="s">
        <v>13</v>
      </c>
      <c r="C437" t="s">
        <v>14</v>
      </c>
      <c r="D437" t="s">
        <v>15</v>
      </c>
      <c r="E437" t="s">
        <v>16</v>
      </c>
      <c r="F437">
        <v>403006</v>
      </c>
      <c r="G437" t="s">
        <v>17</v>
      </c>
      <c r="H437">
        <v>436</v>
      </c>
      <c r="I437" t="s">
        <v>888</v>
      </c>
      <c r="J437" t="s">
        <v>889</v>
      </c>
      <c r="K437">
        <v>12600</v>
      </c>
      <c r="L437">
        <v>30996</v>
      </c>
      <c r="M437">
        <v>0</v>
      </c>
      <c r="O437" s="1">
        <f t="shared" si="12"/>
        <v>3.7680517815646107E-4</v>
      </c>
      <c r="P437">
        <v>435</v>
      </c>
      <c r="Q437">
        <v>0</v>
      </c>
      <c r="R437">
        <f t="shared" si="13"/>
        <v>92.509999999999962</v>
      </c>
    </row>
    <row r="438" spans="1:18" x14ac:dyDescent="0.25">
      <c r="A438">
        <v>38589723</v>
      </c>
      <c r="B438" t="s">
        <v>13</v>
      </c>
      <c r="C438" t="s">
        <v>14</v>
      </c>
      <c r="D438" t="s">
        <v>15</v>
      </c>
      <c r="E438" t="s">
        <v>16</v>
      </c>
      <c r="F438">
        <v>403006</v>
      </c>
      <c r="G438" t="s">
        <v>17</v>
      </c>
      <c r="H438">
        <v>437</v>
      </c>
      <c r="I438" t="s">
        <v>890</v>
      </c>
      <c r="J438" t="s">
        <v>891</v>
      </c>
      <c r="K438">
        <v>1140</v>
      </c>
      <c r="L438">
        <v>29491.8</v>
      </c>
      <c r="M438">
        <v>0</v>
      </c>
      <c r="O438" s="1">
        <f t="shared" si="12"/>
        <v>3.5851925903841524E-4</v>
      </c>
      <c r="P438">
        <v>436</v>
      </c>
      <c r="Q438">
        <v>0</v>
      </c>
      <c r="R438">
        <f t="shared" si="13"/>
        <v>92.509999999999962</v>
      </c>
    </row>
    <row r="439" spans="1:18" x14ac:dyDescent="0.25">
      <c r="A439">
        <v>38589724</v>
      </c>
      <c r="B439" t="s">
        <v>13</v>
      </c>
      <c r="C439" t="s">
        <v>14</v>
      </c>
      <c r="D439" t="s">
        <v>15</v>
      </c>
      <c r="E439" t="s">
        <v>16</v>
      </c>
      <c r="F439">
        <v>403006</v>
      </c>
      <c r="G439" t="s">
        <v>17</v>
      </c>
      <c r="H439">
        <v>438</v>
      </c>
      <c r="I439" t="s">
        <v>892</v>
      </c>
      <c r="J439" t="s">
        <v>893</v>
      </c>
      <c r="K439">
        <v>435</v>
      </c>
      <c r="L439">
        <v>24629.7</v>
      </c>
      <c r="M439">
        <v>0</v>
      </c>
      <c r="O439" s="1">
        <f t="shared" si="12"/>
        <v>2.9941277895341949E-4</v>
      </c>
      <c r="P439">
        <v>437</v>
      </c>
      <c r="Q439">
        <v>0</v>
      </c>
      <c r="R439">
        <f t="shared" si="13"/>
        <v>92.509999999999962</v>
      </c>
    </row>
    <row r="440" spans="1:18" x14ac:dyDescent="0.25">
      <c r="A440">
        <v>38589725</v>
      </c>
      <c r="B440" t="s">
        <v>13</v>
      </c>
      <c r="C440" t="s">
        <v>14</v>
      </c>
      <c r="D440" t="s">
        <v>15</v>
      </c>
      <c r="E440" t="s">
        <v>16</v>
      </c>
      <c r="F440">
        <v>403006</v>
      </c>
      <c r="G440" t="s">
        <v>17</v>
      </c>
      <c r="H440">
        <v>439</v>
      </c>
      <c r="I440" t="s">
        <v>894</v>
      </c>
      <c r="J440" t="s">
        <v>895</v>
      </c>
      <c r="K440">
        <v>253</v>
      </c>
      <c r="L440">
        <v>23908.5</v>
      </c>
      <c r="M440">
        <v>0</v>
      </c>
      <c r="O440" s="1">
        <f t="shared" si="12"/>
        <v>2.9064545754141661E-4</v>
      </c>
      <c r="P440">
        <v>438</v>
      </c>
      <c r="Q440">
        <v>0</v>
      </c>
      <c r="R440">
        <f t="shared" si="13"/>
        <v>92.509999999999962</v>
      </c>
    </row>
    <row r="441" spans="1:18" x14ac:dyDescent="0.25">
      <c r="A441">
        <v>38589726</v>
      </c>
      <c r="B441" t="s">
        <v>13</v>
      </c>
      <c r="C441" t="s">
        <v>14</v>
      </c>
      <c r="D441" t="s">
        <v>15</v>
      </c>
      <c r="E441" t="s">
        <v>16</v>
      </c>
      <c r="F441">
        <v>403006</v>
      </c>
      <c r="G441" t="s">
        <v>17</v>
      </c>
      <c r="H441">
        <v>440</v>
      </c>
      <c r="I441" t="s">
        <v>896</v>
      </c>
      <c r="J441" t="s">
        <v>897</v>
      </c>
      <c r="K441">
        <v>539</v>
      </c>
      <c r="L441">
        <v>23829.19</v>
      </c>
      <c r="M441">
        <v>0</v>
      </c>
      <c r="O441" s="1">
        <f t="shared" si="12"/>
        <v>2.8968131963073173E-4</v>
      </c>
      <c r="P441">
        <v>439</v>
      </c>
      <c r="Q441">
        <v>0</v>
      </c>
      <c r="R441">
        <f t="shared" si="13"/>
        <v>92.509999999999962</v>
      </c>
    </row>
    <row r="442" spans="1:18" x14ac:dyDescent="0.25">
      <c r="A442">
        <v>38589727</v>
      </c>
      <c r="B442" t="s">
        <v>13</v>
      </c>
      <c r="C442" t="s">
        <v>14</v>
      </c>
      <c r="D442" t="s">
        <v>15</v>
      </c>
      <c r="E442" t="s">
        <v>16</v>
      </c>
      <c r="F442">
        <v>403006</v>
      </c>
      <c r="G442" t="s">
        <v>17</v>
      </c>
      <c r="H442">
        <v>441</v>
      </c>
      <c r="I442" t="s">
        <v>898</v>
      </c>
      <c r="J442" t="s">
        <v>899</v>
      </c>
      <c r="K442">
        <v>782</v>
      </c>
      <c r="L442">
        <v>20378.919999999998</v>
      </c>
      <c r="M442">
        <v>0</v>
      </c>
      <c r="O442" s="1">
        <f t="shared" si="12"/>
        <v>2.4773785589225279E-4</v>
      </c>
      <c r="P442">
        <v>440</v>
      </c>
      <c r="Q442">
        <v>0</v>
      </c>
      <c r="R442">
        <f t="shared" si="13"/>
        <v>92.509999999999962</v>
      </c>
    </row>
    <row r="443" spans="1:18" x14ac:dyDescent="0.25">
      <c r="A443">
        <v>38589728</v>
      </c>
      <c r="B443" t="s">
        <v>13</v>
      </c>
      <c r="C443" t="s">
        <v>14</v>
      </c>
      <c r="D443" t="s">
        <v>15</v>
      </c>
      <c r="E443" t="s">
        <v>16</v>
      </c>
      <c r="F443">
        <v>403006</v>
      </c>
      <c r="G443" t="s">
        <v>17</v>
      </c>
      <c r="H443">
        <v>442</v>
      </c>
      <c r="I443" t="s">
        <v>900</v>
      </c>
      <c r="J443" t="s">
        <v>901</v>
      </c>
      <c r="K443">
        <v>310</v>
      </c>
      <c r="L443">
        <v>18376.8</v>
      </c>
      <c r="M443">
        <v>0</v>
      </c>
      <c r="O443" s="1">
        <f t="shared" si="12"/>
        <v>2.2339893528021854E-4</v>
      </c>
      <c r="P443">
        <v>441</v>
      </c>
      <c r="Q443">
        <v>0</v>
      </c>
      <c r="R443">
        <f t="shared" si="13"/>
        <v>92.509999999999962</v>
      </c>
    </row>
    <row r="444" spans="1:18" x14ac:dyDescent="0.25">
      <c r="A444">
        <v>38589729</v>
      </c>
      <c r="B444" t="s">
        <v>13</v>
      </c>
      <c r="C444" t="s">
        <v>14</v>
      </c>
      <c r="D444" t="s">
        <v>15</v>
      </c>
      <c r="E444" t="s">
        <v>16</v>
      </c>
      <c r="F444">
        <v>403006</v>
      </c>
      <c r="G444" t="s">
        <v>17</v>
      </c>
      <c r="H444">
        <v>443</v>
      </c>
      <c r="I444" t="s">
        <v>902</v>
      </c>
      <c r="J444" t="s">
        <v>903</v>
      </c>
      <c r="K444">
        <v>704</v>
      </c>
      <c r="L444">
        <v>17367.68</v>
      </c>
      <c r="M444">
        <v>0</v>
      </c>
      <c r="O444" s="1">
        <f t="shared" si="12"/>
        <v>2.1113149298504342E-4</v>
      </c>
      <c r="P444">
        <v>442</v>
      </c>
      <c r="Q444">
        <v>0</v>
      </c>
      <c r="R444">
        <f t="shared" si="13"/>
        <v>92.509999999999962</v>
      </c>
    </row>
    <row r="445" spans="1:18" x14ac:dyDescent="0.25">
      <c r="A445">
        <v>38589730</v>
      </c>
      <c r="B445" t="s">
        <v>13</v>
      </c>
      <c r="C445" t="s">
        <v>14</v>
      </c>
      <c r="D445" t="s">
        <v>15</v>
      </c>
      <c r="E445" t="s">
        <v>16</v>
      </c>
      <c r="F445">
        <v>403006</v>
      </c>
      <c r="G445" t="s">
        <v>17</v>
      </c>
      <c r="H445">
        <v>444</v>
      </c>
      <c r="I445" t="s">
        <v>904</v>
      </c>
      <c r="J445" t="s">
        <v>905</v>
      </c>
      <c r="K445">
        <v>524</v>
      </c>
      <c r="L445">
        <v>16406.439999999999</v>
      </c>
      <c r="M445">
        <v>0</v>
      </c>
      <c r="O445" s="1">
        <f t="shared" si="12"/>
        <v>1.9944610746913438E-4</v>
      </c>
      <c r="P445">
        <v>443</v>
      </c>
      <c r="Q445">
        <v>0</v>
      </c>
      <c r="R445">
        <f t="shared" si="13"/>
        <v>92.509999999999962</v>
      </c>
    </row>
    <row r="446" spans="1:18" x14ac:dyDescent="0.25">
      <c r="A446">
        <v>38589731</v>
      </c>
      <c r="B446" t="s">
        <v>13</v>
      </c>
      <c r="C446" t="s">
        <v>14</v>
      </c>
      <c r="D446" t="s">
        <v>15</v>
      </c>
      <c r="E446" t="s">
        <v>16</v>
      </c>
      <c r="F446">
        <v>403006</v>
      </c>
      <c r="G446" t="s">
        <v>17</v>
      </c>
      <c r="H446">
        <v>445</v>
      </c>
      <c r="I446" t="s">
        <v>906</v>
      </c>
      <c r="J446" t="s">
        <v>907</v>
      </c>
      <c r="K446">
        <v>290</v>
      </c>
      <c r="L446">
        <v>14207.1</v>
      </c>
      <c r="M446">
        <v>0</v>
      </c>
      <c r="O446" s="1">
        <f t="shared" si="12"/>
        <v>1.7270966726631368E-4</v>
      </c>
      <c r="P446">
        <v>444</v>
      </c>
      <c r="Q446">
        <v>0</v>
      </c>
      <c r="R446">
        <f t="shared" si="13"/>
        <v>92.509999999999962</v>
      </c>
    </row>
    <row r="447" spans="1:18" x14ac:dyDescent="0.25">
      <c r="A447">
        <v>38589732</v>
      </c>
      <c r="B447" t="s">
        <v>13</v>
      </c>
      <c r="C447" t="s">
        <v>14</v>
      </c>
      <c r="D447" t="s">
        <v>15</v>
      </c>
      <c r="E447" t="s">
        <v>16</v>
      </c>
      <c r="F447">
        <v>403006</v>
      </c>
      <c r="G447" t="s">
        <v>17</v>
      </c>
      <c r="H447">
        <v>446</v>
      </c>
      <c r="I447" t="s">
        <v>908</v>
      </c>
      <c r="J447" t="s">
        <v>909</v>
      </c>
      <c r="K447">
        <v>555</v>
      </c>
      <c r="L447">
        <v>13209</v>
      </c>
      <c r="M447">
        <v>0</v>
      </c>
      <c r="O447" s="1">
        <f t="shared" si="12"/>
        <v>1.6057619042033472E-4</v>
      </c>
      <c r="P447">
        <v>445</v>
      </c>
      <c r="Q447">
        <v>0</v>
      </c>
      <c r="R447">
        <f t="shared" si="13"/>
        <v>92.509999999999962</v>
      </c>
    </row>
    <row r="448" spans="1:18" x14ac:dyDescent="0.25">
      <c r="A448">
        <v>38589733</v>
      </c>
      <c r="B448" t="s">
        <v>13</v>
      </c>
      <c r="C448" t="s">
        <v>14</v>
      </c>
      <c r="D448" t="s">
        <v>15</v>
      </c>
      <c r="E448" t="s">
        <v>16</v>
      </c>
      <c r="F448">
        <v>403006</v>
      </c>
      <c r="G448" t="s">
        <v>17</v>
      </c>
      <c r="H448">
        <v>447</v>
      </c>
      <c r="I448" t="s">
        <v>910</v>
      </c>
      <c r="J448" t="s">
        <v>911</v>
      </c>
      <c r="K448">
        <v>203</v>
      </c>
      <c r="L448">
        <v>12734.19</v>
      </c>
      <c r="M448">
        <v>0</v>
      </c>
      <c r="O448" s="1">
        <f t="shared" si="12"/>
        <v>1.5480412735927946E-4</v>
      </c>
      <c r="P448">
        <v>446</v>
      </c>
      <c r="Q448">
        <v>0</v>
      </c>
      <c r="R448">
        <f t="shared" si="13"/>
        <v>92.509999999999962</v>
      </c>
    </row>
    <row r="449" spans="1:18" x14ac:dyDescent="0.25">
      <c r="A449">
        <v>38589734</v>
      </c>
      <c r="B449" t="s">
        <v>13</v>
      </c>
      <c r="C449" t="s">
        <v>14</v>
      </c>
      <c r="D449" t="s">
        <v>15</v>
      </c>
      <c r="E449" t="s">
        <v>16</v>
      </c>
      <c r="F449">
        <v>403006</v>
      </c>
      <c r="G449" t="s">
        <v>17</v>
      </c>
      <c r="H449">
        <v>448</v>
      </c>
      <c r="I449" t="s">
        <v>912</v>
      </c>
      <c r="J449" t="s">
        <v>913</v>
      </c>
      <c r="K449">
        <v>301</v>
      </c>
      <c r="L449">
        <v>11678.8</v>
      </c>
      <c r="M449">
        <v>0</v>
      </c>
      <c r="O449" s="1">
        <f t="shared" si="12"/>
        <v>1.4197420036952117E-4</v>
      </c>
      <c r="P449">
        <v>447</v>
      </c>
      <c r="Q449">
        <v>0</v>
      </c>
      <c r="R449">
        <f t="shared" si="13"/>
        <v>92.509999999999962</v>
      </c>
    </row>
    <row r="450" spans="1:18" x14ac:dyDescent="0.25">
      <c r="A450">
        <v>38589735</v>
      </c>
      <c r="B450" t="s">
        <v>13</v>
      </c>
      <c r="C450" t="s">
        <v>14</v>
      </c>
      <c r="D450" t="s">
        <v>15</v>
      </c>
      <c r="E450" t="s">
        <v>16</v>
      </c>
      <c r="F450">
        <v>403006</v>
      </c>
      <c r="G450" t="s">
        <v>17</v>
      </c>
      <c r="H450">
        <v>449</v>
      </c>
      <c r="I450" t="s">
        <v>914</v>
      </c>
      <c r="J450" t="s">
        <v>915</v>
      </c>
      <c r="K450">
        <v>323</v>
      </c>
      <c r="L450">
        <v>11472.96</v>
      </c>
      <c r="M450">
        <v>0</v>
      </c>
      <c r="O450" s="1">
        <f t="shared" si="12"/>
        <v>1.3947189110794785E-4</v>
      </c>
      <c r="P450">
        <v>448</v>
      </c>
      <c r="Q450">
        <v>0</v>
      </c>
      <c r="R450">
        <f t="shared" si="13"/>
        <v>92.509999999999962</v>
      </c>
    </row>
    <row r="451" spans="1:18" x14ac:dyDescent="0.25">
      <c r="A451">
        <v>38589736</v>
      </c>
      <c r="B451" t="s">
        <v>13</v>
      </c>
      <c r="C451" t="s">
        <v>14</v>
      </c>
      <c r="D451" t="s">
        <v>15</v>
      </c>
      <c r="E451" t="s">
        <v>16</v>
      </c>
      <c r="F451">
        <v>403006</v>
      </c>
      <c r="G451" t="s">
        <v>17</v>
      </c>
      <c r="H451">
        <v>450</v>
      </c>
      <c r="I451" t="s">
        <v>916</v>
      </c>
      <c r="J451" t="s">
        <v>917</v>
      </c>
      <c r="K451">
        <v>843</v>
      </c>
      <c r="L451">
        <v>10925.28</v>
      </c>
      <c r="M451">
        <v>0</v>
      </c>
      <c r="O451" s="1">
        <f t="shared" ref="O451:O484" si="14">L451/SUM(L:L)*N$2</f>
        <v>1.3281397847493938E-4</v>
      </c>
      <c r="P451">
        <v>449</v>
      </c>
      <c r="Q451">
        <v>0</v>
      </c>
      <c r="R451">
        <f t="shared" si="13"/>
        <v>92.509999999999962</v>
      </c>
    </row>
    <row r="452" spans="1:18" x14ac:dyDescent="0.25">
      <c r="A452">
        <v>38589737</v>
      </c>
      <c r="B452" t="s">
        <v>13</v>
      </c>
      <c r="C452" t="s">
        <v>14</v>
      </c>
      <c r="D452" t="s">
        <v>15</v>
      </c>
      <c r="E452" t="s">
        <v>16</v>
      </c>
      <c r="F452">
        <v>403006</v>
      </c>
      <c r="G452" t="s">
        <v>17</v>
      </c>
      <c r="H452">
        <v>451</v>
      </c>
      <c r="I452" t="s">
        <v>918</v>
      </c>
      <c r="J452" t="s">
        <v>919</v>
      </c>
      <c r="K452">
        <v>733</v>
      </c>
      <c r="L452">
        <v>9895.5</v>
      </c>
      <c r="M452">
        <v>0</v>
      </c>
      <c r="O452" s="1">
        <f t="shared" si="14"/>
        <v>1.2029538135395731E-4</v>
      </c>
      <c r="P452">
        <v>450</v>
      </c>
      <c r="Q452">
        <v>0</v>
      </c>
      <c r="R452">
        <f t="shared" ref="R452:R484" si="15">R451+Q452</f>
        <v>92.509999999999962</v>
      </c>
    </row>
    <row r="453" spans="1:18" x14ac:dyDescent="0.25">
      <c r="A453">
        <v>38589738</v>
      </c>
      <c r="B453" t="s">
        <v>13</v>
      </c>
      <c r="C453" t="s">
        <v>14</v>
      </c>
      <c r="D453" t="s">
        <v>15</v>
      </c>
      <c r="E453" t="s">
        <v>16</v>
      </c>
      <c r="F453">
        <v>403006</v>
      </c>
      <c r="G453" t="s">
        <v>17</v>
      </c>
      <c r="H453">
        <v>452</v>
      </c>
      <c r="I453" t="s">
        <v>920</v>
      </c>
      <c r="J453" t="s">
        <v>921</v>
      </c>
      <c r="K453">
        <v>444</v>
      </c>
      <c r="L453">
        <v>9359.52</v>
      </c>
      <c r="M453">
        <v>0</v>
      </c>
      <c r="O453" s="1">
        <f t="shared" si="14"/>
        <v>1.137797006406943E-4</v>
      </c>
      <c r="P453">
        <v>451</v>
      </c>
      <c r="Q453">
        <v>0</v>
      </c>
      <c r="R453">
        <f t="shared" si="15"/>
        <v>92.509999999999962</v>
      </c>
    </row>
    <row r="454" spans="1:18" x14ac:dyDescent="0.25">
      <c r="A454">
        <v>38589739</v>
      </c>
      <c r="B454" t="s">
        <v>13</v>
      </c>
      <c r="C454" t="s">
        <v>14</v>
      </c>
      <c r="D454" t="s">
        <v>15</v>
      </c>
      <c r="E454" t="s">
        <v>16</v>
      </c>
      <c r="F454">
        <v>403006</v>
      </c>
      <c r="G454" t="s">
        <v>17</v>
      </c>
      <c r="H454">
        <v>453</v>
      </c>
      <c r="I454" t="s">
        <v>922</v>
      </c>
      <c r="J454" t="s">
        <v>923</v>
      </c>
      <c r="K454">
        <v>241</v>
      </c>
      <c r="L454">
        <v>9280.91</v>
      </c>
      <c r="M454">
        <v>0</v>
      </c>
      <c r="O454" s="1">
        <f t="shared" si="14"/>
        <v>1.1282407233204548E-4</v>
      </c>
      <c r="P454">
        <v>452</v>
      </c>
      <c r="Q454">
        <v>0</v>
      </c>
      <c r="R454">
        <f t="shared" si="15"/>
        <v>92.509999999999962</v>
      </c>
    </row>
    <row r="455" spans="1:18" x14ac:dyDescent="0.25">
      <c r="A455">
        <v>38589740</v>
      </c>
      <c r="B455" t="s">
        <v>13</v>
      </c>
      <c r="C455" t="s">
        <v>14</v>
      </c>
      <c r="D455" t="s">
        <v>15</v>
      </c>
      <c r="E455" t="s">
        <v>16</v>
      </c>
      <c r="F455">
        <v>403006</v>
      </c>
      <c r="G455" t="s">
        <v>17</v>
      </c>
      <c r="H455">
        <v>454</v>
      </c>
      <c r="I455" t="s">
        <v>924</v>
      </c>
      <c r="J455" t="s">
        <v>925</v>
      </c>
      <c r="K455">
        <v>756</v>
      </c>
      <c r="L455">
        <v>9177.84</v>
      </c>
      <c r="M455">
        <v>0</v>
      </c>
      <c r="O455" s="1">
        <f t="shared" si="14"/>
        <v>1.1157109421510824E-4</v>
      </c>
      <c r="P455">
        <v>453</v>
      </c>
      <c r="Q455">
        <v>0</v>
      </c>
      <c r="R455">
        <f t="shared" si="15"/>
        <v>92.509999999999962</v>
      </c>
    </row>
    <row r="456" spans="1:18" x14ac:dyDescent="0.25">
      <c r="A456">
        <v>38589741</v>
      </c>
      <c r="B456" t="s">
        <v>13</v>
      </c>
      <c r="C456" t="s">
        <v>14</v>
      </c>
      <c r="D456" t="s">
        <v>15</v>
      </c>
      <c r="E456" t="s">
        <v>16</v>
      </c>
      <c r="F456">
        <v>403006</v>
      </c>
      <c r="G456" t="s">
        <v>17</v>
      </c>
      <c r="H456">
        <v>455</v>
      </c>
      <c r="I456" t="s">
        <v>926</v>
      </c>
      <c r="J456" t="s">
        <v>927</v>
      </c>
      <c r="K456">
        <v>523</v>
      </c>
      <c r="L456">
        <v>8896.23</v>
      </c>
      <c r="M456">
        <v>0</v>
      </c>
      <c r="O456" s="1">
        <f t="shared" si="14"/>
        <v>1.081476813160038E-4</v>
      </c>
      <c r="P456">
        <v>454</v>
      </c>
      <c r="Q456">
        <v>0</v>
      </c>
      <c r="R456">
        <f t="shared" si="15"/>
        <v>92.509999999999962</v>
      </c>
    </row>
    <row r="457" spans="1:18" x14ac:dyDescent="0.25">
      <c r="A457">
        <v>38589742</v>
      </c>
      <c r="B457" t="s">
        <v>13</v>
      </c>
      <c r="C457" t="s">
        <v>14</v>
      </c>
      <c r="D457" t="s">
        <v>15</v>
      </c>
      <c r="E457" t="s">
        <v>16</v>
      </c>
      <c r="F457">
        <v>403006</v>
      </c>
      <c r="G457" t="s">
        <v>17</v>
      </c>
      <c r="H457">
        <v>456</v>
      </c>
      <c r="I457" t="s">
        <v>928</v>
      </c>
      <c r="J457" t="s">
        <v>929</v>
      </c>
      <c r="K457">
        <v>403</v>
      </c>
      <c r="L457">
        <v>8414.64</v>
      </c>
      <c r="M457">
        <v>0</v>
      </c>
      <c r="O457" s="1">
        <f t="shared" si="14"/>
        <v>1.0229319668094218E-4</v>
      </c>
      <c r="P457">
        <v>455</v>
      </c>
      <c r="Q457">
        <v>0</v>
      </c>
      <c r="R457">
        <f t="shared" si="15"/>
        <v>92.509999999999962</v>
      </c>
    </row>
    <row r="458" spans="1:18" x14ac:dyDescent="0.25">
      <c r="A458">
        <v>38589743</v>
      </c>
      <c r="B458" t="s">
        <v>13</v>
      </c>
      <c r="C458" t="s">
        <v>14</v>
      </c>
      <c r="D458" t="s">
        <v>15</v>
      </c>
      <c r="E458" t="s">
        <v>16</v>
      </c>
      <c r="F458">
        <v>403006</v>
      </c>
      <c r="G458" t="s">
        <v>17</v>
      </c>
      <c r="H458">
        <v>457</v>
      </c>
      <c r="I458" t="s">
        <v>930</v>
      </c>
      <c r="J458" t="s">
        <v>931</v>
      </c>
      <c r="K458">
        <v>328</v>
      </c>
      <c r="L458">
        <v>7832.64</v>
      </c>
      <c r="M458">
        <v>0</v>
      </c>
      <c r="O458" s="1">
        <f t="shared" si="14"/>
        <v>9.5218070416680335E-5</v>
      </c>
      <c r="P458">
        <v>456</v>
      </c>
      <c r="Q458">
        <v>0</v>
      </c>
      <c r="R458">
        <f t="shared" si="15"/>
        <v>92.509999999999962</v>
      </c>
    </row>
    <row r="459" spans="1:18" x14ac:dyDescent="0.25">
      <c r="A459">
        <v>38589744</v>
      </c>
      <c r="B459" t="s">
        <v>13</v>
      </c>
      <c r="C459" t="s">
        <v>14</v>
      </c>
      <c r="D459" t="s">
        <v>15</v>
      </c>
      <c r="E459" t="s">
        <v>16</v>
      </c>
      <c r="F459">
        <v>403006</v>
      </c>
      <c r="G459" t="s">
        <v>17</v>
      </c>
      <c r="H459">
        <v>458</v>
      </c>
      <c r="I459" t="s">
        <v>932</v>
      </c>
      <c r="J459" t="s">
        <v>933</v>
      </c>
      <c r="K459">
        <v>355</v>
      </c>
      <c r="L459">
        <v>7731.9</v>
      </c>
      <c r="M459">
        <v>0</v>
      </c>
      <c r="O459" s="1">
        <f t="shared" si="14"/>
        <v>9.3993417117948816E-5</v>
      </c>
      <c r="P459">
        <v>457</v>
      </c>
      <c r="Q459">
        <v>0</v>
      </c>
      <c r="R459">
        <f t="shared" si="15"/>
        <v>92.509999999999962</v>
      </c>
    </row>
    <row r="460" spans="1:18" x14ac:dyDescent="0.25">
      <c r="A460">
        <v>38589745</v>
      </c>
      <c r="B460" t="s">
        <v>13</v>
      </c>
      <c r="C460" t="s">
        <v>14</v>
      </c>
      <c r="D460" t="s">
        <v>15</v>
      </c>
      <c r="E460" t="s">
        <v>16</v>
      </c>
      <c r="F460">
        <v>403006</v>
      </c>
      <c r="G460" t="s">
        <v>17</v>
      </c>
      <c r="H460">
        <v>459</v>
      </c>
      <c r="I460" t="s">
        <v>934</v>
      </c>
      <c r="J460" t="s">
        <v>935</v>
      </c>
      <c r="K460">
        <v>242</v>
      </c>
      <c r="L460">
        <v>7627.84</v>
      </c>
      <c r="M460">
        <v>0</v>
      </c>
      <c r="O460" s="1">
        <f t="shared" si="14"/>
        <v>9.272840399241775E-5</v>
      </c>
      <c r="P460">
        <v>458</v>
      </c>
      <c r="Q460">
        <v>0</v>
      </c>
      <c r="R460">
        <f t="shared" si="15"/>
        <v>92.509999999999962</v>
      </c>
    </row>
    <row r="461" spans="1:18" x14ac:dyDescent="0.25">
      <c r="A461">
        <v>38589746</v>
      </c>
      <c r="B461" t="s">
        <v>13</v>
      </c>
      <c r="C461" t="s">
        <v>14</v>
      </c>
      <c r="D461" t="s">
        <v>15</v>
      </c>
      <c r="E461" t="s">
        <v>16</v>
      </c>
      <c r="F461">
        <v>403006</v>
      </c>
      <c r="G461" t="s">
        <v>17</v>
      </c>
      <c r="H461">
        <v>460</v>
      </c>
      <c r="I461" t="s">
        <v>936</v>
      </c>
      <c r="J461" t="s">
        <v>937</v>
      </c>
      <c r="K461">
        <v>307</v>
      </c>
      <c r="L461">
        <v>6806.19</v>
      </c>
      <c r="M461">
        <v>0</v>
      </c>
      <c r="O461" s="1">
        <f t="shared" si="14"/>
        <v>8.273995468824119E-5</v>
      </c>
      <c r="P461">
        <v>459</v>
      </c>
      <c r="Q461">
        <v>0</v>
      </c>
      <c r="R461">
        <f t="shared" si="15"/>
        <v>92.509999999999962</v>
      </c>
    </row>
    <row r="462" spans="1:18" x14ac:dyDescent="0.25">
      <c r="A462">
        <v>38589747</v>
      </c>
      <c r="B462" t="s">
        <v>13</v>
      </c>
      <c r="C462" t="s">
        <v>14</v>
      </c>
      <c r="D462" t="s">
        <v>15</v>
      </c>
      <c r="E462" t="s">
        <v>16</v>
      </c>
      <c r="F462">
        <v>403006</v>
      </c>
      <c r="G462" t="s">
        <v>17</v>
      </c>
      <c r="H462">
        <v>461</v>
      </c>
      <c r="I462" t="s">
        <v>938</v>
      </c>
      <c r="J462" t="s">
        <v>939</v>
      </c>
      <c r="K462">
        <v>201</v>
      </c>
      <c r="L462">
        <v>6699.33</v>
      </c>
      <c r="M462">
        <v>0</v>
      </c>
      <c r="O462" s="1">
        <f t="shared" si="14"/>
        <v>8.1440903154565898E-5</v>
      </c>
      <c r="P462">
        <v>460</v>
      </c>
      <c r="Q462">
        <v>0</v>
      </c>
      <c r="R462">
        <f t="shared" si="15"/>
        <v>92.509999999999962</v>
      </c>
    </row>
    <row r="463" spans="1:18" x14ac:dyDescent="0.25">
      <c r="A463">
        <v>38589748</v>
      </c>
      <c r="B463" t="s">
        <v>13</v>
      </c>
      <c r="C463" t="s">
        <v>14</v>
      </c>
      <c r="D463" t="s">
        <v>15</v>
      </c>
      <c r="E463" t="s">
        <v>16</v>
      </c>
      <c r="F463">
        <v>403006</v>
      </c>
      <c r="G463" t="s">
        <v>17</v>
      </c>
      <c r="H463">
        <v>462</v>
      </c>
      <c r="I463" t="s">
        <v>940</v>
      </c>
      <c r="J463" t="s">
        <v>941</v>
      </c>
      <c r="K463">
        <v>108</v>
      </c>
      <c r="L463">
        <v>6476.76</v>
      </c>
      <c r="M463">
        <v>0</v>
      </c>
      <c r="O463" s="1">
        <f t="shared" si="14"/>
        <v>7.8735214404330916E-5</v>
      </c>
      <c r="P463">
        <v>461</v>
      </c>
      <c r="Q463">
        <v>0</v>
      </c>
      <c r="R463">
        <f t="shared" si="15"/>
        <v>92.509999999999962</v>
      </c>
    </row>
    <row r="464" spans="1:18" x14ac:dyDescent="0.25">
      <c r="A464">
        <v>38589749</v>
      </c>
      <c r="B464" t="s">
        <v>13</v>
      </c>
      <c r="C464" t="s">
        <v>14</v>
      </c>
      <c r="D464" t="s">
        <v>15</v>
      </c>
      <c r="E464" t="s">
        <v>16</v>
      </c>
      <c r="F464">
        <v>403006</v>
      </c>
      <c r="G464" t="s">
        <v>17</v>
      </c>
      <c r="H464">
        <v>463</v>
      </c>
      <c r="I464" t="s">
        <v>942</v>
      </c>
      <c r="J464" t="s">
        <v>943</v>
      </c>
      <c r="K464">
        <v>196</v>
      </c>
      <c r="L464">
        <v>6452.32</v>
      </c>
      <c r="M464">
        <v>0</v>
      </c>
      <c r="O464" s="1">
        <f t="shared" si="14"/>
        <v>7.8438107727529259E-5</v>
      </c>
      <c r="P464">
        <v>462</v>
      </c>
      <c r="Q464">
        <v>0</v>
      </c>
      <c r="R464">
        <f t="shared" si="15"/>
        <v>92.509999999999962</v>
      </c>
    </row>
    <row r="465" spans="1:18" x14ac:dyDescent="0.25">
      <c r="A465">
        <v>38589750</v>
      </c>
      <c r="B465" t="s">
        <v>13</v>
      </c>
      <c r="C465" t="s">
        <v>14</v>
      </c>
      <c r="D465" t="s">
        <v>15</v>
      </c>
      <c r="E465" t="s">
        <v>16</v>
      </c>
      <c r="F465">
        <v>403006</v>
      </c>
      <c r="G465" t="s">
        <v>17</v>
      </c>
      <c r="H465">
        <v>464</v>
      </c>
      <c r="I465" t="s">
        <v>944</v>
      </c>
      <c r="J465" t="s">
        <v>945</v>
      </c>
      <c r="K465">
        <v>513</v>
      </c>
      <c r="L465">
        <v>6417.63</v>
      </c>
      <c r="M465">
        <v>0</v>
      </c>
      <c r="O465" s="1">
        <f t="shared" si="14"/>
        <v>7.801639616377112E-5</v>
      </c>
      <c r="P465">
        <v>463</v>
      </c>
      <c r="Q465">
        <v>0</v>
      </c>
      <c r="R465">
        <f t="shared" si="15"/>
        <v>92.509999999999962</v>
      </c>
    </row>
    <row r="466" spans="1:18" x14ac:dyDescent="0.25">
      <c r="A466">
        <v>38589752</v>
      </c>
      <c r="B466" t="s">
        <v>13</v>
      </c>
      <c r="C466" t="s">
        <v>14</v>
      </c>
      <c r="D466" t="s">
        <v>15</v>
      </c>
      <c r="E466" t="s">
        <v>16</v>
      </c>
      <c r="F466">
        <v>403006</v>
      </c>
      <c r="G466" t="s">
        <v>17</v>
      </c>
      <c r="H466">
        <v>466</v>
      </c>
      <c r="I466" t="s">
        <v>946</v>
      </c>
      <c r="J466" t="s">
        <v>947</v>
      </c>
      <c r="K466">
        <v>572</v>
      </c>
      <c r="L466">
        <v>6343.48</v>
      </c>
      <c r="M466">
        <v>0</v>
      </c>
      <c r="O466" s="1">
        <f t="shared" si="14"/>
        <v>7.7114986176666269E-5</v>
      </c>
      <c r="P466">
        <v>464</v>
      </c>
      <c r="Q466">
        <v>0</v>
      </c>
      <c r="R466">
        <f t="shared" si="15"/>
        <v>92.509999999999962</v>
      </c>
    </row>
    <row r="467" spans="1:18" x14ac:dyDescent="0.25">
      <c r="A467">
        <v>38589753</v>
      </c>
      <c r="B467" t="s">
        <v>13</v>
      </c>
      <c r="C467" t="s">
        <v>14</v>
      </c>
      <c r="D467" t="s">
        <v>15</v>
      </c>
      <c r="E467" t="s">
        <v>16</v>
      </c>
      <c r="F467">
        <v>403006</v>
      </c>
      <c r="G467" t="s">
        <v>17</v>
      </c>
      <c r="H467">
        <v>467</v>
      </c>
      <c r="I467" t="s">
        <v>948</v>
      </c>
      <c r="J467" t="s">
        <v>949</v>
      </c>
      <c r="K467">
        <v>205</v>
      </c>
      <c r="L467">
        <v>6135.65</v>
      </c>
      <c r="M467">
        <v>0</v>
      </c>
      <c r="O467" s="1">
        <f t="shared" si="14"/>
        <v>7.4588485332161908E-5</v>
      </c>
      <c r="P467">
        <v>465</v>
      </c>
      <c r="Q467">
        <v>0</v>
      </c>
      <c r="R467">
        <f t="shared" si="15"/>
        <v>92.509999999999962</v>
      </c>
    </row>
    <row r="468" spans="1:18" x14ac:dyDescent="0.25">
      <c r="A468">
        <v>38589754</v>
      </c>
      <c r="B468" t="s">
        <v>13</v>
      </c>
      <c r="C468" t="s">
        <v>14</v>
      </c>
      <c r="D468" t="s">
        <v>15</v>
      </c>
      <c r="E468" t="s">
        <v>16</v>
      </c>
      <c r="F468">
        <v>403006</v>
      </c>
      <c r="G468" t="s">
        <v>17</v>
      </c>
      <c r="H468">
        <v>468</v>
      </c>
      <c r="I468" t="s">
        <v>950</v>
      </c>
      <c r="J468" t="s">
        <v>951</v>
      </c>
      <c r="K468">
        <v>215</v>
      </c>
      <c r="L468">
        <v>6065.15</v>
      </c>
      <c r="M468">
        <v>0</v>
      </c>
      <c r="O468" s="1">
        <f t="shared" si="14"/>
        <v>7.3731446841387923E-5</v>
      </c>
      <c r="P468">
        <v>466</v>
      </c>
      <c r="Q468">
        <v>0</v>
      </c>
      <c r="R468">
        <f t="shared" si="15"/>
        <v>92.509999999999962</v>
      </c>
    </row>
    <row r="469" spans="1:18" x14ac:dyDescent="0.25">
      <c r="A469">
        <v>38589755</v>
      </c>
      <c r="B469" t="s">
        <v>13</v>
      </c>
      <c r="C469" t="s">
        <v>14</v>
      </c>
      <c r="D469" t="s">
        <v>15</v>
      </c>
      <c r="E469" t="s">
        <v>16</v>
      </c>
      <c r="F469">
        <v>403006</v>
      </c>
      <c r="G469" t="s">
        <v>17</v>
      </c>
      <c r="H469">
        <v>469</v>
      </c>
      <c r="I469" t="s">
        <v>952</v>
      </c>
      <c r="J469" t="s">
        <v>953</v>
      </c>
      <c r="K469">
        <v>181</v>
      </c>
      <c r="L469">
        <v>6047.21</v>
      </c>
      <c r="M469">
        <v>0</v>
      </c>
      <c r="O469" s="1">
        <f t="shared" si="14"/>
        <v>7.3513357897778199E-5</v>
      </c>
      <c r="P469">
        <v>467</v>
      </c>
      <c r="Q469">
        <v>0</v>
      </c>
      <c r="R469">
        <f t="shared" si="15"/>
        <v>92.509999999999962</v>
      </c>
    </row>
    <row r="470" spans="1:18" x14ac:dyDescent="0.25">
      <c r="A470">
        <v>38589756</v>
      </c>
      <c r="B470" t="s">
        <v>13</v>
      </c>
      <c r="C470" t="s">
        <v>14</v>
      </c>
      <c r="D470" t="s">
        <v>15</v>
      </c>
      <c r="E470" t="s">
        <v>16</v>
      </c>
      <c r="F470">
        <v>403006</v>
      </c>
      <c r="G470" t="s">
        <v>17</v>
      </c>
      <c r="H470">
        <v>470</v>
      </c>
      <c r="I470" t="s">
        <v>954</v>
      </c>
      <c r="J470" t="s">
        <v>955</v>
      </c>
      <c r="K470">
        <v>203</v>
      </c>
      <c r="L470">
        <v>5539.87</v>
      </c>
      <c r="M470">
        <v>0</v>
      </c>
      <c r="O470" s="1">
        <f t="shared" si="14"/>
        <v>6.7345841473533173E-5</v>
      </c>
      <c r="P470">
        <v>468</v>
      </c>
      <c r="Q470">
        <v>0</v>
      </c>
      <c r="R470">
        <f t="shared" si="15"/>
        <v>92.509999999999962</v>
      </c>
    </row>
    <row r="471" spans="1:18" x14ac:dyDescent="0.25">
      <c r="A471">
        <v>38589757</v>
      </c>
      <c r="B471" t="s">
        <v>13</v>
      </c>
      <c r="C471" t="s">
        <v>14</v>
      </c>
      <c r="D471" t="s">
        <v>15</v>
      </c>
      <c r="E471" t="s">
        <v>16</v>
      </c>
      <c r="F471">
        <v>403006</v>
      </c>
      <c r="G471" t="s">
        <v>17</v>
      </c>
      <c r="H471">
        <v>471</v>
      </c>
      <c r="I471" t="s">
        <v>956</v>
      </c>
      <c r="J471" t="s">
        <v>957</v>
      </c>
      <c r="K471">
        <v>153</v>
      </c>
      <c r="L471">
        <v>5524.83</v>
      </c>
      <c r="M471">
        <v>0</v>
      </c>
      <c r="O471" s="1">
        <f t="shared" si="14"/>
        <v>6.7163006595501388E-5</v>
      </c>
      <c r="P471">
        <v>469</v>
      </c>
      <c r="Q471">
        <v>0</v>
      </c>
      <c r="R471">
        <f t="shared" si="15"/>
        <v>92.509999999999962</v>
      </c>
    </row>
    <row r="472" spans="1:18" x14ac:dyDescent="0.25">
      <c r="A472">
        <v>38589758</v>
      </c>
      <c r="B472" t="s">
        <v>13</v>
      </c>
      <c r="C472" t="s">
        <v>14</v>
      </c>
      <c r="D472" t="s">
        <v>15</v>
      </c>
      <c r="E472" t="s">
        <v>16</v>
      </c>
      <c r="F472">
        <v>403006</v>
      </c>
      <c r="G472" t="s">
        <v>17</v>
      </c>
      <c r="H472">
        <v>472</v>
      </c>
      <c r="I472" t="s">
        <v>958</v>
      </c>
      <c r="J472" t="s">
        <v>959</v>
      </c>
      <c r="K472">
        <v>333</v>
      </c>
      <c r="L472">
        <v>5504.49</v>
      </c>
      <c r="M472">
        <v>0</v>
      </c>
      <c r="O472" s="1">
        <f t="shared" si="14"/>
        <v>6.6915741873482329E-5</v>
      </c>
      <c r="P472">
        <v>470</v>
      </c>
      <c r="Q472">
        <v>0</v>
      </c>
      <c r="R472">
        <f t="shared" si="15"/>
        <v>92.509999999999962</v>
      </c>
    </row>
    <row r="473" spans="1:18" x14ac:dyDescent="0.25">
      <c r="A473">
        <v>38589759</v>
      </c>
      <c r="B473" t="s">
        <v>13</v>
      </c>
      <c r="C473" t="s">
        <v>14</v>
      </c>
      <c r="D473" t="s">
        <v>15</v>
      </c>
      <c r="E473" t="s">
        <v>16</v>
      </c>
      <c r="F473">
        <v>403006</v>
      </c>
      <c r="G473" t="s">
        <v>17</v>
      </c>
      <c r="H473">
        <v>473</v>
      </c>
      <c r="I473" t="s">
        <v>960</v>
      </c>
      <c r="J473" t="s">
        <v>961</v>
      </c>
      <c r="K473">
        <v>266</v>
      </c>
      <c r="L473">
        <v>5381.18</v>
      </c>
      <c r="M473">
        <v>0</v>
      </c>
      <c r="O473" s="1">
        <f t="shared" si="14"/>
        <v>6.5416714691959773E-5</v>
      </c>
      <c r="P473">
        <v>471</v>
      </c>
      <c r="Q473">
        <v>0</v>
      </c>
      <c r="R473">
        <f t="shared" si="15"/>
        <v>92.509999999999962</v>
      </c>
    </row>
    <row r="474" spans="1:18" x14ac:dyDescent="0.25">
      <c r="A474">
        <v>38589760</v>
      </c>
      <c r="B474" t="s">
        <v>13</v>
      </c>
      <c r="C474" t="s">
        <v>14</v>
      </c>
      <c r="D474" t="s">
        <v>15</v>
      </c>
      <c r="E474" t="s">
        <v>16</v>
      </c>
      <c r="F474">
        <v>403006</v>
      </c>
      <c r="G474" t="s">
        <v>17</v>
      </c>
      <c r="H474">
        <v>474</v>
      </c>
      <c r="I474" t="s">
        <v>962</v>
      </c>
      <c r="J474" t="s">
        <v>963</v>
      </c>
      <c r="K474">
        <v>218</v>
      </c>
      <c r="L474">
        <v>5227.6400000000003</v>
      </c>
      <c r="M474">
        <v>0</v>
      </c>
      <c r="O474" s="1">
        <f t="shared" si="14"/>
        <v>6.3550194268223076E-5</v>
      </c>
      <c r="P474">
        <v>472</v>
      </c>
      <c r="Q474">
        <v>0</v>
      </c>
      <c r="R474">
        <f t="shared" si="15"/>
        <v>92.509999999999962</v>
      </c>
    </row>
    <row r="475" spans="1:18" x14ac:dyDescent="0.25">
      <c r="A475">
        <v>38589761</v>
      </c>
      <c r="B475" t="s">
        <v>13</v>
      </c>
      <c r="C475" t="s">
        <v>14</v>
      </c>
      <c r="D475" t="s">
        <v>15</v>
      </c>
      <c r="E475" t="s">
        <v>16</v>
      </c>
      <c r="F475">
        <v>403006</v>
      </c>
      <c r="G475" t="s">
        <v>17</v>
      </c>
      <c r="H475">
        <v>475</v>
      </c>
      <c r="I475" t="s">
        <v>964</v>
      </c>
      <c r="J475" t="s">
        <v>965</v>
      </c>
      <c r="K475">
        <v>259</v>
      </c>
      <c r="L475">
        <v>4998.7</v>
      </c>
      <c r="M475">
        <v>0</v>
      </c>
      <c r="O475" s="1">
        <f t="shared" si="14"/>
        <v>6.0767068139459999E-5</v>
      </c>
      <c r="P475">
        <v>473</v>
      </c>
      <c r="Q475">
        <v>0</v>
      </c>
      <c r="R475">
        <f t="shared" si="15"/>
        <v>92.509999999999962</v>
      </c>
    </row>
    <row r="476" spans="1:18" x14ac:dyDescent="0.25">
      <c r="A476">
        <v>38589762</v>
      </c>
      <c r="B476" t="s">
        <v>13</v>
      </c>
      <c r="C476" t="s">
        <v>14</v>
      </c>
      <c r="D476" t="s">
        <v>15</v>
      </c>
      <c r="E476" t="s">
        <v>16</v>
      </c>
      <c r="F476">
        <v>403006</v>
      </c>
      <c r="G476" t="s">
        <v>17</v>
      </c>
      <c r="H476">
        <v>476</v>
      </c>
      <c r="I476" t="s">
        <v>966</v>
      </c>
      <c r="J476" t="s">
        <v>967</v>
      </c>
      <c r="K476">
        <v>286</v>
      </c>
      <c r="L476">
        <v>4761.8999999999996</v>
      </c>
      <c r="M476">
        <v>0</v>
      </c>
      <c r="O476" s="1">
        <f t="shared" si="14"/>
        <v>5.788839133640638E-5</v>
      </c>
      <c r="P476">
        <v>474</v>
      </c>
      <c r="Q476">
        <v>0</v>
      </c>
      <c r="R476">
        <f t="shared" si="15"/>
        <v>92.509999999999962</v>
      </c>
    </row>
    <row r="477" spans="1:18" x14ac:dyDescent="0.25">
      <c r="A477">
        <v>38589763</v>
      </c>
      <c r="B477" t="s">
        <v>13</v>
      </c>
      <c r="C477" t="s">
        <v>14</v>
      </c>
      <c r="D477" t="s">
        <v>15</v>
      </c>
      <c r="E477" t="s">
        <v>16</v>
      </c>
      <c r="F477">
        <v>403006</v>
      </c>
      <c r="G477" t="s">
        <v>17</v>
      </c>
      <c r="H477">
        <v>477</v>
      </c>
      <c r="I477" t="s">
        <v>968</v>
      </c>
      <c r="J477" t="s">
        <v>969</v>
      </c>
      <c r="K477">
        <v>1924</v>
      </c>
      <c r="L477">
        <v>4713.8</v>
      </c>
      <c r="M477">
        <v>0</v>
      </c>
      <c r="O477" s="1">
        <f t="shared" si="14"/>
        <v>5.7303660110786118E-5</v>
      </c>
      <c r="P477">
        <v>475</v>
      </c>
      <c r="Q477">
        <v>0</v>
      </c>
      <c r="R477">
        <f t="shared" si="15"/>
        <v>92.509999999999962</v>
      </c>
    </row>
    <row r="478" spans="1:18" x14ac:dyDescent="0.25">
      <c r="A478">
        <v>38589764</v>
      </c>
      <c r="B478" t="s">
        <v>13</v>
      </c>
      <c r="C478" t="s">
        <v>14</v>
      </c>
      <c r="D478" t="s">
        <v>15</v>
      </c>
      <c r="E478" t="s">
        <v>16</v>
      </c>
      <c r="F478">
        <v>403006</v>
      </c>
      <c r="G478" t="s">
        <v>17</v>
      </c>
      <c r="H478">
        <v>478</v>
      </c>
      <c r="I478" t="s">
        <v>970</v>
      </c>
      <c r="J478" t="s">
        <v>971</v>
      </c>
      <c r="K478">
        <v>193</v>
      </c>
      <c r="L478">
        <v>4682.18</v>
      </c>
      <c r="M478">
        <v>0</v>
      </c>
      <c r="O478" s="1">
        <f t="shared" si="14"/>
        <v>5.6919269230243238E-5</v>
      </c>
      <c r="P478">
        <v>476</v>
      </c>
      <c r="Q478">
        <v>0</v>
      </c>
      <c r="R478">
        <f t="shared" si="15"/>
        <v>92.509999999999962</v>
      </c>
    </row>
    <row r="479" spans="1:18" x14ac:dyDescent="0.25">
      <c r="A479">
        <v>38589765</v>
      </c>
      <c r="B479" t="s">
        <v>13</v>
      </c>
      <c r="C479" t="s">
        <v>14</v>
      </c>
      <c r="D479" t="s">
        <v>15</v>
      </c>
      <c r="E479" t="s">
        <v>16</v>
      </c>
      <c r="F479">
        <v>403006</v>
      </c>
      <c r="G479" t="s">
        <v>17</v>
      </c>
      <c r="H479">
        <v>479</v>
      </c>
      <c r="I479" t="s">
        <v>972</v>
      </c>
      <c r="J479" t="s">
        <v>973</v>
      </c>
      <c r="K479">
        <v>144</v>
      </c>
      <c r="L479">
        <v>4608</v>
      </c>
      <c r="M479">
        <v>0</v>
      </c>
      <c r="O479" s="1">
        <f t="shared" si="14"/>
        <v>5.6017494545908263E-5</v>
      </c>
      <c r="P479">
        <v>477</v>
      </c>
      <c r="Q479">
        <v>0</v>
      </c>
      <c r="R479">
        <f t="shared" si="15"/>
        <v>92.509999999999962</v>
      </c>
    </row>
    <row r="480" spans="1:18" x14ac:dyDescent="0.25">
      <c r="A480">
        <v>38589766</v>
      </c>
      <c r="B480" t="s">
        <v>13</v>
      </c>
      <c r="C480" t="s">
        <v>14</v>
      </c>
      <c r="D480" t="s">
        <v>15</v>
      </c>
      <c r="E480" t="s">
        <v>16</v>
      </c>
      <c r="F480">
        <v>403006</v>
      </c>
      <c r="G480" t="s">
        <v>17</v>
      </c>
      <c r="H480">
        <v>480</v>
      </c>
      <c r="I480" t="s">
        <v>974</v>
      </c>
      <c r="J480" t="s">
        <v>975</v>
      </c>
      <c r="K480">
        <v>155</v>
      </c>
      <c r="L480">
        <v>4460.8999999999996</v>
      </c>
      <c r="M480">
        <v>0</v>
      </c>
      <c r="O480" s="1">
        <f t="shared" si="14"/>
        <v>5.4229262460903256E-5</v>
      </c>
      <c r="P480">
        <v>478</v>
      </c>
      <c r="Q480">
        <v>0</v>
      </c>
      <c r="R480">
        <f t="shared" si="15"/>
        <v>92.509999999999962</v>
      </c>
    </row>
    <row r="481" spans="1:18" x14ac:dyDescent="0.25">
      <c r="A481">
        <v>38589767</v>
      </c>
      <c r="B481" t="s">
        <v>13</v>
      </c>
      <c r="C481" t="s">
        <v>14</v>
      </c>
      <c r="D481" t="s">
        <v>15</v>
      </c>
      <c r="E481" t="s">
        <v>16</v>
      </c>
      <c r="F481">
        <v>403006</v>
      </c>
      <c r="G481" t="s">
        <v>17</v>
      </c>
      <c r="H481">
        <v>481</v>
      </c>
      <c r="I481" t="s">
        <v>976</v>
      </c>
      <c r="J481" t="s">
        <v>977</v>
      </c>
      <c r="K481">
        <v>218</v>
      </c>
      <c r="L481">
        <v>4146.3599999999997</v>
      </c>
      <c r="M481">
        <v>0</v>
      </c>
      <c r="O481" s="1">
        <f t="shared" si="14"/>
        <v>5.0405533568874179E-5</v>
      </c>
      <c r="P481">
        <v>479</v>
      </c>
      <c r="Q481">
        <v>0</v>
      </c>
      <c r="R481">
        <f t="shared" si="15"/>
        <v>92.509999999999962</v>
      </c>
    </row>
    <row r="482" spans="1:18" x14ac:dyDescent="0.25">
      <c r="A482">
        <v>38589768</v>
      </c>
      <c r="B482" t="s">
        <v>13</v>
      </c>
      <c r="C482" t="s">
        <v>14</v>
      </c>
      <c r="D482" t="s">
        <v>15</v>
      </c>
      <c r="E482" t="s">
        <v>16</v>
      </c>
      <c r="F482">
        <v>403006</v>
      </c>
      <c r="G482" t="s">
        <v>17</v>
      </c>
      <c r="H482">
        <v>482</v>
      </c>
      <c r="I482" t="s">
        <v>978</v>
      </c>
      <c r="J482" t="s">
        <v>979</v>
      </c>
      <c r="K482">
        <v>144</v>
      </c>
      <c r="L482">
        <v>4086.72</v>
      </c>
      <c r="M482">
        <v>0</v>
      </c>
      <c r="O482" s="1">
        <f t="shared" si="14"/>
        <v>4.9680515475402392E-5</v>
      </c>
      <c r="P482">
        <v>480</v>
      </c>
      <c r="Q482">
        <v>0</v>
      </c>
      <c r="R482">
        <f t="shared" si="15"/>
        <v>92.509999999999962</v>
      </c>
    </row>
    <row r="483" spans="1:18" x14ac:dyDescent="0.25">
      <c r="A483">
        <v>38589769</v>
      </c>
      <c r="B483" t="s">
        <v>13</v>
      </c>
      <c r="C483" t="s">
        <v>14</v>
      </c>
      <c r="D483" t="s">
        <v>15</v>
      </c>
      <c r="E483" t="s">
        <v>16</v>
      </c>
      <c r="F483">
        <v>403006</v>
      </c>
      <c r="G483" t="s">
        <v>17</v>
      </c>
      <c r="H483">
        <v>483</v>
      </c>
      <c r="I483" t="s">
        <v>980</v>
      </c>
      <c r="J483" t="s">
        <v>981</v>
      </c>
      <c r="K483">
        <v>100</v>
      </c>
      <c r="L483">
        <v>3192</v>
      </c>
      <c r="M483">
        <v>0</v>
      </c>
      <c r="O483" s="1">
        <f t="shared" si="14"/>
        <v>3.8803785284405212E-5</v>
      </c>
      <c r="P483">
        <v>481</v>
      </c>
      <c r="Q483">
        <v>0</v>
      </c>
      <c r="R483">
        <f t="shared" si="15"/>
        <v>92.509999999999962</v>
      </c>
    </row>
    <row r="484" spans="1:18" x14ac:dyDescent="0.25">
      <c r="A484">
        <v>38589770</v>
      </c>
      <c r="B484" t="s">
        <v>13</v>
      </c>
      <c r="C484" t="s">
        <v>14</v>
      </c>
      <c r="D484" t="s">
        <v>15</v>
      </c>
      <c r="E484" t="s">
        <v>16</v>
      </c>
      <c r="F484">
        <v>403006</v>
      </c>
      <c r="G484" t="s">
        <v>17</v>
      </c>
      <c r="H484">
        <v>484</v>
      </c>
      <c r="I484" t="s">
        <v>982</v>
      </c>
      <c r="J484" t="s">
        <v>983</v>
      </c>
      <c r="K484">
        <v>100</v>
      </c>
      <c r="L484">
        <v>1049</v>
      </c>
      <c r="M484">
        <v>0</v>
      </c>
      <c r="O484" s="1">
        <f t="shared" si="14"/>
        <v>1.2752246479743441E-5</v>
      </c>
      <c r="P484">
        <v>482</v>
      </c>
      <c r="Q484">
        <v>0</v>
      </c>
      <c r="R484">
        <f t="shared" si="15"/>
        <v>92.509999999999962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sheetData>
    <row r="1" spans="1:1" x14ac:dyDescent="0.25">
      <c r="A1" t="s">
        <v>984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Winston MAO</cp:lastModifiedBy>
  <dcterms:modified xsi:type="dcterms:W3CDTF">2022-05-26T09:28:51Z</dcterms:modified>
</cp:coreProperties>
</file>