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富国中证500指数增强\"/>
    </mc:Choice>
  </mc:AlternateContent>
  <xr:revisionPtr revIDLastSave="0" documentId="13_ncr:1_{60192A24-F705-415D-9C08-88628C5E942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 1" sheetId="1" r:id="rId1"/>
    <sheet name="Que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2" i="1"/>
  <c r="M336" i="1"/>
  <c r="O4" i="1" s="1"/>
  <c r="O5" i="1"/>
  <c r="O2" i="1" l="1"/>
  <c r="O3" i="1"/>
</calcChain>
</file>

<file path=xl/sharedStrings.xml><?xml version="1.0" encoding="utf-8"?>
<sst xmlns="http://schemas.openxmlformats.org/spreadsheetml/2006/main" count="2765" uniqueCount="805">
  <si>
    <t>id</t>
  </si>
  <si>
    <t>code</t>
  </si>
  <si>
    <t>period_start</t>
  </si>
  <si>
    <t>period_end</t>
  </si>
  <si>
    <t>pub_date</t>
  </si>
  <si>
    <t>report_type_id</t>
  </si>
  <si>
    <t>report_type</t>
  </si>
  <si>
    <t>rank</t>
  </si>
  <si>
    <t>symbol</t>
  </si>
  <si>
    <t>name</t>
  </si>
  <si>
    <t>shares</t>
  </si>
  <si>
    <t>market_cap</t>
  </si>
  <si>
    <t>proportion</t>
  </si>
  <si>
    <t>161017</t>
  </si>
  <si>
    <t>2021-01-01</t>
  </si>
  <si>
    <t>2021-06-30</t>
  </si>
  <si>
    <t>2021-08-31</t>
  </si>
  <si>
    <t>半年度</t>
  </si>
  <si>
    <t>603486</t>
  </si>
  <si>
    <t>科沃斯</t>
  </si>
  <si>
    <t>600132</t>
  </si>
  <si>
    <t>重庆啤酒</t>
  </si>
  <si>
    <t>300223</t>
  </si>
  <si>
    <t>北京君正</t>
  </si>
  <si>
    <t>688099</t>
  </si>
  <si>
    <t>晶晨股份</t>
  </si>
  <si>
    <t>600089</t>
  </si>
  <si>
    <t>特变电工</t>
  </si>
  <si>
    <t>300496</t>
  </si>
  <si>
    <t>中科创达</t>
  </si>
  <si>
    <t>000012</t>
  </si>
  <si>
    <t>南玻A</t>
  </si>
  <si>
    <t>600171</t>
  </si>
  <si>
    <t>上海贝岭</t>
  </si>
  <si>
    <t>002603</t>
  </si>
  <si>
    <t>以岭药业</t>
  </si>
  <si>
    <t>000830</t>
  </si>
  <si>
    <t>鲁西化工</t>
  </si>
  <si>
    <t>300699</t>
  </si>
  <si>
    <t>光威复材</t>
  </si>
  <si>
    <t>603806</t>
  </si>
  <si>
    <t>福斯特</t>
  </si>
  <si>
    <t>002709</t>
  </si>
  <si>
    <t>天赐材料</t>
  </si>
  <si>
    <t>002048</t>
  </si>
  <si>
    <t>宁波华翔</t>
  </si>
  <si>
    <t>600141</t>
  </si>
  <si>
    <t>兴发集团</t>
  </si>
  <si>
    <t>600325</t>
  </si>
  <si>
    <t>华发股份</t>
  </si>
  <si>
    <t>603345</t>
  </si>
  <si>
    <t>安井食品</t>
  </si>
  <si>
    <t>601598</t>
  </si>
  <si>
    <t>中国外运</t>
  </si>
  <si>
    <t>603882</t>
  </si>
  <si>
    <t>金域医学</t>
  </si>
  <si>
    <t>300244</t>
  </si>
  <si>
    <t>迪安诊断</t>
  </si>
  <si>
    <t>600779</t>
  </si>
  <si>
    <t>水井坊</t>
  </si>
  <si>
    <t>300274</t>
  </si>
  <si>
    <t>阳光电源</t>
  </si>
  <si>
    <t>600409</t>
  </si>
  <si>
    <t>三友化工</t>
  </si>
  <si>
    <t>600460</t>
  </si>
  <si>
    <t>士兰微</t>
  </si>
  <si>
    <t>601233</t>
  </si>
  <si>
    <t>桐昆股份</t>
  </si>
  <si>
    <t>002185</t>
  </si>
  <si>
    <t>华天科技</t>
  </si>
  <si>
    <t>002064</t>
  </si>
  <si>
    <t>华峰化学</t>
  </si>
  <si>
    <t>300146</t>
  </si>
  <si>
    <t>汤臣倍健</t>
  </si>
  <si>
    <t>600201</t>
  </si>
  <si>
    <t>生物股份</t>
  </si>
  <si>
    <t>000887</t>
  </si>
  <si>
    <t>中鼎股份</t>
  </si>
  <si>
    <t>600704</t>
  </si>
  <si>
    <t>物产中大</t>
  </si>
  <si>
    <t>300463</t>
  </si>
  <si>
    <t>迈克生物</t>
  </si>
  <si>
    <t>600884</t>
  </si>
  <si>
    <t>杉杉股份</t>
  </si>
  <si>
    <t>002281</t>
  </si>
  <si>
    <t>光迅科技</t>
  </si>
  <si>
    <t>000799</t>
  </si>
  <si>
    <t>酒鬼酒</t>
  </si>
  <si>
    <t>688002</t>
  </si>
  <si>
    <t>睿创微纳</t>
  </si>
  <si>
    <t>600008</t>
  </si>
  <si>
    <t>首创环保</t>
  </si>
  <si>
    <t>601615</t>
  </si>
  <si>
    <t>明阳智能</t>
  </si>
  <si>
    <t>000738</t>
  </si>
  <si>
    <t>航发控制</t>
  </si>
  <si>
    <t>002511</t>
  </si>
  <si>
    <t>中顺洁柔</t>
  </si>
  <si>
    <t>600426</t>
  </si>
  <si>
    <t>华鲁恒升</t>
  </si>
  <si>
    <t>600582</t>
  </si>
  <si>
    <t>天地科技</t>
  </si>
  <si>
    <t>002396</t>
  </si>
  <si>
    <t>星网锐捷</t>
  </si>
  <si>
    <t>002429</t>
  </si>
  <si>
    <t>兆驰股份</t>
  </si>
  <si>
    <t>600038</t>
  </si>
  <si>
    <t>中直股份</t>
  </si>
  <si>
    <t>002563</t>
  </si>
  <si>
    <t>森马服饰</t>
  </si>
  <si>
    <t>002572</t>
  </si>
  <si>
    <t>索菲亚</t>
  </si>
  <si>
    <t>000807</t>
  </si>
  <si>
    <t>云铝股份</t>
  </si>
  <si>
    <t>601678</t>
  </si>
  <si>
    <t>滨化股份</t>
  </si>
  <si>
    <t>601099</t>
  </si>
  <si>
    <t>太平洋</t>
  </si>
  <si>
    <t>600718</t>
  </si>
  <si>
    <t>东软集团</t>
  </si>
  <si>
    <t>600782</t>
  </si>
  <si>
    <t>新钢股份</t>
  </si>
  <si>
    <t>002080</t>
  </si>
  <si>
    <t>中材科技</t>
  </si>
  <si>
    <t>603444</t>
  </si>
  <si>
    <t>吉比特</t>
  </si>
  <si>
    <t>300002</t>
  </si>
  <si>
    <t>神州泰岳</t>
  </si>
  <si>
    <t>002128</t>
  </si>
  <si>
    <t>露天煤业</t>
  </si>
  <si>
    <t>000581</t>
  </si>
  <si>
    <t>威孚高科</t>
  </si>
  <si>
    <t>002030</t>
  </si>
  <si>
    <t>达安基因</t>
  </si>
  <si>
    <t>002092</t>
  </si>
  <si>
    <t>中泰化学</t>
  </si>
  <si>
    <t>000488</t>
  </si>
  <si>
    <t>晨鸣纸业</t>
  </si>
  <si>
    <t>002124</t>
  </si>
  <si>
    <t>天邦股份</t>
  </si>
  <si>
    <t>600760</t>
  </si>
  <si>
    <t>中航沈飞</t>
  </si>
  <si>
    <t>603893</t>
  </si>
  <si>
    <t>瑞芯微</t>
  </si>
  <si>
    <t>600256</t>
  </si>
  <si>
    <t>广汇能源</t>
  </si>
  <si>
    <t>600845</t>
  </si>
  <si>
    <t>宝信软件</t>
  </si>
  <si>
    <t>600219</t>
  </si>
  <si>
    <t>南山铝业</t>
  </si>
  <si>
    <t>601636</t>
  </si>
  <si>
    <t>旗滨集团</t>
  </si>
  <si>
    <t>002027</t>
  </si>
  <si>
    <t>分众传媒</t>
  </si>
  <si>
    <t>002382</t>
  </si>
  <si>
    <t>蓝帆医疗</t>
  </si>
  <si>
    <t>000932</t>
  </si>
  <si>
    <t>华菱钢铁</t>
  </si>
  <si>
    <t>002156</t>
  </si>
  <si>
    <t>通富微电</t>
  </si>
  <si>
    <t>002568</t>
  </si>
  <si>
    <t>百润股份</t>
  </si>
  <si>
    <t>000039</t>
  </si>
  <si>
    <t>中集集团</t>
  </si>
  <si>
    <t>300316</t>
  </si>
  <si>
    <t>晶盛机电</t>
  </si>
  <si>
    <t>002244</t>
  </si>
  <si>
    <t>滨江集团</t>
  </si>
  <si>
    <t>601005</t>
  </si>
  <si>
    <t>重庆钢铁</t>
  </si>
  <si>
    <t>603638</t>
  </si>
  <si>
    <t>艾迪精密</t>
  </si>
  <si>
    <t>600282</t>
  </si>
  <si>
    <t>南钢股份</t>
  </si>
  <si>
    <t>002966</t>
  </si>
  <si>
    <t>苏州银行</t>
  </si>
  <si>
    <t>002373</t>
  </si>
  <si>
    <t>千方科技</t>
  </si>
  <si>
    <t>600143</t>
  </si>
  <si>
    <t>金发科技</t>
  </si>
  <si>
    <t>002625</t>
  </si>
  <si>
    <t>光启技术</t>
  </si>
  <si>
    <t>600728</t>
  </si>
  <si>
    <t>佳都科技</t>
  </si>
  <si>
    <t>600068</t>
  </si>
  <si>
    <t>葛洲坝</t>
  </si>
  <si>
    <t>600885</t>
  </si>
  <si>
    <t>宏发股份</t>
  </si>
  <si>
    <t>002797</t>
  </si>
  <si>
    <t>第一创业</t>
  </si>
  <si>
    <t>002138</t>
  </si>
  <si>
    <t>顺络电子</t>
  </si>
  <si>
    <t>002901</t>
  </si>
  <si>
    <t>大博医疗</t>
  </si>
  <si>
    <t>600380</t>
  </si>
  <si>
    <t>健康元</t>
  </si>
  <si>
    <t>300168</t>
  </si>
  <si>
    <t>万达信息</t>
  </si>
  <si>
    <t>600027</t>
  </si>
  <si>
    <t>华电国际</t>
  </si>
  <si>
    <t>600153</t>
  </si>
  <si>
    <t>建发股份</t>
  </si>
  <si>
    <t>600339</t>
  </si>
  <si>
    <t>中油工程</t>
  </si>
  <si>
    <t>000528</t>
  </si>
  <si>
    <t>柳工</t>
  </si>
  <si>
    <t>000598</t>
  </si>
  <si>
    <t>兴蓉环境</t>
  </si>
  <si>
    <t>601677</t>
  </si>
  <si>
    <t>明泰铝业</t>
  </si>
  <si>
    <t>600466</t>
  </si>
  <si>
    <t>蓝光发展</t>
  </si>
  <si>
    <t>600350</t>
  </si>
  <si>
    <t>山东高速</t>
  </si>
  <si>
    <t>600155</t>
  </si>
  <si>
    <t>华创阳安</t>
  </si>
  <si>
    <t>300482</t>
  </si>
  <si>
    <t>万孚生物</t>
  </si>
  <si>
    <t>601699</t>
  </si>
  <si>
    <t>潞安环能</t>
  </si>
  <si>
    <t>603568</t>
  </si>
  <si>
    <t>伟明环保</t>
  </si>
  <si>
    <t>000717</t>
  </si>
  <si>
    <t>韶钢松山</t>
  </si>
  <si>
    <t>600039</t>
  </si>
  <si>
    <t>四川路桥</t>
  </si>
  <si>
    <t>600056</t>
  </si>
  <si>
    <t>中国医药</t>
  </si>
  <si>
    <t>002701</t>
  </si>
  <si>
    <t>奥瑞金</t>
  </si>
  <si>
    <t>603613</t>
  </si>
  <si>
    <t>国联股份</t>
  </si>
  <si>
    <t>000563</t>
  </si>
  <si>
    <t>陕国投A</t>
  </si>
  <si>
    <t>000825</t>
  </si>
  <si>
    <t>太钢不锈</t>
  </si>
  <si>
    <t>600006</t>
  </si>
  <si>
    <t>东风汽车</t>
  </si>
  <si>
    <t>600507</t>
  </si>
  <si>
    <t>方大特钢</t>
  </si>
  <si>
    <t>600809</t>
  </si>
  <si>
    <t>山西汾酒</t>
  </si>
  <si>
    <t>000156</t>
  </si>
  <si>
    <t>华数传媒</t>
  </si>
  <si>
    <t>603678</t>
  </si>
  <si>
    <t>火炬电子</t>
  </si>
  <si>
    <t>600376</t>
  </si>
  <si>
    <t>首开股份</t>
  </si>
  <si>
    <t>002985</t>
  </si>
  <si>
    <t>北摩高科</t>
  </si>
  <si>
    <t>601888</t>
  </si>
  <si>
    <t>中国中免</t>
  </si>
  <si>
    <t>600188</t>
  </si>
  <si>
    <t>兖州煤业</t>
  </si>
  <si>
    <t>000739</t>
  </si>
  <si>
    <t>普洛药业</t>
  </si>
  <si>
    <t>600673</t>
  </si>
  <si>
    <t>东阳光</t>
  </si>
  <si>
    <t>603260</t>
  </si>
  <si>
    <t>合盛硅业</t>
  </si>
  <si>
    <t>002439</t>
  </si>
  <si>
    <t>启明星辰</t>
  </si>
  <si>
    <t>000725</t>
  </si>
  <si>
    <t>京东方A</t>
  </si>
  <si>
    <t>002557</t>
  </si>
  <si>
    <t>洽洽食品</t>
  </si>
  <si>
    <t>601139</t>
  </si>
  <si>
    <t>深圳燃气</t>
  </si>
  <si>
    <t>002266</t>
  </si>
  <si>
    <t>浙富控股</t>
  </si>
  <si>
    <t>601928</t>
  </si>
  <si>
    <t>凤凰传媒</t>
  </si>
  <si>
    <t>000028</t>
  </si>
  <si>
    <t>国药一致</t>
  </si>
  <si>
    <t>603606</t>
  </si>
  <si>
    <t>东方电缆</t>
  </si>
  <si>
    <t>600967</t>
  </si>
  <si>
    <t>内蒙一机</t>
  </si>
  <si>
    <t>000959</t>
  </si>
  <si>
    <t>首钢股份</t>
  </si>
  <si>
    <t>601689</t>
  </si>
  <si>
    <t>拓普集团</t>
  </si>
  <si>
    <t>300740</t>
  </si>
  <si>
    <t>水羊股份</t>
  </si>
  <si>
    <t>002705</t>
  </si>
  <si>
    <t>新宝股份</t>
  </si>
  <si>
    <t>300750</t>
  </si>
  <si>
    <t>宁德时代</t>
  </si>
  <si>
    <t>603000</t>
  </si>
  <si>
    <t>人民网</t>
  </si>
  <si>
    <t>002131</t>
  </si>
  <si>
    <t>利欧股份</t>
  </si>
  <si>
    <t>000961</t>
  </si>
  <si>
    <t>中南建设</t>
  </si>
  <si>
    <t>000100</t>
  </si>
  <si>
    <t>TCL科技</t>
  </si>
  <si>
    <t>600808</t>
  </si>
  <si>
    <t>马钢股份</t>
  </si>
  <si>
    <t>300296</t>
  </si>
  <si>
    <t>利亚德</t>
  </si>
  <si>
    <t>002926</t>
  </si>
  <si>
    <t>华西证券</t>
  </si>
  <si>
    <t>601799</t>
  </si>
  <si>
    <t>星宇股份</t>
  </si>
  <si>
    <t>300529</t>
  </si>
  <si>
    <t>健帆生物</t>
  </si>
  <si>
    <t>002203</t>
  </si>
  <si>
    <t>海亮股份</t>
  </si>
  <si>
    <t>601390</t>
  </si>
  <si>
    <t>中国中铁</t>
  </si>
  <si>
    <t>000671</t>
  </si>
  <si>
    <t>阳光城</t>
  </si>
  <si>
    <t>002025</t>
  </si>
  <si>
    <t>航天电器</t>
  </si>
  <si>
    <t>300595</t>
  </si>
  <si>
    <t>欧普康视</t>
  </si>
  <si>
    <t>300133</t>
  </si>
  <si>
    <t>华策影视</t>
  </si>
  <si>
    <t>600060</t>
  </si>
  <si>
    <t>海信视像</t>
  </si>
  <si>
    <t>300019</t>
  </si>
  <si>
    <t>硅宝科技</t>
  </si>
  <si>
    <t>600260</t>
  </si>
  <si>
    <t>凯乐科技</t>
  </si>
  <si>
    <t>600497</t>
  </si>
  <si>
    <t>驰宏锌锗</t>
  </si>
  <si>
    <t>002434</t>
  </si>
  <si>
    <t>万里扬</t>
  </si>
  <si>
    <t>300364</t>
  </si>
  <si>
    <t>中文在线</t>
  </si>
  <si>
    <t>002641</t>
  </si>
  <si>
    <t>永高股份</t>
  </si>
  <si>
    <t>600566</t>
  </si>
  <si>
    <t>济川药业</t>
  </si>
  <si>
    <t>600998</t>
  </si>
  <si>
    <t>九州通</t>
  </si>
  <si>
    <t>603712</t>
  </si>
  <si>
    <t>七一二</t>
  </si>
  <si>
    <t>300271</t>
  </si>
  <si>
    <t>华宇软件</t>
  </si>
  <si>
    <t>600079</t>
  </si>
  <si>
    <t>人福医药</t>
  </si>
  <si>
    <t>002078</t>
  </si>
  <si>
    <t>太阳纸业</t>
  </si>
  <si>
    <t>300433</t>
  </si>
  <si>
    <t>蓝思科技</t>
  </si>
  <si>
    <t>000690</t>
  </si>
  <si>
    <t>宝新能源</t>
  </si>
  <si>
    <t>300026</t>
  </si>
  <si>
    <t>红日药业</t>
  </si>
  <si>
    <t>000157</t>
  </si>
  <si>
    <t>中联重科</t>
  </si>
  <si>
    <t>000543</t>
  </si>
  <si>
    <t>皖能电力</t>
  </si>
  <si>
    <t>002146</t>
  </si>
  <si>
    <t>荣盛发展</t>
  </si>
  <si>
    <t>688139</t>
  </si>
  <si>
    <t>海尔生物</t>
  </si>
  <si>
    <t>600388</t>
  </si>
  <si>
    <t>龙净环保</t>
  </si>
  <si>
    <t>600271</t>
  </si>
  <si>
    <t>航天信息</t>
  </si>
  <si>
    <t>603317</t>
  </si>
  <si>
    <t>天味食品</t>
  </si>
  <si>
    <t>600640</t>
  </si>
  <si>
    <t>号百控股</t>
  </si>
  <si>
    <t>600461</t>
  </si>
  <si>
    <t>洪城环境</t>
  </si>
  <si>
    <t>600803</t>
  </si>
  <si>
    <t>新奥股份</t>
  </si>
  <si>
    <t>002223</t>
  </si>
  <si>
    <t>鱼跃医疗</t>
  </si>
  <si>
    <t>002085</t>
  </si>
  <si>
    <t>万丰奥威</t>
  </si>
  <si>
    <t>688036</t>
  </si>
  <si>
    <t>传音控股</t>
  </si>
  <si>
    <t>601168</t>
  </si>
  <si>
    <t>西部矿业</t>
  </si>
  <si>
    <t>601919</t>
  </si>
  <si>
    <t>中远海控</t>
  </si>
  <si>
    <t>601717</t>
  </si>
  <si>
    <t>郑煤机</t>
  </si>
  <si>
    <t>300418</t>
  </si>
  <si>
    <t>昆仑万维</t>
  </si>
  <si>
    <t>000046</t>
  </si>
  <si>
    <t>泛海控股</t>
  </si>
  <si>
    <t>002726</t>
  </si>
  <si>
    <t>龙大肉食</t>
  </si>
  <si>
    <t>600487</t>
  </si>
  <si>
    <t>亨通光电</t>
  </si>
  <si>
    <t>300618</t>
  </si>
  <si>
    <t>寒锐钴业</t>
  </si>
  <si>
    <t>002623</t>
  </si>
  <si>
    <t>亚玛顿</t>
  </si>
  <si>
    <t>002110</t>
  </si>
  <si>
    <t>三钢闽光</t>
  </si>
  <si>
    <t>601618</t>
  </si>
  <si>
    <t>中国中冶</t>
  </si>
  <si>
    <t>601100</t>
  </si>
  <si>
    <t>恒立液压</t>
  </si>
  <si>
    <t>600120</t>
  </si>
  <si>
    <t>浙江东方</t>
  </si>
  <si>
    <t>600529</t>
  </si>
  <si>
    <t>山东药玻</t>
  </si>
  <si>
    <t>000750</t>
  </si>
  <si>
    <t>国海证券</t>
  </si>
  <si>
    <t>688088</t>
  </si>
  <si>
    <t>虹软科技</t>
  </si>
  <si>
    <t>300726</t>
  </si>
  <si>
    <t>宏达电子</t>
  </si>
  <si>
    <t>002028</t>
  </si>
  <si>
    <t>思源电气</t>
  </si>
  <si>
    <t>601992</t>
  </si>
  <si>
    <t>金隅集团</t>
  </si>
  <si>
    <t>688368</t>
  </si>
  <si>
    <t>晶丰明源</t>
  </si>
  <si>
    <t>603566</t>
  </si>
  <si>
    <t>普莱柯</t>
  </si>
  <si>
    <t>002010</t>
  </si>
  <si>
    <t>传化智联</t>
  </si>
  <si>
    <t>600195</t>
  </si>
  <si>
    <t>中牧股份</t>
  </si>
  <si>
    <t>000983</t>
  </si>
  <si>
    <t>山西焦煤</t>
  </si>
  <si>
    <t>002946</t>
  </si>
  <si>
    <t>新乳业</t>
  </si>
  <si>
    <t>000021</t>
  </si>
  <si>
    <t>深科技</t>
  </si>
  <si>
    <t>600901</t>
  </si>
  <si>
    <t>江苏租赁</t>
  </si>
  <si>
    <t>002507</t>
  </si>
  <si>
    <t>涪陵榨菜</t>
  </si>
  <si>
    <t>300285</t>
  </si>
  <si>
    <t>国瓷材料</t>
  </si>
  <si>
    <t>600563</t>
  </si>
  <si>
    <t>法拉电子</t>
  </si>
  <si>
    <t>300474</t>
  </si>
  <si>
    <t>景嘉微</t>
  </si>
  <si>
    <t>000656</t>
  </si>
  <si>
    <t>金科股份</t>
  </si>
  <si>
    <t>600057</t>
  </si>
  <si>
    <t>厦门象屿</t>
  </si>
  <si>
    <t>002444</t>
  </si>
  <si>
    <t>巨星科技</t>
  </si>
  <si>
    <t>000723</t>
  </si>
  <si>
    <t>美锦能源</t>
  </si>
  <si>
    <t>000402</t>
  </si>
  <si>
    <t>金融街</t>
  </si>
  <si>
    <t>000625</t>
  </si>
  <si>
    <t>长安汽车</t>
  </si>
  <si>
    <t>600733</t>
  </si>
  <si>
    <t>北汽蓝谷</t>
  </si>
  <si>
    <t>000060</t>
  </si>
  <si>
    <t>中金岭南</t>
  </si>
  <si>
    <t>002174</t>
  </si>
  <si>
    <t>游族网络</t>
  </si>
  <si>
    <t>002390</t>
  </si>
  <si>
    <t>信邦制药</t>
  </si>
  <si>
    <t>002233</t>
  </si>
  <si>
    <t>塔牌集团</t>
  </si>
  <si>
    <t>601801</t>
  </si>
  <si>
    <t>皖新传媒</t>
  </si>
  <si>
    <t>000050</t>
  </si>
  <si>
    <t>深天马A</t>
  </si>
  <si>
    <t>300737</t>
  </si>
  <si>
    <t>科顺股份</t>
  </si>
  <si>
    <t>603056</t>
  </si>
  <si>
    <t>德邦股份</t>
  </si>
  <si>
    <t>600338</t>
  </si>
  <si>
    <t>西藏珠峰</t>
  </si>
  <si>
    <t>603267</t>
  </si>
  <si>
    <t>鸿远电子</t>
  </si>
  <si>
    <t>002372</t>
  </si>
  <si>
    <t>伟星新材</t>
  </si>
  <si>
    <t>000883</t>
  </si>
  <si>
    <t>湖北能源</t>
  </si>
  <si>
    <t>300470</t>
  </si>
  <si>
    <t>中密控股</t>
  </si>
  <si>
    <t>603885</t>
  </si>
  <si>
    <t>吉祥航空</t>
  </si>
  <si>
    <t>300212</t>
  </si>
  <si>
    <t>易华录</t>
  </si>
  <si>
    <t>600392</t>
  </si>
  <si>
    <t>盛和资源</t>
  </si>
  <si>
    <t>000960</t>
  </si>
  <si>
    <t>锡业股份</t>
  </si>
  <si>
    <t>600549</t>
  </si>
  <si>
    <t>厦门钨业</t>
  </si>
  <si>
    <t>002299</t>
  </si>
  <si>
    <t>圣农发展</t>
  </si>
  <si>
    <t>002831</t>
  </si>
  <si>
    <t>裕同科技</t>
  </si>
  <si>
    <t>002034</t>
  </si>
  <si>
    <t>旺能环境</t>
  </si>
  <si>
    <t>002353</t>
  </si>
  <si>
    <t>杰瑞股份</t>
  </si>
  <si>
    <t>600623</t>
  </si>
  <si>
    <t>华谊集团</t>
  </si>
  <si>
    <t>002013</t>
  </si>
  <si>
    <t>中航机电</t>
  </si>
  <si>
    <t>002195</t>
  </si>
  <si>
    <t>二三四五</t>
  </si>
  <si>
    <t>000636</t>
  </si>
  <si>
    <t>风华高科</t>
  </si>
  <si>
    <t>002241</t>
  </si>
  <si>
    <t>歌尔股份</t>
  </si>
  <si>
    <t>300115</t>
  </si>
  <si>
    <t>长盈精密</t>
  </si>
  <si>
    <t>600875</t>
  </si>
  <si>
    <t>东方电气</t>
  </si>
  <si>
    <t>600966</t>
  </si>
  <si>
    <t>博汇纸业</t>
  </si>
  <si>
    <t>600266</t>
  </si>
  <si>
    <t>城建发展</t>
  </si>
  <si>
    <t>002268</t>
  </si>
  <si>
    <t>卫士通</t>
  </si>
  <si>
    <t>300315</t>
  </si>
  <si>
    <t>掌趣科技</t>
  </si>
  <si>
    <t>300251</t>
  </si>
  <si>
    <t>光线传媒</t>
  </si>
  <si>
    <t>603877</t>
  </si>
  <si>
    <t>太平鸟</t>
  </si>
  <si>
    <t>600062</t>
  </si>
  <si>
    <t>华润双鹤</t>
  </si>
  <si>
    <t>000090</t>
  </si>
  <si>
    <t>天健集团</t>
  </si>
  <si>
    <t>000513</t>
  </si>
  <si>
    <t>丽珠集团</t>
  </si>
  <si>
    <t>600985</t>
  </si>
  <si>
    <t>淮北矿业</t>
  </si>
  <si>
    <t>688029</t>
  </si>
  <si>
    <t>南微医学</t>
  </si>
  <si>
    <t>300383</t>
  </si>
  <si>
    <t>光环新网</t>
  </si>
  <si>
    <t>600258</t>
  </si>
  <si>
    <t>首旅酒店</t>
  </si>
  <si>
    <t>600639</t>
  </si>
  <si>
    <t>浦东金桥</t>
  </si>
  <si>
    <t>002139</t>
  </si>
  <si>
    <t>拓邦股份</t>
  </si>
  <si>
    <t>002221</t>
  </si>
  <si>
    <t>东华能源</t>
  </si>
  <si>
    <t>600456</t>
  </si>
  <si>
    <t>宝钛股份</t>
  </si>
  <si>
    <t>002416</t>
  </si>
  <si>
    <t>爱施德</t>
  </si>
  <si>
    <t>300166</t>
  </si>
  <si>
    <t>东方国信</t>
  </si>
  <si>
    <t>002505</t>
  </si>
  <si>
    <t>鹏都农牧</t>
  </si>
  <si>
    <t>000778</t>
  </si>
  <si>
    <t>新兴铸管</t>
  </si>
  <si>
    <t>603883</t>
  </si>
  <si>
    <t>老百姓</t>
  </si>
  <si>
    <t>603010</t>
  </si>
  <si>
    <t>万盛股份</t>
  </si>
  <si>
    <t>002368</t>
  </si>
  <si>
    <t>太极股份</t>
  </si>
  <si>
    <t>600567</t>
  </si>
  <si>
    <t>山鹰国际</t>
  </si>
  <si>
    <t>002302</t>
  </si>
  <si>
    <t>西部建设</t>
  </si>
  <si>
    <t>603609</t>
  </si>
  <si>
    <t>禾丰股份</t>
  </si>
  <si>
    <t>600737</t>
  </si>
  <si>
    <t>中粮糖业</t>
  </si>
  <si>
    <t>601718</t>
  </si>
  <si>
    <t>际华集团</t>
  </si>
  <si>
    <t>300415</t>
  </si>
  <si>
    <t>伊之密</t>
  </si>
  <si>
    <t>600373</t>
  </si>
  <si>
    <t>中文传媒</t>
  </si>
  <si>
    <t>002595</t>
  </si>
  <si>
    <t>豪迈科技</t>
  </si>
  <si>
    <t>002191</t>
  </si>
  <si>
    <t>劲嘉股份</t>
  </si>
  <si>
    <t>600754</t>
  </si>
  <si>
    <t>锦江酒店</t>
  </si>
  <si>
    <t>600167</t>
  </si>
  <si>
    <t>联美控股</t>
  </si>
  <si>
    <t>000975</t>
  </si>
  <si>
    <t>银泰黄金</t>
  </si>
  <si>
    <t>000089</t>
  </si>
  <si>
    <t>深圳机场</t>
  </si>
  <si>
    <t>600064</t>
  </si>
  <si>
    <t>南京高科</t>
  </si>
  <si>
    <t>000400</t>
  </si>
  <si>
    <t>许继电气</t>
  </si>
  <si>
    <t>600216</t>
  </si>
  <si>
    <t>浙江医药</t>
  </si>
  <si>
    <t>001914</t>
  </si>
  <si>
    <t>招商积余</t>
  </si>
  <si>
    <t>600521</t>
  </si>
  <si>
    <t>华海药业</t>
  </si>
  <si>
    <t>002878</t>
  </si>
  <si>
    <t>元隆雅图</t>
  </si>
  <si>
    <t>600177</t>
  </si>
  <si>
    <t>雅戈尔</t>
  </si>
  <si>
    <t>603866</t>
  </si>
  <si>
    <t>桃李面包</t>
  </si>
  <si>
    <t>600729</t>
  </si>
  <si>
    <t>重庆百货</t>
  </si>
  <si>
    <t>600909</t>
  </si>
  <si>
    <t>华安证券</t>
  </si>
  <si>
    <t>600348</t>
  </si>
  <si>
    <t>华阳股份</t>
  </si>
  <si>
    <t>600372</t>
  </si>
  <si>
    <t>中航电子</t>
  </si>
  <si>
    <t>688166</t>
  </si>
  <si>
    <t>博瑞医药</t>
  </si>
  <si>
    <t>300070</t>
  </si>
  <si>
    <t>碧水源</t>
  </si>
  <si>
    <t>000685</t>
  </si>
  <si>
    <t>中山公用</t>
  </si>
  <si>
    <t>688321</t>
  </si>
  <si>
    <t>微芯生物</t>
  </si>
  <si>
    <t>002385</t>
  </si>
  <si>
    <t>大北农</t>
  </si>
  <si>
    <t>000758</t>
  </si>
  <si>
    <t>中色股份</t>
  </si>
  <si>
    <t>600643</t>
  </si>
  <si>
    <t>爱建集团</t>
  </si>
  <si>
    <t>000158</t>
  </si>
  <si>
    <t>常山北明</t>
  </si>
  <si>
    <t>601003</t>
  </si>
  <si>
    <t>柳钢股份</t>
  </si>
  <si>
    <t>603708</t>
  </si>
  <si>
    <t>家家悦</t>
  </si>
  <si>
    <t>600959</t>
  </si>
  <si>
    <t>江苏有线</t>
  </si>
  <si>
    <t>600511</t>
  </si>
  <si>
    <t>国药股份</t>
  </si>
  <si>
    <t>601000</t>
  </si>
  <si>
    <t>唐山港</t>
  </si>
  <si>
    <t>002818</t>
  </si>
  <si>
    <t>富森美</t>
  </si>
  <si>
    <t>000937</t>
  </si>
  <si>
    <t>冀中能源</t>
  </si>
  <si>
    <t>000877</t>
  </si>
  <si>
    <t>天山股份</t>
  </si>
  <si>
    <t>000813</t>
  </si>
  <si>
    <t>德展健康</t>
  </si>
  <si>
    <t>300182</t>
  </si>
  <si>
    <t>捷成股份</t>
  </si>
  <si>
    <t>000547</t>
  </si>
  <si>
    <t>航天发展</t>
  </si>
  <si>
    <t>002311</t>
  </si>
  <si>
    <t>海大集团</t>
  </si>
  <si>
    <t>002503</t>
  </si>
  <si>
    <t>搜于特</t>
  </si>
  <si>
    <t>002038</t>
  </si>
  <si>
    <t>双鹭药业</t>
  </si>
  <si>
    <t>300207</t>
  </si>
  <si>
    <t>欣旺达</t>
  </si>
  <si>
    <t>600126</t>
  </si>
  <si>
    <t>杭钢股份</t>
  </si>
  <si>
    <t>600787</t>
  </si>
  <si>
    <t>中储股份</t>
  </si>
  <si>
    <t>601333</t>
  </si>
  <si>
    <t>广深铁路</t>
  </si>
  <si>
    <t>600446</t>
  </si>
  <si>
    <t>金证股份</t>
  </si>
  <si>
    <t>600316</t>
  </si>
  <si>
    <t>洪都航空</t>
  </si>
  <si>
    <t>002683</t>
  </si>
  <si>
    <t>宏大爆破</t>
  </si>
  <si>
    <t>600657</t>
  </si>
  <si>
    <t>信达地产</t>
  </si>
  <si>
    <t>002056</t>
  </si>
  <si>
    <t>横店东磁</t>
  </si>
  <si>
    <t>002408</t>
  </si>
  <si>
    <t>齐翔腾达</t>
  </si>
  <si>
    <t>000930</t>
  </si>
  <si>
    <t>中粮科技</t>
  </si>
  <si>
    <t>600486</t>
  </si>
  <si>
    <t>扬农化工</t>
  </si>
  <si>
    <t>000026</t>
  </si>
  <si>
    <t>飞亚达</t>
  </si>
  <si>
    <t>600166</t>
  </si>
  <si>
    <t>福田汽车</t>
  </si>
  <si>
    <t>002100</t>
  </si>
  <si>
    <t>天康生物</t>
  </si>
  <si>
    <t>002670</t>
  </si>
  <si>
    <t>国盛金控</t>
  </si>
  <si>
    <t>688161</t>
  </si>
  <si>
    <t>威高骨科</t>
  </si>
  <si>
    <t>688183</t>
  </si>
  <si>
    <t>生益电子</t>
  </si>
  <si>
    <t>600811</t>
  </si>
  <si>
    <t>东方集团</t>
  </si>
  <si>
    <t>300957</t>
  </si>
  <si>
    <t>贝泰妮</t>
  </si>
  <si>
    <t>688619</t>
  </si>
  <si>
    <t>罗普特</t>
  </si>
  <si>
    <t>301006</t>
  </si>
  <si>
    <t>迈拓股份</t>
  </si>
  <si>
    <t>300919</t>
  </si>
  <si>
    <t>中伟股份</t>
  </si>
  <si>
    <t>688316</t>
  </si>
  <si>
    <t>青云科技</t>
  </si>
  <si>
    <t>301004</t>
  </si>
  <si>
    <t>嘉益股份</t>
  </si>
  <si>
    <t>688499</t>
  </si>
  <si>
    <t>利元亨</t>
  </si>
  <si>
    <t>688633</t>
  </si>
  <si>
    <t>星球石墨</t>
  </si>
  <si>
    <t>300979</t>
  </si>
  <si>
    <t>华利集团</t>
  </si>
  <si>
    <t>301018</t>
  </si>
  <si>
    <t>申菱环境</t>
  </si>
  <si>
    <t>688239</t>
  </si>
  <si>
    <t>航宇科技</t>
  </si>
  <si>
    <t>688087</t>
  </si>
  <si>
    <t>英科再生</t>
  </si>
  <si>
    <t>301017</t>
  </si>
  <si>
    <t>漱玉平民</t>
  </si>
  <si>
    <t>300973</t>
  </si>
  <si>
    <t>立高食品</t>
  </si>
  <si>
    <t>601528</t>
  </si>
  <si>
    <t>瑞丰银行</t>
  </si>
  <si>
    <t>688565</t>
  </si>
  <si>
    <t>力源科技</t>
  </si>
  <si>
    <t>300953</t>
  </si>
  <si>
    <t>震裕科技</t>
  </si>
  <si>
    <t>300941</t>
  </si>
  <si>
    <t>创识科技</t>
  </si>
  <si>
    <t>688226</t>
  </si>
  <si>
    <t>威腾电气</t>
  </si>
  <si>
    <t>300968</t>
  </si>
  <si>
    <t>格林精密</t>
  </si>
  <si>
    <t>001208</t>
  </si>
  <si>
    <t>华菱线缆</t>
  </si>
  <si>
    <t>300614</t>
  </si>
  <si>
    <t>百川畅银</t>
  </si>
  <si>
    <t>300942</t>
  </si>
  <si>
    <t>易瑞生物</t>
  </si>
  <si>
    <t>688116</t>
  </si>
  <si>
    <t>天奈科技</t>
  </si>
  <si>
    <t>603171</t>
  </si>
  <si>
    <t>税友股份</t>
  </si>
  <si>
    <t>300997</t>
  </si>
  <si>
    <t>欢乐家</t>
  </si>
  <si>
    <t>301002</t>
  </si>
  <si>
    <t>崧盛股份</t>
  </si>
  <si>
    <t>605287</t>
  </si>
  <si>
    <t>德才股份</t>
  </si>
  <si>
    <t>300955</t>
  </si>
  <si>
    <t>嘉亨家化</t>
  </si>
  <si>
    <t>300996</t>
  </si>
  <si>
    <t>普联软件</t>
  </si>
  <si>
    <t>300956</t>
  </si>
  <si>
    <t>英力股份</t>
  </si>
  <si>
    <t>300962</t>
  </si>
  <si>
    <t>中金辐照</t>
  </si>
  <si>
    <t>300952</t>
  </si>
  <si>
    <t>恒辉安防</t>
  </si>
  <si>
    <t>301016</t>
  </si>
  <si>
    <t>雷尔伟</t>
  </si>
  <si>
    <t>300945</t>
  </si>
  <si>
    <t>曼卡龙</t>
  </si>
  <si>
    <t>300961</t>
  </si>
  <si>
    <t>深水海纳</t>
  </si>
  <si>
    <t>300950</t>
  </si>
  <si>
    <t>德固特</t>
  </si>
  <si>
    <t>605162</t>
  </si>
  <si>
    <t>新中港</t>
  </si>
  <si>
    <t>300958</t>
  </si>
  <si>
    <t>建工修复</t>
  </si>
  <si>
    <t>300986</t>
  </si>
  <si>
    <t>志特新材</t>
  </si>
  <si>
    <t>300987</t>
  </si>
  <si>
    <t>川网传媒</t>
  </si>
  <si>
    <t>300978</t>
  </si>
  <si>
    <t>东箭科技</t>
  </si>
  <si>
    <t>300926</t>
  </si>
  <si>
    <t>博俊科技</t>
  </si>
  <si>
    <t>300930</t>
  </si>
  <si>
    <t>屹通新材</t>
  </si>
  <si>
    <t>300985</t>
  </si>
  <si>
    <t>致远新能</t>
  </si>
  <si>
    <t>300971</t>
  </si>
  <si>
    <t>博亚精工</t>
  </si>
  <si>
    <t>300927</t>
  </si>
  <si>
    <t>江天化学</t>
  </si>
  <si>
    <t>300975</t>
  </si>
  <si>
    <t>商络电子</t>
  </si>
  <si>
    <t>300943</t>
  </si>
  <si>
    <t>春晖智控</t>
  </si>
  <si>
    <t>300972</t>
  </si>
  <si>
    <t>万辰生物</t>
  </si>
  <si>
    <t>300960</t>
  </si>
  <si>
    <t>通业科技</t>
  </si>
  <si>
    <t>605011</t>
  </si>
  <si>
    <t>杭州热电</t>
  </si>
  <si>
    <t>300995</t>
  </si>
  <si>
    <t>奇德新材</t>
  </si>
  <si>
    <t>301007</t>
  </si>
  <si>
    <t>德迈仕</t>
  </si>
  <si>
    <t>300998</t>
  </si>
  <si>
    <t>宁波方正</t>
  </si>
  <si>
    <t>300992</t>
  </si>
  <si>
    <t>泰福泵业</t>
  </si>
  <si>
    <t>301010</t>
  </si>
  <si>
    <t>晶雪节能</t>
  </si>
  <si>
    <t>SELECT t.*
FROM jqdata.fund_portfolio_stock t
WHERE code = 161017 AND pub_date='2021-08-31'
ORDER BY proportion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</si>
</sst>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);[Red]\(0.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4"/>
  <sheetViews>
    <sheetView tabSelected="1" workbookViewId="0">
      <selection activeCell="N5" sqref="N5"/>
    </sheetView>
  </sheetViews>
  <sheetFormatPr defaultRowHeight="13.8" x14ac:dyDescent="0.25"/>
  <cols>
    <col min="1" max="1" width="9.5546875" bestFit="1" customWidth="1"/>
    <col min="2" max="2" width="7.5546875" bestFit="1" customWidth="1"/>
    <col min="3" max="5" width="11.6640625" bestFit="1" customWidth="1"/>
    <col min="12" max="12" width="12.77734375" bestFit="1" customWidth="1"/>
    <col min="13" max="14" width="8.8867187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5" x14ac:dyDescent="0.25">
      <c r="A2">
        <v>37814969</v>
      </c>
      <c r="B2" t="s">
        <v>13</v>
      </c>
      <c r="C2" t="s">
        <v>14</v>
      </c>
      <c r="D2" t="s">
        <v>15</v>
      </c>
      <c r="E2" t="s">
        <v>16</v>
      </c>
      <c r="F2">
        <v>403005</v>
      </c>
      <c r="G2" t="s">
        <v>17</v>
      </c>
      <c r="H2">
        <v>1</v>
      </c>
      <c r="I2" t="s">
        <v>18</v>
      </c>
      <c r="J2" t="s">
        <v>19</v>
      </c>
      <c r="K2">
        <v>477800</v>
      </c>
      <c r="L2">
        <v>108976624</v>
      </c>
      <c r="M2" s="1">
        <v>1.84</v>
      </c>
      <c r="N2" s="1">
        <f>L2/SUM(L:L)*O$2</f>
        <v>1.8430230371280865</v>
      </c>
      <c r="O2" s="1">
        <f>SUM(M:M)</f>
        <v>91.102399999999975</v>
      </c>
    </row>
    <row r="3" spans="1:15" x14ac:dyDescent="0.25">
      <c r="A3">
        <v>37814970</v>
      </c>
      <c r="B3" t="s">
        <v>13</v>
      </c>
      <c r="C3" t="s">
        <v>14</v>
      </c>
      <c r="D3" t="s">
        <v>15</v>
      </c>
      <c r="E3" t="s">
        <v>16</v>
      </c>
      <c r="F3">
        <v>403005</v>
      </c>
      <c r="G3" t="s">
        <v>17</v>
      </c>
      <c r="H3">
        <v>2</v>
      </c>
      <c r="I3" t="s">
        <v>20</v>
      </c>
      <c r="J3" t="s">
        <v>21</v>
      </c>
      <c r="K3">
        <v>464410</v>
      </c>
      <c r="L3">
        <v>91929959.5</v>
      </c>
      <c r="M3" s="1">
        <v>1.56</v>
      </c>
      <c r="N3" s="1">
        <f t="shared" ref="N3:N66" si="0">L3/SUM(L:L)*O$2</f>
        <v>1.5547282246580878</v>
      </c>
      <c r="O3">
        <f>COUNT(M:M)</f>
        <v>393</v>
      </c>
    </row>
    <row r="4" spans="1:15" x14ac:dyDescent="0.25">
      <c r="A4">
        <v>37814971</v>
      </c>
      <c r="B4" t="s">
        <v>13</v>
      </c>
      <c r="C4" t="s">
        <v>14</v>
      </c>
      <c r="D4" t="s">
        <v>15</v>
      </c>
      <c r="E4" t="s">
        <v>16</v>
      </c>
      <c r="F4">
        <v>403005</v>
      </c>
      <c r="G4" t="s">
        <v>17</v>
      </c>
      <c r="H4">
        <v>3</v>
      </c>
      <c r="I4" t="s">
        <v>22</v>
      </c>
      <c r="J4" t="s">
        <v>23</v>
      </c>
      <c r="K4">
        <v>775900</v>
      </c>
      <c r="L4">
        <v>78303828</v>
      </c>
      <c r="M4" s="1">
        <v>1.32</v>
      </c>
      <c r="N4" s="1">
        <f t="shared" si="0"/>
        <v>1.3242817918392782</v>
      </c>
      <c r="O4">
        <f>MAX(M:M)</f>
        <v>1.84</v>
      </c>
    </row>
    <row r="5" spans="1:15" x14ac:dyDescent="0.25">
      <c r="A5">
        <v>37814972</v>
      </c>
      <c r="B5" t="s">
        <v>13</v>
      </c>
      <c r="C5" t="s">
        <v>14</v>
      </c>
      <c r="D5" t="s">
        <v>15</v>
      </c>
      <c r="E5" t="s">
        <v>16</v>
      </c>
      <c r="F5">
        <v>403005</v>
      </c>
      <c r="G5" t="s">
        <v>17</v>
      </c>
      <c r="H5">
        <v>4</v>
      </c>
      <c r="I5" t="s">
        <v>24</v>
      </c>
      <c r="J5" t="s">
        <v>25</v>
      </c>
      <c r="K5">
        <v>666200</v>
      </c>
      <c r="L5">
        <v>74747640</v>
      </c>
      <c r="M5" s="1">
        <v>1.26</v>
      </c>
      <c r="N5" s="1">
        <f t="shared" si="0"/>
        <v>1.2641392019168884</v>
      </c>
      <c r="O5">
        <f>MIN(M:M)</f>
        <v>0</v>
      </c>
    </row>
    <row r="6" spans="1:15" x14ac:dyDescent="0.25">
      <c r="A6">
        <v>37814973</v>
      </c>
      <c r="B6" t="s">
        <v>13</v>
      </c>
      <c r="C6" t="s">
        <v>14</v>
      </c>
      <c r="D6" t="s">
        <v>15</v>
      </c>
      <c r="E6" t="s">
        <v>16</v>
      </c>
      <c r="F6">
        <v>403005</v>
      </c>
      <c r="G6" t="s">
        <v>17</v>
      </c>
      <c r="H6">
        <v>5</v>
      </c>
      <c r="I6" t="s">
        <v>26</v>
      </c>
      <c r="J6" t="s">
        <v>27</v>
      </c>
      <c r="K6">
        <v>5677300</v>
      </c>
      <c r="L6">
        <v>72953305</v>
      </c>
      <c r="M6" s="1">
        <v>1.23</v>
      </c>
      <c r="N6" s="1">
        <f t="shared" si="0"/>
        <v>1.2337932376179281</v>
      </c>
    </row>
    <row r="7" spans="1:15" x14ac:dyDescent="0.25">
      <c r="A7">
        <v>37814974</v>
      </c>
      <c r="B7" t="s">
        <v>13</v>
      </c>
      <c r="C7" t="s">
        <v>14</v>
      </c>
      <c r="D7" t="s">
        <v>15</v>
      </c>
      <c r="E7" t="s">
        <v>16</v>
      </c>
      <c r="F7">
        <v>403005</v>
      </c>
      <c r="G7" t="s">
        <v>17</v>
      </c>
      <c r="H7">
        <v>6</v>
      </c>
      <c r="I7" t="s">
        <v>28</v>
      </c>
      <c r="J7" t="s">
        <v>29</v>
      </c>
      <c r="K7">
        <v>425630</v>
      </c>
      <c r="L7">
        <v>66849447.799999997</v>
      </c>
      <c r="M7" s="1">
        <v>1.1299999999999999</v>
      </c>
      <c r="N7" s="1">
        <f t="shared" si="0"/>
        <v>1.1305642237062827</v>
      </c>
    </row>
    <row r="8" spans="1:15" x14ac:dyDescent="0.25">
      <c r="A8">
        <v>37814975</v>
      </c>
      <c r="B8" t="s">
        <v>13</v>
      </c>
      <c r="C8" t="s">
        <v>14</v>
      </c>
      <c r="D8" t="s">
        <v>15</v>
      </c>
      <c r="E8" t="s">
        <v>16</v>
      </c>
      <c r="F8">
        <v>403005</v>
      </c>
      <c r="G8" t="s">
        <v>17</v>
      </c>
      <c r="H8">
        <v>7</v>
      </c>
      <c r="I8" t="s">
        <v>30</v>
      </c>
      <c r="J8" t="s">
        <v>31</v>
      </c>
      <c r="K8">
        <v>6302200</v>
      </c>
      <c r="L8">
        <v>64534528</v>
      </c>
      <c r="M8" s="1">
        <v>1.0900000000000001</v>
      </c>
      <c r="N8" s="1">
        <f t="shared" si="0"/>
        <v>1.091414079722157</v>
      </c>
    </row>
    <row r="9" spans="1:15" x14ac:dyDescent="0.25">
      <c r="A9">
        <v>37814976</v>
      </c>
      <c r="B9" t="s">
        <v>13</v>
      </c>
      <c r="C9" t="s">
        <v>14</v>
      </c>
      <c r="D9" t="s">
        <v>15</v>
      </c>
      <c r="E9" t="s">
        <v>16</v>
      </c>
      <c r="F9">
        <v>403005</v>
      </c>
      <c r="G9" t="s">
        <v>17</v>
      </c>
      <c r="H9">
        <v>8</v>
      </c>
      <c r="I9" t="s">
        <v>32</v>
      </c>
      <c r="J9" t="s">
        <v>33</v>
      </c>
      <c r="K9">
        <v>2079100</v>
      </c>
      <c r="L9">
        <v>63267013</v>
      </c>
      <c r="M9" s="1">
        <v>1.07</v>
      </c>
      <c r="N9" s="1">
        <f t="shared" si="0"/>
        <v>1.0699777454042081</v>
      </c>
    </row>
    <row r="10" spans="1:15" x14ac:dyDescent="0.25">
      <c r="A10">
        <v>37814977</v>
      </c>
      <c r="B10" t="s">
        <v>13</v>
      </c>
      <c r="C10" t="s">
        <v>14</v>
      </c>
      <c r="D10" t="s">
        <v>15</v>
      </c>
      <c r="E10" t="s">
        <v>16</v>
      </c>
      <c r="F10">
        <v>403005</v>
      </c>
      <c r="G10" t="s">
        <v>17</v>
      </c>
      <c r="H10">
        <v>9</v>
      </c>
      <c r="I10" t="s">
        <v>34</v>
      </c>
      <c r="J10" t="s">
        <v>35</v>
      </c>
      <c r="K10">
        <v>2107711</v>
      </c>
      <c r="L10">
        <v>61460852.759999998</v>
      </c>
      <c r="M10" s="1">
        <v>1.04</v>
      </c>
      <c r="N10" s="1">
        <f t="shared" si="0"/>
        <v>1.0394317915208799</v>
      </c>
    </row>
    <row r="11" spans="1:15" x14ac:dyDescent="0.25">
      <c r="A11">
        <v>37814978</v>
      </c>
      <c r="B11" t="s">
        <v>13</v>
      </c>
      <c r="C11" t="s">
        <v>14</v>
      </c>
      <c r="D11" t="s">
        <v>15</v>
      </c>
      <c r="E11" t="s">
        <v>16</v>
      </c>
      <c r="F11">
        <v>403005</v>
      </c>
      <c r="G11" t="s">
        <v>17</v>
      </c>
      <c r="H11">
        <v>10</v>
      </c>
      <c r="I11" t="s">
        <v>36</v>
      </c>
      <c r="J11" t="s">
        <v>37</v>
      </c>
      <c r="K11">
        <v>3240500</v>
      </c>
      <c r="L11">
        <v>60694565</v>
      </c>
      <c r="M11" s="1">
        <v>1.03</v>
      </c>
      <c r="N11" s="1">
        <f t="shared" si="0"/>
        <v>1.026472259990987</v>
      </c>
    </row>
    <row r="12" spans="1:15" x14ac:dyDescent="0.25">
      <c r="A12">
        <v>37814979</v>
      </c>
      <c r="B12" t="s">
        <v>13</v>
      </c>
      <c r="C12" t="s">
        <v>14</v>
      </c>
      <c r="D12" t="s">
        <v>15</v>
      </c>
      <c r="E12" t="s">
        <v>16</v>
      </c>
      <c r="F12">
        <v>403005</v>
      </c>
      <c r="G12" t="s">
        <v>17</v>
      </c>
      <c r="H12">
        <v>11</v>
      </c>
      <c r="I12" t="s">
        <v>38</v>
      </c>
      <c r="J12" t="s">
        <v>39</v>
      </c>
      <c r="K12">
        <v>786202</v>
      </c>
      <c r="L12">
        <v>59712041.899999999</v>
      </c>
      <c r="M12" s="1">
        <v>1.01</v>
      </c>
      <c r="N12" s="1">
        <f t="shared" si="0"/>
        <v>1.009855735810439</v>
      </c>
    </row>
    <row r="13" spans="1:15" x14ac:dyDescent="0.25">
      <c r="A13">
        <v>37814980</v>
      </c>
      <c r="B13" t="s">
        <v>13</v>
      </c>
      <c r="C13" t="s">
        <v>14</v>
      </c>
      <c r="D13" t="s">
        <v>15</v>
      </c>
      <c r="E13" t="s">
        <v>16</v>
      </c>
      <c r="F13">
        <v>403005</v>
      </c>
      <c r="G13" t="s">
        <v>17</v>
      </c>
      <c r="H13">
        <v>12</v>
      </c>
      <c r="I13" t="s">
        <v>40</v>
      </c>
      <c r="J13" t="s">
        <v>41</v>
      </c>
      <c r="K13">
        <v>552638</v>
      </c>
      <c r="L13">
        <v>58098832.939999998</v>
      </c>
      <c r="M13" s="1">
        <v>0.98</v>
      </c>
      <c r="N13" s="1">
        <f t="shared" si="0"/>
        <v>0.98257299233894513</v>
      </c>
    </row>
    <row r="14" spans="1:15" x14ac:dyDescent="0.25">
      <c r="A14">
        <v>37814981</v>
      </c>
      <c r="B14" t="s">
        <v>13</v>
      </c>
      <c r="C14" t="s">
        <v>14</v>
      </c>
      <c r="D14" t="s">
        <v>15</v>
      </c>
      <c r="E14" t="s">
        <v>16</v>
      </c>
      <c r="F14">
        <v>403005</v>
      </c>
      <c r="G14" t="s">
        <v>17</v>
      </c>
      <c r="H14">
        <v>13</v>
      </c>
      <c r="I14" t="s">
        <v>42</v>
      </c>
      <c r="J14" t="s">
        <v>43</v>
      </c>
      <c r="K14">
        <v>538995</v>
      </c>
      <c r="L14">
        <v>57446087.100000001</v>
      </c>
      <c r="M14" s="1">
        <v>0.97</v>
      </c>
      <c r="N14" s="1">
        <f t="shared" si="0"/>
        <v>0.97153369256664246</v>
      </c>
    </row>
    <row r="15" spans="1:15" x14ac:dyDescent="0.25">
      <c r="A15">
        <v>37814982</v>
      </c>
      <c r="B15" t="s">
        <v>13</v>
      </c>
      <c r="C15" t="s">
        <v>14</v>
      </c>
      <c r="D15" t="s">
        <v>15</v>
      </c>
      <c r="E15" t="s">
        <v>16</v>
      </c>
      <c r="F15">
        <v>403005</v>
      </c>
      <c r="G15" t="s">
        <v>17</v>
      </c>
      <c r="H15">
        <v>14</v>
      </c>
      <c r="I15" t="s">
        <v>44</v>
      </c>
      <c r="J15" t="s">
        <v>45</v>
      </c>
      <c r="K15">
        <v>2892273</v>
      </c>
      <c r="L15">
        <v>56399323.5</v>
      </c>
      <c r="M15" s="1">
        <v>0.95</v>
      </c>
      <c r="N15" s="1">
        <f t="shared" si="0"/>
        <v>0.95383072693589277</v>
      </c>
    </row>
    <row r="16" spans="1:15" x14ac:dyDescent="0.25">
      <c r="A16">
        <v>37814983</v>
      </c>
      <c r="B16" t="s">
        <v>13</v>
      </c>
      <c r="C16" t="s">
        <v>14</v>
      </c>
      <c r="D16" t="s">
        <v>15</v>
      </c>
      <c r="E16" t="s">
        <v>16</v>
      </c>
      <c r="F16">
        <v>403005</v>
      </c>
      <c r="G16" t="s">
        <v>17</v>
      </c>
      <c r="H16">
        <v>15</v>
      </c>
      <c r="I16" t="s">
        <v>46</v>
      </c>
      <c r="J16" t="s">
        <v>47</v>
      </c>
      <c r="K16">
        <v>2901800</v>
      </c>
      <c r="L16">
        <v>54640894</v>
      </c>
      <c r="M16" s="1">
        <v>0.92</v>
      </c>
      <c r="N16" s="1">
        <f t="shared" si="0"/>
        <v>0.924091999870301</v>
      </c>
    </row>
    <row r="17" spans="1:14" x14ac:dyDescent="0.25">
      <c r="A17">
        <v>37814984</v>
      </c>
      <c r="B17" t="s">
        <v>13</v>
      </c>
      <c r="C17" t="s">
        <v>14</v>
      </c>
      <c r="D17" t="s">
        <v>15</v>
      </c>
      <c r="E17" t="s">
        <v>16</v>
      </c>
      <c r="F17">
        <v>403005</v>
      </c>
      <c r="G17" t="s">
        <v>17</v>
      </c>
      <c r="H17">
        <v>16</v>
      </c>
      <c r="I17" t="s">
        <v>48</v>
      </c>
      <c r="J17" t="s">
        <v>49</v>
      </c>
      <c r="K17">
        <v>8054600</v>
      </c>
      <c r="L17">
        <v>54288004</v>
      </c>
      <c r="M17" s="1">
        <v>0.92</v>
      </c>
      <c r="N17" s="1">
        <f t="shared" si="0"/>
        <v>0.91812389060338018</v>
      </c>
    </row>
    <row r="18" spans="1:14" x14ac:dyDescent="0.25">
      <c r="A18">
        <v>37814985</v>
      </c>
      <c r="B18" t="s">
        <v>13</v>
      </c>
      <c r="C18" t="s">
        <v>14</v>
      </c>
      <c r="D18" t="s">
        <v>15</v>
      </c>
      <c r="E18" t="s">
        <v>16</v>
      </c>
      <c r="F18">
        <v>403005</v>
      </c>
      <c r="G18" t="s">
        <v>17</v>
      </c>
      <c r="H18">
        <v>17</v>
      </c>
      <c r="I18" t="s">
        <v>50</v>
      </c>
      <c r="J18" t="s">
        <v>51</v>
      </c>
      <c r="K18">
        <v>212464</v>
      </c>
      <c r="L18">
        <v>53970105.280000001</v>
      </c>
      <c r="M18" s="1">
        <v>0.91</v>
      </c>
      <c r="N18" s="1">
        <f t="shared" si="0"/>
        <v>0.91274755719417555</v>
      </c>
    </row>
    <row r="19" spans="1:14" x14ac:dyDescent="0.25">
      <c r="A19">
        <v>37814986</v>
      </c>
      <c r="B19" t="s">
        <v>13</v>
      </c>
      <c r="C19" t="s">
        <v>14</v>
      </c>
      <c r="D19" t="s">
        <v>15</v>
      </c>
      <c r="E19" t="s">
        <v>16</v>
      </c>
      <c r="F19">
        <v>403005</v>
      </c>
      <c r="G19" t="s">
        <v>17</v>
      </c>
      <c r="H19">
        <v>18</v>
      </c>
      <c r="I19" t="s">
        <v>52</v>
      </c>
      <c r="J19" t="s">
        <v>53</v>
      </c>
      <c r="K19">
        <v>10609944</v>
      </c>
      <c r="L19">
        <v>53580217.200000003</v>
      </c>
      <c r="M19" s="1">
        <v>0.91</v>
      </c>
      <c r="N19" s="1">
        <f t="shared" si="0"/>
        <v>0.90615373287693834</v>
      </c>
    </row>
    <row r="20" spans="1:14" x14ac:dyDescent="0.25">
      <c r="A20">
        <v>37814987</v>
      </c>
      <c r="B20" t="s">
        <v>13</v>
      </c>
      <c r="C20" t="s">
        <v>14</v>
      </c>
      <c r="D20" t="s">
        <v>15</v>
      </c>
      <c r="E20" t="s">
        <v>16</v>
      </c>
      <c r="F20">
        <v>403005</v>
      </c>
      <c r="G20" t="s">
        <v>17</v>
      </c>
      <c r="H20">
        <v>19</v>
      </c>
      <c r="I20" t="s">
        <v>54</v>
      </c>
      <c r="J20" t="s">
        <v>55</v>
      </c>
      <c r="K20">
        <v>333780</v>
      </c>
      <c r="L20">
        <v>53328030.600000001</v>
      </c>
      <c r="M20" s="1">
        <v>0.9</v>
      </c>
      <c r="N20" s="1">
        <f t="shared" si="0"/>
        <v>0.90188872909543916</v>
      </c>
    </row>
    <row r="21" spans="1:14" x14ac:dyDescent="0.25">
      <c r="A21">
        <v>37814988</v>
      </c>
      <c r="B21" t="s">
        <v>13</v>
      </c>
      <c r="C21" t="s">
        <v>14</v>
      </c>
      <c r="D21" t="s">
        <v>15</v>
      </c>
      <c r="E21" t="s">
        <v>16</v>
      </c>
      <c r="F21">
        <v>403005</v>
      </c>
      <c r="G21" t="s">
        <v>17</v>
      </c>
      <c r="H21">
        <v>20</v>
      </c>
      <c r="I21" t="s">
        <v>56</v>
      </c>
      <c r="J21" t="s">
        <v>57</v>
      </c>
      <c r="K21">
        <v>1354552</v>
      </c>
      <c r="L21">
        <v>51879341.600000001</v>
      </c>
      <c r="M21" s="1">
        <v>0.88</v>
      </c>
      <c r="N21" s="1">
        <f t="shared" si="0"/>
        <v>0.87738836284593902</v>
      </c>
    </row>
    <row r="22" spans="1:14" x14ac:dyDescent="0.25">
      <c r="A22">
        <v>37814989</v>
      </c>
      <c r="B22" t="s">
        <v>13</v>
      </c>
      <c r="C22" t="s">
        <v>14</v>
      </c>
      <c r="D22" t="s">
        <v>15</v>
      </c>
      <c r="E22" t="s">
        <v>16</v>
      </c>
      <c r="F22">
        <v>403005</v>
      </c>
      <c r="G22" t="s">
        <v>17</v>
      </c>
      <c r="H22">
        <v>21</v>
      </c>
      <c r="I22" t="s">
        <v>58</v>
      </c>
      <c r="J22" t="s">
        <v>59</v>
      </c>
      <c r="K22">
        <v>406447</v>
      </c>
      <c r="L22">
        <v>51354578.450000003</v>
      </c>
      <c r="M22" s="1">
        <v>0.87</v>
      </c>
      <c r="N22" s="1">
        <f t="shared" si="0"/>
        <v>0.86851351850789194</v>
      </c>
    </row>
    <row r="23" spans="1:14" x14ac:dyDescent="0.25">
      <c r="A23">
        <v>37814990</v>
      </c>
      <c r="B23" t="s">
        <v>13</v>
      </c>
      <c r="C23" t="s">
        <v>14</v>
      </c>
      <c r="D23" t="s">
        <v>15</v>
      </c>
      <c r="E23" t="s">
        <v>16</v>
      </c>
      <c r="F23">
        <v>403005</v>
      </c>
      <c r="G23" t="s">
        <v>17</v>
      </c>
      <c r="H23">
        <v>22</v>
      </c>
      <c r="I23" t="s">
        <v>60</v>
      </c>
      <c r="J23" t="s">
        <v>61</v>
      </c>
      <c r="K23">
        <v>437100</v>
      </c>
      <c r="L23">
        <v>50292726</v>
      </c>
      <c r="M23" s="1">
        <v>0.85</v>
      </c>
      <c r="N23" s="1">
        <f t="shared" si="0"/>
        <v>0.85055536880983462</v>
      </c>
    </row>
    <row r="24" spans="1:14" x14ac:dyDescent="0.25">
      <c r="A24">
        <v>37814991</v>
      </c>
      <c r="B24" t="s">
        <v>13</v>
      </c>
      <c r="C24" t="s">
        <v>14</v>
      </c>
      <c r="D24" t="s">
        <v>15</v>
      </c>
      <c r="E24" t="s">
        <v>16</v>
      </c>
      <c r="F24">
        <v>403005</v>
      </c>
      <c r="G24" t="s">
        <v>17</v>
      </c>
      <c r="H24">
        <v>23</v>
      </c>
      <c r="I24" t="s">
        <v>62</v>
      </c>
      <c r="J24" t="s">
        <v>63</v>
      </c>
      <c r="K24">
        <v>4787400</v>
      </c>
      <c r="L24">
        <v>48400614</v>
      </c>
      <c r="M24" s="1">
        <v>0.82</v>
      </c>
      <c r="N24" s="1">
        <f t="shared" si="0"/>
        <v>0.81855579058077799</v>
      </c>
    </row>
    <row r="25" spans="1:14" x14ac:dyDescent="0.25">
      <c r="A25">
        <v>37814992</v>
      </c>
      <c r="B25" t="s">
        <v>13</v>
      </c>
      <c r="C25" t="s">
        <v>14</v>
      </c>
      <c r="D25" t="s">
        <v>15</v>
      </c>
      <c r="E25" t="s">
        <v>16</v>
      </c>
      <c r="F25">
        <v>403005</v>
      </c>
      <c r="G25" t="s">
        <v>17</v>
      </c>
      <c r="H25">
        <v>24</v>
      </c>
      <c r="I25" t="s">
        <v>64</v>
      </c>
      <c r="J25" t="s">
        <v>65</v>
      </c>
      <c r="K25">
        <v>847100</v>
      </c>
      <c r="L25">
        <v>47734085</v>
      </c>
      <c r="M25" s="1">
        <v>0.81</v>
      </c>
      <c r="N25" s="1">
        <f t="shared" si="0"/>
        <v>0.80728338869471894</v>
      </c>
    </row>
    <row r="26" spans="1:14" x14ac:dyDescent="0.25">
      <c r="A26">
        <v>37814993</v>
      </c>
      <c r="B26" t="s">
        <v>13</v>
      </c>
      <c r="C26" t="s">
        <v>14</v>
      </c>
      <c r="D26" t="s">
        <v>15</v>
      </c>
      <c r="E26" t="s">
        <v>16</v>
      </c>
      <c r="F26">
        <v>403005</v>
      </c>
      <c r="G26" t="s">
        <v>17</v>
      </c>
      <c r="H26">
        <v>25</v>
      </c>
      <c r="I26" t="s">
        <v>66</v>
      </c>
      <c r="J26" t="s">
        <v>67</v>
      </c>
      <c r="K26">
        <v>1959784</v>
      </c>
      <c r="L26">
        <v>47211196.560000002</v>
      </c>
      <c r="M26" s="1">
        <v>0.8</v>
      </c>
      <c r="N26" s="1">
        <f t="shared" si="0"/>
        <v>0.79844024963062055</v>
      </c>
    </row>
    <row r="27" spans="1:14" x14ac:dyDescent="0.25">
      <c r="A27">
        <v>37814994</v>
      </c>
      <c r="B27" t="s">
        <v>13</v>
      </c>
      <c r="C27" t="s">
        <v>14</v>
      </c>
      <c r="D27" t="s">
        <v>15</v>
      </c>
      <c r="E27" t="s">
        <v>16</v>
      </c>
      <c r="F27">
        <v>403005</v>
      </c>
      <c r="G27" t="s">
        <v>17</v>
      </c>
      <c r="H27">
        <v>26</v>
      </c>
      <c r="I27" t="s">
        <v>68</v>
      </c>
      <c r="J27" t="s">
        <v>69</v>
      </c>
      <c r="K27">
        <v>2991000</v>
      </c>
      <c r="L27">
        <v>46031490</v>
      </c>
      <c r="M27" s="1">
        <v>0.78</v>
      </c>
      <c r="N27" s="1">
        <f t="shared" si="0"/>
        <v>0.77848894000727287</v>
      </c>
    </row>
    <row r="28" spans="1:14" x14ac:dyDescent="0.25">
      <c r="A28">
        <v>37814995</v>
      </c>
      <c r="B28" t="s">
        <v>13</v>
      </c>
      <c r="C28" t="s">
        <v>14</v>
      </c>
      <c r="D28" t="s">
        <v>15</v>
      </c>
      <c r="E28" t="s">
        <v>16</v>
      </c>
      <c r="F28">
        <v>403005</v>
      </c>
      <c r="G28" t="s">
        <v>17</v>
      </c>
      <c r="H28">
        <v>27</v>
      </c>
      <c r="I28" t="s">
        <v>70</v>
      </c>
      <c r="J28" t="s">
        <v>71</v>
      </c>
      <c r="K28">
        <v>3221700</v>
      </c>
      <c r="L28">
        <v>45748140</v>
      </c>
      <c r="M28" s="1">
        <v>0.77</v>
      </c>
      <c r="N28" s="1">
        <f t="shared" si="0"/>
        <v>0.77369689783894291</v>
      </c>
    </row>
    <row r="29" spans="1:14" x14ac:dyDescent="0.25">
      <c r="A29">
        <v>37814996</v>
      </c>
      <c r="B29" t="s">
        <v>13</v>
      </c>
      <c r="C29" t="s">
        <v>14</v>
      </c>
      <c r="D29" t="s">
        <v>15</v>
      </c>
      <c r="E29" t="s">
        <v>16</v>
      </c>
      <c r="F29">
        <v>403005</v>
      </c>
      <c r="G29" t="s">
        <v>17</v>
      </c>
      <c r="H29">
        <v>28</v>
      </c>
      <c r="I29" t="s">
        <v>72</v>
      </c>
      <c r="J29" t="s">
        <v>73</v>
      </c>
      <c r="K29">
        <v>1366312</v>
      </c>
      <c r="L29">
        <v>44951664.799999997</v>
      </c>
      <c r="M29" s="1">
        <v>0.76</v>
      </c>
      <c r="N29" s="1">
        <f t="shared" si="0"/>
        <v>0.7602268334506278</v>
      </c>
    </row>
    <row r="30" spans="1:14" x14ac:dyDescent="0.25">
      <c r="A30">
        <v>37814997</v>
      </c>
      <c r="B30" t="s">
        <v>13</v>
      </c>
      <c r="C30" t="s">
        <v>14</v>
      </c>
      <c r="D30" t="s">
        <v>15</v>
      </c>
      <c r="E30" t="s">
        <v>16</v>
      </c>
      <c r="F30">
        <v>403005</v>
      </c>
      <c r="G30" t="s">
        <v>17</v>
      </c>
      <c r="H30">
        <v>29</v>
      </c>
      <c r="I30" t="s">
        <v>74</v>
      </c>
      <c r="J30" t="s">
        <v>75</v>
      </c>
      <c r="K30">
        <v>2556300</v>
      </c>
      <c r="L30">
        <v>44607435</v>
      </c>
      <c r="M30" s="1">
        <v>0.75</v>
      </c>
      <c r="N30" s="1">
        <f t="shared" si="0"/>
        <v>0.75440518631035669</v>
      </c>
    </row>
    <row r="31" spans="1:14" x14ac:dyDescent="0.25">
      <c r="A31">
        <v>37814998</v>
      </c>
      <c r="B31" t="s">
        <v>13</v>
      </c>
      <c r="C31" t="s">
        <v>14</v>
      </c>
      <c r="D31" t="s">
        <v>15</v>
      </c>
      <c r="E31" t="s">
        <v>16</v>
      </c>
      <c r="F31">
        <v>403005</v>
      </c>
      <c r="G31" t="s">
        <v>17</v>
      </c>
      <c r="H31">
        <v>30</v>
      </c>
      <c r="I31" t="s">
        <v>76</v>
      </c>
      <c r="J31" t="s">
        <v>77</v>
      </c>
      <c r="K31">
        <v>3649500</v>
      </c>
      <c r="L31">
        <v>44085960</v>
      </c>
      <c r="M31" s="1">
        <v>0.75</v>
      </c>
      <c r="N31" s="1">
        <f t="shared" si="0"/>
        <v>0.74558595147806495</v>
      </c>
    </row>
    <row r="32" spans="1:14" x14ac:dyDescent="0.25">
      <c r="A32">
        <v>37814999</v>
      </c>
      <c r="B32" t="s">
        <v>13</v>
      </c>
      <c r="C32" t="s">
        <v>14</v>
      </c>
      <c r="D32" t="s">
        <v>15</v>
      </c>
      <c r="E32" t="s">
        <v>16</v>
      </c>
      <c r="F32">
        <v>403005</v>
      </c>
      <c r="G32" t="s">
        <v>17</v>
      </c>
      <c r="H32">
        <v>31</v>
      </c>
      <c r="I32" t="s">
        <v>78</v>
      </c>
      <c r="J32" t="s">
        <v>79</v>
      </c>
      <c r="K32">
        <v>5442533</v>
      </c>
      <c r="L32">
        <v>42832734.710000001</v>
      </c>
      <c r="M32" s="1">
        <v>0.72</v>
      </c>
      <c r="N32" s="1">
        <f t="shared" si="0"/>
        <v>0.72439128609568415</v>
      </c>
    </row>
    <row r="33" spans="1:14" x14ac:dyDescent="0.25">
      <c r="A33">
        <v>37815000</v>
      </c>
      <c r="B33" t="s">
        <v>13</v>
      </c>
      <c r="C33" t="s">
        <v>14</v>
      </c>
      <c r="D33" t="s">
        <v>15</v>
      </c>
      <c r="E33" t="s">
        <v>16</v>
      </c>
      <c r="F33">
        <v>403005</v>
      </c>
      <c r="G33" t="s">
        <v>17</v>
      </c>
      <c r="H33">
        <v>32</v>
      </c>
      <c r="I33" t="s">
        <v>80</v>
      </c>
      <c r="J33" t="s">
        <v>81</v>
      </c>
      <c r="K33">
        <v>972800</v>
      </c>
      <c r="L33">
        <v>40945152</v>
      </c>
      <c r="M33" s="1">
        <v>0.69</v>
      </c>
      <c r="N33" s="1">
        <f t="shared" si="0"/>
        <v>0.69246830765019052</v>
      </c>
    </row>
    <row r="34" spans="1:14" x14ac:dyDescent="0.25">
      <c r="A34">
        <v>37815001</v>
      </c>
      <c r="B34" t="s">
        <v>13</v>
      </c>
      <c r="C34" t="s">
        <v>14</v>
      </c>
      <c r="D34" t="s">
        <v>15</v>
      </c>
      <c r="E34" t="s">
        <v>16</v>
      </c>
      <c r="F34">
        <v>403005</v>
      </c>
      <c r="G34" t="s">
        <v>17</v>
      </c>
      <c r="H34">
        <v>33</v>
      </c>
      <c r="I34" t="s">
        <v>82</v>
      </c>
      <c r="J34" t="s">
        <v>83</v>
      </c>
      <c r="K34">
        <v>1745900</v>
      </c>
      <c r="L34">
        <v>40714388</v>
      </c>
      <c r="M34" s="1">
        <v>0.69</v>
      </c>
      <c r="N34" s="1">
        <f t="shared" si="0"/>
        <v>0.68856560491882468</v>
      </c>
    </row>
    <row r="35" spans="1:14" x14ac:dyDescent="0.25">
      <c r="A35">
        <v>37815002</v>
      </c>
      <c r="B35" t="s">
        <v>13</v>
      </c>
      <c r="C35" t="s">
        <v>14</v>
      </c>
      <c r="D35" t="s">
        <v>15</v>
      </c>
      <c r="E35" t="s">
        <v>16</v>
      </c>
      <c r="F35">
        <v>403005</v>
      </c>
      <c r="G35" t="s">
        <v>17</v>
      </c>
      <c r="H35">
        <v>34</v>
      </c>
      <c r="I35" t="s">
        <v>84</v>
      </c>
      <c r="J35" t="s">
        <v>85</v>
      </c>
      <c r="K35">
        <v>1634200</v>
      </c>
      <c r="L35">
        <v>40201320</v>
      </c>
      <c r="M35" s="1">
        <v>0.68</v>
      </c>
      <c r="N35" s="1">
        <f t="shared" si="0"/>
        <v>0.67988855007068372</v>
      </c>
    </row>
    <row r="36" spans="1:14" x14ac:dyDescent="0.25">
      <c r="A36">
        <v>37815003</v>
      </c>
      <c r="B36" t="s">
        <v>13</v>
      </c>
      <c r="C36" t="s">
        <v>14</v>
      </c>
      <c r="D36" t="s">
        <v>15</v>
      </c>
      <c r="E36" t="s">
        <v>16</v>
      </c>
      <c r="F36">
        <v>403005</v>
      </c>
      <c r="G36" t="s">
        <v>17</v>
      </c>
      <c r="H36">
        <v>35</v>
      </c>
      <c r="I36" t="s">
        <v>86</v>
      </c>
      <c r="J36" t="s">
        <v>87</v>
      </c>
      <c r="K36">
        <v>155557</v>
      </c>
      <c r="L36">
        <v>39760369.200000003</v>
      </c>
      <c r="M36" s="1">
        <v>0.67</v>
      </c>
      <c r="N36" s="1">
        <f t="shared" si="0"/>
        <v>0.67243114817282301</v>
      </c>
    </row>
    <row r="37" spans="1:14" x14ac:dyDescent="0.25">
      <c r="A37">
        <v>37815004</v>
      </c>
      <c r="B37" t="s">
        <v>13</v>
      </c>
      <c r="C37" t="s">
        <v>14</v>
      </c>
      <c r="D37" t="s">
        <v>15</v>
      </c>
      <c r="E37" t="s">
        <v>16</v>
      </c>
      <c r="F37">
        <v>403005</v>
      </c>
      <c r="G37" t="s">
        <v>17</v>
      </c>
      <c r="H37">
        <v>36</v>
      </c>
      <c r="I37" t="s">
        <v>88</v>
      </c>
      <c r="J37" t="s">
        <v>89</v>
      </c>
      <c r="K37">
        <v>395171</v>
      </c>
      <c r="L37">
        <v>39449920.93</v>
      </c>
      <c r="M37" s="1">
        <v>0.67</v>
      </c>
      <c r="N37" s="1">
        <f t="shared" si="0"/>
        <v>0.66718081748312796</v>
      </c>
    </row>
    <row r="38" spans="1:14" x14ac:dyDescent="0.25">
      <c r="A38">
        <v>37815005</v>
      </c>
      <c r="B38" t="s">
        <v>13</v>
      </c>
      <c r="C38" t="s">
        <v>14</v>
      </c>
      <c r="D38" t="s">
        <v>15</v>
      </c>
      <c r="E38" t="s">
        <v>16</v>
      </c>
      <c r="F38">
        <v>403005</v>
      </c>
      <c r="G38" t="s">
        <v>17</v>
      </c>
      <c r="H38">
        <v>37</v>
      </c>
      <c r="I38" t="s">
        <v>90</v>
      </c>
      <c r="J38" t="s">
        <v>91</v>
      </c>
      <c r="K38">
        <v>12703355</v>
      </c>
      <c r="L38">
        <v>38237098.549999997</v>
      </c>
      <c r="M38" s="1">
        <v>0.65</v>
      </c>
      <c r="N38" s="1">
        <f t="shared" si="0"/>
        <v>0.64666944996008446</v>
      </c>
    </row>
    <row r="39" spans="1:14" x14ac:dyDescent="0.25">
      <c r="A39">
        <v>37815006</v>
      </c>
      <c r="B39" t="s">
        <v>13</v>
      </c>
      <c r="C39" t="s">
        <v>14</v>
      </c>
      <c r="D39" t="s">
        <v>15</v>
      </c>
      <c r="E39" t="s">
        <v>16</v>
      </c>
      <c r="F39">
        <v>403005</v>
      </c>
      <c r="G39" t="s">
        <v>17</v>
      </c>
      <c r="H39">
        <v>38</v>
      </c>
      <c r="I39" t="s">
        <v>92</v>
      </c>
      <c r="J39" t="s">
        <v>93</v>
      </c>
      <c r="K39">
        <v>2293127</v>
      </c>
      <c r="L39">
        <v>37125726.130000003</v>
      </c>
      <c r="M39" s="1">
        <v>0.63</v>
      </c>
      <c r="N39" s="1">
        <f t="shared" si="0"/>
        <v>0.62787381381623786</v>
      </c>
    </row>
    <row r="40" spans="1:14" x14ac:dyDescent="0.25">
      <c r="A40">
        <v>37815007</v>
      </c>
      <c r="B40" t="s">
        <v>13</v>
      </c>
      <c r="C40" t="s">
        <v>14</v>
      </c>
      <c r="D40" t="s">
        <v>15</v>
      </c>
      <c r="E40" t="s">
        <v>16</v>
      </c>
      <c r="F40">
        <v>403005</v>
      </c>
      <c r="G40" t="s">
        <v>17</v>
      </c>
      <c r="H40">
        <v>39</v>
      </c>
      <c r="I40" t="s">
        <v>94</v>
      </c>
      <c r="J40" t="s">
        <v>95</v>
      </c>
      <c r="K40">
        <v>1736100</v>
      </c>
      <c r="L40">
        <v>36162963</v>
      </c>
      <c r="M40" s="1">
        <v>0.61</v>
      </c>
      <c r="N40" s="1">
        <f t="shared" si="0"/>
        <v>0.61159147212901932</v>
      </c>
    </row>
    <row r="41" spans="1:14" x14ac:dyDescent="0.25">
      <c r="A41">
        <v>37815008</v>
      </c>
      <c r="B41" t="s">
        <v>13</v>
      </c>
      <c r="C41" t="s">
        <v>14</v>
      </c>
      <c r="D41" t="s">
        <v>15</v>
      </c>
      <c r="E41" t="s">
        <v>16</v>
      </c>
      <c r="F41">
        <v>403005</v>
      </c>
      <c r="G41" t="s">
        <v>17</v>
      </c>
      <c r="H41">
        <v>40</v>
      </c>
      <c r="I41" t="s">
        <v>96</v>
      </c>
      <c r="J41" t="s">
        <v>97</v>
      </c>
      <c r="K41">
        <v>1311550</v>
      </c>
      <c r="L41">
        <v>36133202.5</v>
      </c>
      <c r="M41" s="1">
        <v>0.61</v>
      </c>
      <c r="N41" s="1">
        <f t="shared" si="0"/>
        <v>0.61108815972051178</v>
      </c>
    </row>
    <row r="42" spans="1:14" x14ac:dyDescent="0.25">
      <c r="A42">
        <v>37815009</v>
      </c>
      <c r="B42" t="s">
        <v>13</v>
      </c>
      <c r="C42" t="s">
        <v>14</v>
      </c>
      <c r="D42" t="s">
        <v>15</v>
      </c>
      <c r="E42" t="s">
        <v>16</v>
      </c>
      <c r="F42">
        <v>403005</v>
      </c>
      <c r="G42" t="s">
        <v>17</v>
      </c>
      <c r="H42">
        <v>41</v>
      </c>
      <c r="I42" t="s">
        <v>98</v>
      </c>
      <c r="J42" t="s">
        <v>99</v>
      </c>
      <c r="K42">
        <v>1154096</v>
      </c>
      <c r="L42">
        <v>35719271.200000003</v>
      </c>
      <c r="M42" s="1">
        <v>0.6</v>
      </c>
      <c r="N42" s="1">
        <f t="shared" si="0"/>
        <v>0.60408771417827911</v>
      </c>
    </row>
    <row r="43" spans="1:14" x14ac:dyDescent="0.25">
      <c r="A43">
        <v>37815010</v>
      </c>
      <c r="B43" t="s">
        <v>13</v>
      </c>
      <c r="C43" t="s">
        <v>14</v>
      </c>
      <c r="D43" t="s">
        <v>15</v>
      </c>
      <c r="E43" t="s">
        <v>16</v>
      </c>
      <c r="F43">
        <v>403005</v>
      </c>
      <c r="G43" t="s">
        <v>17</v>
      </c>
      <c r="H43">
        <v>42</v>
      </c>
      <c r="I43" t="s">
        <v>100</v>
      </c>
      <c r="J43" t="s">
        <v>101</v>
      </c>
      <c r="K43">
        <v>9017900</v>
      </c>
      <c r="L43">
        <v>35169810</v>
      </c>
      <c r="M43" s="1">
        <v>0.6</v>
      </c>
      <c r="N43" s="1">
        <f t="shared" si="0"/>
        <v>0.5947951740679519</v>
      </c>
    </row>
    <row r="44" spans="1:14" x14ac:dyDescent="0.25">
      <c r="A44">
        <v>37815011</v>
      </c>
      <c r="B44" t="s">
        <v>13</v>
      </c>
      <c r="C44" t="s">
        <v>14</v>
      </c>
      <c r="D44" t="s">
        <v>15</v>
      </c>
      <c r="E44" t="s">
        <v>16</v>
      </c>
      <c r="F44">
        <v>403005</v>
      </c>
      <c r="G44" t="s">
        <v>17</v>
      </c>
      <c r="H44">
        <v>43</v>
      </c>
      <c r="I44" t="s">
        <v>102</v>
      </c>
      <c r="J44" t="s">
        <v>103</v>
      </c>
      <c r="K44">
        <v>1614000</v>
      </c>
      <c r="L44">
        <v>34458900</v>
      </c>
      <c r="M44" s="1">
        <v>0.57999999999999996</v>
      </c>
      <c r="N44" s="1">
        <f t="shared" si="0"/>
        <v>0.58277219648585388</v>
      </c>
    </row>
    <row r="45" spans="1:14" x14ac:dyDescent="0.25">
      <c r="A45">
        <v>37815012</v>
      </c>
      <c r="B45" t="s">
        <v>13</v>
      </c>
      <c r="C45" t="s">
        <v>14</v>
      </c>
      <c r="D45" t="s">
        <v>15</v>
      </c>
      <c r="E45" t="s">
        <v>16</v>
      </c>
      <c r="F45">
        <v>403005</v>
      </c>
      <c r="G45" t="s">
        <v>17</v>
      </c>
      <c r="H45">
        <v>44</v>
      </c>
      <c r="I45" t="s">
        <v>104</v>
      </c>
      <c r="J45" t="s">
        <v>105</v>
      </c>
      <c r="K45">
        <v>5638600</v>
      </c>
      <c r="L45">
        <v>34226302</v>
      </c>
      <c r="M45" s="1">
        <v>0.57999999999999996</v>
      </c>
      <c r="N45" s="1">
        <f t="shared" si="0"/>
        <v>0.57883847697193391</v>
      </c>
    </row>
    <row r="46" spans="1:14" x14ac:dyDescent="0.25">
      <c r="A46">
        <v>37815013</v>
      </c>
      <c r="B46" t="s">
        <v>13</v>
      </c>
      <c r="C46" t="s">
        <v>14</v>
      </c>
      <c r="D46" t="s">
        <v>15</v>
      </c>
      <c r="E46" t="s">
        <v>16</v>
      </c>
      <c r="F46">
        <v>403005</v>
      </c>
      <c r="G46" t="s">
        <v>17</v>
      </c>
      <c r="H46">
        <v>45</v>
      </c>
      <c r="I46" t="s">
        <v>106</v>
      </c>
      <c r="J46" t="s">
        <v>107</v>
      </c>
      <c r="K46">
        <v>642601</v>
      </c>
      <c r="L46">
        <v>33890776.740000002</v>
      </c>
      <c r="M46" s="1">
        <v>0.56999999999999995</v>
      </c>
      <c r="N46" s="1">
        <f t="shared" si="0"/>
        <v>0.57316404184061254</v>
      </c>
    </row>
    <row r="47" spans="1:14" x14ac:dyDescent="0.25">
      <c r="A47">
        <v>37815014</v>
      </c>
      <c r="B47" t="s">
        <v>13</v>
      </c>
      <c r="C47" t="s">
        <v>14</v>
      </c>
      <c r="D47" t="s">
        <v>15</v>
      </c>
      <c r="E47" t="s">
        <v>16</v>
      </c>
      <c r="F47">
        <v>403005</v>
      </c>
      <c r="G47" t="s">
        <v>17</v>
      </c>
      <c r="H47">
        <v>46</v>
      </c>
      <c r="I47" t="s">
        <v>108</v>
      </c>
      <c r="J47" t="s">
        <v>109</v>
      </c>
      <c r="K47">
        <v>2835600</v>
      </c>
      <c r="L47">
        <v>33885420</v>
      </c>
      <c r="M47" s="1">
        <v>0.56999999999999995</v>
      </c>
      <c r="N47" s="1">
        <f t="shared" si="0"/>
        <v>0.57307344814389549</v>
      </c>
    </row>
    <row r="48" spans="1:14" x14ac:dyDescent="0.25">
      <c r="A48">
        <v>37815015</v>
      </c>
      <c r="B48" t="s">
        <v>13</v>
      </c>
      <c r="C48" t="s">
        <v>14</v>
      </c>
      <c r="D48" t="s">
        <v>15</v>
      </c>
      <c r="E48" t="s">
        <v>16</v>
      </c>
      <c r="F48">
        <v>403005</v>
      </c>
      <c r="G48" t="s">
        <v>17</v>
      </c>
      <c r="H48">
        <v>47</v>
      </c>
      <c r="I48" t="s">
        <v>110</v>
      </c>
      <c r="J48" t="s">
        <v>111</v>
      </c>
      <c r="K48">
        <v>1395277</v>
      </c>
      <c r="L48">
        <v>33765703.399999999</v>
      </c>
      <c r="M48" s="1">
        <v>0.56999999999999995</v>
      </c>
      <c r="N48" s="1">
        <f t="shared" si="0"/>
        <v>0.57104878961045946</v>
      </c>
    </row>
    <row r="49" spans="1:14" x14ac:dyDescent="0.25">
      <c r="A49">
        <v>37815016</v>
      </c>
      <c r="B49" t="s">
        <v>13</v>
      </c>
      <c r="C49" t="s">
        <v>14</v>
      </c>
      <c r="D49" t="s">
        <v>15</v>
      </c>
      <c r="E49" t="s">
        <v>16</v>
      </c>
      <c r="F49">
        <v>403005</v>
      </c>
      <c r="G49" t="s">
        <v>17</v>
      </c>
      <c r="H49">
        <v>48</v>
      </c>
      <c r="I49" t="s">
        <v>112</v>
      </c>
      <c r="J49" t="s">
        <v>113</v>
      </c>
      <c r="K49">
        <v>2827984</v>
      </c>
      <c r="L49">
        <v>33653009.600000001</v>
      </c>
      <c r="M49" s="1">
        <v>0.56999999999999995</v>
      </c>
      <c r="N49" s="1">
        <f t="shared" si="0"/>
        <v>0.56914290133903078</v>
      </c>
    </row>
    <row r="50" spans="1:14" x14ac:dyDescent="0.25">
      <c r="A50">
        <v>37815017</v>
      </c>
      <c r="B50" t="s">
        <v>13</v>
      </c>
      <c r="C50" t="s">
        <v>14</v>
      </c>
      <c r="D50" t="s">
        <v>15</v>
      </c>
      <c r="E50" t="s">
        <v>16</v>
      </c>
      <c r="F50">
        <v>403005</v>
      </c>
      <c r="G50" t="s">
        <v>17</v>
      </c>
      <c r="H50">
        <v>49</v>
      </c>
      <c r="I50" t="s">
        <v>114</v>
      </c>
      <c r="J50" t="s">
        <v>115</v>
      </c>
      <c r="K50">
        <v>4148400</v>
      </c>
      <c r="L50">
        <v>32813844</v>
      </c>
      <c r="M50" s="1">
        <v>0.56000000000000005</v>
      </c>
      <c r="N50" s="1">
        <f t="shared" si="0"/>
        <v>0.55495085284278245</v>
      </c>
    </row>
    <row r="51" spans="1:14" x14ac:dyDescent="0.25">
      <c r="A51">
        <v>37815018</v>
      </c>
      <c r="B51" t="s">
        <v>13</v>
      </c>
      <c r="C51" t="s">
        <v>14</v>
      </c>
      <c r="D51" t="s">
        <v>15</v>
      </c>
      <c r="E51" t="s">
        <v>16</v>
      </c>
      <c r="F51">
        <v>403005</v>
      </c>
      <c r="G51" t="s">
        <v>17</v>
      </c>
      <c r="H51">
        <v>50</v>
      </c>
      <c r="I51" t="s">
        <v>116</v>
      </c>
      <c r="J51" t="s">
        <v>117</v>
      </c>
      <c r="K51">
        <v>9640000</v>
      </c>
      <c r="L51">
        <v>32679600</v>
      </c>
      <c r="M51" s="1">
        <v>0.55000000000000004</v>
      </c>
      <c r="N51" s="1">
        <f t="shared" si="0"/>
        <v>0.55268050553787584</v>
      </c>
    </row>
    <row r="52" spans="1:14" x14ac:dyDescent="0.25">
      <c r="A52">
        <v>37815019</v>
      </c>
      <c r="B52" t="s">
        <v>13</v>
      </c>
      <c r="C52" t="s">
        <v>14</v>
      </c>
      <c r="D52" t="s">
        <v>15</v>
      </c>
      <c r="E52" t="s">
        <v>16</v>
      </c>
      <c r="F52">
        <v>403005</v>
      </c>
      <c r="G52" t="s">
        <v>17</v>
      </c>
      <c r="H52">
        <v>51</v>
      </c>
      <c r="I52" t="s">
        <v>118</v>
      </c>
      <c r="J52" t="s">
        <v>119</v>
      </c>
      <c r="K52">
        <v>3272000</v>
      </c>
      <c r="L52">
        <v>32000160</v>
      </c>
      <c r="M52" s="1">
        <v>0.54</v>
      </c>
      <c r="N52" s="1">
        <f t="shared" si="0"/>
        <v>0.54118975159098981</v>
      </c>
    </row>
    <row r="53" spans="1:14" x14ac:dyDescent="0.25">
      <c r="A53">
        <v>37815020</v>
      </c>
      <c r="B53" t="s">
        <v>13</v>
      </c>
      <c r="C53" t="s">
        <v>14</v>
      </c>
      <c r="D53" t="s">
        <v>15</v>
      </c>
      <c r="E53" t="s">
        <v>16</v>
      </c>
      <c r="F53">
        <v>403005</v>
      </c>
      <c r="G53" t="s">
        <v>17</v>
      </c>
      <c r="H53">
        <v>52</v>
      </c>
      <c r="I53" t="s">
        <v>120</v>
      </c>
      <c r="J53" t="s">
        <v>121</v>
      </c>
      <c r="K53">
        <v>5734420</v>
      </c>
      <c r="L53">
        <v>31998063.600000001</v>
      </c>
      <c r="M53" s="1">
        <v>0.54</v>
      </c>
      <c r="N53" s="1">
        <f t="shared" si="0"/>
        <v>0.54115429707466134</v>
      </c>
    </row>
    <row r="54" spans="1:14" x14ac:dyDescent="0.25">
      <c r="A54">
        <v>37815021</v>
      </c>
      <c r="B54" t="s">
        <v>13</v>
      </c>
      <c r="C54" t="s">
        <v>14</v>
      </c>
      <c r="D54" t="s">
        <v>15</v>
      </c>
      <c r="E54" t="s">
        <v>16</v>
      </c>
      <c r="F54">
        <v>403005</v>
      </c>
      <c r="G54" t="s">
        <v>17</v>
      </c>
      <c r="H54">
        <v>53</v>
      </c>
      <c r="I54" t="s">
        <v>122</v>
      </c>
      <c r="J54" t="s">
        <v>123</v>
      </c>
      <c r="K54">
        <v>1206743</v>
      </c>
      <c r="L54">
        <v>31580464.309999999</v>
      </c>
      <c r="M54" s="1">
        <v>0.53</v>
      </c>
      <c r="N54" s="1">
        <f t="shared" si="0"/>
        <v>0.53409181813644124</v>
      </c>
    </row>
    <row r="55" spans="1:14" x14ac:dyDescent="0.25">
      <c r="A55">
        <v>37815022</v>
      </c>
      <c r="B55" t="s">
        <v>13</v>
      </c>
      <c r="C55" t="s">
        <v>14</v>
      </c>
      <c r="D55" t="s">
        <v>15</v>
      </c>
      <c r="E55" t="s">
        <v>16</v>
      </c>
      <c r="F55">
        <v>403005</v>
      </c>
      <c r="G55" t="s">
        <v>17</v>
      </c>
      <c r="H55">
        <v>54</v>
      </c>
      <c r="I55" t="s">
        <v>124</v>
      </c>
      <c r="J55" t="s">
        <v>125</v>
      </c>
      <c r="K55">
        <v>59480</v>
      </c>
      <c r="L55">
        <v>31524400</v>
      </c>
      <c r="M55" s="1">
        <v>0.53</v>
      </c>
      <c r="N55" s="1">
        <f t="shared" si="0"/>
        <v>0.5331436531897028</v>
      </c>
    </row>
    <row r="56" spans="1:14" x14ac:dyDescent="0.25">
      <c r="A56">
        <v>37815023</v>
      </c>
      <c r="B56" t="s">
        <v>13</v>
      </c>
      <c r="C56" t="s">
        <v>14</v>
      </c>
      <c r="D56" t="s">
        <v>15</v>
      </c>
      <c r="E56" t="s">
        <v>16</v>
      </c>
      <c r="F56">
        <v>403005</v>
      </c>
      <c r="G56" t="s">
        <v>17</v>
      </c>
      <c r="H56">
        <v>55</v>
      </c>
      <c r="I56" t="s">
        <v>126</v>
      </c>
      <c r="J56" t="s">
        <v>127</v>
      </c>
      <c r="K56">
        <v>6471600</v>
      </c>
      <c r="L56">
        <v>31387260</v>
      </c>
      <c r="M56" s="1">
        <v>0.53</v>
      </c>
      <c r="N56" s="1">
        <f t="shared" si="0"/>
        <v>0.53082432845716432</v>
      </c>
    </row>
    <row r="57" spans="1:14" x14ac:dyDescent="0.25">
      <c r="A57">
        <v>37815024</v>
      </c>
      <c r="B57" t="s">
        <v>13</v>
      </c>
      <c r="C57" t="s">
        <v>14</v>
      </c>
      <c r="D57" t="s">
        <v>15</v>
      </c>
      <c r="E57" t="s">
        <v>16</v>
      </c>
      <c r="F57">
        <v>403005</v>
      </c>
      <c r="G57" t="s">
        <v>17</v>
      </c>
      <c r="H57">
        <v>56</v>
      </c>
      <c r="I57" t="s">
        <v>128</v>
      </c>
      <c r="J57" t="s">
        <v>129</v>
      </c>
      <c r="K57">
        <v>2989688</v>
      </c>
      <c r="L57">
        <v>31122652.079999998</v>
      </c>
      <c r="M57" s="1">
        <v>0.53</v>
      </c>
      <c r="N57" s="1">
        <f t="shared" si="0"/>
        <v>0.52634925412960443</v>
      </c>
    </row>
    <row r="58" spans="1:14" x14ac:dyDescent="0.25">
      <c r="A58">
        <v>37815025</v>
      </c>
      <c r="B58" t="s">
        <v>13</v>
      </c>
      <c r="C58" t="s">
        <v>14</v>
      </c>
      <c r="D58" t="s">
        <v>15</v>
      </c>
      <c r="E58" t="s">
        <v>16</v>
      </c>
      <c r="F58">
        <v>403005</v>
      </c>
      <c r="G58" t="s">
        <v>17</v>
      </c>
      <c r="H58">
        <v>57</v>
      </c>
      <c r="I58" t="s">
        <v>130</v>
      </c>
      <c r="J58" t="s">
        <v>131</v>
      </c>
      <c r="K58">
        <v>1482638</v>
      </c>
      <c r="L58">
        <v>30883349.539999999</v>
      </c>
      <c r="M58" s="1">
        <v>0.52</v>
      </c>
      <c r="N58" s="1">
        <f t="shared" si="0"/>
        <v>0.5223021467970882</v>
      </c>
    </row>
    <row r="59" spans="1:14" x14ac:dyDescent="0.25">
      <c r="A59">
        <v>37815026</v>
      </c>
      <c r="B59" t="s">
        <v>13</v>
      </c>
      <c r="C59" t="s">
        <v>14</v>
      </c>
      <c r="D59" t="s">
        <v>15</v>
      </c>
      <c r="E59" t="s">
        <v>16</v>
      </c>
      <c r="F59">
        <v>403005</v>
      </c>
      <c r="G59" t="s">
        <v>17</v>
      </c>
      <c r="H59">
        <v>58</v>
      </c>
      <c r="I59" t="s">
        <v>132</v>
      </c>
      <c r="J59" t="s">
        <v>133</v>
      </c>
      <c r="K59">
        <v>1429629</v>
      </c>
      <c r="L59">
        <v>30365319.960000001</v>
      </c>
      <c r="M59" s="1">
        <v>0.51</v>
      </c>
      <c r="N59" s="1">
        <f t="shared" si="0"/>
        <v>0.51354118123576031</v>
      </c>
    </row>
    <row r="60" spans="1:14" x14ac:dyDescent="0.25">
      <c r="A60">
        <v>37815027</v>
      </c>
      <c r="B60" t="s">
        <v>13</v>
      </c>
      <c r="C60" t="s">
        <v>14</v>
      </c>
      <c r="D60" t="s">
        <v>15</v>
      </c>
      <c r="E60" t="s">
        <v>16</v>
      </c>
      <c r="F60">
        <v>403005</v>
      </c>
      <c r="G60" t="s">
        <v>17</v>
      </c>
      <c r="H60">
        <v>59</v>
      </c>
      <c r="I60" t="s">
        <v>134</v>
      </c>
      <c r="J60" t="s">
        <v>135</v>
      </c>
      <c r="K60">
        <v>2938800</v>
      </c>
      <c r="L60">
        <v>30181476</v>
      </c>
      <c r="M60" s="1">
        <v>0.51</v>
      </c>
      <c r="N60" s="1">
        <f t="shared" si="0"/>
        <v>0.51043199468657097</v>
      </c>
    </row>
    <row r="61" spans="1:14" x14ac:dyDescent="0.25">
      <c r="A61">
        <v>37815028</v>
      </c>
      <c r="B61" t="s">
        <v>13</v>
      </c>
      <c r="C61" t="s">
        <v>14</v>
      </c>
      <c r="D61" t="s">
        <v>15</v>
      </c>
      <c r="E61" t="s">
        <v>16</v>
      </c>
      <c r="F61">
        <v>403005</v>
      </c>
      <c r="G61" t="s">
        <v>17</v>
      </c>
      <c r="H61">
        <v>60</v>
      </c>
      <c r="I61" t="s">
        <v>136</v>
      </c>
      <c r="J61" t="s">
        <v>137</v>
      </c>
      <c r="K61">
        <v>3707000</v>
      </c>
      <c r="L61">
        <v>30174980</v>
      </c>
      <c r="M61" s="1">
        <v>0.51</v>
      </c>
      <c r="N61" s="1">
        <f t="shared" si="0"/>
        <v>0.51032213371630286</v>
      </c>
    </row>
    <row r="62" spans="1:14" x14ac:dyDescent="0.25">
      <c r="A62">
        <v>37815029</v>
      </c>
      <c r="B62" t="s">
        <v>13</v>
      </c>
      <c r="C62" t="s">
        <v>14</v>
      </c>
      <c r="D62" t="s">
        <v>15</v>
      </c>
      <c r="E62" t="s">
        <v>16</v>
      </c>
      <c r="F62">
        <v>403005</v>
      </c>
      <c r="G62" t="s">
        <v>17</v>
      </c>
      <c r="H62">
        <v>61</v>
      </c>
      <c r="I62" t="s">
        <v>138</v>
      </c>
      <c r="J62" t="s">
        <v>139</v>
      </c>
      <c r="K62">
        <v>4226820</v>
      </c>
      <c r="L62">
        <v>29630008.199999999</v>
      </c>
      <c r="M62" s="1">
        <v>0.5</v>
      </c>
      <c r="N62" s="1">
        <f t="shared" si="0"/>
        <v>0.50110551876606213</v>
      </c>
    </row>
    <row r="63" spans="1:14" x14ac:dyDescent="0.25">
      <c r="A63">
        <v>37815030</v>
      </c>
      <c r="B63" t="s">
        <v>13</v>
      </c>
      <c r="C63" t="s">
        <v>14</v>
      </c>
      <c r="D63" t="s">
        <v>15</v>
      </c>
      <c r="E63" t="s">
        <v>16</v>
      </c>
      <c r="F63">
        <v>403005</v>
      </c>
      <c r="G63" t="s">
        <v>17</v>
      </c>
      <c r="H63">
        <v>62</v>
      </c>
      <c r="I63" t="s">
        <v>140</v>
      </c>
      <c r="J63" t="s">
        <v>141</v>
      </c>
      <c r="K63">
        <v>482321</v>
      </c>
      <c r="L63">
        <v>29083956.300000001</v>
      </c>
      <c r="M63" s="1">
        <v>0.49</v>
      </c>
      <c r="N63" s="1">
        <f t="shared" si="0"/>
        <v>0.49187063706182105</v>
      </c>
    </row>
    <row r="64" spans="1:14" x14ac:dyDescent="0.25">
      <c r="A64">
        <v>37815031</v>
      </c>
      <c r="B64" t="s">
        <v>13</v>
      </c>
      <c r="C64" t="s">
        <v>14</v>
      </c>
      <c r="D64" t="s">
        <v>15</v>
      </c>
      <c r="E64" t="s">
        <v>16</v>
      </c>
      <c r="F64">
        <v>403005</v>
      </c>
      <c r="G64" t="s">
        <v>17</v>
      </c>
      <c r="H64">
        <v>63</v>
      </c>
      <c r="I64" t="s">
        <v>142</v>
      </c>
      <c r="J64" t="s">
        <v>143</v>
      </c>
      <c r="K64">
        <v>206200</v>
      </c>
      <c r="L64">
        <v>28756652</v>
      </c>
      <c r="M64" s="1">
        <v>0.49</v>
      </c>
      <c r="N64" s="1">
        <f t="shared" si="0"/>
        <v>0.48633523558846398</v>
      </c>
    </row>
    <row r="65" spans="1:14" x14ac:dyDescent="0.25">
      <c r="A65">
        <v>37815032</v>
      </c>
      <c r="B65" t="s">
        <v>13</v>
      </c>
      <c r="C65" t="s">
        <v>14</v>
      </c>
      <c r="D65" t="s">
        <v>15</v>
      </c>
      <c r="E65" t="s">
        <v>16</v>
      </c>
      <c r="F65">
        <v>403005</v>
      </c>
      <c r="G65" t="s">
        <v>17</v>
      </c>
      <c r="H65">
        <v>64</v>
      </c>
      <c r="I65" t="s">
        <v>144</v>
      </c>
      <c r="J65" t="s">
        <v>145</v>
      </c>
      <c r="K65">
        <v>8635600</v>
      </c>
      <c r="L65">
        <v>28756548</v>
      </c>
      <c r="M65" s="1">
        <v>0.49</v>
      </c>
      <c r="N65" s="1">
        <f t="shared" si="0"/>
        <v>0.48633347673056559</v>
      </c>
    </row>
    <row r="66" spans="1:14" x14ac:dyDescent="0.25">
      <c r="A66">
        <v>37815033</v>
      </c>
      <c r="B66" t="s">
        <v>13</v>
      </c>
      <c r="C66" t="s">
        <v>14</v>
      </c>
      <c r="D66" t="s">
        <v>15</v>
      </c>
      <c r="E66" t="s">
        <v>16</v>
      </c>
      <c r="F66">
        <v>403005</v>
      </c>
      <c r="G66" t="s">
        <v>17</v>
      </c>
      <c r="H66">
        <v>65</v>
      </c>
      <c r="I66" t="s">
        <v>146</v>
      </c>
      <c r="J66" t="s">
        <v>147</v>
      </c>
      <c r="K66">
        <v>563561</v>
      </c>
      <c r="L66">
        <v>28685254.899999999</v>
      </c>
      <c r="M66" s="1">
        <v>0.49</v>
      </c>
      <c r="N66" s="1">
        <f t="shared" si="0"/>
        <v>0.48512776103792055</v>
      </c>
    </row>
    <row r="67" spans="1:14" x14ac:dyDescent="0.25">
      <c r="A67">
        <v>37815034</v>
      </c>
      <c r="B67" t="s">
        <v>13</v>
      </c>
      <c r="C67" t="s">
        <v>14</v>
      </c>
      <c r="D67" t="s">
        <v>15</v>
      </c>
      <c r="E67" t="s">
        <v>16</v>
      </c>
      <c r="F67">
        <v>403005</v>
      </c>
      <c r="G67" t="s">
        <v>17</v>
      </c>
      <c r="H67">
        <v>66</v>
      </c>
      <c r="I67" t="s">
        <v>148</v>
      </c>
      <c r="J67" t="s">
        <v>149</v>
      </c>
      <c r="K67">
        <v>7876400</v>
      </c>
      <c r="L67">
        <v>28355040</v>
      </c>
      <c r="M67" s="1">
        <v>0.48</v>
      </c>
      <c r="N67" s="1">
        <f t="shared" ref="N67:N130" si="1">L67/SUM(L:L)*O$2</f>
        <v>0.47954313522034209</v>
      </c>
    </row>
    <row r="68" spans="1:14" x14ac:dyDescent="0.25">
      <c r="A68">
        <v>37815035</v>
      </c>
      <c r="B68" t="s">
        <v>13</v>
      </c>
      <c r="C68" t="s">
        <v>14</v>
      </c>
      <c r="D68" t="s">
        <v>15</v>
      </c>
      <c r="E68" t="s">
        <v>16</v>
      </c>
      <c r="F68">
        <v>403005</v>
      </c>
      <c r="G68" t="s">
        <v>17</v>
      </c>
      <c r="H68">
        <v>67</v>
      </c>
      <c r="I68" t="s">
        <v>150</v>
      </c>
      <c r="J68" t="s">
        <v>151</v>
      </c>
      <c r="K68">
        <v>1495900</v>
      </c>
      <c r="L68">
        <v>27763904</v>
      </c>
      <c r="M68" s="1">
        <v>0.47</v>
      </c>
      <c r="N68" s="1">
        <f t="shared" si="1"/>
        <v>0.46954578692594318</v>
      </c>
    </row>
    <row r="69" spans="1:14" x14ac:dyDescent="0.25">
      <c r="A69">
        <v>37815036</v>
      </c>
      <c r="B69" t="s">
        <v>13</v>
      </c>
      <c r="C69" t="s">
        <v>14</v>
      </c>
      <c r="D69" t="s">
        <v>15</v>
      </c>
      <c r="E69" t="s">
        <v>16</v>
      </c>
      <c r="F69">
        <v>403005</v>
      </c>
      <c r="G69" t="s">
        <v>17</v>
      </c>
      <c r="H69">
        <v>68</v>
      </c>
      <c r="I69" t="s">
        <v>152</v>
      </c>
      <c r="J69" t="s">
        <v>153</v>
      </c>
      <c r="K69">
        <v>2946300</v>
      </c>
      <c r="L69">
        <v>27724683</v>
      </c>
      <c r="M69" s="1">
        <v>0.47</v>
      </c>
      <c r="N69" s="1">
        <f t="shared" si="1"/>
        <v>0.46888247764101615</v>
      </c>
    </row>
    <row r="70" spans="1:14" x14ac:dyDescent="0.25">
      <c r="A70">
        <v>37815037</v>
      </c>
      <c r="B70" t="s">
        <v>13</v>
      </c>
      <c r="C70" t="s">
        <v>14</v>
      </c>
      <c r="D70" t="s">
        <v>15</v>
      </c>
      <c r="E70" t="s">
        <v>16</v>
      </c>
      <c r="F70">
        <v>403005</v>
      </c>
      <c r="G70" t="s">
        <v>17</v>
      </c>
      <c r="H70">
        <v>69</v>
      </c>
      <c r="I70" t="s">
        <v>154</v>
      </c>
      <c r="J70" t="s">
        <v>155</v>
      </c>
      <c r="K70">
        <v>1350500</v>
      </c>
      <c r="L70">
        <v>27623325</v>
      </c>
      <c r="M70" s="1">
        <v>0.47</v>
      </c>
      <c r="N70" s="1">
        <f t="shared" si="1"/>
        <v>0.46716830149809185</v>
      </c>
    </row>
    <row r="71" spans="1:14" x14ac:dyDescent="0.25">
      <c r="A71">
        <v>37815038</v>
      </c>
      <c r="B71" t="s">
        <v>13</v>
      </c>
      <c r="C71" t="s">
        <v>14</v>
      </c>
      <c r="D71" t="s">
        <v>15</v>
      </c>
      <c r="E71" t="s">
        <v>16</v>
      </c>
      <c r="F71">
        <v>403005</v>
      </c>
      <c r="G71" t="s">
        <v>17</v>
      </c>
      <c r="H71">
        <v>70</v>
      </c>
      <c r="I71" t="s">
        <v>156</v>
      </c>
      <c r="J71" t="s">
        <v>157</v>
      </c>
      <c r="K71">
        <v>4166520</v>
      </c>
      <c r="L71">
        <v>27499032</v>
      </c>
      <c r="M71" s="1">
        <v>0.47</v>
      </c>
      <c r="N71" s="1">
        <f t="shared" si="1"/>
        <v>0.465066246452289</v>
      </c>
    </row>
    <row r="72" spans="1:14" x14ac:dyDescent="0.25">
      <c r="A72">
        <v>37815039</v>
      </c>
      <c r="B72" t="s">
        <v>13</v>
      </c>
      <c r="C72" t="s">
        <v>14</v>
      </c>
      <c r="D72" t="s">
        <v>15</v>
      </c>
      <c r="E72" t="s">
        <v>16</v>
      </c>
      <c r="F72">
        <v>403005</v>
      </c>
      <c r="G72" t="s">
        <v>17</v>
      </c>
      <c r="H72">
        <v>71</v>
      </c>
      <c r="I72" t="s">
        <v>158</v>
      </c>
      <c r="J72" t="s">
        <v>159</v>
      </c>
      <c r="K72">
        <v>1125221</v>
      </c>
      <c r="L72">
        <v>27050312.84</v>
      </c>
      <c r="M72" s="1">
        <v>0.46</v>
      </c>
      <c r="N72" s="1">
        <f t="shared" si="1"/>
        <v>0.45747746531074102</v>
      </c>
    </row>
    <row r="73" spans="1:14" x14ac:dyDescent="0.25">
      <c r="A73">
        <v>37815040</v>
      </c>
      <c r="B73" t="s">
        <v>13</v>
      </c>
      <c r="C73" t="s">
        <v>14</v>
      </c>
      <c r="D73" t="s">
        <v>15</v>
      </c>
      <c r="E73" t="s">
        <v>16</v>
      </c>
      <c r="F73">
        <v>403005</v>
      </c>
      <c r="G73" t="s">
        <v>17</v>
      </c>
      <c r="H73">
        <v>72</v>
      </c>
      <c r="I73" t="s">
        <v>160</v>
      </c>
      <c r="J73" t="s">
        <v>161</v>
      </c>
      <c r="K73">
        <v>281500</v>
      </c>
      <c r="L73">
        <v>26683385</v>
      </c>
      <c r="M73" s="1">
        <v>0.45</v>
      </c>
      <c r="N73" s="1">
        <f t="shared" si="1"/>
        <v>0.45127194675766447</v>
      </c>
    </row>
    <row r="74" spans="1:14" x14ac:dyDescent="0.25">
      <c r="A74">
        <v>37815041</v>
      </c>
      <c r="B74" t="s">
        <v>13</v>
      </c>
      <c r="C74" t="s">
        <v>14</v>
      </c>
      <c r="D74" t="s">
        <v>15</v>
      </c>
      <c r="E74" t="s">
        <v>16</v>
      </c>
      <c r="F74">
        <v>403005</v>
      </c>
      <c r="G74" t="s">
        <v>17</v>
      </c>
      <c r="H74">
        <v>73</v>
      </c>
      <c r="I74" t="s">
        <v>162</v>
      </c>
      <c r="J74" t="s">
        <v>163</v>
      </c>
      <c r="K74">
        <v>1450800</v>
      </c>
      <c r="L74">
        <v>26375544</v>
      </c>
      <c r="M74" s="1">
        <v>0.45</v>
      </c>
      <c r="N74" s="1">
        <f t="shared" si="1"/>
        <v>0.4460657104663609</v>
      </c>
    </row>
    <row r="75" spans="1:14" x14ac:dyDescent="0.25">
      <c r="A75">
        <v>37815042</v>
      </c>
      <c r="B75" t="s">
        <v>13</v>
      </c>
      <c r="C75" t="s">
        <v>14</v>
      </c>
      <c r="D75" t="s">
        <v>15</v>
      </c>
      <c r="E75" t="s">
        <v>16</v>
      </c>
      <c r="F75">
        <v>403005</v>
      </c>
      <c r="G75" t="s">
        <v>17</v>
      </c>
      <c r="H75">
        <v>74</v>
      </c>
      <c r="I75" t="s">
        <v>164</v>
      </c>
      <c r="J75" t="s">
        <v>165</v>
      </c>
      <c r="K75">
        <v>515000</v>
      </c>
      <c r="L75">
        <v>26007500</v>
      </c>
      <c r="M75" s="1">
        <v>0.44</v>
      </c>
      <c r="N75" s="1">
        <f t="shared" si="1"/>
        <v>0.4398413153091319</v>
      </c>
    </row>
    <row r="76" spans="1:14" x14ac:dyDescent="0.25">
      <c r="A76">
        <v>37815043</v>
      </c>
      <c r="B76" t="s">
        <v>13</v>
      </c>
      <c r="C76" t="s">
        <v>14</v>
      </c>
      <c r="D76" t="s">
        <v>15</v>
      </c>
      <c r="E76" t="s">
        <v>16</v>
      </c>
      <c r="F76">
        <v>403005</v>
      </c>
      <c r="G76" t="s">
        <v>17</v>
      </c>
      <c r="H76">
        <v>75</v>
      </c>
      <c r="I76" t="s">
        <v>166</v>
      </c>
      <c r="J76" t="s">
        <v>167</v>
      </c>
      <c r="K76">
        <v>6140200</v>
      </c>
      <c r="L76">
        <v>25727438</v>
      </c>
      <c r="M76" s="1">
        <v>0.44</v>
      </c>
      <c r="N76" s="1">
        <f t="shared" si="1"/>
        <v>0.43510488010974296</v>
      </c>
    </row>
    <row r="77" spans="1:14" x14ac:dyDescent="0.25">
      <c r="A77">
        <v>37815044</v>
      </c>
      <c r="B77" t="s">
        <v>13</v>
      </c>
      <c r="C77" t="s">
        <v>14</v>
      </c>
      <c r="D77" t="s">
        <v>15</v>
      </c>
      <c r="E77" t="s">
        <v>16</v>
      </c>
      <c r="F77">
        <v>403005</v>
      </c>
      <c r="G77" t="s">
        <v>17</v>
      </c>
      <c r="H77">
        <v>76</v>
      </c>
      <c r="I77" t="s">
        <v>168</v>
      </c>
      <c r="J77" t="s">
        <v>169</v>
      </c>
      <c r="K77">
        <v>9258200</v>
      </c>
      <c r="L77">
        <v>24719394</v>
      </c>
      <c r="M77" s="1">
        <v>0.42</v>
      </c>
      <c r="N77" s="1">
        <f t="shared" si="1"/>
        <v>0.41805674403939869</v>
      </c>
    </row>
    <row r="78" spans="1:14" x14ac:dyDescent="0.25">
      <c r="A78">
        <v>37815045</v>
      </c>
      <c r="B78" t="s">
        <v>13</v>
      </c>
      <c r="C78" t="s">
        <v>14</v>
      </c>
      <c r="D78" t="s">
        <v>15</v>
      </c>
      <c r="E78" t="s">
        <v>16</v>
      </c>
      <c r="F78">
        <v>403005</v>
      </c>
      <c r="G78" t="s">
        <v>17</v>
      </c>
      <c r="H78">
        <v>77</v>
      </c>
      <c r="I78" t="s">
        <v>170</v>
      </c>
      <c r="J78" t="s">
        <v>171</v>
      </c>
      <c r="K78">
        <v>573500</v>
      </c>
      <c r="L78">
        <v>24585945</v>
      </c>
      <c r="M78" s="1">
        <v>0.42</v>
      </c>
      <c r="N78" s="1">
        <f t="shared" si="1"/>
        <v>0.41579984185015761</v>
      </c>
    </row>
    <row r="79" spans="1:14" x14ac:dyDescent="0.25">
      <c r="A79">
        <v>37815046</v>
      </c>
      <c r="B79" t="s">
        <v>13</v>
      </c>
      <c r="C79" t="s">
        <v>14</v>
      </c>
      <c r="D79" t="s">
        <v>15</v>
      </c>
      <c r="E79" t="s">
        <v>16</v>
      </c>
      <c r="F79">
        <v>403005</v>
      </c>
      <c r="G79" t="s">
        <v>17</v>
      </c>
      <c r="H79">
        <v>78</v>
      </c>
      <c r="I79" t="s">
        <v>172</v>
      </c>
      <c r="J79" t="s">
        <v>173</v>
      </c>
      <c r="K79">
        <v>6725700</v>
      </c>
      <c r="L79">
        <v>23943492</v>
      </c>
      <c r="M79" s="1">
        <v>0.41</v>
      </c>
      <c r="N79" s="1">
        <f t="shared" si="1"/>
        <v>0.40493461556757382</v>
      </c>
    </row>
    <row r="80" spans="1:14" x14ac:dyDescent="0.25">
      <c r="A80">
        <v>37815047</v>
      </c>
      <c r="B80" t="s">
        <v>13</v>
      </c>
      <c r="C80" t="s">
        <v>14</v>
      </c>
      <c r="D80" t="s">
        <v>15</v>
      </c>
      <c r="E80" t="s">
        <v>16</v>
      </c>
      <c r="F80">
        <v>403005</v>
      </c>
      <c r="G80" t="s">
        <v>17</v>
      </c>
      <c r="H80">
        <v>79</v>
      </c>
      <c r="I80" t="s">
        <v>174</v>
      </c>
      <c r="J80" t="s">
        <v>175</v>
      </c>
      <c r="K80">
        <v>3240900</v>
      </c>
      <c r="L80">
        <v>23820615</v>
      </c>
      <c r="M80" s="1">
        <v>0.4</v>
      </c>
      <c r="N80" s="1">
        <f t="shared" si="1"/>
        <v>0.40285650804854123</v>
      </c>
    </row>
    <row r="81" spans="1:14" x14ac:dyDescent="0.25">
      <c r="A81">
        <v>37815048</v>
      </c>
      <c r="B81" t="s">
        <v>13</v>
      </c>
      <c r="C81" t="s">
        <v>14</v>
      </c>
      <c r="D81" t="s">
        <v>15</v>
      </c>
      <c r="E81" t="s">
        <v>16</v>
      </c>
      <c r="F81">
        <v>403005</v>
      </c>
      <c r="G81" t="s">
        <v>17</v>
      </c>
      <c r="H81">
        <v>80</v>
      </c>
      <c r="I81" t="s">
        <v>176</v>
      </c>
      <c r="J81" t="s">
        <v>177</v>
      </c>
      <c r="K81">
        <v>1423300</v>
      </c>
      <c r="L81">
        <v>23769110</v>
      </c>
      <c r="M81" s="1">
        <v>0.4</v>
      </c>
      <c r="N81" s="1">
        <f t="shared" si="1"/>
        <v>0.40198545058646307</v>
      </c>
    </row>
    <row r="82" spans="1:14" x14ac:dyDescent="0.25">
      <c r="A82">
        <v>37815049</v>
      </c>
      <c r="B82" t="s">
        <v>13</v>
      </c>
      <c r="C82" t="s">
        <v>14</v>
      </c>
      <c r="D82" t="s">
        <v>15</v>
      </c>
      <c r="E82" t="s">
        <v>16</v>
      </c>
      <c r="F82">
        <v>403005</v>
      </c>
      <c r="G82" t="s">
        <v>17</v>
      </c>
      <c r="H82">
        <v>81</v>
      </c>
      <c r="I82" t="s">
        <v>178</v>
      </c>
      <c r="J82" t="s">
        <v>179</v>
      </c>
      <c r="K82">
        <v>1100700</v>
      </c>
      <c r="L82">
        <v>22960602</v>
      </c>
      <c r="M82" s="1">
        <v>0.39</v>
      </c>
      <c r="N82" s="1">
        <f t="shared" si="1"/>
        <v>0.3883118863393053</v>
      </c>
    </row>
    <row r="83" spans="1:14" x14ac:dyDescent="0.25">
      <c r="A83">
        <v>37815050</v>
      </c>
      <c r="B83" t="s">
        <v>13</v>
      </c>
      <c r="C83" t="s">
        <v>14</v>
      </c>
      <c r="D83" t="s">
        <v>15</v>
      </c>
      <c r="E83" t="s">
        <v>16</v>
      </c>
      <c r="F83">
        <v>403005</v>
      </c>
      <c r="G83" t="s">
        <v>17</v>
      </c>
      <c r="H83">
        <v>82</v>
      </c>
      <c r="I83" t="s">
        <v>180</v>
      </c>
      <c r="J83" t="s">
        <v>181</v>
      </c>
      <c r="K83">
        <v>1100000</v>
      </c>
      <c r="L83">
        <v>22891000</v>
      </c>
      <c r="M83" s="1">
        <v>0.39</v>
      </c>
      <c r="N83" s="1">
        <f t="shared" si="1"/>
        <v>0.3871347706908137</v>
      </c>
    </row>
    <row r="84" spans="1:14" x14ac:dyDescent="0.25">
      <c r="A84">
        <v>37815051</v>
      </c>
      <c r="B84" t="s">
        <v>13</v>
      </c>
      <c r="C84" t="s">
        <v>14</v>
      </c>
      <c r="D84" t="s">
        <v>15</v>
      </c>
      <c r="E84" t="s">
        <v>16</v>
      </c>
      <c r="F84">
        <v>403005</v>
      </c>
      <c r="G84" t="s">
        <v>17</v>
      </c>
      <c r="H84">
        <v>83</v>
      </c>
      <c r="I84" t="s">
        <v>182</v>
      </c>
      <c r="J84" t="s">
        <v>183</v>
      </c>
      <c r="K84">
        <v>3035200</v>
      </c>
      <c r="L84">
        <v>22490832</v>
      </c>
      <c r="M84" s="1">
        <v>0.38</v>
      </c>
      <c r="N84" s="1">
        <f t="shared" si="1"/>
        <v>0.38036709138812697</v>
      </c>
    </row>
    <row r="85" spans="1:14" x14ac:dyDescent="0.25">
      <c r="A85">
        <v>37815052</v>
      </c>
      <c r="B85" t="s">
        <v>13</v>
      </c>
      <c r="C85" t="s">
        <v>14</v>
      </c>
      <c r="D85" t="s">
        <v>15</v>
      </c>
      <c r="E85" t="s">
        <v>16</v>
      </c>
      <c r="F85">
        <v>403005</v>
      </c>
      <c r="G85" t="s">
        <v>17</v>
      </c>
      <c r="H85">
        <v>84</v>
      </c>
      <c r="I85" t="s">
        <v>184</v>
      </c>
      <c r="J85" t="s">
        <v>185</v>
      </c>
      <c r="K85">
        <v>2999200</v>
      </c>
      <c r="L85">
        <v>22464008</v>
      </c>
      <c r="M85" s="1">
        <v>0.38</v>
      </c>
      <c r="N85" s="1">
        <f t="shared" si="1"/>
        <v>0.37991344134710603</v>
      </c>
    </row>
    <row r="86" spans="1:14" x14ac:dyDescent="0.25">
      <c r="A86">
        <v>37815053</v>
      </c>
      <c r="B86" t="s">
        <v>13</v>
      </c>
      <c r="C86" t="s">
        <v>14</v>
      </c>
      <c r="D86" t="s">
        <v>15</v>
      </c>
      <c r="E86" t="s">
        <v>16</v>
      </c>
      <c r="F86">
        <v>403005</v>
      </c>
      <c r="G86" t="s">
        <v>17</v>
      </c>
      <c r="H86">
        <v>85</v>
      </c>
      <c r="I86" t="s">
        <v>186</v>
      </c>
      <c r="J86" t="s">
        <v>187</v>
      </c>
      <c r="K86">
        <v>355900</v>
      </c>
      <c r="L86">
        <v>22314930</v>
      </c>
      <c r="M86" s="1">
        <v>0.38</v>
      </c>
      <c r="N86" s="1">
        <f t="shared" si="1"/>
        <v>0.37739222002234762</v>
      </c>
    </row>
    <row r="87" spans="1:14" x14ac:dyDescent="0.25">
      <c r="A87">
        <v>37815054</v>
      </c>
      <c r="B87" t="s">
        <v>13</v>
      </c>
      <c r="C87" t="s">
        <v>14</v>
      </c>
      <c r="D87" t="s">
        <v>15</v>
      </c>
      <c r="E87" t="s">
        <v>16</v>
      </c>
      <c r="F87">
        <v>403005</v>
      </c>
      <c r="G87" t="s">
        <v>17</v>
      </c>
      <c r="H87">
        <v>86</v>
      </c>
      <c r="I87" t="s">
        <v>188</v>
      </c>
      <c r="J87" t="s">
        <v>189</v>
      </c>
      <c r="K87">
        <v>3121700</v>
      </c>
      <c r="L87">
        <v>22288938</v>
      </c>
      <c r="M87" s="1">
        <v>0.38</v>
      </c>
      <c r="N87" s="1">
        <f t="shared" si="1"/>
        <v>0.37695264084451374</v>
      </c>
    </row>
    <row r="88" spans="1:14" x14ac:dyDescent="0.25">
      <c r="A88">
        <v>37815055</v>
      </c>
      <c r="B88" t="s">
        <v>13</v>
      </c>
      <c r="C88" t="s">
        <v>14</v>
      </c>
      <c r="D88" t="s">
        <v>15</v>
      </c>
      <c r="E88" t="s">
        <v>16</v>
      </c>
      <c r="F88">
        <v>403005</v>
      </c>
      <c r="G88" t="s">
        <v>17</v>
      </c>
      <c r="H88">
        <v>87</v>
      </c>
      <c r="I88" t="s">
        <v>190</v>
      </c>
      <c r="J88" t="s">
        <v>191</v>
      </c>
      <c r="K88">
        <v>571203</v>
      </c>
      <c r="L88">
        <v>22145540.309999999</v>
      </c>
      <c r="M88" s="1">
        <v>0.37</v>
      </c>
      <c r="N88" s="1">
        <f t="shared" si="1"/>
        <v>0.37452748546310866</v>
      </c>
    </row>
    <row r="89" spans="1:14" x14ac:dyDescent="0.25">
      <c r="A89">
        <v>37815056</v>
      </c>
      <c r="B89" t="s">
        <v>13</v>
      </c>
      <c r="C89" t="s">
        <v>14</v>
      </c>
      <c r="D89" t="s">
        <v>15</v>
      </c>
      <c r="E89" t="s">
        <v>16</v>
      </c>
      <c r="F89">
        <v>403005</v>
      </c>
      <c r="G89" t="s">
        <v>17</v>
      </c>
      <c r="H89">
        <v>88</v>
      </c>
      <c r="I89" t="s">
        <v>192</v>
      </c>
      <c r="J89" t="s">
        <v>193</v>
      </c>
      <c r="K89">
        <v>298272</v>
      </c>
      <c r="L89">
        <v>21741046.079999998</v>
      </c>
      <c r="M89" s="1">
        <v>0.37</v>
      </c>
      <c r="N89" s="1">
        <f t="shared" si="1"/>
        <v>0.36768664054690542</v>
      </c>
    </row>
    <row r="90" spans="1:14" x14ac:dyDescent="0.25">
      <c r="A90">
        <v>37815057</v>
      </c>
      <c r="B90" t="s">
        <v>13</v>
      </c>
      <c r="C90" t="s">
        <v>14</v>
      </c>
      <c r="D90" t="s">
        <v>15</v>
      </c>
      <c r="E90" t="s">
        <v>16</v>
      </c>
      <c r="F90">
        <v>403005</v>
      </c>
      <c r="G90" t="s">
        <v>17</v>
      </c>
      <c r="H90">
        <v>89</v>
      </c>
      <c r="I90" t="s">
        <v>194</v>
      </c>
      <c r="J90" t="s">
        <v>195</v>
      </c>
      <c r="K90">
        <v>1570532</v>
      </c>
      <c r="L90">
        <v>21563404.359999999</v>
      </c>
      <c r="M90" s="1">
        <v>0.36</v>
      </c>
      <c r="N90" s="1">
        <f t="shared" si="1"/>
        <v>0.36468234687090523</v>
      </c>
    </row>
    <row r="91" spans="1:14" x14ac:dyDescent="0.25">
      <c r="A91">
        <v>37815058</v>
      </c>
      <c r="B91" t="s">
        <v>13</v>
      </c>
      <c r="C91" t="s">
        <v>14</v>
      </c>
      <c r="D91" t="s">
        <v>15</v>
      </c>
      <c r="E91" t="s">
        <v>16</v>
      </c>
      <c r="F91">
        <v>403005</v>
      </c>
      <c r="G91" t="s">
        <v>17</v>
      </c>
      <c r="H91">
        <v>90</v>
      </c>
      <c r="I91" t="s">
        <v>196</v>
      </c>
      <c r="J91" t="s">
        <v>197</v>
      </c>
      <c r="K91">
        <v>1475000</v>
      </c>
      <c r="L91">
        <v>21535000</v>
      </c>
      <c r="M91" s="1">
        <v>0.36</v>
      </c>
      <c r="N91" s="1">
        <f t="shared" si="1"/>
        <v>0.36420196963115081</v>
      </c>
    </row>
    <row r="92" spans="1:14" x14ac:dyDescent="0.25">
      <c r="A92">
        <v>37815059</v>
      </c>
      <c r="B92" t="s">
        <v>13</v>
      </c>
      <c r="C92" t="s">
        <v>14</v>
      </c>
      <c r="D92" t="s">
        <v>15</v>
      </c>
      <c r="E92" t="s">
        <v>16</v>
      </c>
      <c r="F92">
        <v>403005</v>
      </c>
      <c r="G92" t="s">
        <v>17</v>
      </c>
      <c r="H92">
        <v>91</v>
      </c>
      <c r="I92" t="s">
        <v>198</v>
      </c>
      <c r="J92" t="s">
        <v>199</v>
      </c>
      <c r="K92">
        <v>6237300</v>
      </c>
      <c r="L92">
        <v>21456312</v>
      </c>
      <c r="M92" s="1">
        <v>0.36</v>
      </c>
      <c r="N92" s="1">
        <f t="shared" si="1"/>
        <v>0.3628711906858833</v>
      </c>
    </row>
    <row r="93" spans="1:14" x14ac:dyDescent="0.25">
      <c r="A93">
        <v>37815060</v>
      </c>
      <c r="B93" t="s">
        <v>13</v>
      </c>
      <c r="C93" t="s">
        <v>14</v>
      </c>
      <c r="D93" t="s">
        <v>15</v>
      </c>
      <c r="E93" t="s">
        <v>16</v>
      </c>
      <c r="F93">
        <v>403005</v>
      </c>
      <c r="G93" t="s">
        <v>17</v>
      </c>
      <c r="H93">
        <v>92</v>
      </c>
      <c r="I93" t="s">
        <v>200</v>
      </c>
      <c r="J93" t="s">
        <v>201</v>
      </c>
      <c r="K93">
        <v>2644300</v>
      </c>
      <c r="L93">
        <v>21418830</v>
      </c>
      <c r="M93" s="1">
        <v>0.36</v>
      </c>
      <c r="N93" s="1">
        <f t="shared" si="1"/>
        <v>0.3622372915344686</v>
      </c>
    </row>
    <row r="94" spans="1:14" x14ac:dyDescent="0.25">
      <c r="A94">
        <v>37815061</v>
      </c>
      <c r="B94" t="s">
        <v>13</v>
      </c>
      <c r="C94" t="s">
        <v>14</v>
      </c>
      <c r="D94" t="s">
        <v>15</v>
      </c>
      <c r="E94" t="s">
        <v>16</v>
      </c>
      <c r="F94">
        <v>403005</v>
      </c>
      <c r="G94" t="s">
        <v>17</v>
      </c>
      <c r="H94">
        <v>93</v>
      </c>
      <c r="I94" t="s">
        <v>202</v>
      </c>
      <c r="J94" t="s">
        <v>203</v>
      </c>
      <c r="K94">
        <v>7524000</v>
      </c>
      <c r="L94">
        <v>21368160</v>
      </c>
      <c r="M94" s="1">
        <v>0.36</v>
      </c>
      <c r="N94" s="1">
        <f t="shared" si="1"/>
        <v>0.36138035567186311</v>
      </c>
    </row>
    <row r="95" spans="1:14" x14ac:dyDescent="0.25">
      <c r="A95">
        <v>37815062</v>
      </c>
      <c r="B95" t="s">
        <v>13</v>
      </c>
      <c r="C95" t="s">
        <v>14</v>
      </c>
      <c r="D95" t="s">
        <v>15</v>
      </c>
      <c r="E95" t="s">
        <v>16</v>
      </c>
      <c r="F95">
        <v>403005</v>
      </c>
      <c r="G95" t="s">
        <v>17</v>
      </c>
      <c r="H95">
        <v>94</v>
      </c>
      <c r="I95" t="s">
        <v>204</v>
      </c>
      <c r="J95" t="s">
        <v>205</v>
      </c>
      <c r="K95">
        <v>2545800</v>
      </c>
      <c r="L95">
        <v>20875560</v>
      </c>
      <c r="M95" s="1">
        <v>0.35</v>
      </c>
      <c r="N95" s="1">
        <f t="shared" si="1"/>
        <v>0.35304945758779971</v>
      </c>
    </row>
    <row r="96" spans="1:14" x14ac:dyDescent="0.25">
      <c r="A96">
        <v>37815063</v>
      </c>
      <c r="B96" t="s">
        <v>13</v>
      </c>
      <c r="C96" t="s">
        <v>14</v>
      </c>
      <c r="D96" t="s">
        <v>15</v>
      </c>
      <c r="E96" t="s">
        <v>16</v>
      </c>
      <c r="F96">
        <v>403005</v>
      </c>
      <c r="G96" t="s">
        <v>17</v>
      </c>
      <c r="H96">
        <v>95</v>
      </c>
      <c r="I96" t="s">
        <v>206</v>
      </c>
      <c r="J96" t="s">
        <v>207</v>
      </c>
      <c r="K96">
        <v>3925000</v>
      </c>
      <c r="L96">
        <v>20449250</v>
      </c>
      <c r="M96" s="1">
        <v>0.35</v>
      </c>
      <c r="N96" s="1">
        <f t="shared" si="1"/>
        <v>0.34583966229300256</v>
      </c>
    </row>
    <row r="97" spans="1:14" x14ac:dyDescent="0.25">
      <c r="A97">
        <v>37815064</v>
      </c>
      <c r="B97" t="s">
        <v>13</v>
      </c>
      <c r="C97" t="s">
        <v>14</v>
      </c>
      <c r="D97" t="s">
        <v>15</v>
      </c>
      <c r="E97" t="s">
        <v>16</v>
      </c>
      <c r="F97">
        <v>403005</v>
      </c>
      <c r="G97" t="s">
        <v>17</v>
      </c>
      <c r="H97">
        <v>96</v>
      </c>
      <c r="I97" t="s">
        <v>208</v>
      </c>
      <c r="J97" t="s">
        <v>209</v>
      </c>
      <c r="K97">
        <v>1038300</v>
      </c>
      <c r="L97">
        <v>20298765</v>
      </c>
      <c r="M97" s="1">
        <v>0.34</v>
      </c>
      <c r="N97" s="1">
        <f t="shared" si="1"/>
        <v>0.34329464565033047</v>
      </c>
    </row>
    <row r="98" spans="1:14" x14ac:dyDescent="0.25">
      <c r="A98">
        <v>37815065</v>
      </c>
      <c r="B98" t="s">
        <v>13</v>
      </c>
      <c r="C98" t="s">
        <v>14</v>
      </c>
      <c r="D98" t="s">
        <v>15</v>
      </c>
      <c r="E98" t="s">
        <v>16</v>
      </c>
      <c r="F98">
        <v>403005</v>
      </c>
      <c r="G98" t="s">
        <v>17</v>
      </c>
      <c r="H98">
        <v>97</v>
      </c>
      <c r="I98" t="s">
        <v>210</v>
      </c>
      <c r="J98" t="s">
        <v>211</v>
      </c>
      <c r="K98">
        <v>6835819</v>
      </c>
      <c r="L98">
        <v>20165666.050000001</v>
      </c>
      <c r="M98" s="1">
        <v>0.34</v>
      </c>
      <c r="N98" s="1">
        <f t="shared" si="1"/>
        <v>0.34104366354000598</v>
      </c>
    </row>
    <row r="99" spans="1:14" x14ac:dyDescent="0.25">
      <c r="A99">
        <v>37815066</v>
      </c>
      <c r="B99" t="s">
        <v>13</v>
      </c>
      <c r="C99" t="s">
        <v>14</v>
      </c>
      <c r="D99" t="s">
        <v>15</v>
      </c>
      <c r="E99" t="s">
        <v>16</v>
      </c>
      <c r="F99">
        <v>403005</v>
      </c>
      <c r="G99" t="s">
        <v>17</v>
      </c>
      <c r="H99">
        <v>98</v>
      </c>
      <c r="I99" t="s">
        <v>212</v>
      </c>
      <c r="J99" t="s">
        <v>213</v>
      </c>
      <c r="K99">
        <v>3273400</v>
      </c>
      <c r="L99">
        <v>20131410</v>
      </c>
      <c r="M99" s="1">
        <v>0.34</v>
      </c>
      <c r="N99" s="1">
        <f t="shared" si="1"/>
        <v>0.34046432196202669</v>
      </c>
    </row>
    <row r="100" spans="1:14" x14ac:dyDescent="0.25">
      <c r="A100">
        <v>37815067</v>
      </c>
      <c r="B100" t="s">
        <v>13</v>
      </c>
      <c r="C100" t="s">
        <v>14</v>
      </c>
      <c r="D100" t="s">
        <v>15</v>
      </c>
      <c r="E100" t="s">
        <v>16</v>
      </c>
      <c r="F100">
        <v>403005</v>
      </c>
      <c r="G100" t="s">
        <v>17</v>
      </c>
      <c r="H100">
        <v>99</v>
      </c>
      <c r="I100" t="s">
        <v>214</v>
      </c>
      <c r="J100" t="s">
        <v>215</v>
      </c>
      <c r="K100">
        <v>1873863</v>
      </c>
      <c r="L100">
        <v>20050334.100000001</v>
      </c>
      <c r="M100" s="1">
        <v>0.34</v>
      </c>
      <c r="N100" s="1">
        <f t="shared" si="1"/>
        <v>0.3390931586246867</v>
      </c>
    </row>
    <row r="101" spans="1:14" x14ac:dyDescent="0.25">
      <c r="A101">
        <v>37815068</v>
      </c>
      <c r="B101" t="s">
        <v>13</v>
      </c>
      <c r="C101" t="s">
        <v>14</v>
      </c>
      <c r="D101" t="s">
        <v>15</v>
      </c>
      <c r="E101" t="s">
        <v>16</v>
      </c>
      <c r="F101">
        <v>403005</v>
      </c>
      <c r="G101" t="s">
        <v>17</v>
      </c>
      <c r="H101">
        <v>100</v>
      </c>
      <c r="I101" t="s">
        <v>216</v>
      </c>
      <c r="J101" t="s">
        <v>217</v>
      </c>
      <c r="K101">
        <v>308218</v>
      </c>
      <c r="L101">
        <v>19938622.420000002</v>
      </c>
      <c r="M101" s="1">
        <v>0.34</v>
      </c>
      <c r="N101" s="1">
        <f t="shared" si="1"/>
        <v>0.33720388006017288</v>
      </c>
    </row>
    <row r="102" spans="1:14" x14ac:dyDescent="0.25">
      <c r="A102">
        <v>37815069</v>
      </c>
      <c r="B102" t="s">
        <v>13</v>
      </c>
      <c r="C102" t="s">
        <v>14</v>
      </c>
      <c r="D102" t="s">
        <v>15</v>
      </c>
      <c r="E102" t="s">
        <v>16</v>
      </c>
      <c r="F102">
        <v>403005</v>
      </c>
      <c r="G102" t="s">
        <v>17</v>
      </c>
      <c r="H102">
        <v>101</v>
      </c>
      <c r="I102" t="s">
        <v>218</v>
      </c>
      <c r="J102" t="s">
        <v>219</v>
      </c>
      <c r="K102">
        <v>1671300</v>
      </c>
      <c r="L102">
        <v>19738053</v>
      </c>
      <c r="M102" s="1">
        <v>0.33</v>
      </c>
      <c r="N102" s="1">
        <f t="shared" si="1"/>
        <v>0.33381183093958877</v>
      </c>
    </row>
    <row r="103" spans="1:14" x14ac:dyDescent="0.25">
      <c r="A103">
        <v>37815070</v>
      </c>
      <c r="B103" t="s">
        <v>13</v>
      </c>
      <c r="C103" t="s">
        <v>14</v>
      </c>
      <c r="D103" t="s">
        <v>15</v>
      </c>
      <c r="E103" t="s">
        <v>16</v>
      </c>
      <c r="F103">
        <v>403005</v>
      </c>
      <c r="G103" t="s">
        <v>17</v>
      </c>
      <c r="H103">
        <v>102</v>
      </c>
      <c r="I103" t="s">
        <v>220</v>
      </c>
      <c r="J103" t="s">
        <v>221</v>
      </c>
      <c r="K103">
        <v>857500</v>
      </c>
      <c r="L103">
        <v>19576725</v>
      </c>
      <c r="M103" s="1">
        <v>0.33</v>
      </c>
      <c r="N103" s="1">
        <f t="shared" si="1"/>
        <v>0.33108343644891525</v>
      </c>
    </row>
    <row r="104" spans="1:14" x14ac:dyDescent="0.25">
      <c r="A104">
        <v>37815071</v>
      </c>
      <c r="B104" t="s">
        <v>13</v>
      </c>
      <c r="C104" t="s">
        <v>14</v>
      </c>
      <c r="D104" t="s">
        <v>15</v>
      </c>
      <c r="E104" t="s">
        <v>16</v>
      </c>
      <c r="F104">
        <v>403005</v>
      </c>
      <c r="G104" t="s">
        <v>17</v>
      </c>
      <c r="H104">
        <v>103</v>
      </c>
      <c r="I104" t="s">
        <v>222</v>
      </c>
      <c r="J104" t="s">
        <v>223</v>
      </c>
      <c r="K104">
        <v>4252600</v>
      </c>
      <c r="L104">
        <v>19519434</v>
      </c>
      <c r="M104" s="1">
        <v>0.33</v>
      </c>
      <c r="N104" s="1">
        <f t="shared" si="1"/>
        <v>0.33011452560414456</v>
      </c>
    </row>
    <row r="105" spans="1:14" x14ac:dyDescent="0.25">
      <c r="A105">
        <v>37815072</v>
      </c>
      <c r="B105" t="s">
        <v>13</v>
      </c>
      <c r="C105" t="s">
        <v>14</v>
      </c>
      <c r="D105" t="s">
        <v>15</v>
      </c>
      <c r="E105" t="s">
        <v>16</v>
      </c>
      <c r="F105">
        <v>403005</v>
      </c>
      <c r="G105" t="s">
        <v>17</v>
      </c>
      <c r="H105">
        <v>104</v>
      </c>
      <c r="I105" t="s">
        <v>224</v>
      </c>
      <c r="J105" t="s">
        <v>225</v>
      </c>
      <c r="K105">
        <v>3074200</v>
      </c>
      <c r="L105">
        <v>19275234</v>
      </c>
      <c r="M105" s="1">
        <v>0.33</v>
      </c>
      <c r="N105" s="1">
        <f t="shared" si="1"/>
        <v>0.32598459196198398</v>
      </c>
    </row>
    <row r="106" spans="1:14" x14ac:dyDescent="0.25">
      <c r="A106">
        <v>37815073</v>
      </c>
      <c r="B106" t="s">
        <v>13</v>
      </c>
      <c r="C106" t="s">
        <v>14</v>
      </c>
      <c r="D106" t="s">
        <v>15</v>
      </c>
      <c r="E106" t="s">
        <v>16</v>
      </c>
      <c r="F106">
        <v>403005</v>
      </c>
      <c r="G106" t="s">
        <v>17</v>
      </c>
      <c r="H106">
        <v>105</v>
      </c>
      <c r="I106" t="s">
        <v>226</v>
      </c>
      <c r="J106" t="s">
        <v>227</v>
      </c>
      <c r="K106">
        <v>1572700</v>
      </c>
      <c r="L106">
        <v>19108305</v>
      </c>
      <c r="M106" s="1">
        <v>0.32</v>
      </c>
      <c r="N106" s="1">
        <f t="shared" si="1"/>
        <v>0.32316147282622554</v>
      </c>
    </row>
    <row r="107" spans="1:14" x14ac:dyDescent="0.25">
      <c r="A107">
        <v>37815074</v>
      </c>
      <c r="B107" t="s">
        <v>13</v>
      </c>
      <c r="C107" t="s">
        <v>14</v>
      </c>
      <c r="D107" t="s">
        <v>15</v>
      </c>
      <c r="E107" t="s">
        <v>16</v>
      </c>
      <c r="F107">
        <v>403005</v>
      </c>
      <c r="G107" t="s">
        <v>17</v>
      </c>
      <c r="H107">
        <v>106</v>
      </c>
      <c r="I107" t="s">
        <v>228</v>
      </c>
      <c r="J107" t="s">
        <v>229</v>
      </c>
      <c r="K107">
        <v>3714100</v>
      </c>
      <c r="L107">
        <v>19090474</v>
      </c>
      <c r="M107" s="1">
        <v>0.32</v>
      </c>
      <c r="N107" s="1">
        <f t="shared" si="1"/>
        <v>0.32285991325712904</v>
      </c>
    </row>
    <row r="108" spans="1:14" x14ac:dyDescent="0.25">
      <c r="A108">
        <v>37815075</v>
      </c>
      <c r="B108" t="s">
        <v>13</v>
      </c>
      <c r="C108" t="s">
        <v>14</v>
      </c>
      <c r="D108" t="s">
        <v>15</v>
      </c>
      <c r="E108" t="s">
        <v>16</v>
      </c>
      <c r="F108">
        <v>403005</v>
      </c>
      <c r="G108" t="s">
        <v>17</v>
      </c>
      <c r="H108">
        <v>107</v>
      </c>
      <c r="I108" t="s">
        <v>230</v>
      </c>
      <c r="J108" t="s">
        <v>231</v>
      </c>
      <c r="K108">
        <v>188783</v>
      </c>
      <c r="L108">
        <v>18872636.510000002</v>
      </c>
      <c r="M108" s="1">
        <v>0.32</v>
      </c>
      <c r="N108" s="1">
        <f t="shared" si="1"/>
        <v>0.31917582489318636</v>
      </c>
    </row>
    <row r="109" spans="1:14" x14ac:dyDescent="0.25">
      <c r="A109">
        <v>37815076</v>
      </c>
      <c r="B109" t="s">
        <v>13</v>
      </c>
      <c r="C109" t="s">
        <v>14</v>
      </c>
      <c r="D109" t="s">
        <v>15</v>
      </c>
      <c r="E109" t="s">
        <v>16</v>
      </c>
      <c r="F109">
        <v>403005</v>
      </c>
      <c r="G109" t="s">
        <v>17</v>
      </c>
      <c r="H109">
        <v>108</v>
      </c>
      <c r="I109" t="s">
        <v>232</v>
      </c>
      <c r="J109" t="s">
        <v>233</v>
      </c>
      <c r="K109">
        <v>5575600</v>
      </c>
      <c r="L109">
        <v>17953432</v>
      </c>
      <c r="M109" s="1">
        <v>0.3</v>
      </c>
      <c r="N109" s="1">
        <f t="shared" si="1"/>
        <v>0.30363015073317534</v>
      </c>
    </row>
    <row r="110" spans="1:14" x14ac:dyDescent="0.25">
      <c r="A110">
        <v>37815077</v>
      </c>
      <c r="B110" t="s">
        <v>13</v>
      </c>
      <c r="C110" t="s">
        <v>14</v>
      </c>
      <c r="D110" t="s">
        <v>15</v>
      </c>
      <c r="E110" t="s">
        <v>16</v>
      </c>
      <c r="F110">
        <v>403005</v>
      </c>
      <c r="G110" t="s">
        <v>17</v>
      </c>
      <c r="H110">
        <v>109</v>
      </c>
      <c r="I110" t="s">
        <v>234</v>
      </c>
      <c r="J110" t="s">
        <v>235</v>
      </c>
      <c r="K110">
        <v>2384000</v>
      </c>
      <c r="L110">
        <v>17856160</v>
      </c>
      <c r="M110" s="1">
        <v>0.3</v>
      </c>
      <c r="N110" s="1">
        <f t="shared" si="1"/>
        <v>0.30198507741114322</v>
      </c>
    </row>
    <row r="111" spans="1:14" x14ac:dyDescent="0.25">
      <c r="A111">
        <v>37815078</v>
      </c>
      <c r="B111" t="s">
        <v>13</v>
      </c>
      <c r="C111" t="s">
        <v>14</v>
      </c>
      <c r="D111" t="s">
        <v>15</v>
      </c>
      <c r="E111" t="s">
        <v>16</v>
      </c>
      <c r="F111">
        <v>403005</v>
      </c>
      <c r="G111" t="s">
        <v>17</v>
      </c>
      <c r="H111">
        <v>110</v>
      </c>
      <c r="I111" t="s">
        <v>236</v>
      </c>
      <c r="J111" t="s">
        <v>237</v>
      </c>
      <c r="K111">
        <v>2424200</v>
      </c>
      <c r="L111">
        <v>17696660</v>
      </c>
      <c r="M111" s="1">
        <v>0.3</v>
      </c>
      <c r="N111" s="1">
        <f t="shared" si="1"/>
        <v>0.29928759823045281</v>
      </c>
    </row>
    <row r="112" spans="1:14" x14ac:dyDescent="0.25">
      <c r="A112">
        <v>37815079</v>
      </c>
      <c r="B112" t="s">
        <v>13</v>
      </c>
      <c r="C112" t="s">
        <v>14</v>
      </c>
      <c r="D112" t="s">
        <v>15</v>
      </c>
      <c r="E112" t="s">
        <v>16</v>
      </c>
      <c r="F112">
        <v>403005</v>
      </c>
      <c r="G112" t="s">
        <v>17</v>
      </c>
      <c r="H112">
        <v>111</v>
      </c>
      <c r="I112" t="s">
        <v>238</v>
      </c>
      <c r="J112" t="s">
        <v>239</v>
      </c>
      <c r="K112">
        <v>2602000</v>
      </c>
      <c r="L112">
        <v>17641560</v>
      </c>
      <c r="M112" s="1">
        <v>0.3</v>
      </c>
      <c r="N112" s="1">
        <f t="shared" si="1"/>
        <v>0.29835574178621427</v>
      </c>
    </row>
    <row r="113" spans="1:14" x14ac:dyDescent="0.25">
      <c r="A113">
        <v>37815080</v>
      </c>
      <c r="B113" t="s">
        <v>13</v>
      </c>
      <c r="C113" t="s">
        <v>14</v>
      </c>
      <c r="D113" t="s">
        <v>15</v>
      </c>
      <c r="E113" t="s">
        <v>16</v>
      </c>
      <c r="F113">
        <v>403005</v>
      </c>
      <c r="G113" t="s">
        <v>17</v>
      </c>
      <c r="H113">
        <v>112</v>
      </c>
      <c r="I113" t="s">
        <v>240</v>
      </c>
      <c r="J113" t="s">
        <v>241</v>
      </c>
      <c r="K113">
        <v>38900</v>
      </c>
      <c r="L113">
        <v>17427200</v>
      </c>
      <c r="M113" s="1">
        <v>0.28999999999999998</v>
      </c>
      <c r="N113" s="1">
        <f t="shared" si="1"/>
        <v>0.29473046506412776</v>
      </c>
    </row>
    <row r="114" spans="1:14" x14ac:dyDescent="0.25">
      <c r="A114">
        <v>37815081</v>
      </c>
      <c r="B114" t="s">
        <v>13</v>
      </c>
      <c r="C114" t="s">
        <v>14</v>
      </c>
      <c r="D114" t="s">
        <v>15</v>
      </c>
      <c r="E114" t="s">
        <v>16</v>
      </c>
      <c r="F114">
        <v>403005</v>
      </c>
      <c r="G114" t="s">
        <v>17</v>
      </c>
      <c r="H114">
        <v>113</v>
      </c>
      <c r="I114" t="s">
        <v>242</v>
      </c>
      <c r="J114" t="s">
        <v>243</v>
      </c>
      <c r="K114">
        <v>2246800</v>
      </c>
      <c r="L114">
        <v>17322828</v>
      </c>
      <c r="M114" s="1">
        <v>0.28999999999999998</v>
      </c>
      <c r="N114" s="1">
        <f t="shared" si="1"/>
        <v>0.29296531586634078</v>
      </c>
    </row>
    <row r="115" spans="1:14" x14ac:dyDescent="0.25">
      <c r="A115">
        <v>37815082</v>
      </c>
      <c r="B115" t="s">
        <v>13</v>
      </c>
      <c r="C115" t="s">
        <v>14</v>
      </c>
      <c r="D115" t="s">
        <v>15</v>
      </c>
      <c r="E115" t="s">
        <v>16</v>
      </c>
      <c r="F115">
        <v>403005</v>
      </c>
      <c r="G115" t="s">
        <v>17</v>
      </c>
      <c r="H115">
        <v>114</v>
      </c>
      <c r="I115" t="s">
        <v>244</v>
      </c>
      <c r="J115" t="s">
        <v>245</v>
      </c>
      <c r="K115">
        <v>254900</v>
      </c>
      <c r="L115">
        <v>17205750</v>
      </c>
      <c r="M115" s="1">
        <v>0.28999999999999998</v>
      </c>
      <c r="N115" s="1">
        <f t="shared" si="1"/>
        <v>0.29098528158723808</v>
      </c>
    </row>
    <row r="116" spans="1:14" x14ac:dyDescent="0.25">
      <c r="A116">
        <v>37815083</v>
      </c>
      <c r="B116" t="s">
        <v>13</v>
      </c>
      <c r="C116" t="s">
        <v>14</v>
      </c>
      <c r="D116" t="s">
        <v>15</v>
      </c>
      <c r="E116" t="s">
        <v>16</v>
      </c>
      <c r="F116">
        <v>403005</v>
      </c>
      <c r="G116" t="s">
        <v>17</v>
      </c>
      <c r="H116">
        <v>115</v>
      </c>
      <c r="I116" t="s">
        <v>246</v>
      </c>
      <c r="J116" t="s">
        <v>247</v>
      </c>
      <c r="K116">
        <v>3005900</v>
      </c>
      <c r="L116">
        <v>16833040</v>
      </c>
      <c r="M116" s="1">
        <v>0.28000000000000003</v>
      </c>
      <c r="N116" s="1">
        <f t="shared" si="1"/>
        <v>0.28468197459391442</v>
      </c>
    </row>
    <row r="117" spans="1:14" x14ac:dyDescent="0.25">
      <c r="A117">
        <v>37815084</v>
      </c>
      <c r="B117" t="s">
        <v>13</v>
      </c>
      <c r="C117" t="s">
        <v>14</v>
      </c>
      <c r="D117" t="s">
        <v>15</v>
      </c>
      <c r="E117" t="s">
        <v>16</v>
      </c>
      <c r="F117">
        <v>403005</v>
      </c>
      <c r="G117" t="s">
        <v>17</v>
      </c>
      <c r="H117">
        <v>116</v>
      </c>
      <c r="I117" t="s">
        <v>248</v>
      </c>
      <c r="J117" t="s">
        <v>249</v>
      </c>
      <c r="K117">
        <v>170980</v>
      </c>
      <c r="L117">
        <v>16670550</v>
      </c>
      <c r="M117" s="1">
        <v>0.28000000000000003</v>
      </c>
      <c r="N117" s="1">
        <f t="shared" si="1"/>
        <v>0.28193392824864549</v>
      </c>
    </row>
    <row r="118" spans="1:14" x14ac:dyDescent="0.25">
      <c r="A118">
        <v>37815085</v>
      </c>
      <c r="B118" t="s">
        <v>13</v>
      </c>
      <c r="C118" t="s">
        <v>14</v>
      </c>
      <c r="D118" t="s">
        <v>15</v>
      </c>
      <c r="E118" t="s">
        <v>16</v>
      </c>
      <c r="F118">
        <v>403005</v>
      </c>
      <c r="G118" t="s">
        <v>17</v>
      </c>
      <c r="H118">
        <v>117</v>
      </c>
      <c r="I118" t="s">
        <v>250</v>
      </c>
      <c r="J118" t="s">
        <v>251</v>
      </c>
      <c r="K118">
        <v>55400</v>
      </c>
      <c r="L118">
        <v>16625540</v>
      </c>
      <c r="M118" s="1">
        <v>0.28000000000000003</v>
      </c>
      <c r="N118" s="1">
        <f t="shared" si="1"/>
        <v>0.28117271484474032</v>
      </c>
    </row>
    <row r="119" spans="1:14" x14ac:dyDescent="0.25">
      <c r="A119">
        <v>37815086</v>
      </c>
      <c r="B119" t="s">
        <v>13</v>
      </c>
      <c r="C119" t="s">
        <v>14</v>
      </c>
      <c r="D119" t="s">
        <v>15</v>
      </c>
      <c r="E119" t="s">
        <v>16</v>
      </c>
      <c r="F119">
        <v>403005</v>
      </c>
      <c r="G119" t="s">
        <v>17</v>
      </c>
      <c r="H119">
        <v>118</v>
      </c>
      <c r="I119" t="s">
        <v>252</v>
      </c>
      <c r="J119" t="s">
        <v>253</v>
      </c>
      <c r="K119">
        <v>1079500</v>
      </c>
      <c r="L119">
        <v>16581120</v>
      </c>
      <c r="M119" s="1">
        <v>0.28000000000000003</v>
      </c>
      <c r="N119" s="1">
        <f t="shared" si="1"/>
        <v>0.28042147957698943</v>
      </c>
    </row>
    <row r="120" spans="1:14" x14ac:dyDescent="0.25">
      <c r="A120">
        <v>37815087</v>
      </c>
      <c r="B120" t="s">
        <v>13</v>
      </c>
      <c r="C120" t="s">
        <v>14</v>
      </c>
      <c r="D120" t="s">
        <v>15</v>
      </c>
      <c r="E120" t="s">
        <v>16</v>
      </c>
      <c r="F120">
        <v>403005</v>
      </c>
      <c r="G120" t="s">
        <v>17</v>
      </c>
      <c r="H120">
        <v>119</v>
      </c>
      <c r="I120" t="s">
        <v>254</v>
      </c>
      <c r="J120" t="s">
        <v>255</v>
      </c>
      <c r="K120">
        <v>558290</v>
      </c>
      <c r="L120">
        <v>16413726</v>
      </c>
      <c r="M120" s="1">
        <v>0.28000000000000003</v>
      </c>
      <c r="N120" s="1">
        <f t="shared" si="1"/>
        <v>0.2775904963169738</v>
      </c>
    </row>
    <row r="121" spans="1:14" x14ac:dyDescent="0.25">
      <c r="A121">
        <v>37815088</v>
      </c>
      <c r="B121" t="s">
        <v>13</v>
      </c>
      <c r="C121" t="s">
        <v>14</v>
      </c>
      <c r="D121" t="s">
        <v>15</v>
      </c>
      <c r="E121" t="s">
        <v>16</v>
      </c>
      <c r="F121">
        <v>403005</v>
      </c>
      <c r="G121" t="s">
        <v>17</v>
      </c>
      <c r="H121">
        <v>120</v>
      </c>
      <c r="I121" t="s">
        <v>256</v>
      </c>
      <c r="J121" t="s">
        <v>257</v>
      </c>
      <c r="K121">
        <v>3586800</v>
      </c>
      <c r="L121">
        <v>16104732</v>
      </c>
      <c r="M121" s="1">
        <v>0.27</v>
      </c>
      <c r="N121" s="1">
        <f t="shared" si="1"/>
        <v>0.2723647603799314</v>
      </c>
    </row>
    <row r="122" spans="1:14" x14ac:dyDescent="0.25">
      <c r="A122">
        <v>37815089</v>
      </c>
      <c r="B122" t="s">
        <v>13</v>
      </c>
      <c r="C122" t="s">
        <v>14</v>
      </c>
      <c r="D122" t="s">
        <v>15</v>
      </c>
      <c r="E122" t="s">
        <v>16</v>
      </c>
      <c r="F122">
        <v>403005</v>
      </c>
      <c r="G122" t="s">
        <v>17</v>
      </c>
      <c r="H122">
        <v>121</v>
      </c>
      <c r="I122" t="s">
        <v>258</v>
      </c>
      <c r="J122" t="s">
        <v>259</v>
      </c>
      <c r="K122">
        <v>208000</v>
      </c>
      <c r="L122">
        <v>15997280</v>
      </c>
      <c r="M122" s="1">
        <v>0.27</v>
      </c>
      <c r="N122" s="1">
        <f t="shared" si="1"/>
        <v>0.27054752192900006</v>
      </c>
    </row>
    <row r="123" spans="1:14" x14ac:dyDescent="0.25">
      <c r="A123">
        <v>37815090</v>
      </c>
      <c r="B123" t="s">
        <v>13</v>
      </c>
      <c r="C123" t="s">
        <v>14</v>
      </c>
      <c r="D123" t="s">
        <v>15</v>
      </c>
      <c r="E123" t="s">
        <v>16</v>
      </c>
      <c r="F123">
        <v>403005</v>
      </c>
      <c r="G123" t="s">
        <v>17</v>
      </c>
      <c r="H123">
        <v>122</v>
      </c>
      <c r="I123" t="s">
        <v>260</v>
      </c>
      <c r="J123" t="s">
        <v>261</v>
      </c>
      <c r="K123">
        <v>549500</v>
      </c>
      <c r="L123">
        <v>15940995</v>
      </c>
      <c r="M123" s="1">
        <v>0.27</v>
      </c>
      <c r="N123" s="1">
        <f t="shared" si="1"/>
        <v>0.26959562465197712</v>
      </c>
    </row>
    <row r="124" spans="1:14" x14ac:dyDescent="0.25">
      <c r="A124">
        <v>37815091</v>
      </c>
      <c r="B124" t="s">
        <v>13</v>
      </c>
      <c r="C124" t="s">
        <v>14</v>
      </c>
      <c r="D124" t="s">
        <v>15</v>
      </c>
      <c r="E124" t="s">
        <v>16</v>
      </c>
      <c r="F124">
        <v>403005</v>
      </c>
      <c r="G124" t="s">
        <v>17</v>
      </c>
      <c r="H124">
        <v>123</v>
      </c>
      <c r="I124" t="s">
        <v>262</v>
      </c>
      <c r="J124" t="s">
        <v>263</v>
      </c>
      <c r="K124">
        <v>2428800</v>
      </c>
      <c r="L124">
        <v>15155712</v>
      </c>
      <c r="M124" s="1">
        <v>0.26</v>
      </c>
      <c r="N124" s="1">
        <f t="shared" si="1"/>
        <v>0.25631484381529918</v>
      </c>
    </row>
    <row r="125" spans="1:14" x14ac:dyDescent="0.25">
      <c r="A125">
        <v>37815092</v>
      </c>
      <c r="B125" t="s">
        <v>13</v>
      </c>
      <c r="C125" t="s">
        <v>14</v>
      </c>
      <c r="D125" t="s">
        <v>15</v>
      </c>
      <c r="E125" t="s">
        <v>16</v>
      </c>
      <c r="F125">
        <v>403005</v>
      </c>
      <c r="G125" t="s">
        <v>17</v>
      </c>
      <c r="H125">
        <v>124</v>
      </c>
      <c r="I125" t="s">
        <v>264</v>
      </c>
      <c r="J125" t="s">
        <v>265</v>
      </c>
      <c r="K125">
        <v>342206</v>
      </c>
      <c r="L125">
        <v>14749078.6</v>
      </c>
      <c r="M125" s="1">
        <v>0.25</v>
      </c>
      <c r="N125" s="1">
        <f t="shared" si="1"/>
        <v>0.24943782105245674</v>
      </c>
    </row>
    <row r="126" spans="1:14" x14ac:dyDescent="0.25">
      <c r="A126">
        <v>37815093</v>
      </c>
      <c r="B126" t="s">
        <v>13</v>
      </c>
      <c r="C126" t="s">
        <v>14</v>
      </c>
      <c r="D126" t="s">
        <v>15</v>
      </c>
      <c r="E126" t="s">
        <v>16</v>
      </c>
      <c r="F126">
        <v>403005</v>
      </c>
      <c r="G126" t="s">
        <v>17</v>
      </c>
      <c r="H126">
        <v>125</v>
      </c>
      <c r="I126" t="s">
        <v>266</v>
      </c>
      <c r="J126" t="s">
        <v>267</v>
      </c>
      <c r="K126">
        <v>2244800</v>
      </c>
      <c r="L126">
        <v>14725888</v>
      </c>
      <c r="M126" s="1">
        <v>0.25</v>
      </c>
      <c r="N126" s="1">
        <f t="shared" si="1"/>
        <v>0.24904561941805098</v>
      </c>
    </row>
    <row r="127" spans="1:14" x14ac:dyDescent="0.25">
      <c r="A127">
        <v>37815094</v>
      </c>
      <c r="B127" t="s">
        <v>13</v>
      </c>
      <c r="C127" t="s">
        <v>14</v>
      </c>
      <c r="D127" t="s">
        <v>15</v>
      </c>
      <c r="E127" t="s">
        <v>16</v>
      </c>
      <c r="F127">
        <v>403005</v>
      </c>
      <c r="G127" t="s">
        <v>17</v>
      </c>
      <c r="H127">
        <v>126</v>
      </c>
      <c r="I127" t="s">
        <v>268</v>
      </c>
      <c r="J127" t="s">
        <v>269</v>
      </c>
      <c r="K127">
        <v>2948930</v>
      </c>
      <c r="L127">
        <v>14715160.699999999</v>
      </c>
      <c r="M127" s="1">
        <v>0.25</v>
      </c>
      <c r="N127" s="1">
        <f t="shared" si="1"/>
        <v>0.24886419829946149</v>
      </c>
    </row>
    <row r="128" spans="1:14" x14ac:dyDescent="0.25">
      <c r="A128">
        <v>37815095</v>
      </c>
      <c r="B128" t="s">
        <v>13</v>
      </c>
      <c r="C128" t="s">
        <v>14</v>
      </c>
      <c r="D128" t="s">
        <v>15</v>
      </c>
      <c r="E128" t="s">
        <v>16</v>
      </c>
      <c r="F128">
        <v>403005</v>
      </c>
      <c r="G128" t="s">
        <v>17</v>
      </c>
      <c r="H128">
        <v>127</v>
      </c>
      <c r="I128" t="s">
        <v>270</v>
      </c>
      <c r="J128" t="s">
        <v>271</v>
      </c>
      <c r="K128">
        <v>1992200</v>
      </c>
      <c r="L128">
        <v>14224308</v>
      </c>
      <c r="M128" s="1">
        <v>0.24</v>
      </c>
      <c r="N128" s="1">
        <f t="shared" si="1"/>
        <v>0.24056285071930045</v>
      </c>
    </row>
    <row r="129" spans="1:14" x14ac:dyDescent="0.25">
      <c r="A129">
        <v>37815096</v>
      </c>
      <c r="B129" t="s">
        <v>13</v>
      </c>
      <c r="C129" t="s">
        <v>14</v>
      </c>
      <c r="D129" t="s">
        <v>15</v>
      </c>
      <c r="E129" t="s">
        <v>16</v>
      </c>
      <c r="F129">
        <v>403005</v>
      </c>
      <c r="G129" t="s">
        <v>17</v>
      </c>
      <c r="H129">
        <v>128</v>
      </c>
      <c r="I129" t="s">
        <v>272</v>
      </c>
      <c r="J129" t="s">
        <v>273</v>
      </c>
      <c r="K129">
        <v>375757</v>
      </c>
      <c r="L129">
        <v>14218644.880000001</v>
      </c>
      <c r="M129" s="1">
        <v>0.24</v>
      </c>
      <c r="N129" s="1">
        <f t="shared" si="1"/>
        <v>0.24046707549486315</v>
      </c>
    </row>
    <row r="130" spans="1:14" x14ac:dyDescent="0.25">
      <c r="A130">
        <v>37815097</v>
      </c>
      <c r="B130" t="s">
        <v>13</v>
      </c>
      <c r="C130" t="s">
        <v>14</v>
      </c>
      <c r="D130" t="s">
        <v>15</v>
      </c>
      <c r="E130" t="s">
        <v>16</v>
      </c>
      <c r="F130">
        <v>403005</v>
      </c>
      <c r="G130" t="s">
        <v>17</v>
      </c>
      <c r="H130">
        <v>129</v>
      </c>
      <c r="I130" t="s">
        <v>274</v>
      </c>
      <c r="J130" t="s">
        <v>275</v>
      </c>
      <c r="K130">
        <v>697900</v>
      </c>
      <c r="L130">
        <v>14055706</v>
      </c>
      <c r="M130" s="1">
        <v>0.24</v>
      </c>
      <c r="N130" s="1">
        <f t="shared" si="1"/>
        <v>0.23771143764831129</v>
      </c>
    </row>
    <row r="131" spans="1:14" x14ac:dyDescent="0.25">
      <c r="A131">
        <v>37815098</v>
      </c>
      <c r="B131" t="s">
        <v>13</v>
      </c>
      <c r="C131" t="s">
        <v>14</v>
      </c>
      <c r="D131" t="s">
        <v>15</v>
      </c>
      <c r="E131" t="s">
        <v>16</v>
      </c>
      <c r="F131">
        <v>403005</v>
      </c>
      <c r="G131" t="s">
        <v>17</v>
      </c>
      <c r="H131">
        <v>130</v>
      </c>
      <c r="I131" t="s">
        <v>276</v>
      </c>
      <c r="J131" t="s">
        <v>277</v>
      </c>
      <c r="K131">
        <v>1388400</v>
      </c>
      <c r="L131">
        <v>14050608</v>
      </c>
      <c r="M131" s="1">
        <v>0.24</v>
      </c>
      <c r="N131" s="1">
        <f t="shared" ref="N131:N194" si="2">L131/SUM(L:L)*O$2</f>
        <v>0.23762521978710027</v>
      </c>
    </row>
    <row r="132" spans="1:14" x14ac:dyDescent="0.25">
      <c r="A132">
        <v>37815099</v>
      </c>
      <c r="B132" t="s">
        <v>13</v>
      </c>
      <c r="C132" t="s">
        <v>14</v>
      </c>
      <c r="D132" t="s">
        <v>15</v>
      </c>
      <c r="E132" t="s">
        <v>16</v>
      </c>
      <c r="F132">
        <v>403005</v>
      </c>
      <c r="G132" t="s">
        <v>17</v>
      </c>
      <c r="H132">
        <v>131</v>
      </c>
      <c r="I132" t="s">
        <v>278</v>
      </c>
      <c r="J132" t="s">
        <v>279</v>
      </c>
      <c r="K132">
        <v>2385600</v>
      </c>
      <c r="L132">
        <v>13407072</v>
      </c>
      <c r="M132" s="1">
        <v>0.23</v>
      </c>
      <c r="N132" s="1">
        <f t="shared" si="2"/>
        <v>0.2267416777054401</v>
      </c>
    </row>
    <row r="133" spans="1:14" x14ac:dyDescent="0.25">
      <c r="A133">
        <v>37815100</v>
      </c>
      <c r="B133" t="s">
        <v>13</v>
      </c>
      <c r="C133" t="s">
        <v>14</v>
      </c>
      <c r="D133" t="s">
        <v>15</v>
      </c>
      <c r="E133" t="s">
        <v>16</v>
      </c>
      <c r="F133">
        <v>403005</v>
      </c>
      <c r="G133" t="s">
        <v>17</v>
      </c>
      <c r="H133">
        <v>132</v>
      </c>
      <c r="I133" t="s">
        <v>280</v>
      </c>
      <c r="J133" t="s">
        <v>281</v>
      </c>
      <c r="K133">
        <v>356260</v>
      </c>
      <c r="L133">
        <v>13334811.800000001</v>
      </c>
      <c r="M133" s="1">
        <v>0.23</v>
      </c>
      <c r="N133" s="1">
        <f t="shared" si="2"/>
        <v>0.22551960632554963</v>
      </c>
    </row>
    <row r="134" spans="1:14" x14ac:dyDescent="0.25">
      <c r="A134">
        <v>37815101</v>
      </c>
      <c r="B134" t="s">
        <v>13</v>
      </c>
      <c r="C134" t="s">
        <v>14</v>
      </c>
      <c r="D134" t="s">
        <v>15</v>
      </c>
      <c r="E134" t="s">
        <v>16</v>
      </c>
      <c r="F134">
        <v>403005</v>
      </c>
      <c r="G134" t="s">
        <v>17</v>
      </c>
      <c r="H134">
        <v>133</v>
      </c>
      <c r="I134" t="s">
        <v>282</v>
      </c>
      <c r="J134" t="s">
        <v>283</v>
      </c>
      <c r="K134">
        <v>593700</v>
      </c>
      <c r="L134">
        <v>12396456</v>
      </c>
      <c r="M134" s="1">
        <v>0.21</v>
      </c>
      <c r="N134" s="1">
        <f t="shared" si="2"/>
        <v>0.20965004372630122</v>
      </c>
    </row>
    <row r="135" spans="1:14" x14ac:dyDescent="0.25">
      <c r="A135">
        <v>37815102</v>
      </c>
      <c r="B135" t="s">
        <v>13</v>
      </c>
      <c r="C135" t="s">
        <v>14</v>
      </c>
      <c r="D135" t="s">
        <v>15</v>
      </c>
      <c r="E135" t="s">
        <v>16</v>
      </c>
      <c r="F135">
        <v>403005</v>
      </c>
      <c r="G135" t="s">
        <v>17</v>
      </c>
      <c r="H135">
        <v>134</v>
      </c>
      <c r="I135" t="s">
        <v>284</v>
      </c>
      <c r="J135" t="s">
        <v>285</v>
      </c>
      <c r="K135">
        <v>447900</v>
      </c>
      <c r="L135">
        <v>11757375</v>
      </c>
      <c r="M135" s="1">
        <v>0.2</v>
      </c>
      <c r="N135" s="1">
        <f t="shared" si="2"/>
        <v>0.1988418450286534</v>
      </c>
    </row>
    <row r="136" spans="1:14" x14ac:dyDescent="0.25">
      <c r="A136">
        <v>37815103</v>
      </c>
      <c r="B136" t="s">
        <v>13</v>
      </c>
      <c r="C136" t="s">
        <v>14</v>
      </c>
      <c r="D136" t="s">
        <v>15</v>
      </c>
      <c r="E136" t="s">
        <v>16</v>
      </c>
      <c r="F136">
        <v>403005</v>
      </c>
      <c r="G136" t="s">
        <v>17</v>
      </c>
      <c r="H136">
        <v>135</v>
      </c>
      <c r="I136" t="s">
        <v>286</v>
      </c>
      <c r="J136" t="s">
        <v>287</v>
      </c>
      <c r="K136">
        <v>21200</v>
      </c>
      <c r="L136">
        <v>11337760</v>
      </c>
      <c r="M136" s="1">
        <v>0.19</v>
      </c>
      <c r="N136" s="1">
        <f t="shared" si="2"/>
        <v>0.1917452762110646</v>
      </c>
    </row>
    <row r="137" spans="1:14" x14ac:dyDescent="0.25">
      <c r="A137">
        <v>37815104</v>
      </c>
      <c r="B137" t="s">
        <v>13</v>
      </c>
      <c r="C137" t="s">
        <v>14</v>
      </c>
      <c r="D137" t="s">
        <v>15</v>
      </c>
      <c r="E137" t="s">
        <v>16</v>
      </c>
      <c r="F137">
        <v>403005</v>
      </c>
      <c r="G137" t="s">
        <v>17</v>
      </c>
      <c r="H137">
        <v>136</v>
      </c>
      <c r="I137" t="s">
        <v>288</v>
      </c>
      <c r="J137" t="s">
        <v>289</v>
      </c>
      <c r="K137">
        <v>659000</v>
      </c>
      <c r="L137">
        <v>11328210</v>
      </c>
      <c r="M137" s="1">
        <v>0.19</v>
      </c>
      <c r="N137" s="1">
        <f t="shared" si="2"/>
        <v>0.19158376570212671</v>
      </c>
    </row>
    <row r="138" spans="1:14" x14ac:dyDescent="0.25">
      <c r="A138">
        <v>37815105</v>
      </c>
      <c r="B138" t="s">
        <v>13</v>
      </c>
      <c r="C138" t="s">
        <v>14</v>
      </c>
      <c r="D138" t="s">
        <v>15</v>
      </c>
      <c r="E138" t="s">
        <v>16</v>
      </c>
      <c r="F138">
        <v>403005</v>
      </c>
      <c r="G138" t="s">
        <v>17</v>
      </c>
      <c r="H138">
        <v>137</v>
      </c>
      <c r="I138" t="s">
        <v>290</v>
      </c>
      <c r="J138" t="s">
        <v>291</v>
      </c>
      <c r="K138">
        <v>4836300</v>
      </c>
      <c r="L138">
        <v>11316942</v>
      </c>
      <c r="M138" s="1">
        <v>0.19</v>
      </c>
      <c r="N138" s="1">
        <f t="shared" si="2"/>
        <v>0.1913932002136752</v>
      </c>
    </row>
    <row r="139" spans="1:14" x14ac:dyDescent="0.25">
      <c r="A139">
        <v>37815106</v>
      </c>
      <c r="B139" t="s">
        <v>13</v>
      </c>
      <c r="C139" t="s">
        <v>14</v>
      </c>
      <c r="D139" t="s">
        <v>15</v>
      </c>
      <c r="E139" t="s">
        <v>16</v>
      </c>
      <c r="F139">
        <v>403005</v>
      </c>
      <c r="G139" t="s">
        <v>17</v>
      </c>
      <c r="H139">
        <v>138</v>
      </c>
      <c r="I139" t="s">
        <v>292</v>
      </c>
      <c r="J139" t="s">
        <v>293</v>
      </c>
      <c r="K139">
        <v>1886600</v>
      </c>
      <c r="L139">
        <v>11168672</v>
      </c>
      <c r="M139" s="1">
        <v>0.19</v>
      </c>
      <c r="N139" s="1">
        <f t="shared" si="2"/>
        <v>0.18888564386181958</v>
      </c>
    </row>
    <row r="140" spans="1:14" x14ac:dyDescent="0.25">
      <c r="A140">
        <v>37815107</v>
      </c>
      <c r="B140" t="s">
        <v>13</v>
      </c>
      <c r="C140" t="s">
        <v>14</v>
      </c>
      <c r="D140" t="s">
        <v>15</v>
      </c>
      <c r="E140" t="s">
        <v>16</v>
      </c>
      <c r="F140">
        <v>403005</v>
      </c>
      <c r="G140" t="s">
        <v>17</v>
      </c>
      <c r="H140">
        <v>139</v>
      </c>
      <c r="I140" t="s">
        <v>294</v>
      </c>
      <c r="J140" t="s">
        <v>295</v>
      </c>
      <c r="K140">
        <v>1459400</v>
      </c>
      <c r="L140">
        <v>11164410</v>
      </c>
      <c r="M140" s="1">
        <v>0.19</v>
      </c>
      <c r="N140" s="1">
        <f t="shared" si="2"/>
        <v>0.18881356451217629</v>
      </c>
    </row>
    <row r="141" spans="1:14" x14ac:dyDescent="0.25">
      <c r="A141">
        <v>37815108</v>
      </c>
      <c r="B141" t="s">
        <v>13</v>
      </c>
      <c r="C141" t="s">
        <v>14</v>
      </c>
      <c r="D141" t="s">
        <v>15</v>
      </c>
      <c r="E141" t="s">
        <v>16</v>
      </c>
      <c r="F141">
        <v>403005</v>
      </c>
      <c r="G141" t="s">
        <v>17</v>
      </c>
      <c r="H141">
        <v>140</v>
      </c>
      <c r="I141" t="s">
        <v>296</v>
      </c>
      <c r="J141" t="s">
        <v>297</v>
      </c>
      <c r="K141">
        <v>2577100</v>
      </c>
      <c r="L141">
        <v>11055759</v>
      </c>
      <c r="M141" s="1">
        <v>0.19</v>
      </c>
      <c r="N141" s="1">
        <f t="shared" si="2"/>
        <v>0.18697604845912802</v>
      </c>
    </row>
    <row r="142" spans="1:14" x14ac:dyDescent="0.25">
      <c r="A142">
        <v>37815109</v>
      </c>
      <c r="B142" t="s">
        <v>13</v>
      </c>
      <c r="C142" t="s">
        <v>14</v>
      </c>
      <c r="D142" t="s">
        <v>15</v>
      </c>
      <c r="E142" t="s">
        <v>16</v>
      </c>
      <c r="F142">
        <v>403005</v>
      </c>
      <c r="G142" t="s">
        <v>17</v>
      </c>
      <c r="H142">
        <v>141</v>
      </c>
      <c r="I142" t="s">
        <v>298</v>
      </c>
      <c r="J142" t="s">
        <v>299</v>
      </c>
      <c r="K142">
        <v>1369800</v>
      </c>
      <c r="L142">
        <v>10711836</v>
      </c>
      <c r="M142" s="1">
        <v>0.18</v>
      </c>
      <c r="N142" s="1">
        <f t="shared" si="2"/>
        <v>0.1811595899496572</v>
      </c>
    </row>
    <row r="143" spans="1:14" x14ac:dyDescent="0.25">
      <c r="A143">
        <v>37815110</v>
      </c>
      <c r="B143" t="s">
        <v>13</v>
      </c>
      <c r="C143" t="s">
        <v>14</v>
      </c>
      <c r="D143" t="s">
        <v>15</v>
      </c>
      <c r="E143" t="s">
        <v>16</v>
      </c>
      <c r="F143">
        <v>403005</v>
      </c>
      <c r="G143" t="s">
        <v>17</v>
      </c>
      <c r="H143">
        <v>142</v>
      </c>
      <c r="I143" t="s">
        <v>300</v>
      </c>
      <c r="J143" t="s">
        <v>301</v>
      </c>
      <c r="K143">
        <v>1111500</v>
      </c>
      <c r="L143">
        <v>10703745</v>
      </c>
      <c r="M143" s="1">
        <v>0.18</v>
      </c>
      <c r="N143" s="1">
        <f t="shared" si="2"/>
        <v>0.18102275418758218</v>
      </c>
    </row>
    <row r="144" spans="1:14" x14ac:dyDescent="0.25">
      <c r="A144">
        <v>37815111</v>
      </c>
      <c r="B144" t="s">
        <v>13</v>
      </c>
      <c r="C144" t="s">
        <v>14</v>
      </c>
      <c r="D144" t="s">
        <v>15</v>
      </c>
      <c r="E144" t="s">
        <v>16</v>
      </c>
      <c r="F144">
        <v>403005</v>
      </c>
      <c r="G144" t="s">
        <v>17</v>
      </c>
      <c r="H144">
        <v>143</v>
      </c>
      <c r="I144" t="s">
        <v>302</v>
      </c>
      <c r="J144" t="s">
        <v>303</v>
      </c>
      <c r="K144">
        <v>47400</v>
      </c>
      <c r="L144">
        <v>10699128</v>
      </c>
      <c r="M144" s="1">
        <v>0.18</v>
      </c>
      <c r="N144" s="1">
        <f t="shared" si="2"/>
        <v>0.18094467104415116</v>
      </c>
    </row>
    <row r="145" spans="1:14" x14ac:dyDescent="0.25">
      <c r="A145">
        <v>37815112</v>
      </c>
      <c r="B145" t="s">
        <v>13</v>
      </c>
      <c r="C145" t="s">
        <v>14</v>
      </c>
      <c r="D145" t="s">
        <v>15</v>
      </c>
      <c r="E145" t="s">
        <v>16</v>
      </c>
      <c r="F145">
        <v>403005</v>
      </c>
      <c r="G145" t="s">
        <v>17</v>
      </c>
      <c r="H145">
        <v>144</v>
      </c>
      <c r="I145" t="s">
        <v>304</v>
      </c>
      <c r="J145" t="s">
        <v>305</v>
      </c>
      <c r="K145">
        <v>122000</v>
      </c>
      <c r="L145">
        <v>10535920</v>
      </c>
      <c r="M145" s="1">
        <v>0.18</v>
      </c>
      <c r="N145" s="1">
        <f t="shared" si="2"/>
        <v>0.17818448181454538</v>
      </c>
    </row>
    <row r="146" spans="1:14" x14ac:dyDescent="0.25">
      <c r="A146">
        <v>37815113</v>
      </c>
      <c r="B146" t="s">
        <v>13</v>
      </c>
      <c r="C146" t="s">
        <v>14</v>
      </c>
      <c r="D146" t="s">
        <v>15</v>
      </c>
      <c r="E146" t="s">
        <v>16</v>
      </c>
      <c r="F146">
        <v>403005</v>
      </c>
      <c r="G146" t="s">
        <v>17</v>
      </c>
      <c r="H146">
        <v>145</v>
      </c>
      <c r="I146" t="s">
        <v>306</v>
      </c>
      <c r="J146" t="s">
        <v>307</v>
      </c>
      <c r="K146">
        <v>990200</v>
      </c>
      <c r="L146">
        <v>10535728</v>
      </c>
      <c r="M146" s="1">
        <v>0.18</v>
      </c>
      <c r="N146" s="1">
        <f t="shared" si="2"/>
        <v>0.17818123469227143</v>
      </c>
    </row>
    <row r="147" spans="1:14" x14ac:dyDescent="0.25">
      <c r="A147">
        <v>37815114</v>
      </c>
      <c r="B147" t="s">
        <v>13</v>
      </c>
      <c r="C147" t="s">
        <v>14</v>
      </c>
      <c r="D147" t="s">
        <v>15</v>
      </c>
      <c r="E147" t="s">
        <v>16</v>
      </c>
      <c r="F147">
        <v>403005</v>
      </c>
      <c r="G147" t="s">
        <v>17</v>
      </c>
      <c r="H147">
        <v>146</v>
      </c>
      <c r="I147" t="s">
        <v>308</v>
      </c>
      <c r="J147" t="s">
        <v>309</v>
      </c>
      <c r="K147">
        <v>1977700</v>
      </c>
      <c r="L147">
        <v>10363148</v>
      </c>
      <c r="M147" s="1">
        <v>0.18</v>
      </c>
      <c r="N147" s="1">
        <f t="shared" si="2"/>
        <v>0.17526254530666918</v>
      </c>
    </row>
    <row r="148" spans="1:14" x14ac:dyDescent="0.25">
      <c r="A148">
        <v>37815115</v>
      </c>
      <c r="B148" t="s">
        <v>13</v>
      </c>
      <c r="C148" t="s">
        <v>14</v>
      </c>
      <c r="D148" t="s">
        <v>15</v>
      </c>
      <c r="E148" t="s">
        <v>16</v>
      </c>
      <c r="F148">
        <v>403005</v>
      </c>
      <c r="G148" t="s">
        <v>17</v>
      </c>
      <c r="H148">
        <v>147</v>
      </c>
      <c r="I148" t="s">
        <v>310</v>
      </c>
      <c r="J148" t="s">
        <v>311</v>
      </c>
      <c r="K148">
        <v>1986600</v>
      </c>
      <c r="L148">
        <v>10330320</v>
      </c>
      <c r="M148" s="1">
        <v>0.17</v>
      </c>
      <c r="N148" s="1">
        <f t="shared" si="2"/>
        <v>0.17470735504620707</v>
      </c>
    </row>
    <row r="149" spans="1:14" x14ac:dyDescent="0.25">
      <c r="A149">
        <v>37815116</v>
      </c>
      <c r="B149" t="s">
        <v>13</v>
      </c>
      <c r="C149" t="s">
        <v>14</v>
      </c>
      <c r="D149" t="s">
        <v>15</v>
      </c>
      <c r="E149" t="s">
        <v>16</v>
      </c>
      <c r="F149">
        <v>403005</v>
      </c>
      <c r="G149" t="s">
        <v>17</v>
      </c>
      <c r="H149">
        <v>148</v>
      </c>
      <c r="I149" t="s">
        <v>312</v>
      </c>
      <c r="J149" t="s">
        <v>313</v>
      </c>
      <c r="K149">
        <v>204900</v>
      </c>
      <c r="L149">
        <v>10279833</v>
      </c>
      <c r="M149" s="1">
        <v>0.17</v>
      </c>
      <c r="N149" s="1">
        <f t="shared" si="2"/>
        <v>0.17385351409701888</v>
      </c>
    </row>
    <row r="150" spans="1:14" x14ac:dyDescent="0.25">
      <c r="A150">
        <v>37815117</v>
      </c>
      <c r="B150" t="s">
        <v>13</v>
      </c>
      <c r="C150" t="s">
        <v>14</v>
      </c>
      <c r="D150" t="s">
        <v>15</v>
      </c>
      <c r="E150" t="s">
        <v>16</v>
      </c>
      <c r="F150">
        <v>403005</v>
      </c>
      <c r="G150" t="s">
        <v>17</v>
      </c>
      <c r="H150">
        <v>149</v>
      </c>
      <c r="I150" t="s">
        <v>314</v>
      </c>
      <c r="J150" t="s">
        <v>315</v>
      </c>
      <c r="K150">
        <v>98339</v>
      </c>
      <c r="L150">
        <v>10183003.449999999</v>
      </c>
      <c r="M150" s="1">
        <v>0.17</v>
      </c>
      <c r="N150" s="1">
        <f t="shared" si="2"/>
        <v>0.17221592353149773</v>
      </c>
    </row>
    <row r="151" spans="1:14" x14ac:dyDescent="0.25">
      <c r="A151">
        <v>37815118</v>
      </c>
      <c r="B151" t="s">
        <v>13</v>
      </c>
      <c r="C151" t="s">
        <v>14</v>
      </c>
      <c r="D151" t="s">
        <v>15</v>
      </c>
      <c r="E151" t="s">
        <v>16</v>
      </c>
      <c r="F151">
        <v>403005</v>
      </c>
      <c r="G151" t="s">
        <v>17</v>
      </c>
      <c r="H151">
        <v>150</v>
      </c>
      <c r="I151" t="s">
        <v>316</v>
      </c>
      <c r="J151" t="s">
        <v>317</v>
      </c>
      <c r="K151">
        <v>1693200</v>
      </c>
      <c r="L151">
        <v>10023744</v>
      </c>
      <c r="M151" s="1">
        <v>0.17</v>
      </c>
      <c r="N151" s="1">
        <f t="shared" si="2"/>
        <v>0.16952251255530207</v>
      </c>
    </row>
    <row r="152" spans="1:14" x14ac:dyDescent="0.25">
      <c r="A152">
        <v>37815119</v>
      </c>
      <c r="B152" t="s">
        <v>13</v>
      </c>
      <c r="C152" t="s">
        <v>14</v>
      </c>
      <c r="D152" t="s">
        <v>15</v>
      </c>
      <c r="E152" t="s">
        <v>16</v>
      </c>
      <c r="F152">
        <v>403005</v>
      </c>
      <c r="G152" t="s">
        <v>17</v>
      </c>
      <c r="H152">
        <v>151</v>
      </c>
      <c r="I152" t="s">
        <v>318</v>
      </c>
      <c r="J152" t="s">
        <v>319</v>
      </c>
      <c r="K152">
        <v>588999</v>
      </c>
      <c r="L152">
        <v>9954083.0999999996</v>
      </c>
      <c r="M152" s="1">
        <v>0.17</v>
      </c>
      <c r="N152" s="1">
        <f t="shared" si="2"/>
        <v>0.16834440078440452</v>
      </c>
    </row>
    <row r="153" spans="1:14" x14ac:dyDescent="0.25">
      <c r="A153">
        <v>37815120</v>
      </c>
      <c r="B153" t="s">
        <v>13</v>
      </c>
      <c r="C153" t="s">
        <v>14</v>
      </c>
      <c r="D153" t="s">
        <v>15</v>
      </c>
      <c r="E153" t="s">
        <v>16</v>
      </c>
      <c r="F153">
        <v>403005</v>
      </c>
      <c r="G153" t="s">
        <v>17</v>
      </c>
      <c r="H153">
        <v>152</v>
      </c>
      <c r="I153" t="s">
        <v>320</v>
      </c>
      <c r="J153" t="s">
        <v>321</v>
      </c>
      <c r="K153">
        <v>566000</v>
      </c>
      <c r="L153">
        <v>9938960</v>
      </c>
      <c r="M153" s="1">
        <v>0.17</v>
      </c>
      <c r="N153" s="1">
        <f t="shared" si="2"/>
        <v>0.16808863747783712</v>
      </c>
    </row>
    <row r="154" spans="1:14" x14ac:dyDescent="0.25">
      <c r="A154">
        <v>37815121</v>
      </c>
      <c r="B154" t="s">
        <v>13</v>
      </c>
      <c r="C154" t="s">
        <v>14</v>
      </c>
      <c r="D154" t="s">
        <v>15</v>
      </c>
      <c r="E154" t="s">
        <v>16</v>
      </c>
      <c r="F154">
        <v>403005</v>
      </c>
      <c r="G154" t="s">
        <v>17</v>
      </c>
      <c r="H154">
        <v>153</v>
      </c>
      <c r="I154" t="s">
        <v>322</v>
      </c>
      <c r="J154" t="s">
        <v>323</v>
      </c>
      <c r="K154">
        <v>1158200</v>
      </c>
      <c r="L154">
        <v>9916216</v>
      </c>
      <c r="M154" s="1">
        <v>0.17</v>
      </c>
      <c r="N154" s="1">
        <f t="shared" si="2"/>
        <v>0.16770398878513729</v>
      </c>
    </row>
    <row r="155" spans="1:14" x14ac:dyDescent="0.25">
      <c r="A155">
        <v>37815122</v>
      </c>
      <c r="B155" t="s">
        <v>13</v>
      </c>
      <c r="C155" t="s">
        <v>14</v>
      </c>
      <c r="D155" t="s">
        <v>15</v>
      </c>
      <c r="E155" t="s">
        <v>16</v>
      </c>
      <c r="F155">
        <v>403005</v>
      </c>
      <c r="G155" t="s">
        <v>17</v>
      </c>
      <c r="H155">
        <v>154</v>
      </c>
      <c r="I155" t="s">
        <v>324</v>
      </c>
      <c r="J155" t="s">
        <v>325</v>
      </c>
      <c r="K155">
        <v>2300300</v>
      </c>
      <c r="L155">
        <v>9914293</v>
      </c>
      <c r="M155" s="1">
        <v>0.17</v>
      </c>
      <c r="N155" s="1">
        <f t="shared" si="2"/>
        <v>0.16767146682611242</v>
      </c>
    </row>
    <row r="156" spans="1:14" x14ac:dyDescent="0.25">
      <c r="A156">
        <v>37815123</v>
      </c>
      <c r="B156" t="s">
        <v>13</v>
      </c>
      <c r="C156" t="s">
        <v>14</v>
      </c>
      <c r="D156" t="s">
        <v>15</v>
      </c>
      <c r="E156" t="s">
        <v>16</v>
      </c>
      <c r="F156">
        <v>403005</v>
      </c>
      <c r="G156" t="s">
        <v>17</v>
      </c>
      <c r="H156">
        <v>155</v>
      </c>
      <c r="I156" t="s">
        <v>326</v>
      </c>
      <c r="J156" t="s">
        <v>327</v>
      </c>
      <c r="K156">
        <v>1220700</v>
      </c>
      <c r="L156">
        <v>9899877</v>
      </c>
      <c r="M156" s="1">
        <v>0.17</v>
      </c>
      <c r="N156" s="1">
        <f t="shared" si="2"/>
        <v>0.16742766206204449</v>
      </c>
    </row>
    <row r="157" spans="1:14" x14ac:dyDescent="0.25">
      <c r="A157">
        <v>37815124</v>
      </c>
      <c r="B157" t="s">
        <v>13</v>
      </c>
      <c r="C157" t="s">
        <v>14</v>
      </c>
      <c r="D157" t="s">
        <v>15</v>
      </c>
      <c r="E157" t="s">
        <v>16</v>
      </c>
      <c r="F157">
        <v>403005</v>
      </c>
      <c r="G157" t="s">
        <v>17</v>
      </c>
      <c r="H157">
        <v>156</v>
      </c>
      <c r="I157" t="s">
        <v>328</v>
      </c>
      <c r="J157" t="s">
        <v>329</v>
      </c>
      <c r="K157">
        <v>1601200</v>
      </c>
      <c r="L157">
        <v>9831368</v>
      </c>
      <c r="M157" s="1">
        <v>0.17</v>
      </c>
      <c r="N157" s="1">
        <f t="shared" si="2"/>
        <v>0.16626903133358104</v>
      </c>
    </row>
    <row r="158" spans="1:14" x14ac:dyDescent="0.25">
      <c r="A158">
        <v>37815125</v>
      </c>
      <c r="B158" t="s">
        <v>13</v>
      </c>
      <c r="C158" t="s">
        <v>14</v>
      </c>
      <c r="D158" t="s">
        <v>15</v>
      </c>
      <c r="E158" t="s">
        <v>16</v>
      </c>
      <c r="F158">
        <v>403005</v>
      </c>
      <c r="G158" t="s">
        <v>17</v>
      </c>
      <c r="H158">
        <v>157</v>
      </c>
      <c r="I158" t="s">
        <v>330</v>
      </c>
      <c r="J158" t="s">
        <v>331</v>
      </c>
      <c r="K158">
        <v>1364260</v>
      </c>
      <c r="L158">
        <v>9413394</v>
      </c>
      <c r="M158" s="1">
        <v>0.16</v>
      </c>
      <c r="N158" s="1">
        <f t="shared" si="2"/>
        <v>0.15920021526417724</v>
      </c>
    </row>
    <row r="159" spans="1:14" x14ac:dyDescent="0.25">
      <c r="A159">
        <v>37815126</v>
      </c>
      <c r="B159" t="s">
        <v>13</v>
      </c>
      <c r="C159" t="s">
        <v>14</v>
      </c>
      <c r="D159" t="s">
        <v>15</v>
      </c>
      <c r="E159" t="s">
        <v>16</v>
      </c>
      <c r="F159">
        <v>403005</v>
      </c>
      <c r="G159" t="s">
        <v>17</v>
      </c>
      <c r="H159">
        <v>158</v>
      </c>
      <c r="I159" t="s">
        <v>332</v>
      </c>
      <c r="J159" t="s">
        <v>333</v>
      </c>
      <c r="K159">
        <v>517200</v>
      </c>
      <c r="L159">
        <v>9257880</v>
      </c>
      <c r="M159" s="1">
        <v>0.16</v>
      </c>
      <c r="N159" s="1">
        <f t="shared" si="2"/>
        <v>0.1565701476948613</v>
      </c>
    </row>
    <row r="160" spans="1:14" x14ac:dyDescent="0.25">
      <c r="A160">
        <v>37815127</v>
      </c>
      <c r="B160" t="s">
        <v>13</v>
      </c>
      <c r="C160" t="s">
        <v>14</v>
      </c>
      <c r="D160" t="s">
        <v>15</v>
      </c>
      <c r="E160" t="s">
        <v>16</v>
      </c>
      <c r="F160">
        <v>403005</v>
      </c>
      <c r="G160" t="s">
        <v>17</v>
      </c>
      <c r="H160">
        <v>159</v>
      </c>
      <c r="I160" t="s">
        <v>334</v>
      </c>
      <c r="J160" t="s">
        <v>335</v>
      </c>
      <c r="K160">
        <v>597200</v>
      </c>
      <c r="L160">
        <v>9178964</v>
      </c>
      <c r="M160" s="1">
        <v>0.16</v>
      </c>
      <c r="N160" s="1">
        <f t="shared" si="2"/>
        <v>0.15523551279189352</v>
      </c>
    </row>
    <row r="161" spans="1:14" x14ac:dyDescent="0.25">
      <c r="A161">
        <v>37815128</v>
      </c>
      <c r="B161" t="s">
        <v>13</v>
      </c>
      <c r="C161" t="s">
        <v>14</v>
      </c>
      <c r="D161" t="s">
        <v>15</v>
      </c>
      <c r="E161" t="s">
        <v>16</v>
      </c>
      <c r="F161">
        <v>403005</v>
      </c>
      <c r="G161" t="s">
        <v>17</v>
      </c>
      <c r="H161">
        <v>160</v>
      </c>
      <c r="I161" t="s">
        <v>336</v>
      </c>
      <c r="J161" t="s">
        <v>337</v>
      </c>
      <c r="K161">
        <v>254100</v>
      </c>
      <c r="L161">
        <v>9173010</v>
      </c>
      <c r="M161" s="1">
        <v>0.16</v>
      </c>
      <c r="N161" s="1">
        <f t="shared" si="2"/>
        <v>0.15513481817721117</v>
      </c>
    </row>
    <row r="162" spans="1:14" x14ac:dyDescent="0.25">
      <c r="A162">
        <v>37815129</v>
      </c>
      <c r="B162" t="s">
        <v>13</v>
      </c>
      <c r="C162" t="s">
        <v>14</v>
      </c>
      <c r="D162" t="s">
        <v>15</v>
      </c>
      <c r="E162" t="s">
        <v>16</v>
      </c>
      <c r="F162">
        <v>403005</v>
      </c>
      <c r="G162" t="s">
        <v>17</v>
      </c>
      <c r="H162">
        <v>161</v>
      </c>
      <c r="I162" t="s">
        <v>338</v>
      </c>
      <c r="J162" t="s">
        <v>339</v>
      </c>
      <c r="K162">
        <v>476252</v>
      </c>
      <c r="L162">
        <v>9167851</v>
      </c>
      <c r="M162" s="1">
        <v>0.16</v>
      </c>
      <c r="N162" s="1">
        <f t="shared" si="2"/>
        <v>0.15504756867819436</v>
      </c>
    </row>
    <row r="163" spans="1:14" x14ac:dyDescent="0.25">
      <c r="A163">
        <v>37815130</v>
      </c>
      <c r="B163" t="s">
        <v>13</v>
      </c>
      <c r="C163" t="s">
        <v>14</v>
      </c>
      <c r="D163" t="s">
        <v>15</v>
      </c>
      <c r="E163" t="s">
        <v>16</v>
      </c>
      <c r="F163">
        <v>403005</v>
      </c>
      <c r="G163" t="s">
        <v>17</v>
      </c>
      <c r="H163">
        <v>162</v>
      </c>
      <c r="I163" t="s">
        <v>340</v>
      </c>
      <c r="J163" t="s">
        <v>341</v>
      </c>
      <c r="K163">
        <v>323300</v>
      </c>
      <c r="L163">
        <v>9139691</v>
      </c>
      <c r="M163" s="1">
        <v>0.15</v>
      </c>
      <c r="N163" s="1">
        <f t="shared" si="2"/>
        <v>0.15457132407801727</v>
      </c>
    </row>
    <row r="164" spans="1:14" x14ac:dyDescent="0.25">
      <c r="A164">
        <v>37815131</v>
      </c>
      <c r="B164" t="s">
        <v>13</v>
      </c>
      <c r="C164" t="s">
        <v>14</v>
      </c>
      <c r="D164" t="s">
        <v>15</v>
      </c>
      <c r="E164" t="s">
        <v>16</v>
      </c>
      <c r="F164">
        <v>403005</v>
      </c>
      <c r="G164" t="s">
        <v>17</v>
      </c>
      <c r="H164">
        <v>163</v>
      </c>
      <c r="I164" t="s">
        <v>342</v>
      </c>
      <c r="J164" t="s">
        <v>343</v>
      </c>
      <c r="K164">
        <v>680200</v>
      </c>
      <c r="L164">
        <v>9080670</v>
      </c>
      <c r="M164" s="1">
        <v>0.15</v>
      </c>
      <c r="N164" s="1">
        <f t="shared" si="2"/>
        <v>0.15357315530859075</v>
      </c>
    </row>
    <row r="165" spans="1:14" x14ac:dyDescent="0.25">
      <c r="A165">
        <v>37815132</v>
      </c>
      <c r="B165" t="s">
        <v>13</v>
      </c>
      <c r="C165" t="s">
        <v>14</v>
      </c>
      <c r="D165" t="s">
        <v>15</v>
      </c>
      <c r="E165" t="s">
        <v>16</v>
      </c>
      <c r="F165">
        <v>403005</v>
      </c>
      <c r="G165" t="s">
        <v>17</v>
      </c>
      <c r="H165">
        <v>164</v>
      </c>
      <c r="I165" t="s">
        <v>344</v>
      </c>
      <c r="J165" t="s">
        <v>345</v>
      </c>
      <c r="K165">
        <v>314466</v>
      </c>
      <c r="L165">
        <v>9053476.1400000006</v>
      </c>
      <c r="M165" s="1">
        <v>0.15</v>
      </c>
      <c r="N165" s="1">
        <f t="shared" si="2"/>
        <v>0.15311325016004776</v>
      </c>
    </row>
    <row r="166" spans="1:14" x14ac:dyDescent="0.25">
      <c r="A166">
        <v>37815133</v>
      </c>
      <c r="B166" t="s">
        <v>13</v>
      </c>
      <c r="C166" t="s">
        <v>14</v>
      </c>
      <c r="D166" t="s">
        <v>15</v>
      </c>
      <c r="E166" t="s">
        <v>16</v>
      </c>
      <c r="F166">
        <v>403005</v>
      </c>
      <c r="G166" t="s">
        <v>17</v>
      </c>
      <c r="H166">
        <v>165</v>
      </c>
      <c r="I166" t="s">
        <v>346</v>
      </c>
      <c r="J166" t="s">
        <v>347</v>
      </c>
      <c r="K166">
        <v>1745100</v>
      </c>
      <c r="L166">
        <v>8917461</v>
      </c>
      <c r="M166" s="1">
        <v>0.15</v>
      </c>
      <c r="N166" s="1">
        <f t="shared" si="2"/>
        <v>0.15081294916688978</v>
      </c>
    </row>
    <row r="167" spans="1:14" x14ac:dyDescent="0.25">
      <c r="A167">
        <v>37815134</v>
      </c>
      <c r="B167" t="s">
        <v>13</v>
      </c>
      <c r="C167" t="s">
        <v>14</v>
      </c>
      <c r="D167" t="s">
        <v>15</v>
      </c>
      <c r="E167" t="s">
        <v>16</v>
      </c>
      <c r="F167">
        <v>403005</v>
      </c>
      <c r="G167" t="s">
        <v>17</v>
      </c>
      <c r="H167">
        <v>166</v>
      </c>
      <c r="I167" t="s">
        <v>348</v>
      </c>
      <c r="J167" t="s">
        <v>349</v>
      </c>
      <c r="K167">
        <v>2000000</v>
      </c>
      <c r="L167">
        <v>8500000</v>
      </c>
      <c r="M167" s="1">
        <v>0.14000000000000001</v>
      </c>
      <c r="N167" s="1">
        <f t="shared" si="2"/>
        <v>0.14375280900231166</v>
      </c>
    </row>
    <row r="168" spans="1:14" x14ac:dyDescent="0.25">
      <c r="A168">
        <v>37815135</v>
      </c>
      <c r="B168" t="s">
        <v>13</v>
      </c>
      <c r="C168" t="s">
        <v>14</v>
      </c>
      <c r="D168" t="s">
        <v>15</v>
      </c>
      <c r="E168" t="s">
        <v>16</v>
      </c>
      <c r="F168">
        <v>403005</v>
      </c>
      <c r="G168" t="s">
        <v>17</v>
      </c>
      <c r="H168">
        <v>167</v>
      </c>
      <c r="I168" t="s">
        <v>350</v>
      </c>
      <c r="J168" t="s">
        <v>351</v>
      </c>
      <c r="K168">
        <v>917600</v>
      </c>
      <c r="L168">
        <v>8478624</v>
      </c>
      <c r="M168" s="1">
        <v>0.14000000000000001</v>
      </c>
      <c r="N168" s="1">
        <f t="shared" si="2"/>
        <v>0.14339129605581363</v>
      </c>
    </row>
    <row r="169" spans="1:14" x14ac:dyDescent="0.25">
      <c r="A169">
        <v>37815136</v>
      </c>
      <c r="B169" t="s">
        <v>13</v>
      </c>
      <c r="C169" t="s">
        <v>14</v>
      </c>
      <c r="D169" t="s">
        <v>15</v>
      </c>
      <c r="E169" t="s">
        <v>16</v>
      </c>
      <c r="F169">
        <v>403005</v>
      </c>
      <c r="G169" t="s">
        <v>17</v>
      </c>
      <c r="H169">
        <v>168</v>
      </c>
      <c r="I169" t="s">
        <v>352</v>
      </c>
      <c r="J169" t="s">
        <v>353</v>
      </c>
      <c r="K169">
        <v>2234900</v>
      </c>
      <c r="L169">
        <v>8470271</v>
      </c>
      <c r="M169" s="1">
        <v>0.14000000000000001</v>
      </c>
      <c r="N169" s="1">
        <f t="shared" si="2"/>
        <v>0.1432500293248023</v>
      </c>
    </row>
    <row r="170" spans="1:14" x14ac:dyDescent="0.25">
      <c r="A170">
        <v>37815137</v>
      </c>
      <c r="B170" t="s">
        <v>13</v>
      </c>
      <c r="C170" t="s">
        <v>14</v>
      </c>
      <c r="D170" t="s">
        <v>15</v>
      </c>
      <c r="E170" t="s">
        <v>16</v>
      </c>
      <c r="F170">
        <v>403005</v>
      </c>
      <c r="G170" t="s">
        <v>17</v>
      </c>
      <c r="H170">
        <v>169</v>
      </c>
      <c r="I170" t="s">
        <v>354</v>
      </c>
      <c r="J170" t="s">
        <v>355</v>
      </c>
      <c r="K170">
        <v>1463200</v>
      </c>
      <c r="L170">
        <v>8252448</v>
      </c>
      <c r="M170" s="1">
        <v>0.14000000000000001</v>
      </c>
      <c r="N170" s="1">
        <f t="shared" si="2"/>
        <v>0.1395661860171187</v>
      </c>
    </row>
    <row r="171" spans="1:14" x14ac:dyDescent="0.25">
      <c r="A171">
        <v>37815138</v>
      </c>
      <c r="B171" t="s">
        <v>13</v>
      </c>
      <c r="C171" t="s">
        <v>14</v>
      </c>
      <c r="D171" t="s">
        <v>15</v>
      </c>
      <c r="E171" t="s">
        <v>16</v>
      </c>
      <c r="F171">
        <v>403005</v>
      </c>
      <c r="G171" t="s">
        <v>17</v>
      </c>
      <c r="H171">
        <v>170</v>
      </c>
      <c r="I171" t="s">
        <v>356</v>
      </c>
      <c r="J171" t="s">
        <v>357</v>
      </c>
      <c r="K171">
        <v>78400</v>
      </c>
      <c r="L171">
        <v>8239840</v>
      </c>
      <c r="M171" s="1">
        <v>0.14000000000000001</v>
      </c>
      <c r="N171" s="1">
        <f t="shared" si="2"/>
        <v>0.13935295832113032</v>
      </c>
    </row>
    <row r="172" spans="1:14" x14ac:dyDescent="0.25">
      <c r="A172">
        <v>37815139</v>
      </c>
      <c r="B172" t="s">
        <v>13</v>
      </c>
      <c r="C172" t="s">
        <v>14</v>
      </c>
      <c r="D172" t="s">
        <v>15</v>
      </c>
      <c r="E172" t="s">
        <v>16</v>
      </c>
      <c r="F172">
        <v>403005</v>
      </c>
      <c r="G172" t="s">
        <v>17</v>
      </c>
      <c r="H172">
        <v>171</v>
      </c>
      <c r="I172" t="s">
        <v>358</v>
      </c>
      <c r="J172" t="s">
        <v>359</v>
      </c>
      <c r="K172">
        <v>939886</v>
      </c>
      <c r="L172">
        <v>8007828.7199999997</v>
      </c>
      <c r="M172" s="1">
        <v>0.14000000000000001</v>
      </c>
      <c r="N172" s="1">
        <f t="shared" si="2"/>
        <v>0.13542916147169246</v>
      </c>
    </row>
    <row r="173" spans="1:14" x14ac:dyDescent="0.25">
      <c r="A173">
        <v>37815140</v>
      </c>
      <c r="B173" t="s">
        <v>13</v>
      </c>
      <c r="C173" t="s">
        <v>14</v>
      </c>
      <c r="D173" t="s">
        <v>15</v>
      </c>
      <c r="E173" t="s">
        <v>16</v>
      </c>
      <c r="F173">
        <v>403005</v>
      </c>
      <c r="G173" t="s">
        <v>17</v>
      </c>
      <c r="H173">
        <v>172</v>
      </c>
      <c r="I173" t="s">
        <v>360</v>
      </c>
      <c r="J173" t="s">
        <v>361</v>
      </c>
      <c r="K173">
        <v>604300</v>
      </c>
      <c r="L173">
        <v>7874029</v>
      </c>
      <c r="M173" s="1">
        <v>0.13</v>
      </c>
      <c r="N173" s="1">
        <f t="shared" si="2"/>
        <v>0.13316632787243096</v>
      </c>
    </row>
    <row r="174" spans="1:14" x14ac:dyDescent="0.25">
      <c r="A174">
        <v>37815141</v>
      </c>
      <c r="B174" t="s">
        <v>13</v>
      </c>
      <c r="C174" t="s">
        <v>14</v>
      </c>
      <c r="D174" t="s">
        <v>15</v>
      </c>
      <c r="E174" t="s">
        <v>16</v>
      </c>
      <c r="F174">
        <v>403005</v>
      </c>
      <c r="G174" t="s">
        <v>17</v>
      </c>
      <c r="H174">
        <v>173</v>
      </c>
      <c r="I174" t="s">
        <v>362</v>
      </c>
      <c r="J174" t="s">
        <v>363</v>
      </c>
      <c r="K174">
        <v>266183</v>
      </c>
      <c r="L174">
        <v>7833765.6900000004</v>
      </c>
      <c r="M174" s="1">
        <v>0.13</v>
      </c>
      <c r="N174" s="1">
        <f t="shared" si="2"/>
        <v>0.13248539094158027</v>
      </c>
    </row>
    <row r="175" spans="1:14" x14ac:dyDescent="0.25">
      <c r="A175">
        <v>37815142</v>
      </c>
      <c r="B175" t="s">
        <v>13</v>
      </c>
      <c r="C175" t="s">
        <v>14</v>
      </c>
      <c r="D175" t="s">
        <v>15</v>
      </c>
      <c r="E175" t="s">
        <v>16</v>
      </c>
      <c r="F175">
        <v>403005</v>
      </c>
      <c r="G175" t="s">
        <v>17</v>
      </c>
      <c r="H175">
        <v>174</v>
      </c>
      <c r="I175" t="s">
        <v>364</v>
      </c>
      <c r="J175" t="s">
        <v>365</v>
      </c>
      <c r="K175">
        <v>642100</v>
      </c>
      <c r="L175">
        <v>7827199</v>
      </c>
      <c r="M175" s="1">
        <v>0.13</v>
      </c>
      <c r="N175" s="1">
        <f t="shared" si="2"/>
        <v>0.13237433445530411</v>
      </c>
    </row>
    <row r="176" spans="1:14" x14ac:dyDescent="0.25">
      <c r="A176">
        <v>37815143</v>
      </c>
      <c r="B176" t="s">
        <v>13</v>
      </c>
      <c r="C176" t="s">
        <v>14</v>
      </c>
      <c r="D176" t="s">
        <v>15</v>
      </c>
      <c r="E176" t="s">
        <v>16</v>
      </c>
      <c r="F176">
        <v>403005</v>
      </c>
      <c r="G176" t="s">
        <v>17</v>
      </c>
      <c r="H176">
        <v>175</v>
      </c>
      <c r="I176" t="s">
        <v>366</v>
      </c>
      <c r="J176" t="s">
        <v>367</v>
      </c>
      <c r="K176">
        <v>1077900</v>
      </c>
      <c r="L176">
        <v>7825554</v>
      </c>
      <c r="M176" s="1">
        <v>0.13</v>
      </c>
      <c r="N176" s="1">
        <f t="shared" si="2"/>
        <v>0.13234651405873837</v>
      </c>
    </row>
    <row r="177" spans="1:14" x14ac:dyDescent="0.25">
      <c r="A177">
        <v>37815144</v>
      </c>
      <c r="B177" t="s">
        <v>13</v>
      </c>
      <c r="C177" t="s">
        <v>14</v>
      </c>
      <c r="D177" t="s">
        <v>15</v>
      </c>
      <c r="E177" t="s">
        <v>16</v>
      </c>
      <c r="F177">
        <v>403005</v>
      </c>
      <c r="G177" t="s">
        <v>17</v>
      </c>
      <c r="H177">
        <v>176</v>
      </c>
      <c r="I177" t="s">
        <v>368</v>
      </c>
      <c r="J177" t="s">
        <v>369</v>
      </c>
      <c r="K177">
        <v>480000</v>
      </c>
      <c r="L177">
        <v>7800000</v>
      </c>
      <c r="M177" s="1">
        <v>0.13</v>
      </c>
      <c r="N177" s="1">
        <f t="shared" si="2"/>
        <v>0.1319143423785919</v>
      </c>
    </row>
    <row r="178" spans="1:14" x14ac:dyDescent="0.25">
      <c r="A178">
        <v>37815145</v>
      </c>
      <c r="B178" t="s">
        <v>13</v>
      </c>
      <c r="C178" t="s">
        <v>14</v>
      </c>
      <c r="D178" t="s">
        <v>15</v>
      </c>
      <c r="E178" t="s">
        <v>16</v>
      </c>
      <c r="F178">
        <v>403005</v>
      </c>
      <c r="G178" t="s">
        <v>17</v>
      </c>
      <c r="H178">
        <v>177</v>
      </c>
      <c r="I178" t="s">
        <v>370</v>
      </c>
      <c r="J178" t="s">
        <v>371</v>
      </c>
      <c r="K178">
        <v>204350</v>
      </c>
      <c r="L178">
        <v>7791865.5</v>
      </c>
      <c r="M178" s="1">
        <v>0.13</v>
      </c>
      <c r="N178" s="1">
        <f t="shared" si="2"/>
        <v>0.13177677094037668</v>
      </c>
    </row>
    <row r="179" spans="1:14" x14ac:dyDescent="0.25">
      <c r="A179">
        <v>37815146</v>
      </c>
      <c r="B179" t="s">
        <v>13</v>
      </c>
      <c r="C179" t="s">
        <v>14</v>
      </c>
      <c r="D179" t="s">
        <v>15</v>
      </c>
      <c r="E179" t="s">
        <v>16</v>
      </c>
      <c r="F179">
        <v>403005</v>
      </c>
      <c r="G179" t="s">
        <v>17</v>
      </c>
      <c r="H179">
        <v>178</v>
      </c>
      <c r="I179" t="s">
        <v>372</v>
      </c>
      <c r="J179" t="s">
        <v>373</v>
      </c>
      <c r="K179">
        <v>1387000</v>
      </c>
      <c r="L179">
        <v>7767200</v>
      </c>
      <c r="M179" s="1">
        <v>0.13</v>
      </c>
      <c r="N179" s="1">
        <f t="shared" si="2"/>
        <v>0.13135962565679474</v>
      </c>
    </row>
    <row r="180" spans="1:14" x14ac:dyDescent="0.25">
      <c r="A180">
        <v>37815147</v>
      </c>
      <c r="B180" t="s">
        <v>13</v>
      </c>
      <c r="C180" t="s">
        <v>14</v>
      </c>
      <c r="D180" t="s">
        <v>15</v>
      </c>
      <c r="E180" t="s">
        <v>16</v>
      </c>
      <c r="F180">
        <v>403005</v>
      </c>
      <c r="G180" t="s">
        <v>17</v>
      </c>
      <c r="H180">
        <v>179</v>
      </c>
      <c r="I180" t="s">
        <v>374</v>
      </c>
      <c r="J180" t="s">
        <v>375</v>
      </c>
      <c r="K180">
        <v>36700</v>
      </c>
      <c r="L180">
        <v>7688650</v>
      </c>
      <c r="M180" s="1">
        <v>0.13</v>
      </c>
      <c r="N180" s="1">
        <f t="shared" si="2"/>
        <v>0.1300311805806616</v>
      </c>
    </row>
    <row r="181" spans="1:14" x14ac:dyDescent="0.25">
      <c r="A181">
        <v>37815148</v>
      </c>
      <c r="B181" t="s">
        <v>13</v>
      </c>
      <c r="C181" t="s">
        <v>14</v>
      </c>
      <c r="D181" t="s">
        <v>15</v>
      </c>
      <c r="E181" t="s">
        <v>16</v>
      </c>
      <c r="F181">
        <v>403005</v>
      </c>
      <c r="G181" t="s">
        <v>17</v>
      </c>
      <c r="H181">
        <v>180</v>
      </c>
      <c r="I181" t="s">
        <v>376</v>
      </c>
      <c r="J181" t="s">
        <v>377</v>
      </c>
      <c r="K181">
        <v>627000</v>
      </c>
      <c r="L181">
        <v>7480110</v>
      </c>
      <c r="M181" s="1">
        <v>0.13</v>
      </c>
      <c r="N181" s="1">
        <f t="shared" si="2"/>
        <v>0.12650433225250371</v>
      </c>
    </row>
    <row r="182" spans="1:14" x14ac:dyDescent="0.25">
      <c r="A182">
        <v>37815149</v>
      </c>
      <c r="B182" t="s">
        <v>13</v>
      </c>
      <c r="C182" t="s">
        <v>14</v>
      </c>
      <c r="D182" t="s">
        <v>15</v>
      </c>
      <c r="E182" t="s">
        <v>16</v>
      </c>
      <c r="F182">
        <v>403005</v>
      </c>
      <c r="G182" t="s">
        <v>17</v>
      </c>
      <c r="H182">
        <v>181</v>
      </c>
      <c r="I182" t="s">
        <v>378</v>
      </c>
      <c r="J182" t="s">
        <v>379</v>
      </c>
      <c r="K182">
        <v>244900</v>
      </c>
      <c r="L182">
        <v>7479246</v>
      </c>
      <c r="M182" s="1">
        <v>0.13</v>
      </c>
      <c r="N182" s="1">
        <f t="shared" si="2"/>
        <v>0.12648972020227101</v>
      </c>
    </row>
    <row r="183" spans="1:14" x14ac:dyDescent="0.25">
      <c r="A183">
        <v>37815150</v>
      </c>
      <c r="B183" t="s">
        <v>13</v>
      </c>
      <c r="C183" t="s">
        <v>14</v>
      </c>
      <c r="D183" t="s">
        <v>15</v>
      </c>
      <c r="E183" t="s">
        <v>16</v>
      </c>
      <c r="F183">
        <v>403005</v>
      </c>
      <c r="G183" t="s">
        <v>17</v>
      </c>
      <c r="H183">
        <v>182</v>
      </c>
      <c r="I183" t="s">
        <v>380</v>
      </c>
      <c r="J183" t="s">
        <v>381</v>
      </c>
      <c r="K183">
        <v>637300</v>
      </c>
      <c r="L183">
        <v>7411799</v>
      </c>
      <c r="M183" s="1">
        <v>0.13</v>
      </c>
      <c r="N183" s="1">
        <f t="shared" si="2"/>
        <v>0.12534905011888525</v>
      </c>
    </row>
    <row r="184" spans="1:14" x14ac:dyDescent="0.25">
      <c r="A184">
        <v>37815151</v>
      </c>
      <c r="B184" t="s">
        <v>13</v>
      </c>
      <c r="C184" t="s">
        <v>14</v>
      </c>
      <c r="D184" t="s">
        <v>15</v>
      </c>
      <c r="E184" t="s">
        <v>16</v>
      </c>
      <c r="F184">
        <v>403005</v>
      </c>
      <c r="G184" t="s">
        <v>17</v>
      </c>
      <c r="H184">
        <v>183</v>
      </c>
      <c r="I184" t="s">
        <v>382</v>
      </c>
      <c r="J184" t="s">
        <v>383</v>
      </c>
      <c r="K184">
        <v>450000</v>
      </c>
      <c r="L184">
        <v>7371000</v>
      </c>
      <c r="M184" s="1">
        <v>0.12</v>
      </c>
      <c r="N184" s="1">
        <f t="shared" si="2"/>
        <v>0.12465905354776932</v>
      </c>
    </row>
    <row r="185" spans="1:14" x14ac:dyDescent="0.25">
      <c r="A185">
        <v>37815152</v>
      </c>
      <c r="B185" t="s">
        <v>13</v>
      </c>
      <c r="C185" t="s">
        <v>14</v>
      </c>
      <c r="D185" t="s">
        <v>15</v>
      </c>
      <c r="E185" t="s">
        <v>16</v>
      </c>
      <c r="F185">
        <v>403005</v>
      </c>
      <c r="G185" t="s">
        <v>17</v>
      </c>
      <c r="H185">
        <v>184</v>
      </c>
      <c r="I185" t="s">
        <v>384</v>
      </c>
      <c r="J185" t="s">
        <v>385</v>
      </c>
      <c r="K185">
        <v>3111500</v>
      </c>
      <c r="L185">
        <v>7156450</v>
      </c>
      <c r="M185" s="1">
        <v>0.12</v>
      </c>
      <c r="N185" s="1">
        <f t="shared" si="2"/>
        <v>0.12103056352759922</v>
      </c>
    </row>
    <row r="186" spans="1:14" x14ac:dyDescent="0.25">
      <c r="A186">
        <v>37815153</v>
      </c>
      <c r="B186" t="s">
        <v>13</v>
      </c>
      <c r="C186" t="s">
        <v>14</v>
      </c>
      <c r="D186" t="s">
        <v>15</v>
      </c>
      <c r="E186" t="s">
        <v>16</v>
      </c>
      <c r="F186">
        <v>403005</v>
      </c>
      <c r="G186" t="s">
        <v>17</v>
      </c>
      <c r="H186">
        <v>185</v>
      </c>
      <c r="I186" t="s">
        <v>386</v>
      </c>
      <c r="J186" t="s">
        <v>387</v>
      </c>
      <c r="K186">
        <v>704900</v>
      </c>
      <c r="L186">
        <v>7133588</v>
      </c>
      <c r="M186" s="1">
        <v>0.12</v>
      </c>
      <c r="N186" s="1">
        <f t="shared" si="2"/>
        <v>0.12064391920766852</v>
      </c>
    </row>
    <row r="187" spans="1:14" x14ac:dyDescent="0.25">
      <c r="A187">
        <v>37815154</v>
      </c>
      <c r="B187" t="s">
        <v>13</v>
      </c>
      <c r="C187" t="s">
        <v>14</v>
      </c>
      <c r="D187" t="s">
        <v>15</v>
      </c>
      <c r="E187" t="s">
        <v>16</v>
      </c>
      <c r="F187">
        <v>403005</v>
      </c>
      <c r="G187" t="s">
        <v>17</v>
      </c>
      <c r="H187">
        <v>186</v>
      </c>
      <c r="I187" t="s">
        <v>388</v>
      </c>
      <c r="J187" t="s">
        <v>389</v>
      </c>
      <c r="K187">
        <v>601200</v>
      </c>
      <c r="L187">
        <v>6853680</v>
      </c>
      <c r="M187" s="1">
        <v>0.12</v>
      </c>
      <c r="N187" s="1">
        <f t="shared" si="2"/>
        <v>0.11591008847093687</v>
      </c>
    </row>
    <row r="188" spans="1:14" x14ac:dyDescent="0.25">
      <c r="A188">
        <v>37815155</v>
      </c>
      <c r="B188" t="s">
        <v>13</v>
      </c>
      <c r="C188" t="s">
        <v>14</v>
      </c>
      <c r="D188" t="s">
        <v>15</v>
      </c>
      <c r="E188" t="s">
        <v>16</v>
      </c>
      <c r="F188">
        <v>403005</v>
      </c>
      <c r="G188" t="s">
        <v>17</v>
      </c>
      <c r="H188">
        <v>187</v>
      </c>
      <c r="I188" t="s">
        <v>390</v>
      </c>
      <c r="J188" t="s">
        <v>391</v>
      </c>
      <c r="K188">
        <v>86700</v>
      </c>
      <c r="L188">
        <v>6835428</v>
      </c>
      <c r="M188" s="1">
        <v>0.12</v>
      </c>
      <c r="N188" s="1">
        <f t="shared" si="2"/>
        <v>0.11560140890977098</v>
      </c>
    </row>
    <row r="189" spans="1:14" x14ac:dyDescent="0.25">
      <c r="A189">
        <v>37815156</v>
      </c>
      <c r="B189" t="s">
        <v>13</v>
      </c>
      <c r="C189" t="s">
        <v>14</v>
      </c>
      <c r="D189" t="s">
        <v>15</v>
      </c>
      <c r="E189" t="s">
        <v>16</v>
      </c>
      <c r="F189">
        <v>403005</v>
      </c>
      <c r="G189" t="s">
        <v>17</v>
      </c>
      <c r="H189">
        <v>188</v>
      </c>
      <c r="I189" t="s">
        <v>392</v>
      </c>
      <c r="J189" t="s">
        <v>393</v>
      </c>
      <c r="K189">
        <v>160900</v>
      </c>
      <c r="L189">
        <v>6804461</v>
      </c>
      <c r="M189" s="1">
        <v>0.12</v>
      </c>
      <c r="N189" s="1">
        <f t="shared" si="2"/>
        <v>0.11507769205843278</v>
      </c>
    </row>
    <row r="190" spans="1:14" x14ac:dyDescent="0.25">
      <c r="A190">
        <v>37815157</v>
      </c>
      <c r="B190" t="s">
        <v>13</v>
      </c>
      <c r="C190" t="s">
        <v>14</v>
      </c>
      <c r="D190" t="s">
        <v>15</v>
      </c>
      <c r="E190" t="s">
        <v>16</v>
      </c>
      <c r="F190">
        <v>403005</v>
      </c>
      <c r="G190" t="s">
        <v>17</v>
      </c>
      <c r="H190">
        <v>189</v>
      </c>
      <c r="I190" t="s">
        <v>394</v>
      </c>
      <c r="J190" t="s">
        <v>395</v>
      </c>
      <c r="K190">
        <v>973900</v>
      </c>
      <c r="L190">
        <v>6564086</v>
      </c>
      <c r="M190" s="1">
        <v>0.11</v>
      </c>
      <c r="N190" s="1">
        <f t="shared" si="2"/>
        <v>0.11101244718032328</v>
      </c>
    </row>
    <row r="191" spans="1:14" x14ac:dyDescent="0.25">
      <c r="A191">
        <v>37815158</v>
      </c>
      <c r="B191" t="s">
        <v>13</v>
      </c>
      <c r="C191" t="s">
        <v>14</v>
      </c>
      <c r="D191" t="s">
        <v>15</v>
      </c>
      <c r="E191" t="s">
        <v>16</v>
      </c>
      <c r="F191">
        <v>403005</v>
      </c>
      <c r="G191" t="s">
        <v>17</v>
      </c>
      <c r="H191">
        <v>190</v>
      </c>
      <c r="I191" t="s">
        <v>396</v>
      </c>
      <c r="J191" t="s">
        <v>397</v>
      </c>
      <c r="K191">
        <v>2160000</v>
      </c>
      <c r="L191">
        <v>6436800</v>
      </c>
      <c r="M191" s="1">
        <v>0.11</v>
      </c>
      <c r="N191" s="1">
        <f t="shared" si="2"/>
        <v>0.10885977423365645</v>
      </c>
    </row>
    <row r="192" spans="1:14" x14ac:dyDescent="0.25">
      <c r="A192">
        <v>37815159</v>
      </c>
      <c r="B192" t="s">
        <v>13</v>
      </c>
      <c r="C192" t="s">
        <v>14</v>
      </c>
      <c r="D192" t="s">
        <v>15</v>
      </c>
      <c r="E192" t="s">
        <v>16</v>
      </c>
      <c r="F192">
        <v>403005</v>
      </c>
      <c r="G192" t="s">
        <v>17</v>
      </c>
      <c r="H192">
        <v>191</v>
      </c>
      <c r="I192" t="s">
        <v>398</v>
      </c>
      <c r="J192" t="s">
        <v>399</v>
      </c>
      <c r="K192">
        <v>74600</v>
      </c>
      <c r="L192">
        <v>6409632</v>
      </c>
      <c r="M192" s="1">
        <v>0.11</v>
      </c>
      <c r="N192" s="1">
        <f t="shared" si="2"/>
        <v>0.10840030643189469</v>
      </c>
    </row>
    <row r="193" spans="1:14" x14ac:dyDescent="0.25">
      <c r="A193">
        <v>37815160</v>
      </c>
      <c r="B193" t="s">
        <v>13</v>
      </c>
      <c r="C193" t="s">
        <v>14</v>
      </c>
      <c r="D193" t="s">
        <v>15</v>
      </c>
      <c r="E193" t="s">
        <v>16</v>
      </c>
      <c r="F193">
        <v>403005</v>
      </c>
      <c r="G193" t="s">
        <v>17</v>
      </c>
      <c r="H193">
        <v>192</v>
      </c>
      <c r="I193" t="s">
        <v>400</v>
      </c>
      <c r="J193" t="s">
        <v>401</v>
      </c>
      <c r="K193">
        <v>1478400</v>
      </c>
      <c r="L193">
        <v>6327552</v>
      </c>
      <c r="M193" s="1">
        <v>0.11</v>
      </c>
      <c r="N193" s="1">
        <f t="shared" si="2"/>
        <v>0.10701216165978768</v>
      </c>
    </row>
    <row r="194" spans="1:14" x14ac:dyDescent="0.25">
      <c r="A194">
        <v>37815161</v>
      </c>
      <c r="B194" t="s">
        <v>13</v>
      </c>
      <c r="C194" t="s">
        <v>14</v>
      </c>
      <c r="D194" t="s">
        <v>15</v>
      </c>
      <c r="E194" t="s">
        <v>16</v>
      </c>
      <c r="F194">
        <v>403005</v>
      </c>
      <c r="G194" t="s">
        <v>17</v>
      </c>
      <c r="H194">
        <v>193</v>
      </c>
      <c r="I194" t="s">
        <v>402</v>
      </c>
      <c r="J194" t="s">
        <v>403</v>
      </c>
      <c r="K194">
        <v>183314</v>
      </c>
      <c r="L194">
        <v>6223510.2999999998</v>
      </c>
      <c r="M194" s="1">
        <v>0.11</v>
      </c>
      <c r="N194" s="1">
        <f t="shared" si="2"/>
        <v>0.10525259852703757</v>
      </c>
    </row>
    <row r="195" spans="1:14" x14ac:dyDescent="0.25">
      <c r="A195">
        <v>37815162</v>
      </c>
      <c r="B195" t="s">
        <v>13</v>
      </c>
      <c r="C195" t="s">
        <v>14</v>
      </c>
      <c r="D195" t="s">
        <v>15</v>
      </c>
      <c r="E195" t="s">
        <v>16</v>
      </c>
      <c r="F195">
        <v>403005</v>
      </c>
      <c r="G195" t="s">
        <v>17</v>
      </c>
      <c r="H195">
        <v>194</v>
      </c>
      <c r="I195" t="s">
        <v>404</v>
      </c>
      <c r="J195" t="s">
        <v>405</v>
      </c>
      <c r="K195">
        <v>1453000</v>
      </c>
      <c r="L195">
        <v>6160720</v>
      </c>
      <c r="M195" s="1">
        <v>0.1</v>
      </c>
      <c r="N195" s="1">
        <f t="shared" ref="N195:N258" si="3">L195/SUM(L:L)*O$2</f>
        <v>0.10419068299726135</v>
      </c>
    </row>
    <row r="196" spans="1:14" x14ac:dyDescent="0.25">
      <c r="A196">
        <v>37815163</v>
      </c>
      <c r="B196" t="s">
        <v>13</v>
      </c>
      <c r="C196" t="s">
        <v>14</v>
      </c>
      <c r="D196" t="s">
        <v>15</v>
      </c>
      <c r="E196" t="s">
        <v>16</v>
      </c>
      <c r="F196">
        <v>403005</v>
      </c>
      <c r="G196" t="s">
        <v>17</v>
      </c>
      <c r="H196">
        <v>195</v>
      </c>
      <c r="I196" t="s">
        <v>406</v>
      </c>
      <c r="J196" t="s">
        <v>407</v>
      </c>
      <c r="K196">
        <v>108840</v>
      </c>
      <c r="L196">
        <v>6067830</v>
      </c>
      <c r="M196" s="1">
        <v>0.1</v>
      </c>
      <c r="N196" s="1">
        <f t="shared" si="3"/>
        <v>0.10261971847629374</v>
      </c>
    </row>
    <row r="197" spans="1:14" x14ac:dyDescent="0.25">
      <c r="A197">
        <v>37815164</v>
      </c>
      <c r="B197" t="s">
        <v>13</v>
      </c>
      <c r="C197" t="s">
        <v>14</v>
      </c>
      <c r="D197" t="s">
        <v>15</v>
      </c>
      <c r="E197" t="s">
        <v>16</v>
      </c>
      <c r="F197">
        <v>403005</v>
      </c>
      <c r="G197" t="s">
        <v>17</v>
      </c>
      <c r="H197">
        <v>196</v>
      </c>
      <c r="I197" t="s">
        <v>408</v>
      </c>
      <c r="J197" t="s">
        <v>409</v>
      </c>
      <c r="K197">
        <v>86000</v>
      </c>
      <c r="L197">
        <v>6062140</v>
      </c>
      <c r="M197" s="1">
        <v>0.1</v>
      </c>
      <c r="N197" s="1">
        <f t="shared" si="3"/>
        <v>0.10252348865473807</v>
      </c>
    </row>
    <row r="198" spans="1:14" x14ac:dyDescent="0.25">
      <c r="A198">
        <v>37815165</v>
      </c>
      <c r="B198" t="s">
        <v>13</v>
      </c>
      <c r="C198" t="s">
        <v>14</v>
      </c>
      <c r="D198" t="s">
        <v>15</v>
      </c>
      <c r="E198" t="s">
        <v>16</v>
      </c>
      <c r="F198">
        <v>403005</v>
      </c>
      <c r="G198" t="s">
        <v>17</v>
      </c>
      <c r="H198">
        <v>197</v>
      </c>
      <c r="I198" t="s">
        <v>410</v>
      </c>
      <c r="J198" t="s">
        <v>411</v>
      </c>
      <c r="K198">
        <v>195266</v>
      </c>
      <c r="L198">
        <v>6012240.1399999997</v>
      </c>
      <c r="M198" s="1">
        <v>0.1</v>
      </c>
      <c r="N198" s="1">
        <f t="shared" si="3"/>
        <v>0.10167957747311195</v>
      </c>
    </row>
    <row r="199" spans="1:14" x14ac:dyDescent="0.25">
      <c r="A199">
        <v>37815166</v>
      </c>
      <c r="B199" t="s">
        <v>13</v>
      </c>
      <c r="C199" t="s">
        <v>14</v>
      </c>
      <c r="D199" t="s">
        <v>15</v>
      </c>
      <c r="E199" t="s">
        <v>16</v>
      </c>
      <c r="F199">
        <v>403005</v>
      </c>
      <c r="G199" t="s">
        <v>17</v>
      </c>
      <c r="H199">
        <v>198</v>
      </c>
      <c r="I199" t="s">
        <v>412</v>
      </c>
      <c r="J199" t="s">
        <v>413</v>
      </c>
      <c r="K199">
        <v>2207700</v>
      </c>
      <c r="L199">
        <v>5938713</v>
      </c>
      <c r="M199" s="1">
        <v>0.1</v>
      </c>
      <c r="N199" s="1">
        <f t="shared" si="3"/>
        <v>0.10043607948335828</v>
      </c>
    </row>
    <row r="200" spans="1:14" x14ac:dyDescent="0.25">
      <c r="A200">
        <v>37815167</v>
      </c>
      <c r="B200" t="s">
        <v>13</v>
      </c>
      <c r="C200" t="s">
        <v>14</v>
      </c>
      <c r="D200" t="s">
        <v>15</v>
      </c>
      <c r="E200" t="s">
        <v>16</v>
      </c>
      <c r="F200">
        <v>403005</v>
      </c>
      <c r="G200" t="s">
        <v>17</v>
      </c>
      <c r="H200">
        <v>199</v>
      </c>
      <c r="I200" t="s">
        <v>414</v>
      </c>
      <c r="J200" t="s">
        <v>415</v>
      </c>
      <c r="K200">
        <v>17700</v>
      </c>
      <c r="L200">
        <v>5934102</v>
      </c>
      <c r="M200" s="1">
        <v>0.1</v>
      </c>
      <c r="N200" s="1">
        <f t="shared" si="3"/>
        <v>0.10035809781249833</v>
      </c>
    </row>
    <row r="201" spans="1:14" x14ac:dyDescent="0.25">
      <c r="A201">
        <v>37815168</v>
      </c>
      <c r="B201" t="s">
        <v>13</v>
      </c>
      <c r="C201" t="s">
        <v>14</v>
      </c>
      <c r="D201" t="s">
        <v>15</v>
      </c>
      <c r="E201" t="s">
        <v>16</v>
      </c>
      <c r="F201">
        <v>403005</v>
      </c>
      <c r="G201" t="s">
        <v>17</v>
      </c>
      <c r="H201">
        <v>200</v>
      </c>
      <c r="I201" t="s">
        <v>416</v>
      </c>
      <c r="J201" t="s">
        <v>417</v>
      </c>
      <c r="K201">
        <v>256900</v>
      </c>
      <c r="L201">
        <v>5857320</v>
      </c>
      <c r="M201" s="1">
        <v>0.1</v>
      </c>
      <c r="N201" s="1">
        <f t="shared" si="3"/>
        <v>9.9059553320637678E-2</v>
      </c>
    </row>
    <row r="202" spans="1:14" x14ac:dyDescent="0.25">
      <c r="A202">
        <v>37815169</v>
      </c>
      <c r="B202" t="s">
        <v>13</v>
      </c>
      <c r="C202" t="s">
        <v>14</v>
      </c>
      <c r="D202" t="s">
        <v>15</v>
      </c>
      <c r="E202" t="s">
        <v>16</v>
      </c>
      <c r="F202">
        <v>403005</v>
      </c>
      <c r="G202" t="s">
        <v>17</v>
      </c>
      <c r="H202">
        <v>201</v>
      </c>
      <c r="I202" t="s">
        <v>418</v>
      </c>
      <c r="J202" t="s">
        <v>419</v>
      </c>
      <c r="K202">
        <v>755000</v>
      </c>
      <c r="L202">
        <v>5821050</v>
      </c>
      <c r="M202" s="1">
        <v>0.1</v>
      </c>
      <c r="N202" s="1">
        <f t="shared" si="3"/>
        <v>9.8446151628577214E-2</v>
      </c>
    </row>
    <row r="203" spans="1:14" x14ac:dyDescent="0.25">
      <c r="A203">
        <v>37815170</v>
      </c>
      <c r="B203" t="s">
        <v>13</v>
      </c>
      <c r="C203" t="s">
        <v>14</v>
      </c>
      <c r="D203" t="s">
        <v>15</v>
      </c>
      <c r="E203" t="s">
        <v>16</v>
      </c>
      <c r="F203">
        <v>403005</v>
      </c>
      <c r="G203" t="s">
        <v>17</v>
      </c>
      <c r="H203">
        <v>202</v>
      </c>
      <c r="I203" t="s">
        <v>420</v>
      </c>
      <c r="J203" t="s">
        <v>421</v>
      </c>
      <c r="K203">
        <v>467600</v>
      </c>
      <c r="L203">
        <v>5592496</v>
      </c>
      <c r="M203" s="1">
        <v>0.09</v>
      </c>
      <c r="N203" s="1">
        <f t="shared" si="3"/>
        <v>9.4580824627552004E-2</v>
      </c>
    </row>
    <row r="204" spans="1:14" x14ac:dyDescent="0.25">
      <c r="A204">
        <v>37815171</v>
      </c>
      <c r="B204" t="s">
        <v>13</v>
      </c>
      <c r="C204" t="s">
        <v>14</v>
      </c>
      <c r="D204" t="s">
        <v>15</v>
      </c>
      <c r="E204" t="s">
        <v>16</v>
      </c>
      <c r="F204">
        <v>403005</v>
      </c>
      <c r="G204" t="s">
        <v>17</v>
      </c>
      <c r="H204">
        <v>203</v>
      </c>
      <c r="I204" t="s">
        <v>422</v>
      </c>
      <c r="J204" t="s">
        <v>423</v>
      </c>
      <c r="K204">
        <v>672300</v>
      </c>
      <c r="L204">
        <v>5586813</v>
      </c>
      <c r="M204" s="1">
        <v>0.09</v>
      </c>
      <c r="N204" s="1">
        <f t="shared" si="3"/>
        <v>9.4484713190662567E-2</v>
      </c>
    </row>
    <row r="205" spans="1:14" x14ac:dyDescent="0.25">
      <c r="A205">
        <v>37815172</v>
      </c>
      <c r="B205" t="s">
        <v>13</v>
      </c>
      <c r="C205" t="s">
        <v>14</v>
      </c>
      <c r="D205" t="s">
        <v>15</v>
      </c>
      <c r="E205" t="s">
        <v>16</v>
      </c>
      <c r="F205">
        <v>403005</v>
      </c>
      <c r="G205" t="s">
        <v>17</v>
      </c>
      <c r="H205">
        <v>204</v>
      </c>
      <c r="I205" t="s">
        <v>424</v>
      </c>
      <c r="J205" t="s">
        <v>425</v>
      </c>
      <c r="K205">
        <v>367000</v>
      </c>
      <c r="L205">
        <v>5560050</v>
      </c>
      <c r="M205" s="1">
        <v>0.09</v>
      </c>
      <c r="N205" s="1">
        <f t="shared" si="3"/>
        <v>9.4032094787447409E-2</v>
      </c>
    </row>
    <row r="206" spans="1:14" x14ac:dyDescent="0.25">
      <c r="A206">
        <v>37815173</v>
      </c>
      <c r="B206" t="s">
        <v>13</v>
      </c>
      <c r="C206" t="s">
        <v>14</v>
      </c>
      <c r="D206" t="s">
        <v>15</v>
      </c>
      <c r="E206" t="s">
        <v>16</v>
      </c>
      <c r="F206">
        <v>403005</v>
      </c>
      <c r="G206" t="s">
        <v>17</v>
      </c>
      <c r="H206">
        <v>205</v>
      </c>
      <c r="I206" t="s">
        <v>426</v>
      </c>
      <c r="J206" t="s">
        <v>427</v>
      </c>
      <c r="K206">
        <v>287600</v>
      </c>
      <c r="L206">
        <v>5504664</v>
      </c>
      <c r="M206" s="1">
        <v>0.09</v>
      </c>
      <c r="N206" s="1">
        <f t="shared" si="3"/>
        <v>9.3095401483988344E-2</v>
      </c>
    </row>
    <row r="207" spans="1:14" x14ac:dyDescent="0.25">
      <c r="A207">
        <v>37815174</v>
      </c>
      <c r="B207" t="s">
        <v>13</v>
      </c>
      <c r="C207" t="s">
        <v>14</v>
      </c>
      <c r="D207" t="s">
        <v>15</v>
      </c>
      <c r="E207" t="s">
        <v>16</v>
      </c>
      <c r="F207">
        <v>403005</v>
      </c>
      <c r="G207" t="s">
        <v>17</v>
      </c>
      <c r="H207">
        <v>206</v>
      </c>
      <c r="I207" t="s">
        <v>428</v>
      </c>
      <c r="J207" t="s">
        <v>429</v>
      </c>
      <c r="K207">
        <v>1029800</v>
      </c>
      <c r="L207">
        <v>5354960</v>
      </c>
      <c r="M207" s="1">
        <v>0.09</v>
      </c>
      <c r="N207" s="1">
        <f t="shared" si="3"/>
        <v>9.0563593187649297E-2</v>
      </c>
    </row>
    <row r="208" spans="1:14" x14ac:dyDescent="0.25">
      <c r="A208">
        <v>37815175</v>
      </c>
      <c r="B208" t="s">
        <v>13</v>
      </c>
      <c r="C208" t="s">
        <v>14</v>
      </c>
      <c r="D208" t="s">
        <v>15</v>
      </c>
      <c r="E208" t="s">
        <v>16</v>
      </c>
      <c r="F208">
        <v>403005</v>
      </c>
      <c r="G208" t="s">
        <v>17</v>
      </c>
      <c r="H208">
        <v>207</v>
      </c>
      <c r="I208" t="s">
        <v>430</v>
      </c>
      <c r="J208" t="s">
        <v>431</v>
      </c>
      <c r="K208">
        <v>141300</v>
      </c>
      <c r="L208">
        <v>5321358</v>
      </c>
      <c r="M208" s="1">
        <v>0.09</v>
      </c>
      <c r="N208" s="1">
        <f t="shared" si="3"/>
        <v>8.9995312965520366E-2</v>
      </c>
    </row>
    <row r="209" spans="1:14" x14ac:dyDescent="0.25">
      <c r="A209">
        <v>37815176</v>
      </c>
      <c r="B209" t="s">
        <v>13</v>
      </c>
      <c r="C209" t="s">
        <v>14</v>
      </c>
      <c r="D209" t="s">
        <v>15</v>
      </c>
      <c r="E209" t="s">
        <v>16</v>
      </c>
      <c r="F209">
        <v>403005</v>
      </c>
      <c r="G209" t="s">
        <v>17</v>
      </c>
      <c r="H209">
        <v>208</v>
      </c>
      <c r="I209" t="s">
        <v>432</v>
      </c>
      <c r="J209" t="s">
        <v>433</v>
      </c>
      <c r="K209">
        <v>108600</v>
      </c>
      <c r="L209">
        <v>5294250</v>
      </c>
      <c r="M209" s="1">
        <v>0.09</v>
      </c>
      <c r="N209" s="1">
        <f t="shared" si="3"/>
        <v>8.9536859889469231E-2</v>
      </c>
    </row>
    <row r="210" spans="1:14" x14ac:dyDescent="0.25">
      <c r="A210">
        <v>37815177</v>
      </c>
      <c r="B210" t="s">
        <v>13</v>
      </c>
      <c r="C210" t="s">
        <v>14</v>
      </c>
      <c r="D210" t="s">
        <v>15</v>
      </c>
      <c r="E210" t="s">
        <v>16</v>
      </c>
      <c r="F210">
        <v>403005</v>
      </c>
      <c r="G210" t="s">
        <v>17</v>
      </c>
      <c r="H210">
        <v>209</v>
      </c>
      <c r="I210" t="s">
        <v>434</v>
      </c>
      <c r="J210" t="s">
        <v>435</v>
      </c>
      <c r="K210">
        <v>33300</v>
      </c>
      <c r="L210">
        <v>5273388</v>
      </c>
      <c r="M210" s="1">
        <v>0.09</v>
      </c>
      <c r="N210" s="1">
        <f t="shared" si="3"/>
        <v>8.9184039759892031E-2</v>
      </c>
    </row>
    <row r="211" spans="1:14" x14ac:dyDescent="0.25">
      <c r="A211">
        <v>37815178</v>
      </c>
      <c r="B211" t="s">
        <v>13</v>
      </c>
      <c r="C211" t="s">
        <v>14</v>
      </c>
      <c r="D211" t="s">
        <v>15</v>
      </c>
      <c r="E211" t="s">
        <v>16</v>
      </c>
      <c r="F211">
        <v>403005</v>
      </c>
      <c r="G211" t="s">
        <v>17</v>
      </c>
      <c r="H211">
        <v>210</v>
      </c>
      <c r="I211" t="s">
        <v>436</v>
      </c>
      <c r="J211" t="s">
        <v>437</v>
      </c>
      <c r="K211">
        <v>53700</v>
      </c>
      <c r="L211">
        <v>5258304</v>
      </c>
      <c r="M211" s="1">
        <v>0.09</v>
      </c>
      <c r="N211" s="1">
        <f t="shared" si="3"/>
        <v>8.8928937716246048E-2</v>
      </c>
    </row>
    <row r="212" spans="1:14" x14ac:dyDescent="0.25">
      <c r="A212">
        <v>37815179</v>
      </c>
      <c r="B212" t="s">
        <v>13</v>
      </c>
      <c r="C212" t="s">
        <v>14</v>
      </c>
      <c r="D212" t="s">
        <v>15</v>
      </c>
      <c r="E212" t="s">
        <v>16</v>
      </c>
      <c r="F212">
        <v>403005</v>
      </c>
      <c r="G212" t="s">
        <v>17</v>
      </c>
      <c r="H212">
        <v>211</v>
      </c>
      <c r="I212" t="s">
        <v>438</v>
      </c>
      <c r="J212" t="s">
        <v>439</v>
      </c>
      <c r="K212">
        <v>900300</v>
      </c>
      <c r="L212">
        <v>5212737</v>
      </c>
      <c r="M212" s="1">
        <v>0.09</v>
      </c>
      <c r="N212" s="1">
        <f t="shared" si="3"/>
        <v>8.815830427532742E-2</v>
      </c>
    </row>
    <row r="213" spans="1:14" x14ac:dyDescent="0.25">
      <c r="A213">
        <v>37815180</v>
      </c>
      <c r="B213" t="s">
        <v>13</v>
      </c>
      <c r="C213" t="s">
        <v>14</v>
      </c>
      <c r="D213" t="s">
        <v>15</v>
      </c>
      <c r="E213" t="s">
        <v>16</v>
      </c>
      <c r="F213">
        <v>403005</v>
      </c>
      <c r="G213" t="s">
        <v>17</v>
      </c>
      <c r="H213">
        <v>212</v>
      </c>
      <c r="I213" t="s">
        <v>440</v>
      </c>
      <c r="J213" t="s">
        <v>441</v>
      </c>
      <c r="K213">
        <v>832700</v>
      </c>
      <c r="L213">
        <v>5204375</v>
      </c>
      <c r="M213" s="1">
        <v>0.09</v>
      </c>
      <c r="N213" s="1">
        <f t="shared" si="3"/>
        <v>8.8016885335459497E-2</v>
      </c>
    </row>
    <row r="214" spans="1:14" x14ac:dyDescent="0.25">
      <c r="A214">
        <v>37815181</v>
      </c>
      <c r="B214" t="s">
        <v>13</v>
      </c>
      <c r="C214" t="s">
        <v>14</v>
      </c>
      <c r="D214" t="s">
        <v>15</v>
      </c>
      <c r="E214" t="s">
        <v>16</v>
      </c>
      <c r="F214">
        <v>403005</v>
      </c>
      <c r="G214" t="s">
        <v>17</v>
      </c>
      <c r="H214">
        <v>213</v>
      </c>
      <c r="I214" t="s">
        <v>442</v>
      </c>
      <c r="J214" t="s">
        <v>443</v>
      </c>
      <c r="K214">
        <v>151759</v>
      </c>
      <c r="L214">
        <v>5171946.72</v>
      </c>
      <c r="M214" s="1">
        <v>0.09</v>
      </c>
      <c r="N214" s="1">
        <f t="shared" si="3"/>
        <v>8.746845517768144E-2</v>
      </c>
    </row>
    <row r="215" spans="1:14" x14ac:dyDescent="0.25">
      <c r="A215">
        <v>37815182</v>
      </c>
      <c r="B215" t="s">
        <v>13</v>
      </c>
      <c r="C215" t="s">
        <v>14</v>
      </c>
      <c r="D215" t="s">
        <v>15</v>
      </c>
      <c r="E215" t="s">
        <v>16</v>
      </c>
      <c r="F215">
        <v>403005</v>
      </c>
      <c r="G215" t="s">
        <v>17</v>
      </c>
      <c r="H215">
        <v>214</v>
      </c>
      <c r="I215" t="s">
        <v>444</v>
      </c>
      <c r="J215" t="s">
        <v>445</v>
      </c>
      <c r="K215">
        <v>683600</v>
      </c>
      <c r="L215">
        <v>5168016</v>
      </c>
      <c r="M215" s="1">
        <v>0.09</v>
      </c>
      <c r="N215" s="1">
        <f t="shared" si="3"/>
        <v>8.7401978466928321E-2</v>
      </c>
    </row>
    <row r="216" spans="1:14" x14ac:dyDescent="0.25">
      <c r="A216">
        <v>37815183</v>
      </c>
      <c r="B216" t="s">
        <v>13</v>
      </c>
      <c r="C216" t="s">
        <v>14</v>
      </c>
      <c r="D216" t="s">
        <v>15</v>
      </c>
      <c r="E216" t="s">
        <v>16</v>
      </c>
      <c r="F216">
        <v>403005</v>
      </c>
      <c r="G216" t="s">
        <v>17</v>
      </c>
      <c r="H216">
        <v>215</v>
      </c>
      <c r="I216" t="s">
        <v>446</v>
      </c>
      <c r="J216" t="s">
        <v>447</v>
      </c>
      <c r="K216">
        <v>765100</v>
      </c>
      <c r="L216">
        <v>5164425</v>
      </c>
      <c r="M216" s="1">
        <v>0.09</v>
      </c>
      <c r="N216" s="1">
        <f t="shared" si="3"/>
        <v>8.7341247133148642E-2</v>
      </c>
    </row>
    <row r="217" spans="1:14" x14ac:dyDescent="0.25">
      <c r="A217">
        <v>37815184</v>
      </c>
      <c r="B217" t="s">
        <v>13</v>
      </c>
      <c r="C217" t="s">
        <v>14</v>
      </c>
      <c r="D217" t="s">
        <v>15</v>
      </c>
      <c r="E217" t="s">
        <v>16</v>
      </c>
      <c r="F217">
        <v>403005</v>
      </c>
      <c r="G217" t="s">
        <v>17</v>
      </c>
      <c r="H217">
        <v>216</v>
      </c>
      <c r="I217" t="s">
        <v>448</v>
      </c>
      <c r="J217" t="s">
        <v>449</v>
      </c>
      <c r="K217">
        <v>196374</v>
      </c>
      <c r="L217">
        <v>5160708.72</v>
      </c>
      <c r="M217" s="1">
        <v>0.09</v>
      </c>
      <c r="N217" s="1">
        <f t="shared" si="3"/>
        <v>8.7278397052085205E-2</v>
      </c>
    </row>
    <row r="218" spans="1:14" x14ac:dyDescent="0.25">
      <c r="A218">
        <v>37815185</v>
      </c>
      <c r="B218" t="s">
        <v>13</v>
      </c>
      <c r="C218" t="s">
        <v>14</v>
      </c>
      <c r="D218" t="s">
        <v>15</v>
      </c>
      <c r="E218" t="s">
        <v>16</v>
      </c>
      <c r="F218">
        <v>403005</v>
      </c>
      <c r="G218" t="s">
        <v>17</v>
      </c>
      <c r="H218">
        <v>217</v>
      </c>
      <c r="I218" t="s">
        <v>450</v>
      </c>
      <c r="J218" t="s">
        <v>451</v>
      </c>
      <c r="K218">
        <v>380600</v>
      </c>
      <c r="L218">
        <v>5130488</v>
      </c>
      <c r="M218" s="1">
        <v>0.09</v>
      </c>
      <c r="N218" s="1">
        <f t="shared" si="3"/>
        <v>8.6767301359135518E-2</v>
      </c>
    </row>
    <row r="219" spans="1:14" x14ac:dyDescent="0.25">
      <c r="A219">
        <v>37815186</v>
      </c>
      <c r="B219" t="s">
        <v>13</v>
      </c>
      <c r="C219" t="s">
        <v>14</v>
      </c>
      <c r="D219" t="s">
        <v>15</v>
      </c>
      <c r="E219" t="s">
        <v>16</v>
      </c>
      <c r="F219">
        <v>403005</v>
      </c>
      <c r="G219" t="s">
        <v>17</v>
      </c>
      <c r="H219">
        <v>218</v>
      </c>
      <c r="I219" t="s">
        <v>452</v>
      </c>
      <c r="J219" t="s">
        <v>453</v>
      </c>
      <c r="K219">
        <v>1133100</v>
      </c>
      <c r="L219">
        <v>5121612</v>
      </c>
      <c r="M219" s="1">
        <v>0.09</v>
      </c>
      <c r="N219" s="1">
        <f t="shared" si="3"/>
        <v>8.6617189602346753E-2</v>
      </c>
    </row>
    <row r="220" spans="1:14" x14ac:dyDescent="0.25">
      <c r="A220">
        <v>37815187</v>
      </c>
      <c r="B220" t="s">
        <v>13</v>
      </c>
      <c r="C220" t="s">
        <v>14</v>
      </c>
      <c r="D220" t="s">
        <v>15</v>
      </c>
      <c r="E220" t="s">
        <v>16</v>
      </c>
      <c r="F220">
        <v>403005</v>
      </c>
      <c r="G220" t="s">
        <v>17</v>
      </c>
      <c r="H220">
        <v>219</v>
      </c>
      <c r="I220" t="s">
        <v>454</v>
      </c>
      <c r="J220" t="s">
        <v>455</v>
      </c>
      <c r="K220">
        <v>296000</v>
      </c>
      <c r="L220">
        <v>5082320</v>
      </c>
      <c r="M220" s="1">
        <v>0.09</v>
      </c>
      <c r="N220" s="1">
        <f t="shared" si="3"/>
        <v>8.595267955866219E-2</v>
      </c>
    </row>
    <row r="221" spans="1:14" x14ac:dyDescent="0.25">
      <c r="A221">
        <v>37815188</v>
      </c>
      <c r="B221" t="s">
        <v>13</v>
      </c>
      <c r="C221" t="s">
        <v>14</v>
      </c>
      <c r="D221" t="s">
        <v>15</v>
      </c>
      <c r="E221" t="s">
        <v>16</v>
      </c>
      <c r="F221">
        <v>403005</v>
      </c>
      <c r="G221" t="s">
        <v>17</v>
      </c>
      <c r="H221">
        <v>220</v>
      </c>
      <c r="I221" t="s">
        <v>456</v>
      </c>
      <c r="J221" t="s">
        <v>457</v>
      </c>
      <c r="K221">
        <v>476700</v>
      </c>
      <c r="L221">
        <v>4995816</v>
      </c>
      <c r="M221" s="1">
        <v>0.08</v>
      </c>
      <c r="N221" s="1">
        <f t="shared" si="3"/>
        <v>8.4489715677493263E-2</v>
      </c>
    </row>
    <row r="222" spans="1:14" x14ac:dyDescent="0.25">
      <c r="A222">
        <v>37815189</v>
      </c>
      <c r="B222" t="s">
        <v>13</v>
      </c>
      <c r="C222" t="s">
        <v>14</v>
      </c>
      <c r="D222" t="s">
        <v>15</v>
      </c>
      <c r="E222" t="s">
        <v>16</v>
      </c>
      <c r="F222">
        <v>403005</v>
      </c>
      <c r="G222" t="s">
        <v>17</v>
      </c>
      <c r="H222">
        <v>221</v>
      </c>
      <c r="I222" t="s">
        <v>458</v>
      </c>
      <c r="J222" t="s">
        <v>459</v>
      </c>
      <c r="K222">
        <v>484700</v>
      </c>
      <c r="L222">
        <v>4982716</v>
      </c>
      <c r="M222" s="1">
        <v>0.08</v>
      </c>
      <c r="N222" s="1">
        <f t="shared" si="3"/>
        <v>8.4268167230677926E-2</v>
      </c>
    </row>
    <row r="223" spans="1:14" x14ac:dyDescent="0.25">
      <c r="A223">
        <v>37815190</v>
      </c>
      <c r="B223" t="s">
        <v>13</v>
      </c>
      <c r="C223" t="s">
        <v>14</v>
      </c>
      <c r="D223" t="s">
        <v>15</v>
      </c>
      <c r="E223" t="s">
        <v>16</v>
      </c>
      <c r="F223">
        <v>403005</v>
      </c>
      <c r="G223" t="s">
        <v>17</v>
      </c>
      <c r="H223">
        <v>222</v>
      </c>
      <c r="I223" t="s">
        <v>460</v>
      </c>
      <c r="J223" t="s">
        <v>461</v>
      </c>
      <c r="K223">
        <v>1052800</v>
      </c>
      <c r="L223">
        <v>4969216</v>
      </c>
      <c r="M223" s="1">
        <v>0.08</v>
      </c>
      <c r="N223" s="1">
        <f t="shared" si="3"/>
        <v>8.4039853945791901E-2</v>
      </c>
    </row>
    <row r="224" spans="1:14" x14ac:dyDescent="0.25">
      <c r="A224">
        <v>37815191</v>
      </c>
      <c r="B224" t="s">
        <v>13</v>
      </c>
      <c r="C224" t="s">
        <v>14</v>
      </c>
      <c r="D224" t="s">
        <v>15</v>
      </c>
      <c r="E224" t="s">
        <v>16</v>
      </c>
      <c r="F224">
        <v>403005</v>
      </c>
      <c r="G224" t="s">
        <v>17</v>
      </c>
      <c r="H224">
        <v>223</v>
      </c>
      <c r="I224" t="s">
        <v>462</v>
      </c>
      <c r="J224" t="s">
        <v>463</v>
      </c>
      <c r="K224">
        <v>348900</v>
      </c>
      <c r="L224">
        <v>4947402</v>
      </c>
      <c r="M224" s="1">
        <v>0.08</v>
      </c>
      <c r="N224" s="1">
        <f t="shared" si="3"/>
        <v>8.367093350160644E-2</v>
      </c>
    </row>
    <row r="225" spans="1:14" x14ac:dyDescent="0.25">
      <c r="A225">
        <v>37815192</v>
      </c>
      <c r="B225" t="s">
        <v>13</v>
      </c>
      <c r="C225" t="s">
        <v>14</v>
      </c>
      <c r="D225" t="s">
        <v>15</v>
      </c>
      <c r="E225" t="s">
        <v>16</v>
      </c>
      <c r="F225">
        <v>403005</v>
      </c>
      <c r="G225" t="s">
        <v>17</v>
      </c>
      <c r="H225">
        <v>224</v>
      </c>
      <c r="I225" t="s">
        <v>464</v>
      </c>
      <c r="J225" t="s">
        <v>465</v>
      </c>
      <c r="K225">
        <v>157000</v>
      </c>
      <c r="L225">
        <v>4936080</v>
      </c>
      <c r="M225" s="1">
        <v>0.08</v>
      </c>
      <c r="N225" s="1">
        <f t="shared" si="3"/>
        <v>8.3479454760015365E-2</v>
      </c>
    </row>
    <row r="226" spans="1:14" x14ac:dyDescent="0.25">
      <c r="A226">
        <v>37815193</v>
      </c>
      <c r="B226" t="s">
        <v>13</v>
      </c>
      <c r="C226" t="s">
        <v>14</v>
      </c>
      <c r="D226" t="s">
        <v>15</v>
      </c>
      <c r="E226" t="s">
        <v>16</v>
      </c>
      <c r="F226">
        <v>403005</v>
      </c>
      <c r="G226" t="s">
        <v>17</v>
      </c>
      <c r="H226">
        <v>225</v>
      </c>
      <c r="I226" t="s">
        <v>466</v>
      </c>
      <c r="J226" t="s">
        <v>467</v>
      </c>
      <c r="K226">
        <v>445500</v>
      </c>
      <c r="L226">
        <v>4896045</v>
      </c>
      <c r="M226" s="1">
        <v>0.08</v>
      </c>
      <c r="N226" s="1">
        <f t="shared" si="3"/>
        <v>8.2802379029614473E-2</v>
      </c>
    </row>
    <row r="227" spans="1:14" x14ac:dyDescent="0.25">
      <c r="A227">
        <v>37815194</v>
      </c>
      <c r="B227" t="s">
        <v>13</v>
      </c>
      <c r="C227" t="s">
        <v>14</v>
      </c>
      <c r="D227" t="s">
        <v>15</v>
      </c>
      <c r="E227" t="s">
        <v>16</v>
      </c>
      <c r="F227">
        <v>403005</v>
      </c>
      <c r="G227" t="s">
        <v>17</v>
      </c>
      <c r="H227">
        <v>226</v>
      </c>
      <c r="I227" t="s">
        <v>468</v>
      </c>
      <c r="J227" t="s">
        <v>469</v>
      </c>
      <c r="K227">
        <v>343300</v>
      </c>
      <c r="L227">
        <v>4864561</v>
      </c>
      <c r="M227" s="1">
        <v>0.08</v>
      </c>
      <c r="N227" s="1">
        <f t="shared" si="3"/>
        <v>8.226991862506991E-2</v>
      </c>
    </row>
    <row r="228" spans="1:14" x14ac:dyDescent="0.25">
      <c r="A228">
        <v>37815195</v>
      </c>
      <c r="B228" t="s">
        <v>13</v>
      </c>
      <c r="C228" t="s">
        <v>14</v>
      </c>
      <c r="D228" t="s">
        <v>15</v>
      </c>
      <c r="E228" t="s">
        <v>16</v>
      </c>
      <c r="F228">
        <v>403005</v>
      </c>
      <c r="G228" t="s">
        <v>17</v>
      </c>
      <c r="H228">
        <v>227</v>
      </c>
      <c r="I228" t="s">
        <v>470</v>
      </c>
      <c r="J228" t="s">
        <v>471</v>
      </c>
      <c r="K228">
        <v>38000</v>
      </c>
      <c r="L228">
        <v>4860960</v>
      </c>
      <c r="M228" s="1">
        <v>0.08</v>
      </c>
      <c r="N228" s="1">
        <f t="shared" si="3"/>
        <v>8.220901817033846E-2</v>
      </c>
    </row>
    <row r="229" spans="1:14" x14ac:dyDescent="0.25">
      <c r="A229">
        <v>37815196</v>
      </c>
      <c r="B229" t="s">
        <v>13</v>
      </c>
      <c r="C229" t="s">
        <v>14</v>
      </c>
      <c r="D229" t="s">
        <v>15</v>
      </c>
      <c r="E229" t="s">
        <v>16</v>
      </c>
      <c r="F229">
        <v>403005</v>
      </c>
      <c r="G229" t="s">
        <v>17</v>
      </c>
      <c r="H229">
        <v>228</v>
      </c>
      <c r="I229" t="s">
        <v>472</v>
      </c>
      <c r="J229" t="s">
        <v>473</v>
      </c>
      <c r="K229">
        <v>230500</v>
      </c>
      <c r="L229">
        <v>4764435</v>
      </c>
      <c r="M229" s="1">
        <v>0.08</v>
      </c>
      <c r="N229" s="1">
        <f t="shared" si="3"/>
        <v>8.0576578183403386E-2</v>
      </c>
    </row>
    <row r="230" spans="1:14" x14ac:dyDescent="0.25">
      <c r="A230">
        <v>37815197</v>
      </c>
      <c r="B230" t="s">
        <v>13</v>
      </c>
      <c r="C230" t="s">
        <v>14</v>
      </c>
      <c r="D230" t="s">
        <v>15</v>
      </c>
      <c r="E230" t="s">
        <v>16</v>
      </c>
      <c r="F230">
        <v>403005</v>
      </c>
      <c r="G230" t="s">
        <v>17</v>
      </c>
      <c r="H230">
        <v>229</v>
      </c>
      <c r="I230" t="s">
        <v>474</v>
      </c>
      <c r="J230" t="s">
        <v>475</v>
      </c>
      <c r="K230">
        <v>1035476</v>
      </c>
      <c r="L230">
        <v>4752834.84</v>
      </c>
      <c r="M230" s="1">
        <v>0.08</v>
      </c>
      <c r="N230" s="1">
        <f t="shared" si="3"/>
        <v>8.038039517341794E-2</v>
      </c>
    </row>
    <row r="231" spans="1:14" x14ac:dyDescent="0.25">
      <c r="A231">
        <v>37815198</v>
      </c>
      <c r="B231" t="s">
        <v>13</v>
      </c>
      <c r="C231" t="s">
        <v>14</v>
      </c>
      <c r="D231" t="s">
        <v>15</v>
      </c>
      <c r="E231" t="s">
        <v>16</v>
      </c>
      <c r="F231">
        <v>403005</v>
      </c>
      <c r="G231" t="s">
        <v>17</v>
      </c>
      <c r="H231">
        <v>230</v>
      </c>
      <c r="I231" t="s">
        <v>476</v>
      </c>
      <c r="J231" t="s">
        <v>477</v>
      </c>
      <c r="K231">
        <v>124938</v>
      </c>
      <c r="L231">
        <v>4740147.72</v>
      </c>
      <c r="M231" s="1">
        <v>0.08</v>
      </c>
      <c r="N231" s="1">
        <f t="shared" si="3"/>
        <v>8.0165829392459184E-2</v>
      </c>
    </row>
    <row r="232" spans="1:14" x14ac:dyDescent="0.25">
      <c r="A232">
        <v>37815199</v>
      </c>
      <c r="B232" t="s">
        <v>13</v>
      </c>
      <c r="C232" t="s">
        <v>14</v>
      </c>
      <c r="D232" t="s">
        <v>15</v>
      </c>
      <c r="E232" t="s">
        <v>16</v>
      </c>
      <c r="F232">
        <v>403005</v>
      </c>
      <c r="G232" t="s">
        <v>17</v>
      </c>
      <c r="H232">
        <v>231</v>
      </c>
      <c r="I232" t="s">
        <v>478</v>
      </c>
      <c r="J232" t="s">
        <v>479</v>
      </c>
      <c r="K232">
        <v>305400</v>
      </c>
      <c r="L232">
        <v>4660404</v>
      </c>
      <c r="M232" s="1">
        <v>0.08</v>
      </c>
      <c r="N232" s="1">
        <f t="shared" si="3"/>
        <v>7.8817196010071686E-2</v>
      </c>
    </row>
    <row r="233" spans="1:14" x14ac:dyDescent="0.25">
      <c r="A233">
        <v>37815200</v>
      </c>
      <c r="B233" t="s">
        <v>13</v>
      </c>
      <c r="C233" t="s">
        <v>14</v>
      </c>
      <c r="D233" t="s">
        <v>15</v>
      </c>
      <c r="E233" t="s">
        <v>16</v>
      </c>
      <c r="F233">
        <v>403005</v>
      </c>
      <c r="G233" t="s">
        <v>17</v>
      </c>
      <c r="H233">
        <v>232</v>
      </c>
      <c r="I233" t="s">
        <v>480</v>
      </c>
      <c r="J233" t="s">
        <v>481</v>
      </c>
      <c r="K233">
        <v>173000</v>
      </c>
      <c r="L233">
        <v>4655430</v>
      </c>
      <c r="M233" s="1">
        <v>0.08</v>
      </c>
      <c r="N233" s="1">
        <f t="shared" si="3"/>
        <v>7.8733075248662562E-2</v>
      </c>
    </row>
    <row r="234" spans="1:14" x14ac:dyDescent="0.25">
      <c r="A234">
        <v>37815201</v>
      </c>
      <c r="B234" t="s">
        <v>13</v>
      </c>
      <c r="C234" t="s">
        <v>14</v>
      </c>
      <c r="D234" t="s">
        <v>15</v>
      </c>
      <c r="E234" t="s">
        <v>16</v>
      </c>
      <c r="F234">
        <v>403005</v>
      </c>
      <c r="G234" t="s">
        <v>17</v>
      </c>
      <c r="H234">
        <v>233</v>
      </c>
      <c r="I234" t="s">
        <v>482</v>
      </c>
      <c r="J234" t="s">
        <v>483</v>
      </c>
      <c r="K234">
        <v>267700</v>
      </c>
      <c r="L234">
        <v>4647272</v>
      </c>
      <c r="M234" s="1">
        <v>0.08</v>
      </c>
      <c r="N234" s="1">
        <f t="shared" si="3"/>
        <v>7.8595106376210699E-2</v>
      </c>
    </row>
    <row r="235" spans="1:14" x14ac:dyDescent="0.25">
      <c r="A235">
        <v>37815202</v>
      </c>
      <c r="B235" t="s">
        <v>13</v>
      </c>
      <c r="C235" t="s">
        <v>14</v>
      </c>
      <c r="D235" t="s">
        <v>15</v>
      </c>
      <c r="E235" t="s">
        <v>16</v>
      </c>
      <c r="F235">
        <v>403005</v>
      </c>
      <c r="G235" t="s">
        <v>17</v>
      </c>
      <c r="H235">
        <v>234</v>
      </c>
      <c r="I235" t="s">
        <v>484</v>
      </c>
      <c r="J235" t="s">
        <v>485</v>
      </c>
      <c r="K235">
        <v>288300</v>
      </c>
      <c r="L235">
        <v>4621449</v>
      </c>
      <c r="M235" s="1">
        <v>0.08</v>
      </c>
      <c r="N235" s="1">
        <f t="shared" si="3"/>
        <v>7.8158385342461681E-2</v>
      </c>
    </row>
    <row r="236" spans="1:14" x14ac:dyDescent="0.25">
      <c r="A236">
        <v>37815203</v>
      </c>
      <c r="B236" t="s">
        <v>13</v>
      </c>
      <c r="C236" t="s">
        <v>14</v>
      </c>
      <c r="D236" t="s">
        <v>15</v>
      </c>
      <c r="E236" t="s">
        <v>16</v>
      </c>
      <c r="F236">
        <v>403005</v>
      </c>
      <c r="G236" t="s">
        <v>17</v>
      </c>
      <c r="H236">
        <v>235</v>
      </c>
      <c r="I236" t="s">
        <v>486</v>
      </c>
      <c r="J236" t="s">
        <v>487</v>
      </c>
      <c r="K236">
        <v>220900</v>
      </c>
      <c r="L236">
        <v>4601347</v>
      </c>
      <c r="M236" s="1">
        <v>0.08</v>
      </c>
      <c r="N236" s="1">
        <f t="shared" si="3"/>
        <v>7.7818418405218789E-2</v>
      </c>
    </row>
    <row r="237" spans="1:14" x14ac:dyDescent="0.25">
      <c r="A237">
        <v>37815204</v>
      </c>
      <c r="B237" t="s">
        <v>13</v>
      </c>
      <c r="C237" t="s">
        <v>14</v>
      </c>
      <c r="D237" t="s">
        <v>15</v>
      </c>
      <c r="E237" t="s">
        <v>16</v>
      </c>
      <c r="F237">
        <v>403005</v>
      </c>
      <c r="G237" t="s">
        <v>17</v>
      </c>
      <c r="H237">
        <v>236</v>
      </c>
      <c r="I237" t="s">
        <v>488</v>
      </c>
      <c r="J237" t="s">
        <v>489</v>
      </c>
      <c r="K237">
        <v>191000</v>
      </c>
      <c r="L237">
        <v>4561080</v>
      </c>
      <c r="M237" s="1">
        <v>0.08</v>
      </c>
      <c r="N237" s="1">
        <f t="shared" si="3"/>
        <v>7.7137419068736904E-2</v>
      </c>
    </row>
    <row r="238" spans="1:14" x14ac:dyDescent="0.25">
      <c r="A238">
        <v>37815205</v>
      </c>
      <c r="B238" t="s">
        <v>13</v>
      </c>
      <c r="C238" t="s">
        <v>14</v>
      </c>
      <c r="D238" t="s">
        <v>15</v>
      </c>
      <c r="E238" t="s">
        <v>16</v>
      </c>
      <c r="F238">
        <v>403005</v>
      </c>
      <c r="G238" t="s">
        <v>17</v>
      </c>
      <c r="H238">
        <v>237</v>
      </c>
      <c r="I238" t="s">
        <v>490</v>
      </c>
      <c r="J238" t="s">
        <v>491</v>
      </c>
      <c r="K238">
        <v>153280</v>
      </c>
      <c r="L238">
        <v>4550883.2</v>
      </c>
      <c r="M238" s="1">
        <v>0.08</v>
      </c>
      <c r="N238" s="1">
        <f t="shared" si="3"/>
        <v>7.6964969816638709E-2</v>
      </c>
    </row>
    <row r="239" spans="1:14" x14ac:dyDescent="0.25">
      <c r="A239">
        <v>37815206</v>
      </c>
      <c r="B239" t="s">
        <v>13</v>
      </c>
      <c r="C239" t="s">
        <v>14</v>
      </c>
      <c r="D239" t="s">
        <v>15</v>
      </c>
      <c r="E239" t="s">
        <v>16</v>
      </c>
      <c r="F239">
        <v>403005</v>
      </c>
      <c r="G239" t="s">
        <v>17</v>
      </c>
      <c r="H239">
        <v>238</v>
      </c>
      <c r="I239" t="s">
        <v>492</v>
      </c>
      <c r="J239" t="s">
        <v>493</v>
      </c>
      <c r="K239">
        <v>283600</v>
      </c>
      <c r="L239">
        <v>4523420</v>
      </c>
      <c r="M239" s="1">
        <v>0.08</v>
      </c>
      <c r="N239" s="1">
        <f t="shared" si="3"/>
        <v>7.6500509564380786E-2</v>
      </c>
    </row>
    <row r="240" spans="1:14" x14ac:dyDescent="0.25">
      <c r="A240">
        <v>37815207</v>
      </c>
      <c r="B240" t="s">
        <v>13</v>
      </c>
      <c r="C240" t="s">
        <v>14</v>
      </c>
      <c r="D240" t="s">
        <v>15</v>
      </c>
      <c r="E240" t="s">
        <v>16</v>
      </c>
      <c r="F240">
        <v>403005</v>
      </c>
      <c r="G240" t="s">
        <v>17</v>
      </c>
      <c r="H240">
        <v>239</v>
      </c>
      <c r="I240" t="s">
        <v>494</v>
      </c>
      <c r="J240" t="s">
        <v>495</v>
      </c>
      <c r="K240">
        <v>100531</v>
      </c>
      <c r="L240">
        <v>4493735.7</v>
      </c>
      <c r="M240" s="1">
        <v>0.08</v>
      </c>
      <c r="N240" s="1">
        <f t="shared" si="3"/>
        <v>7.5998485857525805E-2</v>
      </c>
    </row>
    <row r="241" spans="1:14" x14ac:dyDescent="0.25">
      <c r="A241">
        <v>37815208</v>
      </c>
      <c r="B241" t="s">
        <v>13</v>
      </c>
      <c r="C241" t="s">
        <v>14</v>
      </c>
      <c r="D241" t="s">
        <v>15</v>
      </c>
      <c r="E241" t="s">
        <v>16</v>
      </c>
      <c r="F241">
        <v>403005</v>
      </c>
      <c r="G241" t="s">
        <v>17</v>
      </c>
      <c r="H241">
        <v>240</v>
      </c>
      <c r="I241" t="s">
        <v>496</v>
      </c>
      <c r="J241" t="s">
        <v>497</v>
      </c>
      <c r="K241">
        <v>508035</v>
      </c>
      <c r="L241">
        <v>4475788.3499999996</v>
      </c>
      <c r="M241" s="1">
        <v>0.08</v>
      </c>
      <c r="N241" s="1">
        <f t="shared" si="3"/>
        <v>7.569495856615549E-2</v>
      </c>
    </row>
    <row r="242" spans="1:14" x14ac:dyDescent="0.25">
      <c r="A242">
        <v>37815209</v>
      </c>
      <c r="B242" t="s">
        <v>13</v>
      </c>
      <c r="C242" t="s">
        <v>14</v>
      </c>
      <c r="D242" t="s">
        <v>15</v>
      </c>
      <c r="E242" t="s">
        <v>16</v>
      </c>
      <c r="F242">
        <v>403005</v>
      </c>
      <c r="G242" t="s">
        <v>17</v>
      </c>
      <c r="H242">
        <v>241</v>
      </c>
      <c r="I242" t="s">
        <v>498</v>
      </c>
      <c r="J242" t="s">
        <v>499</v>
      </c>
      <c r="K242">
        <v>444300</v>
      </c>
      <c r="L242">
        <v>4474101</v>
      </c>
      <c r="M242" s="1">
        <v>0.08</v>
      </c>
      <c r="N242" s="1">
        <f t="shared" si="3"/>
        <v>7.5666421942359008E-2</v>
      </c>
    </row>
    <row r="243" spans="1:14" x14ac:dyDescent="0.25">
      <c r="A243">
        <v>37815210</v>
      </c>
      <c r="B243" t="s">
        <v>13</v>
      </c>
      <c r="C243" t="s">
        <v>14</v>
      </c>
      <c r="D243" t="s">
        <v>15</v>
      </c>
      <c r="E243" t="s">
        <v>16</v>
      </c>
      <c r="F243">
        <v>403005</v>
      </c>
      <c r="G243" t="s">
        <v>17</v>
      </c>
      <c r="H243">
        <v>242</v>
      </c>
      <c r="I243" t="s">
        <v>500</v>
      </c>
      <c r="J243" t="s">
        <v>501</v>
      </c>
      <c r="K243">
        <v>2200000</v>
      </c>
      <c r="L243">
        <v>4466000</v>
      </c>
      <c r="M243" s="1">
        <v>0.08</v>
      </c>
      <c r="N243" s="1">
        <f t="shared" si="3"/>
        <v>7.5529417059332221E-2</v>
      </c>
    </row>
    <row r="244" spans="1:14" x14ac:dyDescent="0.25">
      <c r="A244">
        <v>37815211</v>
      </c>
      <c r="B244" t="s">
        <v>13</v>
      </c>
      <c r="C244" t="s">
        <v>14</v>
      </c>
      <c r="D244" t="s">
        <v>15</v>
      </c>
      <c r="E244" t="s">
        <v>16</v>
      </c>
      <c r="F244">
        <v>403005</v>
      </c>
      <c r="G244" t="s">
        <v>17</v>
      </c>
      <c r="H244">
        <v>243</v>
      </c>
      <c r="I244" t="s">
        <v>502</v>
      </c>
      <c r="J244" t="s">
        <v>503</v>
      </c>
      <c r="K244">
        <v>146600</v>
      </c>
      <c r="L244">
        <v>4430252</v>
      </c>
      <c r="M244" s="1">
        <v>7.0000000000000007E-2</v>
      </c>
      <c r="N244" s="1">
        <f t="shared" si="3"/>
        <v>7.4924843480954031E-2</v>
      </c>
    </row>
    <row r="245" spans="1:14" x14ac:dyDescent="0.25">
      <c r="A245">
        <v>37815212</v>
      </c>
      <c r="B245" t="s">
        <v>13</v>
      </c>
      <c r="C245" t="s">
        <v>14</v>
      </c>
      <c r="D245" t="s">
        <v>15</v>
      </c>
      <c r="E245" t="s">
        <v>16</v>
      </c>
      <c r="F245">
        <v>403005</v>
      </c>
      <c r="G245" t="s">
        <v>17</v>
      </c>
      <c r="H245">
        <v>244</v>
      </c>
      <c r="I245" t="s">
        <v>504</v>
      </c>
      <c r="J245" t="s">
        <v>505</v>
      </c>
      <c r="K245">
        <v>102700</v>
      </c>
      <c r="L245">
        <v>4389398</v>
      </c>
      <c r="M245" s="1">
        <v>7.0000000000000007E-2</v>
      </c>
      <c r="N245" s="1">
        <f t="shared" si="3"/>
        <v>7.423391674460339E-2</v>
      </c>
    </row>
    <row r="246" spans="1:14" x14ac:dyDescent="0.25">
      <c r="A246">
        <v>37815213</v>
      </c>
      <c r="B246" t="s">
        <v>13</v>
      </c>
      <c r="C246" t="s">
        <v>14</v>
      </c>
      <c r="D246" t="s">
        <v>15</v>
      </c>
      <c r="E246" t="s">
        <v>16</v>
      </c>
      <c r="F246">
        <v>403005</v>
      </c>
      <c r="G246" t="s">
        <v>17</v>
      </c>
      <c r="H246">
        <v>245</v>
      </c>
      <c r="I246" t="s">
        <v>506</v>
      </c>
      <c r="J246" t="s">
        <v>507</v>
      </c>
      <c r="K246">
        <v>210588</v>
      </c>
      <c r="L246">
        <v>4338112.8</v>
      </c>
      <c r="M246" s="1">
        <v>7.0000000000000007E-2</v>
      </c>
      <c r="N246" s="1">
        <f t="shared" si="3"/>
        <v>7.3366576561045116E-2</v>
      </c>
    </row>
    <row r="247" spans="1:14" x14ac:dyDescent="0.25">
      <c r="A247">
        <v>37815214</v>
      </c>
      <c r="B247" t="s">
        <v>13</v>
      </c>
      <c r="C247" t="s">
        <v>14</v>
      </c>
      <c r="D247" t="s">
        <v>15</v>
      </c>
      <c r="E247" t="s">
        <v>16</v>
      </c>
      <c r="F247">
        <v>403005</v>
      </c>
      <c r="G247" t="s">
        <v>17</v>
      </c>
      <c r="H247">
        <v>246</v>
      </c>
      <c r="I247" t="s">
        <v>508</v>
      </c>
      <c r="J247" t="s">
        <v>509</v>
      </c>
      <c r="K247">
        <v>392900</v>
      </c>
      <c r="L247">
        <v>4310113</v>
      </c>
      <c r="M247" s="1">
        <v>7.0000000000000007E-2</v>
      </c>
      <c r="N247" s="1">
        <f t="shared" si="3"/>
        <v>7.2893041278515355E-2</v>
      </c>
    </row>
    <row r="248" spans="1:14" x14ac:dyDescent="0.25">
      <c r="A248">
        <v>37815215</v>
      </c>
      <c r="B248" t="s">
        <v>13</v>
      </c>
      <c r="C248" t="s">
        <v>14</v>
      </c>
      <c r="D248" t="s">
        <v>15</v>
      </c>
      <c r="E248" t="s">
        <v>16</v>
      </c>
      <c r="F248">
        <v>403005</v>
      </c>
      <c r="G248" t="s">
        <v>17</v>
      </c>
      <c r="H248">
        <v>247</v>
      </c>
      <c r="I248" t="s">
        <v>510</v>
      </c>
      <c r="J248" t="s">
        <v>511</v>
      </c>
      <c r="K248">
        <v>329200</v>
      </c>
      <c r="L248">
        <v>4296060</v>
      </c>
      <c r="M248" s="1">
        <v>7.0000000000000007E-2</v>
      </c>
      <c r="N248" s="1">
        <f t="shared" si="3"/>
        <v>7.2655375604996589E-2</v>
      </c>
    </row>
    <row r="249" spans="1:14" x14ac:dyDescent="0.25">
      <c r="A249">
        <v>37815216</v>
      </c>
      <c r="B249" t="s">
        <v>13</v>
      </c>
      <c r="C249" t="s">
        <v>14</v>
      </c>
      <c r="D249" t="s">
        <v>15</v>
      </c>
      <c r="E249" t="s">
        <v>16</v>
      </c>
      <c r="F249">
        <v>403005</v>
      </c>
      <c r="G249" t="s">
        <v>17</v>
      </c>
      <c r="H249">
        <v>248</v>
      </c>
      <c r="I249" t="s">
        <v>512</v>
      </c>
      <c r="J249" t="s">
        <v>513</v>
      </c>
      <c r="K249">
        <v>902069</v>
      </c>
      <c r="L249">
        <v>4275807.0599999996</v>
      </c>
      <c r="M249" s="1">
        <v>7.0000000000000007E-2</v>
      </c>
      <c r="N249" s="1">
        <f t="shared" si="3"/>
        <v>7.231285595610773E-2</v>
      </c>
    </row>
    <row r="250" spans="1:14" x14ac:dyDescent="0.25">
      <c r="A250">
        <v>37815217</v>
      </c>
      <c r="B250" t="s">
        <v>13</v>
      </c>
      <c r="C250" t="s">
        <v>14</v>
      </c>
      <c r="D250" t="s">
        <v>15</v>
      </c>
      <c r="E250" t="s">
        <v>16</v>
      </c>
      <c r="F250">
        <v>403005</v>
      </c>
      <c r="G250" t="s">
        <v>17</v>
      </c>
      <c r="H250">
        <v>249</v>
      </c>
      <c r="I250" t="s">
        <v>514</v>
      </c>
      <c r="J250" t="s">
        <v>515</v>
      </c>
      <c r="K250">
        <v>217800</v>
      </c>
      <c r="L250">
        <v>4242744</v>
      </c>
      <c r="M250" s="1">
        <v>7.0000000000000007E-2</v>
      </c>
      <c r="N250" s="1">
        <f t="shared" si="3"/>
        <v>7.1753690338553389E-2</v>
      </c>
    </row>
    <row r="251" spans="1:14" x14ac:dyDescent="0.25">
      <c r="A251">
        <v>37815218</v>
      </c>
      <c r="B251" t="s">
        <v>13</v>
      </c>
      <c r="C251" t="s">
        <v>14</v>
      </c>
      <c r="D251" t="s">
        <v>15</v>
      </c>
      <c r="E251" t="s">
        <v>16</v>
      </c>
      <c r="F251">
        <v>403005</v>
      </c>
      <c r="G251" t="s">
        <v>17</v>
      </c>
      <c r="H251">
        <v>250</v>
      </c>
      <c r="I251" t="s">
        <v>516</v>
      </c>
      <c r="J251" t="s">
        <v>517</v>
      </c>
      <c r="K251">
        <v>989400</v>
      </c>
      <c r="L251">
        <v>4204950</v>
      </c>
      <c r="M251" s="1">
        <v>7.0000000000000007E-2</v>
      </c>
      <c r="N251" s="1">
        <f t="shared" si="3"/>
        <v>7.1114514613443577E-2</v>
      </c>
    </row>
    <row r="252" spans="1:14" x14ac:dyDescent="0.25">
      <c r="A252">
        <v>37815219</v>
      </c>
      <c r="B252" t="s">
        <v>13</v>
      </c>
      <c r="C252" t="s">
        <v>14</v>
      </c>
      <c r="D252" t="s">
        <v>15</v>
      </c>
      <c r="E252" t="s">
        <v>16</v>
      </c>
      <c r="F252">
        <v>403005</v>
      </c>
      <c r="G252" t="s">
        <v>17</v>
      </c>
      <c r="H252">
        <v>251</v>
      </c>
      <c r="I252" t="s">
        <v>518</v>
      </c>
      <c r="J252" t="s">
        <v>519</v>
      </c>
      <c r="K252">
        <v>388200</v>
      </c>
      <c r="L252">
        <v>4196442</v>
      </c>
      <c r="M252" s="1">
        <v>7.0000000000000007E-2</v>
      </c>
      <c r="N252" s="1">
        <f t="shared" si="3"/>
        <v>7.0970626507679851E-2</v>
      </c>
    </row>
    <row r="253" spans="1:14" x14ac:dyDescent="0.25">
      <c r="A253">
        <v>37815220</v>
      </c>
      <c r="B253" t="s">
        <v>13</v>
      </c>
      <c r="C253" t="s">
        <v>14</v>
      </c>
      <c r="D253" t="s">
        <v>15</v>
      </c>
      <c r="E253" t="s">
        <v>16</v>
      </c>
      <c r="F253">
        <v>403005</v>
      </c>
      <c r="G253" t="s">
        <v>17</v>
      </c>
      <c r="H253">
        <v>252</v>
      </c>
      <c r="I253" t="s">
        <v>520</v>
      </c>
      <c r="J253" t="s">
        <v>521</v>
      </c>
      <c r="K253">
        <v>78000</v>
      </c>
      <c r="L253">
        <v>4163640</v>
      </c>
      <c r="M253" s="1">
        <v>7.0000000000000007E-2</v>
      </c>
      <c r="N253" s="1">
        <f t="shared" si="3"/>
        <v>7.0415875961692354E-2</v>
      </c>
    </row>
    <row r="254" spans="1:14" x14ac:dyDescent="0.25">
      <c r="A254">
        <v>37815221</v>
      </c>
      <c r="B254" t="s">
        <v>13</v>
      </c>
      <c r="C254" t="s">
        <v>14</v>
      </c>
      <c r="D254" t="s">
        <v>15</v>
      </c>
      <c r="E254" t="s">
        <v>16</v>
      </c>
      <c r="F254">
        <v>403005</v>
      </c>
      <c r="G254" t="s">
        <v>17</v>
      </c>
      <c r="H254">
        <v>253</v>
      </c>
      <c r="I254" t="s">
        <v>522</v>
      </c>
      <c r="J254" t="s">
        <v>523</v>
      </c>
      <c r="K254">
        <v>347992</v>
      </c>
      <c r="L254">
        <v>4144584.72</v>
      </c>
      <c r="M254" s="1">
        <v>7.0000000000000007E-2</v>
      </c>
      <c r="N254" s="1">
        <f t="shared" si="3"/>
        <v>7.0093611252712865E-2</v>
      </c>
    </row>
    <row r="255" spans="1:14" x14ac:dyDescent="0.25">
      <c r="A255">
        <v>37815222</v>
      </c>
      <c r="B255" t="s">
        <v>13</v>
      </c>
      <c r="C255" t="s">
        <v>14</v>
      </c>
      <c r="D255" t="s">
        <v>15</v>
      </c>
      <c r="E255" t="s">
        <v>16</v>
      </c>
      <c r="F255">
        <v>403005</v>
      </c>
      <c r="G255" t="s">
        <v>17</v>
      </c>
      <c r="H255">
        <v>254</v>
      </c>
      <c r="I255" t="s">
        <v>524</v>
      </c>
      <c r="J255" t="s">
        <v>525</v>
      </c>
      <c r="K255">
        <v>747200</v>
      </c>
      <c r="L255">
        <v>4132016</v>
      </c>
      <c r="M255" s="1">
        <v>7.0000000000000007E-2</v>
      </c>
      <c r="N255" s="1">
        <f t="shared" si="3"/>
        <v>6.9881047863823043E-2</v>
      </c>
    </row>
    <row r="256" spans="1:14" x14ac:dyDescent="0.25">
      <c r="A256">
        <v>37815223</v>
      </c>
      <c r="B256" t="s">
        <v>13</v>
      </c>
      <c r="C256" t="s">
        <v>14</v>
      </c>
      <c r="D256" t="s">
        <v>15</v>
      </c>
      <c r="E256" t="s">
        <v>16</v>
      </c>
      <c r="F256">
        <v>403005</v>
      </c>
      <c r="G256" t="s">
        <v>17</v>
      </c>
      <c r="H256">
        <v>255</v>
      </c>
      <c r="I256" t="s">
        <v>526</v>
      </c>
      <c r="J256" t="s">
        <v>527</v>
      </c>
      <c r="K256">
        <v>82473</v>
      </c>
      <c r="L256">
        <v>4125299.46</v>
      </c>
      <c r="M256" s="1">
        <v>7.0000000000000007E-2</v>
      </c>
      <c r="N256" s="1">
        <f t="shared" si="3"/>
        <v>6.976745710008464E-2</v>
      </c>
    </row>
    <row r="257" spans="1:14" x14ac:dyDescent="0.25">
      <c r="A257">
        <v>37815224</v>
      </c>
      <c r="B257" t="s">
        <v>13</v>
      </c>
      <c r="C257" t="s">
        <v>14</v>
      </c>
      <c r="D257" t="s">
        <v>15</v>
      </c>
      <c r="E257" t="s">
        <v>16</v>
      </c>
      <c r="F257">
        <v>403005</v>
      </c>
      <c r="G257" t="s">
        <v>17</v>
      </c>
      <c r="H257">
        <v>256</v>
      </c>
      <c r="I257" t="s">
        <v>528</v>
      </c>
      <c r="J257" t="s">
        <v>529</v>
      </c>
      <c r="K257">
        <v>335900</v>
      </c>
      <c r="L257">
        <v>4101339</v>
      </c>
      <c r="M257" s="1">
        <v>7.0000000000000007E-2</v>
      </c>
      <c r="N257" s="1">
        <f t="shared" si="3"/>
        <v>6.9362235520086107E-2</v>
      </c>
    </row>
    <row r="258" spans="1:14" x14ac:dyDescent="0.25">
      <c r="A258">
        <v>37815225</v>
      </c>
      <c r="B258" t="s">
        <v>13</v>
      </c>
      <c r="C258" t="s">
        <v>14</v>
      </c>
      <c r="D258" t="s">
        <v>15</v>
      </c>
      <c r="E258" t="s">
        <v>16</v>
      </c>
      <c r="F258">
        <v>403005</v>
      </c>
      <c r="G258" t="s">
        <v>17</v>
      </c>
      <c r="H258">
        <v>257</v>
      </c>
      <c r="I258" t="s">
        <v>530</v>
      </c>
      <c r="J258" t="s">
        <v>531</v>
      </c>
      <c r="K258">
        <v>12900</v>
      </c>
      <c r="L258">
        <v>4020801</v>
      </c>
      <c r="M258" s="1">
        <v>7.0000000000000007E-2</v>
      </c>
      <c r="N258" s="1">
        <f t="shared" si="3"/>
        <v>6.800016919874162E-2</v>
      </c>
    </row>
    <row r="259" spans="1:14" x14ac:dyDescent="0.25">
      <c r="A259">
        <v>37815226</v>
      </c>
      <c r="B259" t="s">
        <v>13</v>
      </c>
      <c r="C259" t="s">
        <v>14</v>
      </c>
      <c r="D259" t="s">
        <v>15</v>
      </c>
      <c r="E259" t="s">
        <v>16</v>
      </c>
      <c r="F259">
        <v>403005</v>
      </c>
      <c r="G259" t="s">
        <v>17</v>
      </c>
      <c r="H259">
        <v>258</v>
      </c>
      <c r="I259" t="s">
        <v>532</v>
      </c>
      <c r="J259" t="s">
        <v>533</v>
      </c>
      <c r="K259">
        <v>278100</v>
      </c>
      <c r="L259">
        <v>4001859</v>
      </c>
      <c r="M259" s="1">
        <v>7.0000000000000007E-2</v>
      </c>
      <c r="N259" s="1">
        <f t="shared" ref="N259:N322" si="4">L259/SUM(L:L)*O$2</f>
        <v>6.7679820291903767E-2</v>
      </c>
    </row>
    <row r="260" spans="1:14" x14ac:dyDescent="0.25">
      <c r="A260">
        <v>37815227</v>
      </c>
      <c r="B260" t="s">
        <v>13</v>
      </c>
      <c r="C260" t="s">
        <v>14</v>
      </c>
      <c r="D260" t="s">
        <v>15</v>
      </c>
      <c r="E260" t="s">
        <v>16</v>
      </c>
      <c r="F260">
        <v>403005</v>
      </c>
      <c r="G260" t="s">
        <v>17</v>
      </c>
      <c r="H260">
        <v>259</v>
      </c>
      <c r="I260" t="s">
        <v>534</v>
      </c>
      <c r="J260" t="s">
        <v>535</v>
      </c>
      <c r="K260">
        <v>167000</v>
      </c>
      <c r="L260">
        <v>3984620</v>
      </c>
      <c r="M260" s="1">
        <v>7.0000000000000007E-2</v>
      </c>
      <c r="N260" s="1">
        <f t="shared" si="4"/>
        <v>6.7388272683151895E-2</v>
      </c>
    </row>
    <row r="261" spans="1:14" x14ac:dyDescent="0.25">
      <c r="A261">
        <v>37815228</v>
      </c>
      <c r="B261" t="s">
        <v>13</v>
      </c>
      <c r="C261" t="s">
        <v>14</v>
      </c>
      <c r="D261" t="s">
        <v>15</v>
      </c>
      <c r="E261" t="s">
        <v>16</v>
      </c>
      <c r="F261">
        <v>403005</v>
      </c>
      <c r="G261" t="s">
        <v>17</v>
      </c>
      <c r="H261">
        <v>260</v>
      </c>
      <c r="I261" t="s">
        <v>536</v>
      </c>
      <c r="J261" t="s">
        <v>537</v>
      </c>
      <c r="K261">
        <v>291600</v>
      </c>
      <c r="L261">
        <v>3980340</v>
      </c>
      <c r="M261" s="1">
        <v>7.0000000000000007E-2</v>
      </c>
      <c r="N261" s="1">
        <f t="shared" si="4"/>
        <v>6.731588891579543E-2</v>
      </c>
    </row>
    <row r="262" spans="1:14" x14ac:dyDescent="0.25">
      <c r="A262">
        <v>37815229</v>
      </c>
      <c r="B262" t="s">
        <v>13</v>
      </c>
      <c r="C262" t="s">
        <v>14</v>
      </c>
      <c r="D262" t="s">
        <v>15</v>
      </c>
      <c r="E262" t="s">
        <v>16</v>
      </c>
      <c r="F262">
        <v>403005</v>
      </c>
      <c r="G262" t="s">
        <v>17</v>
      </c>
      <c r="H262">
        <v>261</v>
      </c>
      <c r="I262" t="s">
        <v>538</v>
      </c>
      <c r="J262" t="s">
        <v>539</v>
      </c>
      <c r="K262">
        <v>218500</v>
      </c>
      <c r="L262">
        <v>3930815</v>
      </c>
      <c r="M262" s="1">
        <v>7.0000000000000007E-2</v>
      </c>
      <c r="N262" s="1">
        <f t="shared" si="4"/>
        <v>6.6478317402167267E-2</v>
      </c>
    </row>
    <row r="263" spans="1:14" x14ac:dyDescent="0.25">
      <c r="A263">
        <v>37815230</v>
      </c>
      <c r="B263" t="s">
        <v>13</v>
      </c>
      <c r="C263" t="s">
        <v>14</v>
      </c>
      <c r="D263" t="s">
        <v>15</v>
      </c>
      <c r="E263" t="s">
        <v>16</v>
      </c>
      <c r="F263">
        <v>403005</v>
      </c>
      <c r="G263" t="s">
        <v>17</v>
      </c>
      <c r="H263">
        <v>262</v>
      </c>
      <c r="I263" t="s">
        <v>540</v>
      </c>
      <c r="J263" t="s">
        <v>541</v>
      </c>
      <c r="K263">
        <v>357700</v>
      </c>
      <c r="L263">
        <v>3916815</v>
      </c>
      <c r="M263" s="1">
        <v>7.0000000000000007E-2</v>
      </c>
      <c r="N263" s="1">
        <f t="shared" si="4"/>
        <v>6.624154806969286E-2</v>
      </c>
    </row>
    <row r="264" spans="1:14" x14ac:dyDescent="0.25">
      <c r="A264">
        <v>37815231</v>
      </c>
      <c r="B264" t="s">
        <v>13</v>
      </c>
      <c r="C264" t="s">
        <v>14</v>
      </c>
      <c r="D264" t="s">
        <v>15</v>
      </c>
      <c r="E264" t="s">
        <v>16</v>
      </c>
      <c r="F264">
        <v>403005</v>
      </c>
      <c r="G264" t="s">
        <v>17</v>
      </c>
      <c r="H264">
        <v>263</v>
      </c>
      <c r="I264" t="s">
        <v>542</v>
      </c>
      <c r="J264" t="s">
        <v>543</v>
      </c>
      <c r="K264">
        <v>94787</v>
      </c>
      <c r="L264">
        <v>3904276.53</v>
      </c>
      <c r="M264" s="1">
        <v>7.0000000000000007E-2</v>
      </c>
      <c r="N264" s="1">
        <f t="shared" si="4"/>
        <v>6.6029496271682142E-2</v>
      </c>
    </row>
    <row r="265" spans="1:14" x14ac:dyDescent="0.25">
      <c r="A265">
        <v>37815232</v>
      </c>
      <c r="B265" t="s">
        <v>13</v>
      </c>
      <c r="C265" t="s">
        <v>14</v>
      </c>
      <c r="D265" t="s">
        <v>15</v>
      </c>
      <c r="E265" t="s">
        <v>16</v>
      </c>
      <c r="F265">
        <v>403005</v>
      </c>
      <c r="G265" t="s">
        <v>17</v>
      </c>
      <c r="H265">
        <v>264</v>
      </c>
      <c r="I265" t="s">
        <v>544</v>
      </c>
      <c r="J265" t="s">
        <v>545</v>
      </c>
      <c r="K265">
        <v>387100</v>
      </c>
      <c r="L265">
        <v>3882613</v>
      </c>
      <c r="M265" s="1">
        <v>7.0000000000000007E-2</v>
      </c>
      <c r="N265" s="1">
        <f t="shared" si="4"/>
        <v>6.566312059045791E-2</v>
      </c>
    </row>
    <row r="266" spans="1:14" x14ac:dyDescent="0.25">
      <c r="A266">
        <v>37815233</v>
      </c>
      <c r="B266" t="s">
        <v>13</v>
      </c>
      <c r="C266" t="s">
        <v>14</v>
      </c>
      <c r="D266" t="s">
        <v>15</v>
      </c>
      <c r="E266" t="s">
        <v>16</v>
      </c>
      <c r="F266">
        <v>403005</v>
      </c>
      <c r="G266" t="s">
        <v>17</v>
      </c>
      <c r="H266">
        <v>265</v>
      </c>
      <c r="I266" t="s">
        <v>546</v>
      </c>
      <c r="J266" t="s">
        <v>547</v>
      </c>
      <c r="K266">
        <v>313200</v>
      </c>
      <c r="L266">
        <v>3871152</v>
      </c>
      <c r="M266" s="1">
        <v>7.0000000000000007E-2</v>
      </c>
      <c r="N266" s="1">
        <f t="shared" si="4"/>
        <v>6.546929106763727E-2</v>
      </c>
    </row>
    <row r="267" spans="1:14" x14ac:dyDescent="0.25">
      <c r="A267">
        <v>37815234</v>
      </c>
      <c r="B267" t="s">
        <v>13</v>
      </c>
      <c r="C267" t="s">
        <v>14</v>
      </c>
      <c r="D267" t="s">
        <v>15</v>
      </c>
      <c r="E267" t="s">
        <v>16</v>
      </c>
      <c r="F267">
        <v>403005</v>
      </c>
      <c r="G267" t="s">
        <v>17</v>
      </c>
      <c r="H267">
        <v>266</v>
      </c>
      <c r="I267" t="s">
        <v>548</v>
      </c>
      <c r="J267" t="s">
        <v>549</v>
      </c>
      <c r="K267">
        <v>1720000</v>
      </c>
      <c r="L267">
        <v>3852800</v>
      </c>
      <c r="M267" s="1">
        <v>7.0000000000000007E-2</v>
      </c>
      <c r="N267" s="1">
        <f t="shared" si="4"/>
        <v>6.5158920296953693E-2</v>
      </c>
    </row>
    <row r="268" spans="1:14" x14ac:dyDescent="0.25">
      <c r="A268">
        <v>37815235</v>
      </c>
      <c r="B268" t="s">
        <v>13</v>
      </c>
      <c r="C268" t="s">
        <v>14</v>
      </c>
      <c r="D268" t="s">
        <v>15</v>
      </c>
      <c r="E268" t="s">
        <v>16</v>
      </c>
      <c r="F268">
        <v>403005</v>
      </c>
      <c r="G268" t="s">
        <v>17</v>
      </c>
      <c r="H268">
        <v>267</v>
      </c>
      <c r="I268" t="s">
        <v>550</v>
      </c>
      <c r="J268" t="s">
        <v>551</v>
      </c>
      <c r="K268">
        <v>1005600</v>
      </c>
      <c r="L268">
        <v>3740832</v>
      </c>
      <c r="M268" s="1">
        <v>0.06</v>
      </c>
      <c r="N268" s="1">
        <f t="shared" si="4"/>
        <v>6.3265306824204184E-2</v>
      </c>
    </row>
    <row r="269" spans="1:14" x14ac:dyDescent="0.25">
      <c r="A269">
        <v>37815236</v>
      </c>
      <c r="B269" t="s">
        <v>13</v>
      </c>
      <c r="C269" t="s">
        <v>14</v>
      </c>
      <c r="D269" t="s">
        <v>15</v>
      </c>
      <c r="E269" t="s">
        <v>16</v>
      </c>
      <c r="F269">
        <v>403005</v>
      </c>
      <c r="G269" t="s">
        <v>17</v>
      </c>
      <c r="H269">
        <v>268</v>
      </c>
      <c r="I269" t="s">
        <v>552</v>
      </c>
      <c r="J269" t="s">
        <v>553</v>
      </c>
      <c r="K269">
        <v>70600</v>
      </c>
      <c r="L269">
        <v>3719208</v>
      </c>
      <c r="M269" s="1">
        <v>0.06</v>
      </c>
      <c r="N269" s="1">
        <f t="shared" si="4"/>
        <v>6.2899599678102311E-2</v>
      </c>
    </row>
    <row r="270" spans="1:14" x14ac:dyDescent="0.25">
      <c r="A270">
        <v>37815237</v>
      </c>
      <c r="B270" t="s">
        <v>13</v>
      </c>
      <c r="C270" t="s">
        <v>14</v>
      </c>
      <c r="D270" t="s">
        <v>15</v>
      </c>
      <c r="E270" t="s">
        <v>16</v>
      </c>
      <c r="F270">
        <v>403005</v>
      </c>
      <c r="G270" t="s">
        <v>17</v>
      </c>
      <c r="H270">
        <v>269</v>
      </c>
      <c r="I270" t="s">
        <v>554</v>
      </c>
      <c r="J270" t="s">
        <v>555</v>
      </c>
      <c r="K270">
        <v>174580</v>
      </c>
      <c r="L270">
        <v>3660942.6</v>
      </c>
      <c r="M270" s="1">
        <v>0.06</v>
      </c>
      <c r="N270" s="1">
        <f t="shared" si="4"/>
        <v>6.1914209687791336E-2</v>
      </c>
    </row>
    <row r="271" spans="1:14" x14ac:dyDescent="0.25">
      <c r="A271">
        <v>37815238</v>
      </c>
      <c r="B271" t="s">
        <v>13</v>
      </c>
      <c r="C271" t="s">
        <v>14</v>
      </c>
      <c r="D271" t="s">
        <v>15</v>
      </c>
      <c r="E271" t="s">
        <v>16</v>
      </c>
      <c r="F271">
        <v>403005</v>
      </c>
      <c r="G271" t="s">
        <v>17</v>
      </c>
      <c r="H271">
        <v>270</v>
      </c>
      <c r="I271" t="s">
        <v>556</v>
      </c>
      <c r="J271" t="s">
        <v>557</v>
      </c>
      <c r="K271">
        <v>182400</v>
      </c>
      <c r="L271">
        <v>3658944</v>
      </c>
      <c r="M271" s="1">
        <v>0.06</v>
      </c>
      <c r="N271" s="1">
        <f t="shared" si="4"/>
        <v>6.1880409174371091E-2</v>
      </c>
    </row>
    <row r="272" spans="1:14" x14ac:dyDescent="0.25">
      <c r="A272">
        <v>37815239</v>
      </c>
      <c r="B272" t="s">
        <v>13</v>
      </c>
      <c r="C272" t="s">
        <v>14</v>
      </c>
      <c r="D272" t="s">
        <v>15</v>
      </c>
      <c r="E272" t="s">
        <v>16</v>
      </c>
      <c r="F272">
        <v>403005</v>
      </c>
      <c r="G272" t="s">
        <v>17</v>
      </c>
      <c r="H272">
        <v>271</v>
      </c>
      <c r="I272" t="s">
        <v>558</v>
      </c>
      <c r="J272" t="s">
        <v>559</v>
      </c>
      <c r="K272">
        <v>1056200</v>
      </c>
      <c r="L272">
        <v>3643890</v>
      </c>
      <c r="M272" s="1">
        <v>0.06</v>
      </c>
      <c r="N272" s="1">
        <f t="shared" si="4"/>
        <v>6.1625814493580407E-2</v>
      </c>
    </row>
    <row r="273" spans="1:14" x14ac:dyDescent="0.25">
      <c r="A273">
        <v>37815240</v>
      </c>
      <c r="B273" t="s">
        <v>13</v>
      </c>
      <c r="C273" t="s">
        <v>14</v>
      </c>
      <c r="D273" t="s">
        <v>15</v>
      </c>
      <c r="E273" t="s">
        <v>16</v>
      </c>
      <c r="F273">
        <v>403005</v>
      </c>
      <c r="G273" t="s">
        <v>17</v>
      </c>
      <c r="H273">
        <v>272</v>
      </c>
      <c r="I273" t="s">
        <v>560</v>
      </c>
      <c r="J273" t="s">
        <v>561</v>
      </c>
      <c r="K273">
        <v>460200</v>
      </c>
      <c r="L273">
        <v>3635580</v>
      </c>
      <c r="M273" s="1">
        <v>0.06</v>
      </c>
      <c r="N273" s="1">
        <f t="shared" si="4"/>
        <v>6.1485274982661681E-2</v>
      </c>
    </row>
    <row r="274" spans="1:14" x14ac:dyDescent="0.25">
      <c r="A274">
        <v>37815241</v>
      </c>
      <c r="B274" t="s">
        <v>13</v>
      </c>
      <c r="C274" t="s">
        <v>14</v>
      </c>
      <c r="D274" t="s">
        <v>15</v>
      </c>
      <c r="E274" t="s">
        <v>16</v>
      </c>
      <c r="F274">
        <v>403005</v>
      </c>
      <c r="G274" t="s">
        <v>17</v>
      </c>
      <c r="H274">
        <v>273</v>
      </c>
      <c r="I274" t="s">
        <v>562</v>
      </c>
      <c r="J274" t="s">
        <v>563</v>
      </c>
      <c r="K274">
        <v>348000</v>
      </c>
      <c r="L274">
        <v>3626160</v>
      </c>
      <c r="M274" s="1">
        <v>0.06</v>
      </c>
      <c r="N274" s="1">
        <f t="shared" si="4"/>
        <v>6.1325963046096763E-2</v>
      </c>
    </row>
    <row r="275" spans="1:14" x14ac:dyDescent="0.25">
      <c r="A275">
        <v>37815242</v>
      </c>
      <c r="B275" t="s">
        <v>13</v>
      </c>
      <c r="C275" t="s">
        <v>14</v>
      </c>
      <c r="D275" t="s">
        <v>15</v>
      </c>
      <c r="E275" t="s">
        <v>16</v>
      </c>
      <c r="F275">
        <v>403005</v>
      </c>
      <c r="G275" t="s">
        <v>17</v>
      </c>
      <c r="H275">
        <v>274</v>
      </c>
      <c r="I275" t="s">
        <v>564</v>
      </c>
      <c r="J275" t="s">
        <v>565</v>
      </c>
      <c r="K275">
        <v>361900</v>
      </c>
      <c r="L275">
        <v>3622619</v>
      </c>
      <c r="M275" s="1">
        <v>0.06</v>
      </c>
      <c r="N275" s="1">
        <f t="shared" si="4"/>
        <v>6.1266077317075916E-2</v>
      </c>
    </row>
    <row r="276" spans="1:14" x14ac:dyDescent="0.25">
      <c r="A276">
        <v>37815243</v>
      </c>
      <c r="B276" t="s">
        <v>13</v>
      </c>
      <c r="C276" t="s">
        <v>14</v>
      </c>
      <c r="D276" t="s">
        <v>15</v>
      </c>
      <c r="E276" t="s">
        <v>16</v>
      </c>
      <c r="F276">
        <v>403005</v>
      </c>
      <c r="G276" t="s">
        <v>17</v>
      </c>
      <c r="H276">
        <v>275</v>
      </c>
      <c r="I276" t="s">
        <v>566</v>
      </c>
      <c r="J276" t="s">
        <v>567</v>
      </c>
      <c r="K276">
        <v>1282600</v>
      </c>
      <c r="L276">
        <v>3616932</v>
      </c>
      <c r="M276" s="1">
        <v>0.06</v>
      </c>
      <c r="N276" s="1">
        <f t="shared" si="4"/>
        <v>6.1169898231805783E-2</v>
      </c>
    </row>
    <row r="277" spans="1:14" x14ac:dyDescent="0.25">
      <c r="A277">
        <v>37815244</v>
      </c>
      <c r="B277" t="s">
        <v>13</v>
      </c>
      <c r="C277" t="s">
        <v>14</v>
      </c>
      <c r="D277" t="s">
        <v>15</v>
      </c>
      <c r="E277" t="s">
        <v>16</v>
      </c>
      <c r="F277">
        <v>403005</v>
      </c>
      <c r="G277" t="s">
        <v>17</v>
      </c>
      <c r="H277">
        <v>276</v>
      </c>
      <c r="I277" t="s">
        <v>568</v>
      </c>
      <c r="J277" t="s">
        <v>569</v>
      </c>
      <c r="K277">
        <v>167100</v>
      </c>
      <c r="L277">
        <v>3592650</v>
      </c>
      <c r="M277" s="1">
        <v>0.06</v>
      </c>
      <c r="N277" s="1">
        <f t="shared" si="4"/>
        <v>6.0759238736724119E-2</v>
      </c>
    </row>
    <row r="278" spans="1:14" x14ac:dyDescent="0.25">
      <c r="A278">
        <v>37815245</v>
      </c>
      <c r="B278" t="s">
        <v>13</v>
      </c>
      <c r="C278" t="s">
        <v>14</v>
      </c>
      <c r="D278" t="s">
        <v>15</v>
      </c>
      <c r="E278" t="s">
        <v>16</v>
      </c>
      <c r="F278">
        <v>403005</v>
      </c>
      <c r="G278" t="s">
        <v>17</v>
      </c>
      <c r="H278">
        <v>277</v>
      </c>
      <c r="I278" t="s">
        <v>570</v>
      </c>
      <c r="J278" t="s">
        <v>571</v>
      </c>
      <c r="K278">
        <v>363800</v>
      </c>
      <c r="L278">
        <v>3587068</v>
      </c>
      <c r="M278" s="1">
        <v>0.06</v>
      </c>
      <c r="N278" s="1">
        <f t="shared" si="4"/>
        <v>6.0664835421447544E-2</v>
      </c>
    </row>
    <row r="279" spans="1:14" x14ac:dyDescent="0.25">
      <c r="A279">
        <v>37815246</v>
      </c>
      <c r="B279" t="s">
        <v>13</v>
      </c>
      <c r="C279" t="s">
        <v>14</v>
      </c>
      <c r="D279" t="s">
        <v>15</v>
      </c>
      <c r="E279" t="s">
        <v>16</v>
      </c>
      <c r="F279">
        <v>403005</v>
      </c>
      <c r="G279" t="s">
        <v>17</v>
      </c>
      <c r="H279">
        <v>278</v>
      </c>
      <c r="I279" t="s">
        <v>572</v>
      </c>
      <c r="J279" t="s">
        <v>573</v>
      </c>
      <c r="K279">
        <v>133900</v>
      </c>
      <c r="L279">
        <v>3575130</v>
      </c>
      <c r="M279" s="1">
        <v>0.06</v>
      </c>
      <c r="N279" s="1">
        <f t="shared" si="4"/>
        <v>6.0462938829227597E-2</v>
      </c>
    </row>
    <row r="280" spans="1:14" x14ac:dyDescent="0.25">
      <c r="A280">
        <v>37815247</v>
      </c>
      <c r="B280" t="s">
        <v>13</v>
      </c>
      <c r="C280" t="s">
        <v>14</v>
      </c>
      <c r="D280" t="s">
        <v>15</v>
      </c>
      <c r="E280" t="s">
        <v>16</v>
      </c>
      <c r="F280">
        <v>403005</v>
      </c>
      <c r="G280" t="s">
        <v>17</v>
      </c>
      <c r="H280">
        <v>279</v>
      </c>
      <c r="I280" t="s">
        <v>574</v>
      </c>
      <c r="J280" t="s">
        <v>575</v>
      </c>
      <c r="K280">
        <v>335320</v>
      </c>
      <c r="L280">
        <v>3567804.8</v>
      </c>
      <c r="M280" s="1">
        <v>0.06</v>
      </c>
      <c r="N280" s="1">
        <f t="shared" si="4"/>
        <v>6.0339054349638911E-2</v>
      </c>
    </row>
    <row r="281" spans="1:14" x14ac:dyDescent="0.25">
      <c r="A281">
        <v>37815248</v>
      </c>
      <c r="B281" t="s">
        <v>13</v>
      </c>
      <c r="C281" t="s">
        <v>14</v>
      </c>
      <c r="D281" t="s">
        <v>15</v>
      </c>
      <c r="E281" t="s">
        <v>16</v>
      </c>
      <c r="F281">
        <v>403005</v>
      </c>
      <c r="G281" t="s">
        <v>17</v>
      </c>
      <c r="H281">
        <v>280</v>
      </c>
      <c r="I281" t="s">
        <v>576</v>
      </c>
      <c r="J281" t="s">
        <v>577</v>
      </c>
      <c r="K281">
        <v>62600</v>
      </c>
      <c r="L281">
        <v>3565070</v>
      </c>
      <c r="M281" s="1">
        <v>0.06</v>
      </c>
      <c r="N281" s="1">
        <f t="shared" si="4"/>
        <v>6.0292803151749563E-2</v>
      </c>
    </row>
    <row r="282" spans="1:14" x14ac:dyDescent="0.25">
      <c r="A282">
        <v>37815249</v>
      </c>
      <c r="B282" t="s">
        <v>13</v>
      </c>
      <c r="C282" t="s">
        <v>14</v>
      </c>
      <c r="D282" t="s">
        <v>15</v>
      </c>
      <c r="E282" t="s">
        <v>16</v>
      </c>
      <c r="F282">
        <v>403005</v>
      </c>
      <c r="G282" t="s">
        <v>17</v>
      </c>
      <c r="H282">
        <v>281</v>
      </c>
      <c r="I282" t="s">
        <v>578</v>
      </c>
      <c r="J282" t="s">
        <v>579</v>
      </c>
      <c r="K282">
        <v>398300</v>
      </c>
      <c r="L282">
        <v>3556819</v>
      </c>
      <c r="M282" s="1">
        <v>0.06</v>
      </c>
      <c r="N282" s="1">
        <f t="shared" si="4"/>
        <v>6.0153261454446258E-2</v>
      </c>
    </row>
    <row r="283" spans="1:14" x14ac:dyDescent="0.25">
      <c r="A283">
        <v>37815250</v>
      </c>
      <c r="B283" t="s">
        <v>13</v>
      </c>
      <c r="C283" t="s">
        <v>14</v>
      </c>
      <c r="D283" t="s">
        <v>15</v>
      </c>
      <c r="E283" t="s">
        <v>16</v>
      </c>
      <c r="F283">
        <v>403005</v>
      </c>
      <c r="G283" t="s">
        <v>17</v>
      </c>
      <c r="H283">
        <v>282</v>
      </c>
      <c r="I283" t="s">
        <v>580</v>
      </c>
      <c r="J283" t="s">
        <v>581</v>
      </c>
      <c r="K283">
        <v>372580</v>
      </c>
      <c r="L283">
        <v>3543235.8</v>
      </c>
      <c r="M283" s="1">
        <v>0.06</v>
      </c>
      <c r="N283" s="1">
        <f t="shared" si="4"/>
        <v>5.9923541083241522E-2</v>
      </c>
    </row>
    <row r="284" spans="1:14" x14ac:dyDescent="0.25">
      <c r="A284">
        <v>37815251</v>
      </c>
      <c r="B284" t="s">
        <v>13</v>
      </c>
      <c r="C284" t="s">
        <v>14</v>
      </c>
      <c r="D284" t="s">
        <v>15</v>
      </c>
      <c r="E284" t="s">
        <v>16</v>
      </c>
      <c r="F284">
        <v>403005</v>
      </c>
      <c r="G284" t="s">
        <v>17</v>
      </c>
      <c r="H284">
        <v>283</v>
      </c>
      <c r="I284" t="s">
        <v>582</v>
      </c>
      <c r="J284" t="s">
        <v>583</v>
      </c>
      <c r="K284">
        <v>450000</v>
      </c>
      <c r="L284">
        <v>3496500</v>
      </c>
      <c r="M284" s="1">
        <v>0.06</v>
      </c>
      <c r="N284" s="1">
        <f t="shared" si="4"/>
        <v>5.913314078548032E-2</v>
      </c>
    </row>
    <row r="285" spans="1:14" x14ac:dyDescent="0.25">
      <c r="A285">
        <v>37815252</v>
      </c>
      <c r="B285" t="s">
        <v>13</v>
      </c>
      <c r="C285" t="s">
        <v>14</v>
      </c>
      <c r="D285" t="s">
        <v>15</v>
      </c>
      <c r="E285" t="s">
        <v>16</v>
      </c>
      <c r="F285">
        <v>403005</v>
      </c>
      <c r="G285" t="s">
        <v>17</v>
      </c>
      <c r="H285">
        <v>284</v>
      </c>
      <c r="I285" t="s">
        <v>584</v>
      </c>
      <c r="J285" t="s">
        <v>585</v>
      </c>
      <c r="K285">
        <v>374000</v>
      </c>
      <c r="L285">
        <v>3474460</v>
      </c>
      <c r="M285" s="1">
        <v>0.06</v>
      </c>
      <c r="N285" s="1">
        <f t="shared" si="4"/>
        <v>5.876039820778492E-2</v>
      </c>
    </row>
    <row r="286" spans="1:14" x14ac:dyDescent="0.25">
      <c r="A286">
        <v>37815253</v>
      </c>
      <c r="B286" t="s">
        <v>13</v>
      </c>
      <c r="C286" t="s">
        <v>14</v>
      </c>
      <c r="D286" t="s">
        <v>15</v>
      </c>
      <c r="E286" t="s">
        <v>16</v>
      </c>
      <c r="F286">
        <v>403005</v>
      </c>
      <c r="G286" t="s">
        <v>17</v>
      </c>
      <c r="H286">
        <v>285</v>
      </c>
      <c r="I286" t="s">
        <v>586</v>
      </c>
      <c r="J286" t="s">
        <v>587</v>
      </c>
      <c r="K286">
        <v>274100</v>
      </c>
      <c r="L286">
        <v>3470106</v>
      </c>
      <c r="M286" s="1">
        <v>0.06</v>
      </c>
      <c r="N286" s="1">
        <f t="shared" si="4"/>
        <v>5.8686762945385378E-2</v>
      </c>
    </row>
    <row r="287" spans="1:14" x14ac:dyDescent="0.25">
      <c r="A287">
        <v>37815254</v>
      </c>
      <c r="B287" t="s">
        <v>13</v>
      </c>
      <c r="C287" t="s">
        <v>14</v>
      </c>
      <c r="D287" t="s">
        <v>15</v>
      </c>
      <c r="E287" t="s">
        <v>16</v>
      </c>
      <c r="F287">
        <v>403005</v>
      </c>
      <c r="G287" t="s">
        <v>17</v>
      </c>
      <c r="H287">
        <v>286</v>
      </c>
      <c r="I287" t="s">
        <v>588</v>
      </c>
      <c r="J287" t="s">
        <v>589</v>
      </c>
      <c r="K287">
        <v>215480</v>
      </c>
      <c r="L287">
        <v>3449834.8</v>
      </c>
      <c r="M287" s="1">
        <v>0.06</v>
      </c>
      <c r="N287" s="1">
        <f t="shared" si="4"/>
        <v>5.8343934481638597E-2</v>
      </c>
    </row>
    <row r="288" spans="1:14" x14ac:dyDescent="0.25">
      <c r="A288">
        <v>37815255</v>
      </c>
      <c r="B288" t="s">
        <v>13</v>
      </c>
      <c r="C288" t="s">
        <v>14</v>
      </c>
      <c r="D288" t="s">
        <v>15</v>
      </c>
      <c r="E288" t="s">
        <v>16</v>
      </c>
      <c r="F288">
        <v>403005</v>
      </c>
      <c r="G288" t="s">
        <v>17</v>
      </c>
      <c r="H288">
        <v>287</v>
      </c>
      <c r="I288" t="s">
        <v>590</v>
      </c>
      <c r="J288" t="s">
        <v>591</v>
      </c>
      <c r="K288">
        <v>198584</v>
      </c>
      <c r="L288">
        <v>3411673.12</v>
      </c>
      <c r="M288" s="1">
        <v>0.06</v>
      </c>
      <c r="N288" s="1">
        <f t="shared" si="4"/>
        <v>5.7698540517374206E-2</v>
      </c>
    </row>
    <row r="289" spans="1:14" x14ac:dyDescent="0.25">
      <c r="A289">
        <v>37815256</v>
      </c>
      <c r="B289" t="s">
        <v>13</v>
      </c>
      <c r="C289" t="s">
        <v>14</v>
      </c>
      <c r="D289" t="s">
        <v>15</v>
      </c>
      <c r="E289" t="s">
        <v>16</v>
      </c>
      <c r="F289">
        <v>403005</v>
      </c>
      <c r="G289" t="s">
        <v>17</v>
      </c>
      <c r="H289">
        <v>288</v>
      </c>
      <c r="I289" t="s">
        <v>592</v>
      </c>
      <c r="J289" t="s">
        <v>593</v>
      </c>
      <c r="K289">
        <v>154953</v>
      </c>
      <c r="L289">
        <v>3235418.64</v>
      </c>
      <c r="M289" s="1">
        <v>0.05</v>
      </c>
      <c r="N289" s="1">
        <f t="shared" si="4"/>
        <v>5.4717707976286938E-2</v>
      </c>
    </row>
    <row r="290" spans="1:14" x14ac:dyDescent="0.25">
      <c r="A290">
        <v>37815257</v>
      </c>
      <c r="B290" t="s">
        <v>13</v>
      </c>
      <c r="C290" t="s">
        <v>14</v>
      </c>
      <c r="D290" t="s">
        <v>15</v>
      </c>
      <c r="E290" t="s">
        <v>16</v>
      </c>
      <c r="F290">
        <v>403005</v>
      </c>
      <c r="G290" t="s">
        <v>17</v>
      </c>
      <c r="H290">
        <v>289</v>
      </c>
      <c r="I290" t="s">
        <v>594</v>
      </c>
      <c r="J290" t="s">
        <v>595</v>
      </c>
      <c r="K290">
        <v>183600</v>
      </c>
      <c r="L290">
        <v>3213000</v>
      </c>
      <c r="M290" s="1">
        <v>0.05</v>
      </c>
      <c r="N290" s="1">
        <f t="shared" si="4"/>
        <v>5.433856180287381E-2</v>
      </c>
    </row>
    <row r="291" spans="1:14" x14ac:dyDescent="0.25">
      <c r="A291">
        <v>37815258</v>
      </c>
      <c r="B291" t="s">
        <v>13</v>
      </c>
      <c r="C291" t="s">
        <v>14</v>
      </c>
      <c r="D291" t="s">
        <v>15</v>
      </c>
      <c r="E291" t="s">
        <v>16</v>
      </c>
      <c r="F291">
        <v>403005</v>
      </c>
      <c r="G291" t="s">
        <v>17</v>
      </c>
      <c r="H291">
        <v>290</v>
      </c>
      <c r="I291" t="s">
        <v>596</v>
      </c>
      <c r="J291" t="s">
        <v>597</v>
      </c>
      <c r="K291">
        <v>465400</v>
      </c>
      <c r="L291">
        <v>3066986</v>
      </c>
      <c r="M291" s="1">
        <v>0.05</v>
      </c>
      <c r="N291" s="1">
        <f t="shared" si="4"/>
        <v>5.1869159137736924E-2</v>
      </c>
    </row>
    <row r="292" spans="1:14" x14ac:dyDescent="0.25">
      <c r="A292">
        <v>37815259</v>
      </c>
      <c r="B292" t="s">
        <v>13</v>
      </c>
      <c r="C292" t="s">
        <v>14</v>
      </c>
      <c r="D292" t="s">
        <v>15</v>
      </c>
      <c r="E292" t="s">
        <v>16</v>
      </c>
      <c r="F292">
        <v>403005</v>
      </c>
      <c r="G292" t="s">
        <v>17</v>
      </c>
      <c r="H292">
        <v>291</v>
      </c>
      <c r="I292" t="s">
        <v>598</v>
      </c>
      <c r="J292" t="s">
        <v>599</v>
      </c>
      <c r="K292">
        <v>98142</v>
      </c>
      <c r="L292">
        <v>3062030.4</v>
      </c>
      <c r="M292" s="1">
        <v>0.05</v>
      </c>
      <c r="N292" s="1">
        <f t="shared" si="4"/>
        <v>5.1785349558879055E-2</v>
      </c>
    </row>
    <row r="293" spans="1:14" x14ac:dyDescent="0.25">
      <c r="A293">
        <v>37815260</v>
      </c>
      <c r="B293" t="s">
        <v>13</v>
      </c>
      <c r="C293" t="s">
        <v>14</v>
      </c>
      <c r="D293" t="s">
        <v>15</v>
      </c>
      <c r="E293" t="s">
        <v>16</v>
      </c>
      <c r="F293">
        <v>403005</v>
      </c>
      <c r="G293" t="s">
        <v>17</v>
      </c>
      <c r="H293">
        <v>292</v>
      </c>
      <c r="I293" t="s">
        <v>600</v>
      </c>
      <c r="J293" t="s">
        <v>601</v>
      </c>
      <c r="K293">
        <v>111000</v>
      </c>
      <c r="L293">
        <v>3046950</v>
      </c>
      <c r="M293" s="1">
        <v>0.05</v>
      </c>
      <c r="N293" s="1">
        <f t="shared" si="4"/>
        <v>5.1530308398775704E-2</v>
      </c>
    </row>
    <row r="294" spans="1:14" x14ac:dyDescent="0.25">
      <c r="A294">
        <v>37815261</v>
      </c>
      <c r="B294" t="s">
        <v>13</v>
      </c>
      <c r="C294" t="s">
        <v>14</v>
      </c>
      <c r="D294" t="s">
        <v>15</v>
      </c>
      <c r="E294" t="s">
        <v>16</v>
      </c>
      <c r="F294">
        <v>403005</v>
      </c>
      <c r="G294" t="s">
        <v>17</v>
      </c>
      <c r="H294">
        <v>293</v>
      </c>
      <c r="I294" t="s">
        <v>602</v>
      </c>
      <c r="J294" t="s">
        <v>603</v>
      </c>
      <c r="K294">
        <v>538400</v>
      </c>
      <c r="L294">
        <v>2998888</v>
      </c>
      <c r="M294" s="1">
        <v>0.05</v>
      </c>
      <c r="N294" s="1">
        <f t="shared" si="4"/>
        <v>5.0717479280391102E-2</v>
      </c>
    </row>
    <row r="295" spans="1:14" x14ac:dyDescent="0.25">
      <c r="A295">
        <v>37815262</v>
      </c>
      <c r="B295" t="s">
        <v>13</v>
      </c>
      <c r="C295" t="s">
        <v>14</v>
      </c>
      <c r="D295" t="s">
        <v>15</v>
      </c>
      <c r="E295" t="s">
        <v>16</v>
      </c>
      <c r="F295">
        <v>403005</v>
      </c>
      <c r="G295" t="s">
        <v>17</v>
      </c>
      <c r="H295">
        <v>294</v>
      </c>
      <c r="I295" t="s">
        <v>604</v>
      </c>
      <c r="J295" t="s">
        <v>605</v>
      </c>
      <c r="K295">
        <v>401300</v>
      </c>
      <c r="L295">
        <v>2977646</v>
      </c>
      <c r="M295" s="1">
        <v>0.05</v>
      </c>
      <c r="N295" s="1">
        <f t="shared" si="4"/>
        <v>5.0358232554646748E-2</v>
      </c>
    </row>
    <row r="296" spans="1:14" x14ac:dyDescent="0.25">
      <c r="A296">
        <v>37815263</v>
      </c>
      <c r="B296" t="s">
        <v>13</v>
      </c>
      <c r="C296" t="s">
        <v>14</v>
      </c>
      <c r="D296" t="s">
        <v>15</v>
      </c>
      <c r="E296" t="s">
        <v>16</v>
      </c>
      <c r="F296">
        <v>403005</v>
      </c>
      <c r="G296" t="s">
        <v>17</v>
      </c>
      <c r="H296">
        <v>295</v>
      </c>
      <c r="I296" t="s">
        <v>606</v>
      </c>
      <c r="J296" t="s">
        <v>607</v>
      </c>
      <c r="K296">
        <v>178900</v>
      </c>
      <c r="L296">
        <v>2960795</v>
      </c>
      <c r="M296" s="1">
        <v>0.05</v>
      </c>
      <c r="N296" s="1">
        <f t="shared" si="4"/>
        <v>5.0073246838823457E-2</v>
      </c>
    </row>
    <row r="297" spans="1:14" x14ac:dyDescent="0.25">
      <c r="A297">
        <v>37815264</v>
      </c>
      <c r="B297" t="s">
        <v>13</v>
      </c>
      <c r="C297" t="s">
        <v>14</v>
      </c>
      <c r="D297" t="s">
        <v>15</v>
      </c>
      <c r="E297" t="s">
        <v>16</v>
      </c>
      <c r="F297">
        <v>403005</v>
      </c>
      <c r="G297" t="s">
        <v>17</v>
      </c>
      <c r="H297">
        <v>296</v>
      </c>
      <c r="I297" t="s">
        <v>608</v>
      </c>
      <c r="J297" t="s">
        <v>609</v>
      </c>
      <c r="K297">
        <v>64900</v>
      </c>
      <c r="L297">
        <v>2713469</v>
      </c>
      <c r="M297" s="1">
        <v>0.05</v>
      </c>
      <c r="N297" s="1">
        <f t="shared" si="4"/>
        <v>4.5890445987140427E-2</v>
      </c>
    </row>
    <row r="298" spans="1:14" x14ac:dyDescent="0.25">
      <c r="A298">
        <v>37815265</v>
      </c>
      <c r="B298" t="s">
        <v>13</v>
      </c>
      <c r="C298" t="s">
        <v>14</v>
      </c>
      <c r="D298" t="s">
        <v>15</v>
      </c>
      <c r="E298" t="s">
        <v>16</v>
      </c>
      <c r="F298">
        <v>403005</v>
      </c>
      <c r="G298" t="s">
        <v>17</v>
      </c>
      <c r="H298">
        <v>297</v>
      </c>
      <c r="I298" t="s">
        <v>610</v>
      </c>
      <c r="J298" t="s">
        <v>611</v>
      </c>
      <c r="K298">
        <v>368662</v>
      </c>
      <c r="L298">
        <v>2694919.22</v>
      </c>
      <c r="M298" s="1">
        <v>0.05</v>
      </c>
      <c r="N298" s="1">
        <f t="shared" si="4"/>
        <v>4.5576730342272796E-2</v>
      </c>
    </row>
    <row r="299" spans="1:14" x14ac:dyDescent="0.25">
      <c r="A299">
        <v>37815266</v>
      </c>
      <c r="B299" t="s">
        <v>13</v>
      </c>
      <c r="C299" t="s">
        <v>14</v>
      </c>
      <c r="D299" t="s">
        <v>15</v>
      </c>
      <c r="E299" t="s">
        <v>16</v>
      </c>
      <c r="F299">
        <v>403005</v>
      </c>
      <c r="G299" t="s">
        <v>17</v>
      </c>
      <c r="H299">
        <v>298</v>
      </c>
      <c r="I299" t="s">
        <v>612</v>
      </c>
      <c r="J299" t="s">
        <v>613</v>
      </c>
      <c r="K299">
        <v>328500</v>
      </c>
      <c r="L299">
        <v>2680560</v>
      </c>
      <c r="M299" s="1">
        <v>0.05</v>
      </c>
      <c r="N299" s="1">
        <f t="shared" si="4"/>
        <v>4.5333885846969006E-2</v>
      </c>
    </row>
    <row r="300" spans="1:14" x14ac:dyDescent="0.25">
      <c r="A300">
        <v>37815267</v>
      </c>
      <c r="B300" t="s">
        <v>13</v>
      </c>
      <c r="C300" t="s">
        <v>14</v>
      </c>
      <c r="D300" t="s">
        <v>15</v>
      </c>
      <c r="E300" t="s">
        <v>16</v>
      </c>
      <c r="F300">
        <v>403005</v>
      </c>
      <c r="G300" t="s">
        <v>17</v>
      </c>
      <c r="H300">
        <v>299</v>
      </c>
      <c r="I300" t="s">
        <v>614</v>
      </c>
      <c r="J300" t="s">
        <v>615</v>
      </c>
      <c r="K300">
        <v>57925</v>
      </c>
      <c r="L300">
        <v>2675555.75</v>
      </c>
      <c r="M300" s="1">
        <v>0.05</v>
      </c>
      <c r="N300" s="1">
        <f t="shared" si="4"/>
        <v>4.5249253494680793E-2</v>
      </c>
    </row>
    <row r="301" spans="1:14" x14ac:dyDescent="0.25">
      <c r="A301">
        <v>37815268</v>
      </c>
      <c r="B301" t="s">
        <v>13</v>
      </c>
      <c r="C301" t="s">
        <v>14</v>
      </c>
      <c r="D301" t="s">
        <v>15</v>
      </c>
      <c r="E301" t="s">
        <v>16</v>
      </c>
      <c r="F301">
        <v>403005</v>
      </c>
      <c r="G301" t="s">
        <v>17</v>
      </c>
      <c r="H301">
        <v>300</v>
      </c>
      <c r="I301" t="s">
        <v>616</v>
      </c>
      <c r="J301" t="s">
        <v>617</v>
      </c>
      <c r="K301">
        <v>384700</v>
      </c>
      <c r="L301">
        <v>2615960</v>
      </c>
      <c r="M301" s="1">
        <v>0.04</v>
      </c>
      <c r="N301" s="1">
        <f t="shared" si="4"/>
        <v>4.4241364498551441E-2</v>
      </c>
    </row>
    <row r="302" spans="1:14" x14ac:dyDescent="0.25">
      <c r="A302">
        <v>37815269</v>
      </c>
      <c r="B302" t="s">
        <v>13</v>
      </c>
      <c r="C302" t="s">
        <v>14</v>
      </c>
      <c r="D302" t="s">
        <v>15</v>
      </c>
      <c r="E302" t="s">
        <v>16</v>
      </c>
      <c r="F302">
        <v>403005</v>
      </c>
      <c r="G302" t="s">
        <v>17</v>
      </c>
      <c r="H302">
        <v>301</v>
      </c>
      <c r="I302" t="s">
        <v>618</v>
      </c>
      <c r="J302" t="s">
        <v>619</v>
      </c>
      <c r="K302">
        <v>544200</v>
      </c>
      <c r="L302">
        <v>2584950</v>
      </c>
      <c r="M302" s="1">
        <v>0.04</v>
      </c>
      <c r="N302" s="1">
        <f t="shared" si="4"/>
        <v>4.3716920427120658E-2</v>
      </c>
    </row>
    <row r="303" spans="1:14" x14ac:dyDescent="0.25">
      <c r="A303">
        <v>37815270</v>
      </c>
      <c r="B303" t="s">
        <v>13</v>
      </c>
      <c r="C303" t="s">
        <v>14</v>
      </c>
      <c r="D303" t="s">
        <v>15</v>
      </c>
      <c r="E303" t="s">
        <v>16</v>
      </c>
      <c r="F303">
        <v>403005</v>
      </c>
      <c r="G303" t="s">
        <v>17</v>
      </c>
      <c r="H303">
        <v>302</v>
      </c>
      <c r="I303" t="s">
        <v>620</v>
      </c>
      <c r="J303" t="s">
        <v>621</v>
      </c>
      <c r="K303">
        <v>370030</v>
      </c>
      <c r="L303">
        <v>2582809.4</v>
      </c>
      <c r="M303" s="1">
        <v>0.04</v>
      </c>
      <c r="N303" s="1">
        <f t="shared" si="4"/>
        <v>4.3680718396185314E-2</v>
      </c>
    </row>
    <row r="304" spans="1:14" x14ac:dyDescent="0.25">
      <c r="A304">
        <v>37815271</v>
      </c>
      <c r="B304" t="s">
        <v>13</v>
      </c>
      <c r="C304" t="s">
        <v>14</v>
      </c>
      <c r="D304" t="s">
        <v>15</v>
      </c>
      <c r="E304" t="s">
        <v>16</v>
      </c>
      <c r="F304">
        <v>403005</v>
      </c>
      <c r="G304" t="s">
        <v>17</v>
      </c>
      <c r="H304">
        <v>303</v>
      </c>
      <c r="I304" t="s">
        <v>622</v>
      </c>
      <c r="J304" t="s">
        <v>623</v>
      </c>
      <c r="K304">
        <v>223200</v>
      </c>
      <c r="L304">
        <v>2564568</v>
      </c>
      <c r="M304" s="1">
        <v>0.04</v>
      </c>
      <c r="N304" s="1">
        <f t="shared" si="4"/>
        <v>4.3372218103228284E-2</v>
      </c>
    </row>
    <row r="305" spans="1:14" x14ac:dyDescent="0.25">
      <c r="A305">
        <v>37815272</v>
      </c>
      <c r="B305" t="s">
        <v>13</v>
      </c>
      <c r="C305" t="s">
        <v>14</v>
      </c>
      <c r="D305" t="s">
        <v>15</v>
      </c>
      <c r="E305" t="s">
        <v>16</v>
      </c>
      <c r="F305">
        <v>403005</v>
      </c>
      <c r="G305" t="s">
        <v>17</v>
      </c>
      <c r="H305">
        <v>304</v>
      </c>
      <c r="I305" t="s">
        <v>624</v>
      </c>
      <c r="J305" t="s">
        <v>625</v>
      </c>
      <c r="K305">
        <v>419700</v>
      </c>
      <c r="L305">
        <v>2476230</v>
      </c>
      <c r="M305" s="1">
        <v>0.04</v>
      </c>
      <c r="N305" s="1">
        <f t="shared" si="4"/>
        <v>4.1878237439505202E-2</v>
      </c>
    </row>
    <row r="306" spans="1:14" x14ac:dyDescent="0.25">
      <c r="A306">
        <v>37815273</v>
      </c>
      <c r="B306" t="s">
        <v>13</v>
      </c>
      <c r="C306" t="s">
        <v>14</v>
      </c>
      <c r="D306" t="s">
        <v>15</v>
      </c>
      <c r="E306" t="s">
        <v>16</v>
      </c>
      <c r="F306">
        <v>403005</v>
      </c>
      <c r="G306" t="s">
        <v>17</v>
      </c>
      <c r="H306">
        <v>305</v>
      </c>
      <c r="I306" t="s">
        <v>626</v>
      </c>
      <c r="J306" t="s">
        <v>627</v>
      </c>
      <c r="K306">
        <v>141316</v>
      </c>
      <c r="L306">
        <v>2454658.92</v>
      </c>
      <c r="M306" s="1">
        <v>0.04</v>
      </c>
      <c r="N306" s="1">
        <f t="shared" si="4"/>
        <v>4.1513425281480068E-2</v>
      </c>
    </row>
    <row r="307" spans="1:14" x14ac:dyDescent="0.25">
      <c r="A307">
        <v>37815274</v>
      </c>
      <c r="B307" t="s">
        <v>13</v>
      </c>
      <c r="C307" t="s">
        <v>14</v>
      </c>
      <c r="D307" t="s">
        <v>15</v>
      </c>
      <c r="E307" t="s">
        <v>16</v>
      </c>
      <c r="F307">
        <v>403005</v>
      </c>
      <c r="G307" t="s">
        <v>17</v>
      </c>
      <c r="H307">
        <v>306</v>
      </c>
      <c r="I307" t="s">
        <v>628</v>
      </c>
      <c r="J307" t="s">
        <v>629</v>
      </c>
      <c r="K307">
        <v>785800</v>
      </c>
      <c r="L307">
        <v>2396690</v>
      </c>
      <c r="M307" s="1">
        <v>0.04</v>
      </c>
      <c r="N307" s="1">
        <f t="shared" si="4"/>
        <v>4.0533049389147098E-2</v>
      </c>
    </row>
    <row r="308" spans="1:14" x14ac:dyDescent="0.25">
      <c r="A308">
        <v>37815275</v>
      </c>
      <c r="B308" t="s">
        <v>13</v>
      </c>
      <c r="C308" t="s">
        <v>14</v>
      </c>
      <c r="D308" t="s">
        <v>15</v>
      </c>
      <c r="E308" t="s">
        <v>16</v>
      </c>
      <c r="F308">
        <v>403005</v>
      </c>
      <c r="G308" t="s">
        <v>17</v>
      </c>
      <c r="H308">
        <v>307</v>
      </c>
      <c r="I308" t="s">
        <v>630</v>
      </c>
      <c r="J308" t="s">
        <v>631</v>
      </c>
      <c r="K308">
        <v>71919</v>
      </c>
      <c r="L308">
        <v>2377642.14</v>
      </c>
      <c r="M308" s="1">
        <v>0.04</v>
      </c>
      <c r="N308" s="1">
        <f t="shared" si="4"/>
        <v>4.0210910167913838E-2</v>
      </c>
    </row>
    <row r="309" spans="1:14" x14ac:dyDescent="0.25">
      <c r="A309">
        <v>37815276</v>
      </c>
      <c r="B309" t="s">
        <v>13</v>
      </c>
      <c r="C309" t="s">
        <v>14</v>
      </c>
      <c r="D309" t="s">
        <v>15</v>
      </c>
      <c r="E309" t="s">
        <v>16</v>
      </c>
      <c r="F309">
        <v>403005</v>
      </c>
      <c r="G309" t="s">
        <v>17</v>
      </c>
      <c r="H309">
        <v>308</v>
      </c>
      <c r="I309" t="s">
        <v>632</v>
      </c>
      <c r="J309" t="s">
        <v>633</v>
      </c>
      <c r="K309">
        <v>976800</v>
      </c>
      <c r="L309">
        <v>2354088</v>
      </c>
      <c r="M309" s="1">
        <v>0.04</v>
      </c>
      <c r="N309" s="1">
        <f t="shared" si="4"/>
        <v>3.9812560310427514E-2</v>
      </c>
    </row>
    <row r="310" spans="1:14" x14ac:dyDescent="0.25">
      <c r="A310">
        <v>37815277</v>
      </c>
      <c r="B310" t="s">
        <v>13</v>
      </c>
      <c r="C310" t="s">
        <v>14</v>
      </c>
      <c r="D310" t="s">
        <v>15</v>
      </c>
      <c r="E310" t="s">
        <v>16</v>
      </c>
      <c r="F310">
        <v>403005</v>
      </c>
      <c r="G310" t="s">
        <v>17</v>
      </c>
      <c r="H310">
        <v>309</v>
      </c>
      <c r="I310" t="s">
        <v>634</v>
      </c>
      <c r="J310" t="s">
        <v>635</v>
      </c>
      <c r="K310">
        <v>186863</v>
      </c>
      <c r="L310">
        <v>2253567.7799999998</v>
      </c>
      <c r="M310" s="1">
        <v>0.04</v>
      </c>
      <c r="N310" s="1">
        <f t="shared" si="4"/>
        <v>3.8112552782600409E-2</v>
      </c>
    </row>
    <row r="311" spans="1:14" x14ac:dyDescent="0.25">
      <c r="A311">
        <v>37815278</v>
      </c>
      <c r="B311" t="s">
        <v>13</v>
      </c>
      <c r="C311" t="s">
        <v>14</v>
      </c>
      <c r="D311" t="s">
        <v>15</v>
      </c>
      <c r="E311" t="s">
        <v>16</v>
      </c>
      <c r="F311">
        <v>403005</v>
      </c>
      <c r="G311" t="s">
        <v>17</v>
      </c>
      <c r="H311">
        <v>310</v>
      </c>
      <c r="I311" t="s">
        <v>636</v>
      </c>
      <c r="J311" t="s">
        <v>637</v>
      </c>
      <c r="K311">
        <v>573200</v>
      </c>
      <c r="L311">
        <v>2252676</v>
      </c>
      <c r="M311" s="1">
        <v>0.04</v>
      </c>
      <c r="N311" s="1">
        <f t="shared" si="4"/>
        <v>3.8097470914363697E-2</v>
      </c>
    </row>
    <row r="312" spans="1:14" x14ac:dyDescent="0.25">
      <c r="A312">
        <v>37815279</v>
      </c>
      <c r="B312" t="s">
        <v>13</v>
      </c>
      <c r="C312" t="s">
        <v>14</v>
      </c>
      <c r="D312" t="s">
        <v>15</v>
      </c>
      <c r="E312" t="s">
        <v>16</v>
      </c>
      <c r="F312">
        <v>403005</v>
      </c>
      <c r="G312" t="s">
        <v>17</v>
      </c>
      <c r="H312">
        <v>311</v>
      </c>
      <c r="I312" t="s">
        <v>638</v>
      </c>
      <c r="J312" t="s">
        <v>639</v>
      </c>
      <c r="K312">
        <v>167400</v>
      </c>
      <c r="L312">
        <v>2181222</v>
      </c>
      <c r="M312" s="1">
        <v>0.04</v>
      </c>
      <c r="N312" s="1">
        <f t="shared" si="4"/>
        <v>3.6889034065604738E-2</v>
      </c>
    </row>
    <row r="313" spans="1:14" x14ac:dyDescent="0.25">
      <c r="A313">
        <v>37815280</v>
      </c>
      <c r="B313" t="s">
        <v>13</v>
      </c>
      <c r="C313" t="s">
        <v>14</v>
      </c>
      <c r="D313" t="s">
        <v>15</v>
      </c>
      <c r="E313" t="s">
        <v>16</v>
      </c>
      <c r="F313">
        <v>403005</v>
      </c>
      <c r="G313" t="s">
        <v>17</v>
      </c>
      <c r="H313">
        <v>312</v>
      </c>
      <c r="I313" t="s">
        <v>640</v>
      </c>
      <c r="J313" t="s">
        <v>641</v>
      </c>
      <c r="K313">
        <v>480381</v>
      </c>
      <c r="L313">
        <v>2180929.7400000002</v>
      </c>
      <c r="M313" s="1">
        <v>0.04</v>
      </c>
      <c r="N313" s="1">
        <f t="shared" si="4"/>
        <v>3.6884091336668388E-2</v>
      </c>
    </row>
    <row r="314" spans="1:14" x14ac:dyDescent="0.25">
      <c r="A314">
        <v>37815281</v>
      </c>
      <c r="B314" t="s">
        <v>13</v>
      </c>
      <c r="C314" t="s">
        <v>14</v>
      </c>
      <c r="D314" t="s">
        <v>15</v>
      </c>
      <c r="E314" t="s">
        <v>16</v>
      </c>
      <c r="F314">
        <v>403005</v>
      </c>
      <c r="G314" t="s">
        <v>17</v>
      </c>
      <c r="H314">
        <v>313</v>
      </c>
      <c r="I314" t="s">
        <v>642</v>
      </c>
      <c r="J314" t="s">
        <v>643</v>
      </c>
      <c r="K314">
        <v>436800</v>
      </c>
      <c r="L314">
        <v>2179632</v>
      </c>
      <c r="M314" s="1">
        <v>0.04</v>
      </c>
      <c r="N314" s="1">
        <f t="shared" si="4"/>
        <v>3.686214383427372E-2</v>
      </c>
    </row>
    <row r="315" spans="1:14" x14ac:dyDescent="0.25">
      <c r="A315">
        <v>37815282</v>
      </c>
      <c r="B315" t="s">
        <v>13</v>
      </c>
      <c r="C315" t="s">
        <v>14</v>
      </c>
      <c r="D315" t="s">
        <v>15</v>
      </c>
      <c r="E315" t="s">
        <v>16</v>
      </c>
      <c r="F315">
        <v>403005</v>
      </c>
      <c r="G315" t="s">
        <v>17</v>
      </c>
      <c r="H315">
        <v>314</v>
      </c>
      <c r="I315" t="s">
        <v>644</v>
      </c>
      <c r="J315" t="s">
        <v>645</v>
      </c>
      <c r="K315">
        <v>115400</v>
      </c>
      <c r="L315">
        <v>2177598</v>
      </c>
      <c r="M315" s="1">
        <v>0.04</v>
      </c>
      <c r="N315" s="1">
        <f t="shared" si="4"/>
        <v>3.682774463268422E-2</v>
      </c>
    </row>
    <row r="316" spans="1:14" x14ac:dyDescent="0.25">
      <c r="A316">
        <v>37815283</v>
      </c>
      <c r="B316" t="s">
        <v>13</v>
      </c>
      <c r="C316" t="s">
        <v>14</v>
      </c>
      <c r="D316" t="s">
        <v>15</v>
      </c>
      <c r="E316" t="s">
        <v>16</v>
      </c>
      <c r="F316">
        <v>403005</v>
      </c>
      <c r="G316" t="s">
        <v>17</v>
      </c>
      <c r="H316">
        <v>315</v>
      </c>
      <c r="I316" t="s">
        <v>646</v>
      </c>
      <c r="J316" t="s">
        <v>647</v>
      </c>
      <c r="K316">
        <v>26100</v>
      </c>
      <c r="L316">
        <v>2129760</v>
      </c>
      <c r="M316" s="1">
        <v>0.04</v>
      </c>
      <c r="N316" s="1">
        <f t="shared" si="4"/>
        <v>3.6018703823619214E-2</v>
      </c>
    </row>
    <row r="317" spans="1:14" x14ac:dyDescent="0.25">
      <c r="A317">
        <v>37815284</v>
      </c>
      <c r="B317" t="s">
        <v>13</v>
      </c>
      <c r="C317" t="s">
        <v>14</v>
      </c>
      <c r="D317" t="s">
        <v>15</v>
      </c>
      <c r="E317" t="s">
        <v>16</v>
      </c>
      <c r="F317">
        <v>403005</v>
      </c>
      <c r="G317" t="s">
        <v>17</v>
      </c>
      <c r="H317">
        <v>316</v>
      </c>
      <c r="I317" t="s">
        <v>648</v>
      </c>
      <c r="J317" t="s">
        <v>649</v>
      </c>
      <c r="K317">
        <v>1333800</v>
      </c>
      <c r="L317">
        <v>2094066</v>
      </c>
      <c r="M317" s="1">
        <v>0.04</v>
      </c>
      <c r="N317" s="1">
        <f t="shared" si="4"/>
        <v>3.5415043498380559E-2</v>
      </c>
    </row>
    <row r="318" spans="1:14" x14ac:dyDescent="0.25">
      <c r="A318">
        <v>37815285</v>
      </c>
      <c r="B318" t="s">
        <v>13</v>
      </c>
      <c r="C318" t="s">
        <v>14</v>
      </c>
      <c r="D318" t="s">
        <v>15</v>
      </c>
      <c r="E318" t="s">
        <v>16</v>
      </c>
      <c r="F318">
        <v>403005</v>
      </c>
      <c r="G318" t="s">
        <v>17</v>
      </c>
      <c r="H318">
        <v>317</v>
      </c>
      <c r="I318" t="s">
        <v>650</v>
      </c>
      <c r="J318" t="s">
        <v>651</v>
      </c>
      <c r="K318">
        <v>193800</v>
      </c>
      <c r="L318">
        <v>2040714</v>
      </c>
      <c r="M318" s="1">
        <v>0.03</v>
      </c>
      <c r="N318" s="1">
        <f t="shared" si="4"/>
        <v>3.4512749396510993E-2</v>
      </c>
    </row>
    <row r="319" spans="1:14" x14ac:dyDescent="0.25">
      <c r="A319">
        <v>37815286</v>
      </c>
      <c r="B319" t="s">
        <v>13</v>
      </c>
      <c r="C319" t="s">
        <v>14</v>
      </c>
      <c r="D319" t="s">
        <v>15</v>
      </c>
      <c r="E319" t="s">
        <v>16</v>
      </c>
      <c r="F319">
        <v>403005</v>
      </c>
      <c r="G319" t="s">
        <v>17</v>
      </c>
      <c r="H319">
        <v>318</v>
      </c>
      <c r="I319" t="s">
        <v>652</v>
      </c>
      <c r="J319" t="s">
        <v>653</v>
      </c>
      <c r="K319">
        <v>61050</v>
      </c>
      <c r="L319">
        <v>1987788</v>
      </c>
      <c r="M319" s="1">
        <v>0.03</v>
      </c>
      <c r="N319" s="1">
        <f t="shared" si="4"/>
        <v>3.3617659847186718E-2</v>
      </c>
    </row>
    <row r="320" spans="1:14" x14ac:dyDescent="0.25">
      <c r="A320">
        <v>37815287</v>
      </c>
      <c r="B320" t="s">
        <v>13</v>
      </c>
      <c r="C320" t="s">
        <v>14</v>
      </c>
      <c r="D320" t="s">
        <v>15</v>
      </c>
      <c r="E320" t="s">
        <v>16</v>
      </c>
      <c r="F320">
        <v>403005</v>
      </c>
      <c r="G320" t="s">
        <v>17</v>
      </c>
      <c r="H320">
        <v>319</v>
      </c>
      <c r="I320" t="s">
        <v>654</v>
      </c>
      <c r="J320" t="s">
        <v>655</v>
      </c>
      <c r="K320">
        <v>382500</v>
      </c>
      <c r="L320">
        <v>1962225</v>
      </c>
      <c r="M320" s="1">
        <v>0.03</v>
      </c>
      <c r="N320" s="1">
        <f t="shared" si="4"/>
        <v>3.3185335958183647E-2</v>
      </c>
    </row>
    <row r="321" spans="1:14" x14ac:dyDescent="0.25">
      <c r="A321">
        <v>37815288</v>
      </c>
      <c r="B321" t="s">
        <v>13</v>
      </c>
      <c r="C321" t="s">
        <v>14</v>
      </c>
      <c r="D321" t="s">
        <v>15</v>
      </c>
      <c r="E321" t="s">
        <v>16</v>
      </c>
      <c r="F321">
        <v>403005</v>
      </c>
      <c r="G321" t="s">
        <v>17</v>
      </c>
      <c r="H321">
        <v>320</v>
      </c>
      <c r="I321" t="s">
        <v>656</v>
      </c>
      <c r="J321" t="s">
        <v>657</v>
      </c>
      <c r="K321">
        <v>365000</v>
      </c>
      <c r="L321">
        <v>1945450</v>
      </c>
      <c r="M321" s="1">
        <v>0.03</v>
      </c>
      <c r="N321" s="1">
        <f t="shared" si="4"/>
        <v>3.2901635561593791E-2</v>
      </c>
    </row>
    <row r="322" spans="1:14" x14ac:dyDescent="0.25">
      <c r="A322">
        <v>37815289</v>
      </c>
      <c r="B322" t="s">
        <v>13</v>
      </c>
      <c r="C322" t="s">
        <v>14</v>
      </c>
      <c r="D322" t="s">
        <v>15</v>
      </c>
      <c r="E322" t="s">
        <v>16</v>
      </c>
      <c r="F322">
        <v>403005</v>
      </c>
      <c r="G322" t="s">
        <v>17</v>
      </c>
      <c r="H322">
        <v>321</v>
      </c>
      <c r="I322" t="s">
        <v>658</v>
      </c>
      <c r="J322" t="s">
        <v>659</v>
      </c>
      <c r="K322">
        <v>906600</v>
      </c>
      <c r="L322">
        <v>1921992</v>
      </c>
      <c r="M322" s="1">
        <v>0.03</v>
      </c>
      <c r="N322" s="1">
        <f t="shared" si="4"/>
        <v>3.2504911632937762E-2</v>
      </c>
    </row>
    <row r="323" spans="1:14" x14ac:dyDescent="0.25">
      <c r="A323">
        <v>37815290</v>
      </c>
      <c r="B323" t="s">
        <v>13</v>
      </c>
      <c r="C323" t="s">
        <v>14</v>
      </c>
      <c r="D323" t="s">
        <v>15</v>
      </c>
      <c r="E323" t="s">
        <v>16</v>
      </c>
      <c r="F323">
        <v>403005</v>
      </c>
      <c r="G323" t="s">
        <v>17</v>
      </c>
      <c r="H323">
        <v>322</v>
      </c>
      <c r="I323" t="s">
        <v>660</v>
      </c>
      <c r="J323" t="s">
        <v>661</v>
      </c>
      <c r="K323">
        <v>128600</v>
      </c>
      <c r="L323">
        <v>1856984</v>
      </c>
      <c r="M323" s="1">
        <v>0.03</v>
      </c>
      <c r="N323" s="1">
        <f t="shared" ref="N323:N386" si="5">L323/SUM(L:L)*O$2</f>
        <v>3.1405490149688083E-2</v>
      </c>
    </row>
    <row r="324" spans="1:14" x14ac:dyDescent="0.25">
      <c r="A324">
        <v>37815291</v>
      </c>
      <c r="B324" t="s">
        <v>13</v>
      </c>
      <c r="C324" t="s">
        <v>14</v>
      </c>
      <c r="D324" t="s">
        <v>15</v>
      </c>
      <c r="E324" t="s">
        <v>16</v>
      </c>
      <c r="F324">
        <v>403005</v>
      </c>
      <c r="G324" t="s">
        <v>17</v>
      </c>
      <c r="H324">
        <v>323</v>
      </c>
      <c r="I324" t="s">
        <v>662</v>
      </c>
      <c r="J324" t="s">
        <v>663</v>
      </c>
      <c r="K324">
        <v>47563</v>
      </c>
      <c r="L324">
        <v>1830224.24</v>
      </c>
      <c r="M324" s="1">
        <v>0.03</v>
      </c>
      <c r="N324" s="1">
        <f t="shared" si="5"/>
        <v>3.0952926541661298E-2</v>
      </c>
    </row>
    <row r="325" spans="1:14" x14ac:dyDescent="0.25">
      <c r="A325">
        <v>37815292</v>
      </c>
      <c r="B325" t="s">
        <v>13</v>
      </c>
      <c r="C325" t="s">
        <v>14</v>
      </c>
      <c r="D325" t="s">
        <v>15</v>
      </c>
      <c r="E325" t="s">
        <v>16</v>
      </c>
      <c r="F325">
        <v>403005</v>
      </c>
      <c r="G325" t="s">
        <v>17</v>
      </c>
      <c r="H325">
        <v>324</v>
      </c>
      <c r="I325" t="s">
        <v>664</v>
      </c>
      <c r="J325" t="s">
        <v>665</v>
      </c>
      <c r="K325">
        <v>65100</v>
      </c>
      <c r="L325">
        <v>1807827</v>
      </c>
      <c r="M325" s="1">
        <v>0.03</v>
      </c>
      <c r="N325" s="1">
        <f t="shared" si="5"/>
        <v>3.0574142287084952E-2</v>
      </c>
    </row>
    <row r="326" spans="1:14" x14ac:dyDescent="0.25">
      <c r="A326">
        <v>37815293</v>
      </c>
      <c r="B326" t="s">
        <v>13</v>
      </c>
      <c r="C326" t="s">
        <v>14</v>
      </c>
      <c r="D326" t="s">
        <v>15</v>
      </c>
      <c r="E326" t="s">
        <v>16</v>
      </c>
      <c r="F326">
        <v>403005</v>
      </c>
      <c r="G326" t="s">
        <v>17</v>
      </c>
      <c r="H326">
        <v>325</v>
      </c>
      <c r="I326" t="s">
        <v>666</v>
      </c>
      <c r="J326" t="s">
        <v>667</v>
      </c>
      <c r="K326">
        <v>514300</v>
      </c>
      <c r="L326">
        <v>1789764</v>
      </c>
      <c r="M326" s="1">
        <v>0.03</v>
      </c>
      <c r="N326" s="1">
        <f t="shared" si="5"/>
        <v>3.0268659111907455E-2</v>
      </c>
    </row>
    <row r="327" spans="1:14" x14ac:dyDescent="0.25">
      <c r="A327">
        <v>37815294</v>
      </c>
      <c r="B327" t="s">
        <v>13</v>
      </c>
      <c r="C327" t="s">
        <v>14</v>
      </c>
      <c r="D327" t="s">
        <v>15</v>
      </c>
      <c r="E327" t="s">
        <v>16</v>
      </c>
      <c r="F327">
        <v>403005</v>
      </c>
      <c r="G327" t="s">
        <v>17</v>
      </c>
      <c r="H327">
        <v>326</v>
      </c>
      <c r="I327" t="s">
        <v>668</v>
      </c>
      <c r="J327" t="s">
        <v>669</v>
      </c>
      <c r="K327">
        <v>135600</v>
      </c>
      <c r="L327">
        <v>1762800</v>
      </c>
      <c r="M327" s="1">
        <v>0.03</v>
      </c>
      <c r="N327" s="1">
        <f t="shared" si="5"/>
        <v>2.9812641377561764E-2</v>
      </c>
    </row>
    <row r="328" spans="1:14" x14ac:dyDescent="0.25">
      <c r="A328">
        <v>37815295</v>
      </c>
      <c r="B328" t="s">
        <v>13</v>
      </c>
      <c r="C328" t="s">
        <v>14</v>
      </c>
      <c r="D328" t="s">
        <v>15</v>
      </c>
      <c r="E328" t="s">
        <v>16</v>
      </c>
      <c r="F328">
        <v>403005</v>
      </c>
      <c r="G328" t="s">
        <v>17</v>
      </c>
      <c r="H328">
        <v>327</v>
      </c>
      <c r="I328" t="s">
        <v>670</v>
      </c>
      <c r="J328" t="s">
        <v>671</v>
      </c>
      <c r="K328">
        <v>135500</v>
      </c>
      <c r="L328">
        <v>1682910</v>
      </c>
      <c r="M328" s="1">
        <v>0.03</v>
      </c>
      <c r="N328" s="1">
        <f t="shared" si="5"/>
        <v>2.8461534093891804E-2</v>
      </c>
    </row>
    <row r="329" spans="1:14" x14ac:dyDescent="0.25">
      <c r="A329">
        <v>37815296</v>
      </c>
      <c r="B329" t="s">
        <v>13</v>
      </c>
      <c r="C329" t="s">
        <v>14</v>
      </c>
      <c r="D329" t="s">
        <v>15</v>
      </c>
      <c r="E329" t="s">
        <v>16</v>
      </c>
      <c r="F329">
        <v>403005</v>
      </c>
      <c r="G329" t="s">
        <v>17</v>
      </c>
      <c r="H329">
        <v>328</v>
      </c>
      <c r="I329" t="s">
        <v>672</v>
      </c>
      <c r="J329" t="s">
        <v>673</v>
      </c>
      <c r="K329">
        <v>182500</v>
      </c>
      <c r="L329">
        <v>1644325</v>
      </c>
      <c r="M329" s="1">
        <v>0.03</v>
      </c>
      <c r="N329" s="1">
        <f t="shared" si="5"/>
        <v>2.7808980901497193E-2</v>
      </c>
    </row>
    <row r="330" spans="1:14" x14ac:dyDescent="0.25">
      <c r="A330">
        <v>37815297</v>
      </c>
      <c r="B330" t="s">
        <v>13</v>
      </c>
      <c r="C330" t="s">
        <v>14</v>
      </c>
      <c r="D330" t="s">
        <v>15</v>
      </c>
      <c r="E330" t="s">
        <v>16</v>
      </c>
      <c r="F330">
        <v>403005</v>
      </c>
      <c r="G330" t="s">
        <v>17</v>
      </c>
      <c r="H330">
        <v>329</v>
      </c>
      <c r="I330" t="s">
        <v>674</v>
      </c>
      <c r="J330" t="s">
        <v>675</v>
      </c>
      <c r="K330">
        <v>14349</v>
      </c>
      <c r="L330">
        <v>1603787.73</v>
      </c>
      <c r="M330" s="1">
        <v>0.03</v>
      </c>
      <c r="N330" s="1">
        <f t="shared" si="5"/>
        <v>2.712341073305188E-2</v>
      </c>
    </row>
    <row r="331" spans="1:14" x14ac:dyDescent="0.25">
      <c r="A331">
        <v>37815298</v>
      </c>
      <c r="B331" t="s">
        <v>13</v>
      </c>
      <c r="C331" t="s">
        <v>14</v>
      </c>
      <c r="D331" t="s">
        <v>15</v>
      </c>
      <c r="E331" t="s">
        <v>16</v>
      </c>
      <c r="F331">
        <v>403005</v>
      </c>
      <c r="G331" t="s">
        <v>17</v>
      </c>
      <c r="H331">
        <v>330</v>
      </c>
      <c r="I331" t="s">
        <v>676</v>
      </c>
      <c r="J331" t="s">
        <v>677</v>
      </c>
      <c r="K331">
        <v>114200</v>
      </c>
      <c r="L331">
        <v>1589664</v>
      </c>
      <c r="M331" s="1">
        <v>0.03</v>
      </c>
      <c r="N331" s="1">
        <f t="shared" si="5"/>
        <v>2.6884548867041266E-2</v>
      </c>
    </row>
    <row r="332" spans="1:14" x14ac:dyDescent="0.25">
      <c r="A332">
        <v>37815299</v>
      </c>
      <c r="B332" t="s">
        <v>13</v>
      </c>
      <c r="C332" t="s">
        <v>14</v>
      </c>
      <c r="D332" t="s">
        <v>15</v>
      </c>
      <c r="E332" t="s">
        <v>16</v>
      </c>
      <c r="F332">
        <v>403005</v>
      </c>
      <c r="G332" t="s">
        <v>17</v>
      </c>
      <c r="H332">
        <v>331</v>
      </c>
      <c r="I332" t="s">
        <v>678</v>
      </c>
      <c r="J332" t="s">
        <v>679</v>
      </c>
      <c r="K332">
        <v>436400</v>
      </c>
      <c r="L332">
        <v>1505580</v>
      </c>
      <c r="M332" s="1">
        <v>0.03</v>
      </c>
      <c r="N332" s="1">
        <f t="shared" si="5"/>
        <v>2.5462512256200047E-2</v>
      </c>
    </row>
    <row r="333" spans="1:14" x14ac:dyDescent="0.25">
      <c r="A333">
        <v>37815300</v>
      </c>
      <c r="B333" t="s">
        <v>13</v>
      </c>
      <c r="C333" t="s">
        <v>14</v>
      </c>
      <c r="D333" t="s">
        <v>15</v>
      </c>
      <c r="E333" t="s">
        <v>16</v>
      </c>
      <c r="F333">
        <v>403005</v>
      </c>
      <c r="G333" t="s">
        <v>17</v>
      </c>
      <c r="H333">
        <v>332</v>
      </c>
      <c r="I333" t="s">
        <v>680</v>
      </c>
      <c r="J333" t="s">
        <v>681</v>
      </c>
      <c r="K333">
        <v>168300</v>
      </c>
      <c r="L333">
        <v>1499553</v>
      </c>
      <c r="M333" s="1">
        <v>0.03</v>
      </c>
      <c r="N333" s="1">
        <f t="shared" si="5"/>
        <v>2.5360583058569818E-2</v>
      </c>
    </row>
    <row r="334" spans="1:14" x14ac:dyDescent="0.25">
      <c r="A334">
        <v>37815301</v>
      </c>
      <c r="B334" t="s">
        <v>13</v>
      </c>
      <c r="C334" t="s">
        <v>14</v>
      </c>
      <c r="D334" t="s">
        <v>15</v>
      </c>
      <c r="E334" t="s">
        <v>16</v>
      </c>
      <c r="F334">
        <v>403005</v>
      </c>
      <c r="G334" t="s">
        <v>17</v>
      </c>
      <c r="H334">
        <v>333</v>
      </c>
      <c r="I334" t="s">
        <v>682</v>
      </c>
      <c r="J334" t="s">
        <v>683</v>
      </c>
      <c r="K334">
        <v>84300</v>
      </c>
      <c r="L334">
        <v>960177</v>
      </c>
      <c r="M334" s="1">
        <v>0.02</v>
      </c>
      <c r="N334" s="1">
        <f t="shared" si="5"/>
        <v>1.6238604810519131E-2</v>
      </c>
    </row>
    <row r="335" spans="1:14" x14ac:dyDescent="0.25">
      <c r="A335">
        <v>37815302</v>
      </c>
      <c r="B335" t="s">
        <v>13</v>
      </c>
      <c r="C335" t="s">
        <v>14</v>
      </c>
      <c r="D335" t="s">
        <v>15</v>
      </c>
      <c r="E335" t="s">
        <v>16</v>
      </c>
      <c r="F335">
        <v>403005</v>
      </c>
      <c r="G335" t="s">
        <v>17</v>
      </c>
      <c r="H335">
        <v>334</v>
      </c>
      <c r="I335" t="s">
        <v>684</v>
      </c>
      <c r="J335" t="s">
        <v>685</v>
      </c>
      <c r="K335">
        <v>3069</v>
      </c>
      <c r="L335">
        <v>325467.45</v>
      </c>
      <c r="M335" s="1">
        <v>0.01</v>
      </c>
      <c r="N335" s="1">
        <f t="shared" si="5"/>
        <v>5.504336491331697E-3</v>
      </c>
    </row>
    <row r="336" spans="1:14" x14ac:dyDescent="0.25">
      <c r="A336">
        <v>37815303</v>
      </c>
      <c r="B336" t="s">
        <v>13</v>
      </c>
      <c r="C336" t="s">
        <v>14</v>
      </c>
      <c r="D336" t="s">
        <v>15</v>
      </c>
      <c r="E336" t="s">
        <v>16</v>
      </c>
      <c r="F336">
        <v>403005</v>
      </c>
      <c r="G336" t="s">
        <v>17</v>
      </c>
      <c r="H336">
        <v>335</v>
      </c>
      <c r="I336" t="s">
        <v>686</v>
      </c>
      <c r="J336" t="s">
        <v>687</v>
      </c>
      <c r="K336">
        <v>18394</v>
      </c>
      <c r="L336">
        <v>261010.86</v>
      </c>
      <c r="M336" s="1">
        <f>0.0024</f>
        <v>2.3999999999999998E-3</v>
      </c>
      <c r="N336" s="1">
        <f t="shared" si="5"/>
        <v>4.4142405064834245E-3</v>
      </c>
    </row>
    <row r="337" spans="1:14" x14ac:dyDescent="0.25">
      <c r="A337">
        <v>37815304</v>
      </c>
      <c r="B337" t="s">
        <v>13</v>
      </c>
      <c r="C337" t="s">
        <v>14</v>
      </c>
      <c r="D337" t="s">
        <v>15</v>
      </c>
      <c r="E337" t="s">
        <v>16</v>
      </c>
      <c r="F337">
        <v>403005</v>
      </c>
      <c r="G337" t="s">
        <v>17</v>
      </c>
      <c r="H337">
        <v>336</v>
      </c>
      <c r="I337" t="s">
        <v>688</v>
      </c>
      <c r="J337" t="s">
        <v>689</v>
      </c>
      <c r="K337">
        <v>80650</v>
      </c>
      <c r="L337">
        <v>245982.5</v>
      </c>
      <c r="M337" s="1">
        <v>0</v>
      </c>
      <c r="N337" s="1">
        <f t="shared" si="5"/>
        <v>4.1600794518130736E-3</v>
      </c>
    </row>
    <row r="338" spans="1:14" x14ac:dyDescent="0.25">
      <c r="A338">
        <v>37815305</v>
      </c>
      <c r="B338" t="s">
        <v>13</v>
      </c>
      <c r="C338" t="s">
        <v>14</v>
      </c>
      <c r="D338" t="s">
        <v>15</v>
      </c>
      <c r="E338" t="s">
        <v>16</v>
      </c>
      <c r="F338">
        <v>403005</v>
      </c>
      <c r="G338" t="s">
        <v>17</v>
      </c>
      <c r="H338">
        <v>337</v>
      </c>
      <c r="I338" t="s">
        <v>690</v>
      </c>
      <c r="J338" t="s">
        <v>691</v>
      </c>
      <c r="K338">
        <v>853</v>
      </c>
      <c r="L338">
        <v>214921.88</v>
      </c>
      <c r="M338" s="1">
        <v>0</v>
      </c>
      <c r="N338" s="1">
        <f t="shared" si="5"/>
        <v>3.6347792901244413E-3</v>
      </c>
    </row>
    <row r="339" spans="1:14" x14ac:dyDescent="0.25">
      <c r="A339">
        <v>37815306</v>
      </c>
      <c r="B339" t="s">
        <v>13</v>
      </c>
      <c r="C339" t="s">
        <v>14</v>
      </c>
      <c r="D339" t="s">
        <v>15</v>
      </c>
      <c r="E339" t="s">
        <v>16</v>
      </c>
      <c r="F339">
        <v>403005</v>
      </c>
      <c r="G339" t="s">
        <v>17</v>
      </c>
      <c r="H339">
        <v>338</v>
      </c>
      <c r="I339" t="s">
        <v>692</v>
      </c>
      <c r="J339" t="s">
        <v>693</v>
      </c>
      <c r="K339">
        <v>5856</v>
      </c>
      <c r="L339">
        <v>156589.44</v>
      </c>
      <c r="M339" s="1">
        <v>0</v>
      </c>
      <c r="N339" s="1">
        <f t="shared" si="5"/>
        <v>2.6482555129528169E-3</v>
      </c>
    </row>
    <row r="340" spans="1:14" x14ac:dyDescent="0.25">
      <c r="A340">
        <v>37815307</v>
      </c>
      <c r="B340" t="s">
        <v>13</v>
      </c>
      <c r="C340" t="s">
        <v>14</v>
      </c>
      <c r="D340" t="s">
        <v>15</v>
      </c>
      <c r="E340" t="s">
        <v>16</v>
      </c>
      <c r="F340">
        <v>403005</v>
      </c>
      <c r="G340" t="s">
        <v>17</v>
      </c>
      <c r="H340">
        <v>339</v>
      </c>
      <c r="I340" t="s">
        <v>694</v>
      </c>
      <c r="J340" t="s">
        <v>695</v>
      </c>
      <c r="K340">
        <v>5051</v>
      </c>
      <c r="L340">
        <v>125719.39</v>
      </c>
      <c r="M340" s="1">
        <v>0</v>
      </c>
      <c r="N340" s="1">
        <f t="shared" si="5"/>
        <v>2.1261782892420156E-3</v>
      </c>
    </row>
    <row r="341" spans="1:14" x14ac:dyDescent="0.25">
      <c r="A341">
        <v>37815308</v>
      </c>
      <c r="B341" t="s">
        <v>13</v>
      </c>
      <c r="C341" t="s">
        <v>14</v>
      </c>
      <c r="D341" t="s">
        <v>15</v>
      </c>
      <c r="E341" t="s">
        <v>16</v>
      </c>
      <c r="F341">
        <v>403005</v>
      </c>
      <c r="G341" t="s">
        <v>17</v>
      </c>
      <c r="H341">
        <v>340</v>
      </c>
      <c r="I341" t="s">
        <v>696</v>
      </c>
      <c r="J341" t="s">
        <v>697</v>
      </c>
      <c r="K341">
        <v>610</v>
      </c>
      <c r="L341">
        <v>99430</v>
      </c>
      <c r="M341" s="1">
        <v>0</v>
      </c>
      <c r="N341" s="1">
        <f t="shared" si="5"/>
        <v>1.6815696234235118E-3</v>
      </c>
    </row>
    <row r="342" spans="1:14" x14ac:dyDescent="0.25">
      <c r="A342">
        <v>37815309</v>
      </c>
      <c r="B342" t="s">
        <v>13</v>
      </c>
      <c r="C342" t="s">
        <v>14</v>
      </c>
      <c r="D342" t="s">
        <v>15</v>
      </c>
      <c r="E342" t="s">
        <v>16</v>
      </c>
      <c r="F342">
        <v>403005</v>
      </c>
      <c r="G342" t="s">
        <v>17</v>
      </c>
      <c r="H342">
        <v>341</v>
      </c>
      <c r="I342" t="s">
        <v>698</v>
      </c>
      <c r="J342" t="s">
        <v>699</v>
      </c>
      <c r="K342">
        <v>1428</v>
      </c>
      <c r="L342">
        <v>92820</v>
      </c>
      <c r="M342" s="1">
        <v>0</v>
      </c>
      <c r="N342" s="1">
        <f t="shared" si="5"/>
        <v>1.5697806743052434E-3</v>
      </c>
    </row>
    <row r="343" spans="1:14" x14ac:dyDescent="0.25">
      <c r="A343">
        <v>37815310</v>
      </c>
      <c r="B343" t="s">
        <v>13</v>
      </c>
      <c r="C343" t="s">
        <v>14</v>
      </c>
      <c r="D343" t="s">
        <v>15</v>
      </c>
      <c r="E343" t="s">
        <v>16</v>
      </c>
      <c r="F343">
        <v>403005</v>
      </c>
      <c r="G343" t="s">
        <v>17</v>
      </c>
      <c r="H343">
        <v>342</v>
      </c>
      <c r="I343" t="s">
        <v>700</v>
      </c>
      <c r="J343" t="s">
        <v>701</v>
      </c>
      <c r="K343">
        <v>3115</v>
      </c>
      <c r="L343">
        <v>90654.98</v>
      </c>
      <c r="M343" s="1">
        <v>0</v>
      </c>
      <c r="N343" s="1">
        <f t="shared" si="5"/>
        <v>1.5331656500056922E-3</v>
      </c>
    </row>
    <row r="344" spans="1:14" x14ac:dyDescent="0.25">
      <c r="A344">
        <v>37815311</v>
      </c>
      <c r="B344" t="s">
        <v>13</v>
      </c>
      <c r="C344" t="s">
        <v>14</v>
      </c>
      <c r="D344" t="s">
        <v>15</v>
      </c>
      <c r="E344" t="s">
        <v>16</v>
      </c>
      <c r="F344">
        <v>403005</v>
      </c>
      <c r="G344" t="s">
        <v>17</v>
      </c>
      <c r="H344">
        <v>343</v>
      </c>
      <c r="I344" t="s">
        <v>702</v>
      </c>
      <c r="J344" t="s">
        <v>703</v>
      </c>
      <c r="K344">
        <v>2149</v>
      </c>
      <c r="L344">
        <v>83488.649999999994</v>
      </c>
      <c r="M344" s="1">
        <v>0</v>
      </c>
      <c r="N344" s="1">
        <f t="shared" si="5"/>
        <v>1.4119679949777468E-3</v>
      </c>
    </row>
    <row r="345" spans="1:14" x14ac:dyDescent="0.25">
      <c r="A345">
        <v>37815312</v>
      </c>
      <c r="B345" t="s">
        <v>13</v>
      </c>
      <c r="C345" t="s">
        <v>14</v>
      </c>
      <c r="D345" t="s">
        <v>15</v>
      </c>
      <c r="E345" t="s">
        <v>16</v>
      </c>
      <c r="F345">
        <v>403005</v>
      </c>
      <c r="G345" t="s">
        <v>17</v>
      </c>
      <c r="H345">
        <v>344</v>
      </c>
      <c r="I345" t="s">
        <v>704</v>
      </c>
      <c r="J345" t="s">
        <v>705</v>
      </c>
      <c r="K345">
        <v>1558</v>
      </c>
      <c r="L345">
        <v>82792.12</v>
      </c>
      <c r="M345" s="1">
        <v>0</v>
      </c>
      <c r="N345" s="1">
        <f t="shared" si="5"/>
        <v>1.4001882133242902E-3</v>
      </c>
    </row>
    <row r="346" spans="1:14" x14ac:dyDescent="0.25">
      <c r="A346">
        <v>37815313</v>
      </c>
      <c r="B346" t="s">
        <v>13</v>
      </c>
      <c r="C346" t="s">
        <v>14</v>
      </c>
      <c r="D346" t="s">
        <v>15</v>
      </c>
      <c r="E346" t="s">
        <v>16</v>
      </c>
      <c r="F346">
        <v>403005</v>
      </c>
      <c r="G346" t="s">
        <v>17</v>
      </c>
      <c r="H346">
        <v>345</v>
      </c>
      <c r="I346" t="s">
        <v>706</v>
      </c>
      <c r="J346" t="s">
        <v>707</v>
      </c>
      <c r="K346">
        <v>925</v>
      </c>
      <c r="L346">
        <v>80937.5</v>
      </c>
      <c r="M346" s="1">
        <v>0</v>
      </c>
      <c r="N346" s="1">
        <f t="shared" si="5"/>
        <v>1.3688227033676001E-3</v>
      </c>
    </row>
    <row r="347" spans="1:14" x14ac:dyDescent="0.25">
      <c r="A347">
        <v>37815314</v>
      </c>
      <c r="B347" t="s">
        <v>13</v>
      </c>
      <c r="C347" t="s">
        <v>14</v>
      </c>
      <c r="D347" t="s">
        <v>15</v>
      </c>
      <c r="E347" t="s">
        <v>16</v>
      </c>
      <c r="F347">
        <v>403005</v>
      </c>
      <c r="G347" t="s">
        <v>17</v>
      </c>
      <c r="H347">
        <v>346</v>
      </c>
      <c r="I347" t="s">
        <v>708</v>
      </c>
      <c r="J347" t="s">
        <v>709</v>
      </c>
      <c r="K347">
        <v>7811</v>
      </c>
      <c r="L347">
        <v>64753.19</v>
      </c>
      <c r="M347" s="1">
        <v>0</v>
      </c>
      <c r="N347" s="1">
        <f t="shared" si="5"/>
        <v>1.095112112277694E-3</v>
      </c>
    </row>
    <row r="348" spans="1:14" x14ac:dyDescent="0.25">
      <c r="A348">
        <v>37815315</v>
      </c>
      <c r="B348" t="s">
        <v>13</v>
      </c>
      <c r="C348" t="s">
        <v>14</v>
      </c>
      <c r="D348" t="s">
        <v>15</v>
      </c>
      <c r="E348" t="s">
        <v>16</v>
      </c>
      <c r="F348">
        <v>403005</v>
      </c>
      <c r="G348" t="s">
        <v>17</v>
      </c>
      <c r="H348">
        <v>347</v>
      </c>
      <c r="I348" t="s">
        <v>710</v>
      </c>
      <c r="J348" t="s">
        <v>711</v>
      </c>
      <c r="K348">
        <v>4926</v>
      </c>
      <c r="L348">
        <v>56550.48</v>
      </c>
      <c r="M348" s="1">
        <v>0</v>
      </c>
      <c r="N348" s="1">
        <f t="shared" si="5"/>
        <v>9.563871000504761E-4</v>
      </c>
    </row>
    <row r="349" spans="1:14" x14ac:dyDescent="0.25">
      <c r="A349">
        <v>37815316</v>
      </c>
      <c r="B349" t="s">
        <v>13</v>
      </c>
      <c r="C349" t="s">
        <v>14</v>
      </c>
      <c r="D349" t="s">
        <v>15</v>
      </c>
      <c r="E349" t="s">
        <v>16</v>
      </c>
      <c r="F349">
        <v>403005</v>
      </c>
      <c r="G349" t="s">
        <v>17</v>
      </c>
      <c r="H349">
        <v>348</v>
      </c>
      <c r="I349" t="s">
        <v>712</v>
      </c>
      <c r="J349" t="s">
        <v>713</v>
      </c>
      <c r="K349">
        <v>2469</v>
      </c>
      <c r="L349">
        <v>54219.24</v>
      </c>
      <c r="M349" s="1">
        <v>0</v>
      </c>
      <c r="N349" s="1">
        <f t="shared" si="5"/>
        <v>9.1696094729064662E-4</v>
      </c>
    </row>
    <row r="350" spans="1:14" x14ac:dyDescent="0.25">
      <c r="A350">
        <v>37815317</v>
      </c>
      <c r="B350" t="s">
        <v>13</v>
      </c>
      <c r="C350" t="s">
        <v>14</v>
      </c>
      <c r="D350" t="s">
        <v>15</v>
      </c>
      <c r="E350" t="s">
        <v>16</v>
      </c>
      <c r="F350">
        <v>403005</v>
      </c>
      <c r="G350" t="s">
        <v>17</v>
      </c>
      <c r="H350">
        <v>349</v>
      </c>
      <c r="I350" t="s">
        <v>714</v>
      </c>
      <c r="J350" t="s">
        <v>715</v>
      </c>
      <c r="K350">
        <v>5550</v>
      </c>
      <c r="L350">
        <v>49173</v>
      </c>
      <c r="M350" s="1">
        <v>0</v>
      </c>
      <c r="N350" s="1">
        <f t="shared" si="5"/>
        <v>8.3161845612596133E-4</v>
      </c>
    </row>
    <row r="351" spans="1:14" x14ac:dyDescent="0.25">
      <c r="A351">
        <v>37815318</v>
      </c>
      <c r="B351" t="s">
        <v>13</v>
      </c>
      <c r="C351" t="s">
        <v>14</v>
      </c>
      <c r="D351" t="s">
        <v>15</v>
      </c>
      <c r="E351" t="s">
        <v>16</v>
      </c>
      <c r="F351">
        <v>403005</v>
      </c>
      <c r="G351" t="s">
        <v>17</v>
      </c>
      <c r="H351">
        <v>350</v>
      </c>
      <c r="I351" t="s">
        <v>716</v>
      </c>
      <c r="J351" t="s">
        <v>717</v>
      </c>
      <c r="K351">
        <v>360</v>
      </c>
      <c r="L351">
        <v>41655.599999999999</v>
      </c>
      <c r="M351" s="1">
        <v>0</v>
      </c>
      <c r="N351" s="1">
        <f t="shared" si="5"/>
        <v>7.0448347184431687E-4</v>
      </c>
    </row>
    <row r="352" spans="1:14" x14ac:dyDescent="0.25">
      <c r="A352">
        <v>37815319</v>
      </c>
      <c r="B352" t="s">
        <v>13</v>
      </c>
      <c r="C352" t="s">
        <v>14</v>
      </c>
      <c r="D352" t="s">
        <v>15</v>
      </c>
      <c r="E352" t="s">
        <v>16</v>
      </c>
      <c r="F352">
        <v>403005</v>
      </c>
      <c r="G352" t="s">
        <v>17</v>
      </c>
      <c r="H352">
        <v>351</v>
      </c>
      <c r="I352" t="s">
        <v>718</v>
      </c>
      <c r="J352" t="s">
        <v>719</v>
      </c>
      <c r="K352">
        <v>2230</v>
      </c>
      <c r="L352">
        <v>34721.1</v>
      </c>
      <c r="M352" s="1">
        <v>0</v>
      </c>
      <c r="N352" s="1">
        <f t="shared" si="5"/>
        <v>5.8720654784119575E-4</v>
      </c>
    </row>
    <row r="353" spans="1:14" x14ac:dyDescent="0.25">
      <c r="A353">
        <v>37815320</v>
      </c>
      <c r="B353" t="s">
        <v>13</v>
      </c>
      <c r="C353" t="s">
        <v>14</v>
      </c>
      <c r="D353" t="s">
        <v>15</v>
      </c>
      <c r="E353" t="s">
        <v>16</v>
      </c>
      <c r="F353">
        <v>403005</v>
      </c>
      <c r="G353" t="s">
        <v>17</v>
      </c>
      <c r="H353">
        <v>352</v>
      </c>
      <c r="I353" t="s">
        <v>720</v>
      </c>
      <c r="J353" t="s">
        <v>721</v>
      </c>
      <c r="K353">
        <v>2464</v>
      </c>
      <c r="L353">
        <v>34496</v>
      </c>
      <c r="M353" s="1">
        <v>0</v>
      </c>
      <c r="N353" s="1">
        <f t="shared" si="5"/>
        <v>5.8339963521691104E-4</v>
      </c>
    </row>
    <row r="354" spans="1:14" x14ac:dyDescent="0.25">
      <c r="A354">
        <v>37815321</v>
      </c>
      <c r="B354" t="s">
        <v>13</v>
      </c>
      <c r="C354" t="s">
        <v>14</v>
      </c>
      <c r="D354" t="s">
        <v>15</v>
      </c>
      <c r="E354" t="s">
        <v>16</v>
      </c>
      <c r="F354">
        <v>403005</v>
      </c>
      <c r="G354" t="s">
        <v>17</v>
      </c>
      <c r="H354">
        <v>353</v>
      </c>
      <c r="I354" t="s">
        <v>722</v>
      </c>
      <c r="J354" t="s">
        <v>723</v>
      </c>
      <c r="K354">
        <v>240</v>
      </c>
      <c r="L354">
        <v>23964</v>
      </c>
      <c r="M354" s="1">
        <v>0</v>
      </c>
      <c r="N354" s="1">
        <f t="shared" si="5"/>
        <v>4.0528144881545844E-4</v>
      </c>
    </row>
    <row r="355" spans="1:14" x14ac:dyDescent="0.25">
      <c r="A355">
        <v>37815322</v>
      </c>
      <c r="B355" t="s">
        <v>13</v>
      </c>
      <c r="C355" t="s">
        <v>14</v>
      </c>
      <c r="D355" t="s">
        <v>15</v>
      </c>
      <c r="E355" t="s">
        <v>16</v>
      </c>
      <c r="F355">
        <v>403005</v>
      </c>
      <c r="G355" t="s">
        <v>17</v>
      </c>
      <c r="H355">
        <v>354</v>
      </c>
      <c r="I355" t="s">
        <v>724</v>
      </c>
      <c r="J355" t="s">
        <v>725</v>
      </c>
      <c r="K355">
        <v>399</v>
      </c>
      <c r="L355">
        <v>19926.060000000001</v>
      </c>
      <c r="M355" s="1">
        <v>0</v>
      </c>
      <c r="N355" s="1">
        <f t="shared" si="5"/>
        <v>3.3699142321748268E-4</v>
      </c>
    </row>
    <row r="356" spans="1:14" x14ac:dyDescent="0.25">
      <c r="A356">
        <v>37815323</v>
      </c>
      <c r="B356" t="s">
        <v>13</v>
      </c>
      <c r="C356" t="s">
        <v>14</v>
      </c>
      <c r="D356" t="s">
        <v>15</v>
      </c>
      <c r="E356" t="s">
        <v>16</v>
      </c>
      <c r="F356">
        <v>403005</v>
      </c>
      <c r="G356" t="s">
        <v>17</v>
      </c>
      <c r="H356">
        <v>355</v>
      </c>
      <c r="I356" t="s">
        <v>726</v>
      </c>
      <c r="J356" t="s">
        <v>727</v>
      </c>
      <c r="K356">
        <v>2693</v>
      </c>
      <c r="L356">
        <v>17289.060000000001</v>
      </c>
      <c r="M356" s="1">
        <v>0</v>
      </c>
      <c r="N356" s="1">
        <f t="shared" si="5"/>
        <v>2.9239422823641254E-4</v>
      </c>
    </row>
    <row r="357" spans="1:14" x14ac:dyDescent="0.25">
      <c r="A357">
        <v>37815324</v>
      </c>
      <c r="B357" t="s">
        <v>13</v>
      </c>
      <c r="C357" t="s">
        <v>14</v>
      </c>
      <c r="D357" t="s">
        <v>15</v>
      </c>
      <c r="E357" t="s">
        <v>16</v>
      </c>
      <c r="F357">
        <v>403005</v>
      </c>
      <c r="G357" t="s">
        <v>17</v>
      </c>
      <c r="H357">
        <v>356</v>
      </c>
      <c r="I357" t="s">
        <v>728</v>
      </c>
      <c r="J357" t="s">
        <v>729</v>
      </c>
      <c r="K357">
        <v>1162</v>
      </c>
      <c r="L357">
        <v>14025.34</v>
      </c>
      <c r="M357" s="1">
        <v>0</v>
      </c>
      <c r="N357" s="1">
        <f t="shared" si="5"/>
        <v>2.3719788496617434E-4</v>
      </c>
    </row>
    <row r="358" spans="1:14" x14ac:dyDescent="0.25">
      <c r="A358">
        <v>37815325</v>
      </c>
      <c r="B358" t="s">
        <v>13</v>
      </c>
      <c r="C358" t="s">
        <v>14</v>
      </c>
      <c r="D358" t="s">
        <v>15</v>
      </c>
      <c r="E358" t="s">
        <v>16</v>
      </c>
      <c r="F358">
        <v>403005</v>
      </c>
      <c r="G358" t="s">
        <v>17</v>
      </c>
      <c r="H358">
        <v>357</v>
      </c>
      <c r="I358" t="s">
        <v>730</v>
      </c>
      <c r="J358" t="s">
        <v>731</v>
      </c>
      <c r="K358">
        <v>1754</v>
      </c>
      <c r="L358">
        <v>13558.42</v>
      </c>
      <c r="M358" s="1">
        <v>0</v>
      </c>
      <c r="N358" s="1">
        <f t="shared" si="5"/>
        <v>2.293012894862497E-4</v>
      </c>
    </row>
    <row r="359" spans="1:14" x14ac:dyDescent="0.25">
      <c r="A359">
        <v>37815326</v>
      </c>
      <c r="B359" t="s">
        <v>13</v>
      </c>
      <c r="C359" t="s">
        <v>14</v>
      </c>
      <c r="D359" t="s">
        <v>15</v>
      </c>
      <c r="E359" t="s">
        <v>16</v>
      </c>
      <c r="F359">
        <v>403005</v>
      </c>
      <c r="G359" t="s">
        <v>17</v>
      </c>
      <c r="H359">
        <v>358</v>
      </c>
      <c r="I359" t="s">
        <v>732</v>
      </c>
      <c r="J359" t="s">
        <v>733</v>
      </c>
      <c r="K359">
        <v>329</v>
      </c>
      <c r="L359">
        <v>13285.02</v>
      </c>
      <c r="M359" s="1">
        <v>0</v>
      </c>
      <c r="N359" s="1">
        <f t="shared" si="5"/>
        <v>2.2467752266492832E-4</v>
      </c>
    </row>
    <row r="360" spans="1:14" x14ac:dyDescent="0.25">
      <c r="A360">
        <v>37815327</v>
      </c>
      <c r="B360" t="s">
        <v>13</v>
      </c>
      <c r="C360" t="s">
        <v>14</v>
      </c>
      <c r="D360" t="s">
        <v>15</v>
      </c>
      <c r="E360" t="s">
        <v>16</v>
      </c>
      <c r="F360">
        <v>403005</v>
      </c>
      <c r="G360" t="s">
        <v>17</v>
      </c>
      <c r="H360">
        <v>359</v>
      </c>
      <c r="I360" t="s">
        <v>734</v>
      </c>
      <c r="J360" t="s">
        <v>735</v>
      </c>
      <c r="K360">
        <v>443</v>
      </c>
      <c r="L360">
        <v>12634.36</v>
      </c>
      <c r="M360" s="1">
        <v>0</v>
      </c>
      <c r="N360" s="1">
        <f t="shared" si="5"/>
        <v>2.13673498817229E-4</v>
      </c>
    </row>
    <row r="361" spans="1:14" x14ac:dyDescent="0.25">
      <c r="A361">
        <v>37815328</v>
      </c>
      <c r="B361" t="s">
        <v>13</v>
      </c>
      <c r="C361" t="s">
        <v>14</v>
      </c>
      <c r="D361" t="s">
        <v>15</v>
      </c>
      <c r="E361" t="s">
        <v>16</v>
      </c>
      <c r="F361">
        <v>403005</v>
      </c>
      <c r="G361" t="s">
        <v>17</v>
      </c>
      <c r="H361">
        <v>360</v>
      </c>
      <c r="I361" t="s">
        <v>736</v>
      </c>
      <c r="J361" t="s">
        <v>737</v>
      </c>
      <c r="K361">
        <v>106</v>
      </c>
      <c r="L361">
        <v>12508</v>
      </c>
      <c r="M361" s="1">
        <v>0</v>
      </c>
      <c r="N361" s="1">
        <f t="shared" si="5"/>
        <v>2.115364864706958E-4</v>
      </c>
    </row>
    <row r="362" spans="1:14" x14ac:dyDescent="0.25">
      <c r="A362">
        <v>37815329</v>
      </c>
      <c r="B362" t="s">
        <v>13</v>
      </c>
      <c r="C362" t="s">
        <v>14</v>
      </c>
      <c r="D362" t="s">
        <v>15</v>
      </c>
      <c r="E362" t="s">
        <v>16</v>
      </c>
      <c r="F362">
        <v>403005</v>
      </c>
      <c r="G362" t="s">
        <v>17</v>
      </c>
      <c r="H362">
        <v>361</v>
      </c>
      <c r="I362" t="s">
        <v>738</v>
      </c>
      <c r="J362" t="s">
        <v>739</v>
      </c>
      <c r="K362">
        <v>637</v>
      </c>
      <c r="L362">
        <v>12230.4</v>
      </c>
      <c r="M362" s="1">
        <v>0</v>
      </c>
      <c r="N362" s="1">
        <f t="shared" si="5"/>
        <v>2.0684168884963207E-4</v>
      </c>
    </row>
    <row r="363" spans="1:14" x14ac:dyDescent="0.25">
      <c r="A363">
        <v>37815330</v>
      </c>
      <c r="B363" t="s">
        <v>13</v>
      </c>
      <c r="C363" t="s">
        <v>14</v>
      </c>
      <c r="D363" t="s">
        <v>15</v>
      </c>
      <c r="E363" t="s">
        <v>16</v>
      </c>
      <c r="F363">
        <v>403005</v>
      </c>
      <c r="G363" t="s">
        <v>17</v>
      </c>
      <c r="H363">
        <v>362</v>
      </c>
      <c r="I363" t="s">
        <v>740</v>
      </c>
      <c r="J363" t="s">
        <v>741</v>
      </c>
      <c r="K363">
        <v>928</v>
      </c>
      <c r="L363">
        <v>12110.4</v>
      </c>
      <c r="M363" s="1">
        <v>0</v>
      </c>
      <c r="N363" s="1">
        <f t="shared" si="5"/>
        <v>2.0481223742842297E-4</v>
      </c>
    </row>
    <row r="364" spans="1:14" x14ac:dyDescent="0.25">
      <c r="A364">
        <v>37815331</v>
      </c>
      <c r="B364" t="s">
        <v>13</v>
      </c>
      <c r="C364" t="s">
        <v>14</v>
      </c>
      <c r="D364" t="s">
        <v>15</v>
      </c>
      <c r="E364" t="s">
        <v>16</v>
      </c>
      <c r="F364">
        <v>403005</v>
      </c>
      <c r="G364" t="s">
        <v>17</v>
      </c>
      <c r="H364">
        <v>363</v>
      </c>
      <c r="I364" t="s">
        <v>742</v>
      </c>
      <c r="J364" t="s">
        <v>743</v>
      </c>
      <c r="K364">
        <v>201</v>
      </c>
      <c r="L364">
        <v>11581.62</v>
      </c>
      <c r="M364" s="1">
        <v>0</v>
      </c>
      <c r="N364" s="1">
        <f t="shared" si="5"/>
        <v>1.9586945974086505E-4</v>
      </c>
    </row>
    <row r="365" spans="1:14" x14ac:dyDescent="0.25">
      <c r="A365">
        <v>37815332</v>
      </c>
      <c r="B365" t="s">
        <v>13</v>
      </c>
      <c r="C365" t="s">
        <v>14</v>
      </c>
      <c r="D365" t="s">
        <v>15</v>
      </c>
      <c r="E365" t="s">
        <v>16</v>
      </c>
      <c r="F365">
        <v>403005</v>
      </c>
      <c r="G365" t="s">
        <v>17</v>
      </c>
      <c r="H365">
        <v>364</v>
      </c>
      <c r="I365" t="s">
        <v>744</v>
      </c>
      <c r="J365" t="s">
        <v>745</v>
      </c>
      <c r="K365">
        <v>349</v>
      </c>
      <c r="L365">
        <v>11014.44</v>
      </c>
      <c r="M365" s="1">
        <v>0</v>
      </c>
      <c r="N365" s="1">
        <f t="shared" si="5"/>
        <v>1.8627725759852022E-4</v>
      </c>
    </row>
    <row r="366" spans="1:14" x14ac:dyDescent="0.25">
      <c r="A366">
        <v>37815333</v>
      </c>
      <c r="B366" t="s">
        <v>13</v>
      </c>
      <c r="C366" t="s">
        <v>14</v>
      </c>
      <c r="D366" t="s">
        <v>15</v>
      </c>
      <c r="E366" t="s">
        <v>16</v>
      </c>
      <c r="F366">
        <v>403005</v>
      </c>
      <c r="G366" t="s">
        <v>17</v>
      </c>
      <c r="H366">
        <v>365</v>
      </c>
      <c r="I366" t="s">
        <v>746</v>
      </c>
      <c r="J366" t="s">
        <v>747</v>
      </c>
      <c r="K366">
        <v>232</v>
      </c>
      <c r="L366">
        <v>10688.24</v>
      </c>
      <c r="M366" s="1">
        <v>0</v>
      </c>
      <c r="N366" s="1">
        <f t="shared" si="5"/>
        <v>1.8076053215186679E-4</v>
      </c>
    </row>
    <row r="367" spans="1:14" x14ac:dyDescent="0.25">
      <c r="A367">
        <v>37815334</v>
      </c>
      <c r="B367" t="s">
        <v>13</v>
      </c>
      <c r="C367" t="s">
        <v>14</v>
      </c>
      <c r="D367" t="s">
        <v>15</v>
      </c>
      <c r="E367" t="s">
        <v>16</v>
      </c>
      <c r="F367">
        <v>403005</v>
      </c>
      <c r="G367" t="s">
        <v>17</v>
      </c>
      <c r="H367">
        <v>366</v>
      </c>
      <c r="I367" t="s">
        <v>748</v>
      </c>
      <c r="J367" t="s">
        <v>749</v>
      </c>
      <c r="K367">
        <v>241</v>
      </c>
      <c r="L367">
        <v>10177.43</v>
      </c>
      <c r="M367" s="1">
        <v>0</v>
      </c>
      <c r="N367" s="1">
        <f t="shared" si="5"/>
        <v>1.7212166481463492E-4</v>
      </c>
    </row>
    <row r="368" spans="1:14" x14ac:dyDescent="0.25">
      <c r="A368">
        <v>37815335</v>
      </c>
      <c r="B368" t="s">
        <v>13</v>
      </c>
      <c r="C368" t="s">
        <v>14</v>
      </c>
      <c r="D368" t="s">
        <v>15</v>
      </c>
      <c r="E368" t="s">
        <v>16</v>
      </c>
      <c r="F368">
        <v>403005</v>
      </c>
      <c r="G368" t="s">
        <v>17</v>
      </c>
      <c r="H368">
        <v>367</v>
      </c>
      <c r="I368" t="s">
        <v>750</v>
      </c>
      <c r="J368" t="s">
        <v>751</v>
      </c>
      <c r="K368">
        <v>371</v>
      </c>
      <c r="L368">
        <v>9571.7999999999993</v>
      </c>
      <c r="M368" s="1">
        <v>0</v>
      </c>
      <c r="N368" s="1">
        <f t="shared" si="5"/>
        <v>1.6187919261274433E-4</v>
      </c>
    </row>
    <row r="369" spans="1:14" x14ac:dyDescent="0.25">
      <c r="A369">
        <v>37815336</v>
      </c>
      <c r="B369" t="s">
        <v>13</v>
      </c>
      <c r="C369" t="s">
        <v>14</v>
      </c>
      <c r="D369" t="s">
        <v>15</v>
      </c>
      <c r="E369" t="s">
        <v>16</v>
      </c>
      <c r="F369">
        <v>403005</v>
      </c>
      <c r="G369" t="s">
        <v>17</v>
      </c>
      <c r="H369">
        <v>368</v>
      </c>
      <c r="I369" t="s">
        <v>752</v>
      </c>
      <c r="J369" t="s">
        <v>753</v>
      </c>
      <c r="K369">
        <v>576</v>
      </c>
      <c r="L369">
        <v>9429.1200000000008</v>
      </c>
      <c r="M369" s="1">
        <v>0</v>
      </c>
      <c r="N369" s="1">
        <f t="shared" si="5"/>
        <v>1.5946617487292672E-4</v>
      </c>
    </row>
    <row r="370" spans="1:14" x14ac:dyDescent="0.25">
      <c r="A370">
        <v>37815337</v>
      </c>
      <c r="B370" t="s">
        <v>13</v>
      </c>
      <c r="C370" t="s">
        <v>14</v>
      </c>
      <c r="D370" t="s">
        <v>15</v>
      </c>
      <c r="E370" t="s">
        <v>16</v>
      </c>
      <c r="F370">
        <v>403005</v>
      </c>
      <c r="G370" t="s">
        <v>17</v>
      </c>
      <c r="H370">
        <v>369</v>
      </c>
      <c r="I370" t="s">
        <v>754</v>
      </c>
      <c r="J370" t="s">
        <v>755</v>
      </c>
      <c r="K370">
        <v>340</v>
      </c>
      <c r="L370">
        <v>9207.2000000000007</v>
      </c>
      <c r="M370" s="1">
        <v>0</v>
      </c>
      <c r="N370" s="1">
        <f t="shared" si="5"/>
        <v>1.5571304271130401E-4</v>
      </c>
    </row>
    <row r="371" spans="1:14" x14ac:dyDescent="0.25">
      <c r="A371">
        <v>37815338</v>
      </c>
      <c r="B371" t="s">
        <v>13</v>
      </c>
      <c r="C371" t="s">
        <v>14</v>
      </c>
      <c r="D371" t="s">
        <v>15</v>
      </c>
      <c r="E371" t="s">
        <v>16</v>
      </c>
      <c r="F371">
        <v>403005</v>
      </c>
      <c r="G371" t="s">
        <v>17</v>
      </c>
      <c r="H371">
        <v>370</v>
      </c>
      <c r="I371" t="s">
        <v>756</v>
      </c>
      <c r="J371" t="s">
        <v>757</v>
      </c>
      <c r="K371">
        <v>275</v>
      </c>
      <c r="L371">
        <v>9069.5</v>
      </c>
      <c r="M371" s="1">
        <v>0</v>
      </c>
      <c r="N371" s="1">
        <f t="shared" si="5"/>
        <v>1.5338424720546655E-4</v>
      </c>
    </row>
    <row r="372" spans="1:14" x14ac:dyDescent="0.25">
      <c r="A372">
        <v>37815339</v>
      </c>
      <c r="B372" t="s">
        <v>13</v>
      </c>
      <c r="C372" t="s">
        <v>14</v>
      </c>
      <c r="D372" t="s">
        <v>15</v>
      </c>
      <c r="E372" t="s">
        <v>16</v>
      </c>
      <c r="F372">
        <v>403005</v>
      </c>
      <c r="G372" t="s">
        <v>17</v>
      </c>
      <c r="H372">
        <v>371</v>
      </c>
      <c r="I372" t="s">
        <v>758</v>
      </c>
      <c r="J372" t="s">
        <v>759</v>
      </c>
      <c r="K372">
        <v>474</v>
      </c>
      <c r="L372">
        <v>8949.1200000000008</v>
      </c>
      <c r="M372" s="1">
        <v>0</v>
      </c>
      <c r="N372" s="1">
        <f t="shared" si="5"/>
        <v>1.513483691880903E-4</v>
      </c>
    </row>
    <row r="373" spans="1:14" x14ac:dyDescent="0.25">
      <c r="A373">
        <v>37815340</v>
      </c>
      <c r="B373" t="s">
        <v>13</v>
      </c>
      <c r="C373" t="s">
        <v>14</v>
      </c>
      <c r="D373" t="s">
        <v>15</v>
      </c>
      <c r="E373" t="s">
        <v>16</v>
      </c>
      <c r="F373">
        <v>403005</v>
      </c>
      <c r="G373" t="s">
        <v>17</v>
      </c>
      <c r="H373">
        <v>372</v>
      </c>
      <c r="I373" t="s">
        <v>760</v>
      </c>
      <c r="J373" t="s">
        <v>761</v>
      </c>
      <c r="K373">
        <v>394</v>
      </c>
      <c r="L373">
        <v>8695.58</v>
      </c>
      <c r="M373" s="1">
        <v>0</v>
      </c>
      <c r="N373" s="1">
        <f t="shared" si="5"/>
        <v>1.4706047657697899E-4</v>
      </c>
    </row>
    <row r="374" spans="1:14" x14ac:dyDescent="0.25">
      <c r="A374">
        <v>37815341</v>
      </c>
      <c r="B374" t="s">
        <v>13</v>
      </c>
      <c r="C374" t="s">
        <v>14</v>
      </c>
      <c r="D374" t="s">
        <v>15</v>
      </c>
      <c r="E374" t="s">
        <v>16</v>
      </c>
      <c r="F374">
        <v>403005</v>
      </c>
      <c r="G374" t="s">
        <v>17</v>
      </c>
      <c r="H374">
        <v>373</v>
      </c>
      <c r="I374" t="s">
        <v>762</v>
      </c>
      <c r="J374" t="s">
        <v>763</v>
      </c>
      <c r="K374">
        <v>219</v>
      </c>
      <c r="L374">
        <v>8569.4699999999993</v>
      </c>
      <c r="M374" s="1">
        <v>0</v>
      </c>
      <c r="N374" s="1">
        <f t="shared" si="5"/>
        <v>1.4492769225423998E-4</v>
      </c>
    </row>
    <row r="375" spans="1:14" x14ac:dyDescent="0.25">
      <c r="A375">
        <v>37815342</v>
      </c>
      <c r="B375" t="s">
        <v>13</v>
      </c>
      <c r="C375" t="s">
        <v>14</v>
      </c>
      <c r="D375" t="s">
        <v>15</v>
      </c>
      <c r="E375" t="s">
        <v>16</v>
      </c>
      <c r="F375">
        <v>403005</v>
      </c>
      <c r="G375" t="s">
        <v>17</v>
      </c>
      <c r="H375">
        <v>374</v>
      </c>
      <c r="I375" t="s">
        <v>764</v>
      </c>
      <c r="J375" t="s">
        <v>765</v>
      </c>
      <c r="K375">
        <v>1377</v>
      </c>
      <c r="L375">
        <v>8358.39</v>
      </c>
      <c r="M375" s="1">
        <v>0</v>
      </c>
      <c r="N375" s="1">
        <f t="shared" si="5"/>
        <v>1.4135788720433313E-4</v>
      </c>
    </row>
    <row r="376" spans="1:14" x14ac:dyDescent="0.25">
      <c r="A376">
        <v>37815343</v>
      </c>
      <c r="B376" t="s">
        <v>13</v>
      </c>
      <c r="C376" t="s">
        <v>14</v>
      </c>
      <c r="D376" t="s">
        <v>15</v>
      </c>
      <c r="E376" t="s">
        <v>16</v>
      </c>
      <c r="F376">
        <v>403005</v>
      </c>
      <c r="G376" t="s">
        <v>17</v>
      </c>
      <c r="H376">
        <v>375</v>
      </c>
      <c r="I376" t="s">
        <v>766</v>
      </c>
      <c r="J376" t="s">
        <v>767</v>
      </c>
      <c r="K376">
        <v>300</v>
      </c>
      <c r="L376">
        <v>8166</v>
      </c>
      <c r="M376" s="1">
        <v>0</v>
      </c>
      <c r="N376" s="1">
        <f t="shared" si="5"/>
        <v>1.3810416921327965E-4</v>
      </c>
    </row>
    <row r="377" spans="1:14" x14ac:dyDescent="0.25">
      <c r="A377">
        <v>37815344</v>
      </c>
      <c r="B377" t="s">
        <v>13</v>
      </c>
      <c r="C377" t="s">
        <v>14</v>
      </c>
      <c r="D377" t="s">
        <v>15</v>
      </c>
      <c r="E377" t="s">
        <v>16</v>
      </c>
      <c r="F377">
        <v>403005</v>
      </c>
      <c r="G377" t="s">
        <v>17</v>
      </c>
      <c r="H377">
        <v>376</v>
      </c>
      <c r="I377" t="s">
        <v>768</v>
      </c>
      <c r="J377" t="s">
        <v>769</v>
      </c>
      <c r="K377">
        <v>264</v>
      </c>
      <c r="L377">
        <v>8070.48</v>
      </c>
      <c r="M377" s="1">
        <v>0</v>
      </c>
      <c r="N377" s="1">
        <f t="shared" si="5"/>
        <v>1.3648872588199721E-4</v>
      </c>
    </row>
    <row r="378" spans="1:14" x14ac:dyDescent="0.25">
      <c r="A378">
        <v>37815345</v>
      </c>
      <c r="B378" t="s">
        <v>13</v>
      </c>
      <c r="C378" t="s">
        <v>14</v>
      </c>
      <c r="D378" t="s">
        <v>15</v>
      </c>
      <c r="E378" t="s">
        <v>16</v>
      </c>
      <c r="F378">
        <v>403005</v>
      </c>
      <c r="G378" t="s">
        <v>17</v>
      </c>
      <c r="H378">
        <v>377</v>
      </c>
      <c r="I378" t="s">
        <v>770</v>
      </c>
      <c r="J378" t="s">
        <v>771</v>
      </c>
      <c r="K378">
        <v>301</v>
      </c>
      <c r="L378">
        <v>8069.81</v>
      </c>
      <c r="M378" s="1">
        <v>0</v>
      </c>
      <c r="N378" s="1">
        <f t="shared" si="5"/>
        <v>1.364773947782288E-4</v>
      </c>
    </row>
    <row r="379" spans="1:14" x14ac:dyDescent="0.25">
      <c r="A379">
        <v>37815346</v>
      </c>
      <c r="B379" t="s">
        <v>13</v>
      </c>
      <c r="C379" t="s">
        <v>14</v>
      </c>
      <c r="D379" t="s">
        <v>15</v>
      </c>
      <c r="E379" t="s">
        <v>16</v>
      </c>
      <c r="F379">
        <v>403005</v>
      </c>
      <c r="G379" t="s">
        <v>17</v>
      </c>
      <c r="H379">
        <v>378</v>
      </c>
      <c r="I379" t="s">
        <v>772</v>
      </c>
      <c r="J379" t="s">
        <v>773</v>
      </c>
      <c r="K379">
        <v>593</v>
      </c>
      <c r="L379">
        <v>8064.8</v>
      </c>
      <c r="M379" s="1">
        <v>0</v>
      </c>
      <c r="N379" s="1">
        <f t="shared" si="5"/>
        <v>1.363926651813933E-4</v>
      </c>
    </row>
    <row r="380" spans="1:14" x14ac:dyDescent="0.25">
      <c r="A380">
        <v>37815347</v>
      </c>
      <c r="B380" t="s">
        <v>13</v>
      </c>
      <c r="C380" t="s">
        <v>14</v>
      </c>
      <c r="D380" t="s">
        <v>15</v>
      </c>
      <c r="E380" t="s">
        <v>16</v>
      </c>
      <c r="F380">
        <v>403005</v>
      </c>
      <c r="G380" t="s">
        <v>17</v>
      </c>
      <c r="H380">
        <v>379</v>
      </c>
      <c r="I380" t="s">
        <v>774</v>
      </c>
      <c r="J380" t="s">
        <v>775</v>
      </c>
      <c r="K380">
        <v>359</v>
      </c>
      <c r="L380">
        <v>7969.8</v>
      </c>
      <c r="M380" s="1">
        <v>0</v>
      </c>
      <c r="N380" s="1">
        <f t="shared" si="5"/>
        <v>1.3478601613960278E-4</v>
      </c>
    </row>
    <row r="381" spans="1:14" x14ac:dyDescent="0.25">
      <c r="A381">
        <v>37815348</v>
      </c>
      <c r="B381" t="s">
        <v>13</v>
      </c>
      <c r="C381" t="s">
        <v>14</v>
      </c>
      <c r="D381" t="s">
        <v>15</v>
      </c>
      <c r="E381" t="s">
        <v>16</v>
      </c>
      <c r="F381">
        <v>403005</v>
      </c>
      <c r="G381" t="s">
        <v>17</v>
      </c>
      <c r="H381">
        <v>380</v>
      </c>
      <c r="I381" t="s">
        <v>776</v>
      </c>
      <c r="J381" t="s">
        <v>777</v>
      </c>
      <c r="K381">
        <v>322</v>
      </c>
      <c r="L381">
        <v>7882.56</v>
      </c>
      <c r="M381" s="1">
        <v>0</v>
      </c>
      <c r="N381" s="1">
        <f t="shared" si="5"/>
        <v>1.3331060495638374E-4</v>
      </c>
    </row>
    <row r="382" spans="1:14" x14ac:dyDescent="0.25">
      <c r="A382">
        <v>37815349</v>
      </c>
      <c r="B382" t="s">
        <v>13</v>
      </c>
      <c r="C382" t="s">
        <v>14</v>
      </c>
      <c r="D382" t="s">
        <v>15</v>
      </c>
      <c r="E382" t="s">
        <v>16</v>
      </c>
      <c r="F382">
        <v>403005</v>
      </c>
      <c r="G382" t="s">
        <v>17</v>
      </c>
      <c r="H382">
        <v>381</v>
      </c>
      <c r="I382" t="s">
        <v>778</v>
      </c>
      <c r="J382" t="s">
        <v>779</v>
      </c>
      <c r="K382">
        <v>295</v>
      </c>
      <c r="L382">
        <v>7318.95</v>
      </c>
      <c r="M382" s="1">
        <v>0</v>
      </c>
      <c r="N382" s="1">
        <f t="shared" si="5"/>
        <v>1.2377877899381987E-4</v>
      </c>
    </row>
    <row r="383" spans="1:14" x14ac:dyDescent="0.25">
      <c r="A383">
        <v>37815350</v>
      </c>
      <c r="B383" t="s">
        <v>13</v>
      </c>
      <c r="C383" t="s">
        <v>14</v>
      </c>
      <c r="D383" t="s">
        <v>15</v>
      </c>
      <c r="E383" t="s">
        <v>16</v>
      </c>
      <c r="F383">
        <v>403005</v>
      </c>
      <c r="G383" t="s">
        <v>17</v>
      </c>
      <c r="H383">
        <v>382</v>
      </c>
      <c r="I383" t="s">
        <v>780</v>
      </c>
      <c r="J383" t="s">
        <v>781</v>
      </c>
      <c r="K383">
        <v>245</v>
      </c>
      <c r="L383">
        <v>6931.05</v>
      </c>
      <c r="M383" s="1">
        <v>0</v>
      </c>
      <c r="N383" s="1">
        <f t="shared" si="5"/>
        <v>1.1721857727476144E-4</v>
      </c>
    </row>
    <row r="384" spans="1:14" x14ac:dyDescent="0.25">
      <c r="A384">
        <v>37815351</v>
      </c>
      <c r="B384" t="s">
        <v>13</v>
      </c>
      <c r="C384" t="s">
        <v>14</v>
      </c>
      <c r="D384" t="s">
        <v>15</v>
      </c>
      <c r="E384" t="s">
        <v>16</v>
      </c>
      <c r="F384">
        <v>403005</v>
      </c>
      <c r="G384" t="s">
        <v>17</v>
      </c>
      <c r="H384">
        <v>383</v>
      </c>
      <c r="I384" t="s">
        <v>782</v>
      </c>
      <c r="J384" t="s">
        <v>783</v>
      </c>
      <c r="K384">
        <v>217</v>
      </c>
      <c r="L384">
        <v>6531.7</v>
      </c>
      <c r="M384" s="1">
        <v>0</v>
      </c>
      <c r="N384" s="1">
        <f t="shared" si="5"/>
        <v>1.1046473206592931E-4</v>
      </c>
    </row>
    <row r="385" spans="1:14" x14ac:dyDescent="0.25">
      <c r="A385">
        <v>37815352</v>
      </c>
      <c r="B385" t="s">
        <v>13</v>
      </c>
      <c r="C385" t="s">
        <v>14</v>
      </c>
      <c r="D385" t="s">
        <v>15</v>
      </c>
      <c r="E385" t="s">
        <v>16</v>
      </c>
      <c r="F385">
        <v>403005</v>
      </c>
      <c r="G385" t="s">
        <v>17</v>
      </c>
      <c r="H385">
        <v>384</v>
      </c>
      <c r="I385" t="s">
        <v>784</v>
      </c>
      <c r="J385" t="s">
        <v>785</v>
      </c>
      <c r="K385">
        <v>492</v>
      </c>
      <c r="L385">
        <v>6410.76</v>
      </c>
      <c r="M385" s="1">
        <v>0</v>
      </c>
      <c r="N385" s="1">
        <f t="shared" si="5"/>
        <v>1.0841938327525407E-4</v>
      </c>
    </row>
    <row r="386" spans="1:14" x14ac:dyDescent="0.25">
      <c r="A386">
        <v>37815353</v>
      </c>
      <c r="B386" t="s">
        <v>13</v>
      </c>
      <c r="C386" t="s">
        <v>14</v>
      </c>
      <c r="D386" t="s">
        <v>15</v>
      </c>
      <c r="E386" t="s">
        <v>16</v>
      </c>
      <c r="F386">
        <v>403005</v>
      </c>
      <c r="G386" t="s">
        <v>17</v>
      </c>
      <c r="H386">
        <v>385</v>
      </c>
      <c r="I386" t="s">
        <v>786</v>
      </c>
      <c r="J386" t="s">
        <v>787</v>
      </c>
      <c r="K386">
        <v>255</v>
      </c>
      <c r="L386">
        <v>5867.55</v>
      </c>
      <c r="M386" s="1">
        <v>0</v>
      </c>
      <c r="N386" s="1">
        <f t="shared" si="5"/>
        <v>9.9232564054295744E-5</v>
      </c>
    </row>
    <row r="387" spans="1:14" x14ac:dyDescent="0.25">
      <c r="A387">
        <v>37815354</v>
      </c>
      <c r="B387" t="s">
        <v>13</v>
      </c>
      <c r="C387" t="s">
        <v>14</v>
      </c>
      <c r="D387" t="s">
        <v>15</v>
      </c>
      <c r="E387" t="s">
        <v>16</v>
      </c>
      <c r="F387">
        <v>403005</v>
      </c>
      <c r="G387" t="s">
        <v>17</v>
      </c>
      <c r="H387">
        <v>386</v>
      </c>
      <c r="I387" t="s">
        <v>788</v>
      </c>
      <c r="J387" t="s">
        <v>789</v>
      </c>
      <c r="K387">
        <v>430</v>
      </c>
      <c r="L387">
        <v>5439.5</v>
      </c>
      <c r="M387" s="1">
        <v>0</v>
      </c>
      <c r="N387" s="1">
        <f t="shared" ref="N387:N394" si="6">L387/SUM(L:L)*O$2</f>
        <v>9.1993341713891095E-5</v>
      </c>
    </row>
    <row r="388" spans="1:14" x14ac:dyDescent="0.25">
      <c r="A388">
        <v>37815355</v>
      </c>
      <c r="B388" t="s">
        <v>13</v>
      </c>
      <c r="C388" t="s">
        <v>14</v>
      </c>
      <c r="D388" t="s">
        <v>15</v>
      </c>
      <c r="E388" t="s">
        <v>16</v>
      </c>
      <c r="F388">
        <v>403005</v>
      </c>
      <c r="G388" t="s">
        <v>17</v>
      </c>
      <c r="H388">
        <v>387</v>
      </c>
      <c r="I388" t="s">
        <v>790</v>
      </c>
      <c r="J388" t="s">
        <v>791</v>
      </c>
      <c r="K388">
        <v>234</v>
      </c>
      <c r="L388">
        <v>5396.04</v>
      </c>
      <c r="M388" s="1">
        <v>0</v>
      </c>
      <c r="N388" s="1">
        <f t="shared" si="6"/>
        <v>9.1258342057509866E-5</v>
      </c>
    </row>
    <row r="389" spans="1:14" x14ac:dyDescent="0.25">
      <c r="A389">
        <v>37815356</v>
      </c>
      <c r="B389" t="s">
        <v>13</v>
      </c>
      <c r="C389" t="s">
        <v>14</v>
      </c>
      <c r="D389" t="s">
        <v>15</v>
      </c>
      <c r="E389" t="s">
        <v>16</v>
      </c>
      <c r="F389">
        <v>403005</v>
      </c>
      <c r="G389" t="s">
        <v>17</v>
      </c>
      <c r="H389">
        <v>388</v>
      </c>
      <c r="I389" t="s">
        <v>792</v>
      </c>
      <c r="J389" t="s">
        <v>793</v>
      </c>
      <c r="K389">
        <v>525</v>
      </c>
      <c r="L389">
        <v>4662</v>
      </c>
      <c r="M389" s="1">
        <v>0</v>
      </c>
      <c r="N389" s="1">
        <f t="shared" si="6"/>
        <v>7.8844187713973766E-5</v>
      </c>
    </row>
    <row r="390" spans="1:14" x14ac:dyDescent="0.25">
      <c r="A390">
        <v>37815357</v>
      </c>
      <c r="B390" t="s">
        <v>13</v>
      </c>
      <c r="C390" t="s">
        <v>14</v>
      </c>
      <c r="D390" t="s">
        <v>15</v>
      </c>
      <c r="E390" t="s">
        <v>16</v>
      </c>
      <c r="F390">
        <v>403005</v>
      </c>
      <c r="G390" t="s">
        <v>17</v>
      </c>
      <c r="H390">
        <v>389</v>
      </c>
      <c r="I390" t="s">
        <v>794</v>
      </c>
      <c r="J390" t="s">
        <v>795</v>
      </c>
      <c r="K390">
        <v>191</v>
      </c>
      <c r="L390">
        <v>4454.12</v>
      </c>
      <c r="M390" s="1">
        <v>0</v>
      </c>
      <c r="N390" s="1">
        <f t="shared" si="6"/>
        <v>7.5328501368632518E-5</v>
      </c>
    </row>
    <row r="391" spans="1:14" x14ac:dyDescent="0.25">
      <c r="A391">
        <v>37815358</v>
      </c>
      <c r="B391" t="s">
        <v>13</v>
      </c>
      <c r="C391" t="s">
        <v>14</v>
      </c>
      <c r="D391" t="s">
        <v>15</v>
      </c>
      <c r="E391" t="s">
        <v>16</v>
      </c>
      <c r="F391">
        <v>403005</v>
      </c>
      <c r="G391" t="s">
        <v>17</v>
      </c>
      <c r="H391">
        <v>390</v>
      </c>
      <c r="I391" t="s">
        <v>796</v>
      </c>
      <c r="J391" t="s">
        <v>797</v>
      </c>
      <c r="K391">
        <v>303</v>
      </c>
      <c r="L391">
        <v>4375.32</v>
      </c>
      <c r="M391" s="1">
        <v>0</v>
      </c>
      <c r="N391" s="1">
        <f t="shared" si="6"/>
        <v>7.3995828268705208E-5</v>
      </c>
    </row>
    <row r="392" spans="1:14" x14ac:dyDescent="0.25">
      <c r="A392">
        <v>37815359</v>
      </c>
      <c r="B392" t="s">
        <v>13</v>
      </c>
      <c r="C392" t="s">
        <v>14</v>
      </c>
      <c r="D392" t="s">
        <v>15</v>
      </c>
      <c r="E392" t="s">
        <v>16</v>
      </c>
      <c r="F392">
        <v>403005</v>
      </c>
      <c r="G392" t="s">
        <v>17</v>
      </c>
      <c r="H392">
        <v>391</v>
      </c>
      <c r="I392" t="s">
        <v>798</v>
      </c>
      <c r="J392" t="s">
        <v>799</v>
      </c>
      <c r="K392">
        <v>201</v>
      </c>
      <c r="L392">
        <v>4285.32</v>
      </c>
      <c r="M392" s="1">
        <v>0</v>
      </c>
      <c r="N392" s="1">
        <f t="shared" si="6"/>
        <v>7.2473739702798371E-5</v>
      </c>
    </row>
    <row r="393" spans="1:14" x14ac:dyDescent="0.25">
      <c r="A393">
        <v>37815360</v>
      </c>
      <c r="B393" t="s">
        <v>13</v>
      </c>
      <c r="C393" t="s">
        <v>14</v>
      </c>
      <c r="D393" t="s">
        <v>15</v>
      </c>
      <c r="E393" t="s">
        <v>16</v>
      </c>
      <c r="F393">
        <v>403005</v>
      </c>
      <c r="G393" t="s">
        <v>17</v>
      </c>
      <c r="H393">
        <v>392</v>
      </c>
      <c r="I393" t="s">
        <v>800</v>
      </c>
      <c r="J393" t="s">
        <v>801</v>
      </c>
      <c r="K393">
        <v>200</v>
      </c>
      <c r="L393">
        <v>4064</v>
      </c>
      <c r="M393" s="1">
        <v>0</v>
      </c>
      <c r="N393" s="1">
        <f t="shared" si="6"/>
        <v>6.8730754798281726E-5</v>
      </c>
    </row>
    <row r="394" spans="1:14" x14ac:dyDescent="0.25">
      <c r="A394">
        <v>37815361</v>
      </c>
      <c r="B394" t="s">
        <v>13</v>
      </c>
      <c r="C394" t="s">
        <v>14</v>
      </c>
      <c r="D394" t="s">
        <v>15</v>
      </c>
      <c r="E394" t="s">
        <v>16</v>
      </c>
      <c r="F394">
        <v>403005</v>
      </c>
      <c r="G394" t="s">
        <v>17</v>
      </c>
      <c r="H394">
        <v>393</v>
      </c>
      <c r="I394" t="s">
        <v>802</v>
      </c>
      <c r="J394" t="s">
        <v>803</v>
      </c>
      <c r="K394">
        <v>218</v>
      </c>
      <c r="L394">
        <v>3838.98</v>
      </c>
      <c r="M394" s="1">
        <v>0</v>
      </c>
      <c r="N394" s="1">
        <f t="shared" si="6"/>
        <v>6.4925195141611115E-5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>
    <row r="1" spans="1:1" x14ac:dyDescent="0.25">
      <c r="A1" t="s">
        <v>804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MAO</cp:lastModifiedBy>
  <dcterms:modified xsi:type="dcterms:W3CDTF">2022-05-23T04:11:23Z</dcterms:modified>
</cp:coreProperties>
</file>