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lao\Desktop\"/>
    </mc:Choice>
  </mc:AlternateContent>
  <xr:revisionPtr revIDLastSave="0" documentId="13_ncr:1_{E99915F6-0D7F-4B54-BD56-F12316F1B167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MotorPH Overview" sheetId="6" r:id="rId1"/>
    <sheet name="Sales Performance" sheetId="8" r:id="rId2"/>
    <sheet name="Sales Data" sheetId="1" r:id="rId3"/>
    <sheet name="Product Data" sheetId="4" r:id="rId4"/>
    <sheet name="Pivot" sheetId="5" r:id="rId5"/>
  </sheets>
  <definedNames>
    <definedName name="_xlnm._FilterDatabase" localSheetId="3" hidden="1">'Product Data'!$A$1:$F$41</definedName>
    <definedName name="_xlnm._FilterDatabase" localSheetId="2" hidden="1">'Sales Data'!$A$1:$I$984</definedName>
    <definedName name="Z_87291803_2464_45B7_ACA4_E23EE3EF177B_.wvu.FilterData" localSheetId="2" hidden="1">'Sales Data'!$C$1:$C$1003</definedName>
  </definedNames>
  <calcPr calcId="191029"/>
  <customWorkbookViews>
    <customWorkbookView name="Filter 1" guid="{87291803-2464-45B7-ACA4-E23EE3EF177B}" maximized="1" windowWidth="0" windowHeight="0" activeSheetId="0"/>
  </customWorkbookViews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2" i="1" l="1"/>
  <c r="H982" i="1" s="1"/>
  <c r="F981" i="1"/>
  <c r="H981" i="1" s="1"/>
  <c r="F980" i="1"/>
  <c r="H980" i="1" s="1"/>
  <c r="F979" i="1"/>
  <c r="H979" i="1" s="1"/>
  <c r="F978" i="1"/>
  <c r="H978" i="1" s="1"/>
  <c r="F977" i="1"/>
  <c r="H977" i="1" s="1"/>
  <c r="F976" i="1"/>
  <c r="H976" i="1" s="1"/>
  <c r="F975" i="1"/>
  <c r="H975" i="1" s="1"/>
  <c r="F974" i="1"/>
  <c r="H974" i="1" s="1"/>
  <c r="F973" i="1"/>
  <c r="H973" i="1" s="1"/>
  <c r="F972" i="1"/>
  <c r="H972" i="1" s="1"/>
  <c r="F971" i="1"/>
  <c r="H971" i="1" s="1"/>
  <c r="F970" i="1"/>
  <c r="H970" i="1" s="1"/>
  <c r="F969" i="1"/>
  <c r="H969" i="1" s="1"/>
  <c r="F968" i="1"/>
  <c r="H968" i="1" s="1"/>
  <c r="F967" i="1"/>
  <c r="H967" i="1" s="1"/>
  <c r="F966" i="1"/>
  <c r="H966" i="1" s="1"/>
  <c r="F965" i="1"/>
  <c r="H965" i="1" s="1"/>
  <c r="F964" i="1"/>
  <c r="H964" i="1" s="1"/>
  <c r="F963" i="1"/>
  <c r="H963" i="1" s="1"/>
  <c r="F962" i="1"/>
  <c r="H962" i="1" s="1"/>
  <c r="F961" i="1"/>
  <c r="H961" i="1" s="1"/>
  <c r="F960" i="1"/>
  <c r="H960" i="1" s="1"/>
  <c r="F959" i="1"/>
  <c r="H959" i="1" s="1"/>
  <c r="F958" i="1"/>
  <c r="H958" i="1" s="1"/>
  <c r="F957" i="1"/>
  <c r="H957" i="1" s="1"/>
  <c r="F956" i="1"/>
  <c r="H956" i="1" s="1"/>
  <c r="F955" i="1"/>
  <c r="H955" i="1" s="1"/>
  <c r="F954" i="1"/>
  <c r="H954" i="1" s="1"/>
  <c r="F953" i="1"/>
  <c r="H953" i="1" s="1"/>
  <c r="F952" i="1"/>
  <c r="H952" i="1" s="1"/>
  <c r="F951" i="1"/>
  <c r="H951" i="1" s="1"/>
  <c r="F950" i="1"/>
  <c r="H950" i="1" s="1"/>
  <c r="F949" i="1"/>
  <c r="H949" i="1" s="1"/>
  <c r="F948" i="1"/>
  <c r="H948" i="1" s="1"/>
  <c r="F947" i="1"/>
  <c r="H947" i="1" s="1"/>
  <c r="F946" i="1"/>
  <c r="H946" i="1" s="1"/>
  <c r="F945" i="1"/>
  <c r="H945" i="1" s="1"/>
  <c r="F944" i="1"/>
  <c r="H944" i="1" s="1"/>
  <c r="F943" i="1"/>
  <c r="H943" i="1" s="1"/>
  <c r="F942" i="1"/>
  <c r="H942" i="1" s="1"/>
  <c r="F941" i="1"/>
  <c r="H941" i="1" s="1"/>
  <c r="F940" i="1"/>
  <c r="H940" i="1" s="1"/>
  <c r="F939" i="1"/>
  <c r="H939" i="1" s="1"/>
  <c r="F938" i="1"/>
  <c r="H938" i="1" s="1"/>
  <c r="F937" i="1"/>
  <c r="H937" i="1" s="1"/>
  <c r="F936" i="1"/>
  <c r="H936" i="1" s="1"/>
  <c r="F935" i="1"/>
  <c r="H935" i="1" s="1"/>
  <c r="F934" i="1"/>
  <c r="H934" i="1" s="1"/>
  <c r="F933" i="1"/>
  <c r="H933" i="1" s="1"/>
  <c r="F932" i="1"/>
  <c r="H932" i="1" s="1"/>
  <c r="F931" i="1"/>
  <c r="H931" i="1" s="1"/>
  <c r="F930" i="1"/>
  <c r="H930" i="1" s="1"/>
  <c r="F929" i="1"/>
  <c r="H929" i="1" s="1"/>
  <c r="F928" i="1"/>
  <c r="H928" i="1" s="1"/>
  <c r="F927" i="1"/>
  <c r="H927" i="1" s="1"/>
  <c r="F926" i="1"/>
  <c r="H926" i="1" s="1"/>
  <c r="F925" i="1"/>
  <c r="H925" i="1" s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H919" i="1" s="1"/>
  <c r="F918" i="1"/>
  <c r="H918" i="1" s="1"/>
  <c r="F917" i="1"/>
  <c r="H917" i="1" s="1"/>
  <c r="F916" i="1"/>
  <c r="H916" i="1" s="1"/>
  <c r="F915" i="1"/>
  <c r="H915" i="1" s="1"/>
  <c r="F914" i="1"/>
  <c r="H914" i="1" s="1"/>
  <c r="F913" i="1"/>
  <c r="H913" i="1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H566" i="1" s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H534" i="1" s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H502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<sst xmlns="http://schemas.openxmlformats.org/spreadsheetml/2006/main" count="4137" uniqueCount="149">
  <si>
    <t>date</t>
  </si>
  <si>
    <t>client_type</t>
  </si>
  <si>
    <t>product</t>
  </si>
  <si>
    <t>unitprice</t>
  </si>
  <si>
    <t>quantity</t>
  </si>
  <si>
    <t>total</t>
  </si>
  <si>
    <t>payment</t>
  </si>
  <si>
    <t>Retail</t>
  </si>
  <si>
    <t>Ace Standard</t>
  </si>
  <si>
    <t>Credit card</t>
  </si>
  <si>
    <t>Wholesale</t>
  </si>
  <si>
    <t>Adiva AD 125LE</t>
  </si>
  <si>
    <t>Transfer</t>
  </si>
  <si>
    <t>Cash</t>
  </si>
  <si>
    <t>AJP PR4 Enduro</t>
  </si>
  <si>
    <t>AJP PR7</t>
  </si>
  <si>
    <t>AJS Modena 125</t>
  </si>
  <si>
    <t>Aprilia SR Motard 50</t>
  </si>
  <si>
    <t>Blackburne 4HP</t>
  </si>
  <si>
    <t>BMW Blechmann R18</t>
  </si>
  <si>
    <t>BMW R 100 RT</t>
  </si>
  <si>
    <t>Cleveland Misfit 2</t>
  </si>
  <si>
    <t>DB Motors Pirat LC</t>
  </si>
  <si>
    <t>Ducati 1299 Panigale</t>
  </si>
  <si>
    <t>eCRP Energica Ego 45</t>
  </si>
  <si>
    <t>Harley-Davidson XL1200C Sportster Custom</t>
  </si>
  <si>
    <t>Honda CBF125</t>
  </si>
  <si>
    <t>Honda CRF450RX DELETE</t>
  </si>
  <si>
    <t>Kawasaki Eliminator 125</t>
  </si>
  <si>
    <t>Kawasaki ER-6nL ABS</t>
  </si>
  <si>
    <t>Kawasaki KLX 140R</t>
  </si>
  <si>
    <t>Lambretta V125 Special Flex</t>
  </si>
  <si>
    <t>Retal</t>
  </si>
  <si>
    <t>Moto Morini Corsaro ZT</t>
  </si>
  <si>
    <t>Norton Commando 961 Cafe Racer Mk II</t>
  </si>
  <si>
    <t>Puma Rottaler 50 Cross</t>
  </si>
  <si>
    <t>Quadro S</t>
  </si>
  <si>
    <t>Rhino Hunter S FLM-001</t>
  </si>
  <si>
    <t>Suzuki GSX-R 600 M</t>
  </si>
  <si>
    <t>Suzuki GSX-R1000</t>
  </si>
  <si>
    <t>Suzuki GT 380</t>
  </si>
  <si>
    <t>Tank Sports Urban Sporty 150</t>
  </si>
  <si>
    <t>TGB Blade 600 SE-X EPS</t>
  </si>
  <si>
    <t>TM Racing SMR 530 F e.s.</t>
  </si>
  <si>
    <t>Triumph America</t>
  </si>
  <si>
    <t>Victory Cross Country</t>
  </si>
  <si>
    <t>Viper Diablo Deluxe</t>
  </si>
  <si>
    <t>Vmoto Super Soco CUx</t>
  </si>
  <si>
    <t>Voxan Black Classic</t>
  </si>
  <si>
    <t>XOR XO2 8.0KW</t>
  </si>
  <si>
    <t>Yadea S-Like</t>
  </si>
  <si>
    <t>Yamaha PW80</t>
  </si>
  <si>
    <t>Yamaha SR 250 SE</t>
  </si>
  <si>
    <t>Grand Total</t>
  </si>
  <si>
    <t>Product Name</t>
  </si>
  <si>
    <t>Manufacturer</t>
  </si>
  <si>
    <t>Product Type</t>
  </si>
  <si>
    <t>Date of Manufacturing</t>
  </si>
  <si>
    <t>Date of Acquisition</t>
  </si>
  <si>
    <t>Unit Price</t>
  </si>
  <si>
    <t>PR7</t>
  </si>
  <si>
    <t>AJP</t>
  </si>
  <si>
    <t>Sport Type</t>
  </si>
  <si>
    <t>PW80</t>
  </si>
  <si>
    <t>Yamaha</t>
  </si>
  <si>
    <t>Enduro / Offroad</t>
  </si>
  <si>
    <t>Eliminator 125</t>
  </si>
  <si>
    <t>Kawasaki</t>
  </si>
  <si>
    <t>Allround</t>
  </si>
  <si>
    <t>Corsaro  ZT</t>
  </si>
  <si>
    <t>Moto Morini</t>
  </si>
  <si>
    <t>Naked Bike (V2)</t>
  </si>
  <si>
    <t>250 SE</t>
  </si>
  <si>
    <t>Naked Bike</t>
  </si>
  <si>
    <t>Commando 961 Cafe Racer Mk II</t>
  </si>
  <si>
    <t>Norton</t>
  </si>
  <si>
    <t>Classic</t>
  </si>
  <si>
    <t>Blade 600 SE-X EPS</t>
  </si>
  <si>
    <t>TGB</t>
  </si>
  <si>
    <t>ATV</t>
  </si>
  <si>
    <t xml:space="preserve">Blechmann R18 </t>
  </si>
  <si>
    <t>BMW</t>
  </si>
  <si>
    <t>Prototype / Concept Model</t>
  </si>
  <si>
    <t>ER-6nL ABS</t>
  </si>
  <si>
    <t>Urban Sporty 150</t>
  </si>
  <si>
    <t>Tank Sports</t>
  </si>
  <si>
    <t>Scooter</t>
  </si>
  <si>
    <t>Modena 125</t>
  </si>
  <si>
    <t>AJS</t>
  </si>
  <si>
    <t>1299 Panigale</t>
  </si>
  <si>
    <t>Ducati</t>
  </si>
  <si>
    <t>SR Motard 50</t>
  </si>
  <si>
    <t>Aprilia</t>
  </si>
  <si>
    <t>Racing SMR 530 F e.s.</t>
  </si>
  <si>
    <t>TM</t>
  </si>
  <si>
    <t>Super Motard</t>
  </si>
  <si>
    <t>Rottaler 50 Cross</t>
  </si>
  <si>
    <t>Puma</t>
  </si>
  <si>
    <t>Hunter S FLM-001</t>
  </si>
  <si>
    <t>Rhino</t>
  </si>
  <si>
    <t>AD 125LE</t>
  </si>
  <si>
    <t>Adiva</t>
  </si>
  <si>
    <t>CRF450RX DELETE</t>
  </si>
  <si>
    <t>Honda</t>
  </si>
  <si>
    <t>Custom / Cruiser</t>
  </si>
  <si>
    <t>V125 Special Flex</t>
  </si>
  <si>
    <t>Lambretta</t>
  </si>
  <si>
    <t>CBF125</t>
  </si>
  <si>
    <t>Misfit 2</t>
  </si>
  <si>
    <t>Cleveland</t>
  </si>
  <si>
    <t>Pirat LC</t>
  </si>
  <si>
    <t>DB Motors</t>
  </si>
  <si>
    <t>Minibike / Cross</t>
  </si>
  <si>
    <t>GSX-R 600 M</t>
  </si>
  <si>
    <t>Suzuki</t>
  </si>
  <si>
    <t>Energica Ego 45</t>
  </si>
  <si>
    <t>eCRP</t>
  </si>
  <si>
    <t>Electric Motorcycle</t>
  </si>
  <si>
    <t>Cross Country</t>
  </si>
  <si>
    <t>Victory</t>
  </si>
  <si>
    <t>KLX 140R</t>
  </si>
  <si>
    <t>Super Soco CUx</t>
  </si>
  <si>
    <t>Vmoto</t>
  </si>
  <si>
    <t>XO2  8.0KW</t>
  </si>
  <si>
    <t>XOR</t>
  </si>
  <si>
    <t>GSX-R1000</t>
  </si>
  <si>
    <t>S-Like</t>
  </si>
  <si>
    <t>Yadea</t>
  </si>
  <si>
    <t>Black Classic</t>
  </si>
  <si>
    <t>Voxan</t>
  </si>
  <si>
    <t>R 100 RT</t>
  </si>
  <si>
    <t>Diablo Deluxe</t>
  </si>
  <si>
    <t>Viper</t>
  </si>
  <si>
    <t>XL1200C Sportster Custom</t>
  </si>
  <si>
    <t>Harley-Davidson</t>
  </si>
  <si>
    <t>Standard</t>
  </si>
  <si>
    <t>Ace</t>
  </si>
  <si>
    <t>GT 380</t>
  </si>
  <si>
    <t>Touring</t>
  </si>
  <si>
    <t>Jun</t>
  </si>
  <si>
    <t>Jul</t>
  </si>
  <si>
    <t>Aug</t>
  </si>
  <si>
    <t>Month</t>
  </si>
  <si>
    <t>Revenue</t>
  </si>
  <si>
    <t>Unit Sold</t>
  </si>
  <si>
    <t>Transaction</t>
  </si>
  <si>
    <t>avareage transaction value</t>
  </si>
  <si>
    <t>Transaction Value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</si>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</sst>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]#,##0.00"/>
    <numFmt numFmtId="165" formatCode="_-[$₱-3409]* #,##0.00_-;\-[$₱-3409]* #,##0.00_-;_-[$₱-3409]* &quot;-&quot;??_-;_-@_-"/>
    <numFmt numFmtId="166" formatCode="[$₱-464]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  <xf numFmtId="0" fontId="5" fillId="0" borderId="2" xfId="0" applyFont="1" applyBorder="1"/>
    <xf numFmtId="0" fontId="0" fillId="0" borderId="2" xfId="0" applyBorder="1"/>
    <xf numFmtId="14" fontId="1" fillId="0" borderId="2" xfId="0" applyNumberFormat="1" applyFont="1" applyBorder="1"/>
    <xf numFmtId="166" fontId="0" fillId="0" borderId="2" xfId="0" applyNumberFormat="1" applyBorder="1"/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numFmt numFmtId="165" formatCode="_-[$₱-3409]* #,##0.00_-;\-[$₱-3409]* #,##0.00_-;_-[$₱-3409]* &quot;-&quot;??_-;_-@_-"/>
    </dxf>
    <dxf>
      <numFmt numFmtId="165" formatCode="_-[$₱-3409]* #,##0.00_-;\-[$₱-3409]* #,##0.00_-;_-[$₱-3409]* &quot;-&quot;??_-;_-@_-"/>
    </dxf>
    <dxf>
      <numFmt numFmtId="165" formatCode="_-[$₱-3409]* #,##0.00_-;\-[$₱-3409]* #,##0.00_-;_-[$₱-3409]* &quot;-&quot;??_-;_-@_-"/>
    </dxf>
    <dxf>
      <numFmt numFmtId="165" formatCode="_-[$₱-3409]* #,##0.00_-;\-[$₱-3409]* #,##0.00_-;_-[$₱-34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0CD-B7E2-4B36C4EE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C-4EA0-B80C-2359B8E2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7-4E27-9B8C-66A36523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2-48F2-A299-1A522985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F6D-9D4A-B9A6075B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B-4E4A-9D22-26C0D3286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C-4D1F-B517-83C229B9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0-4205-91C8-643D68C0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E-4F58-BFE5-67ED4A1E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2-44DC-B275-808C4D87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49514</xdr:colOff>
      <xdr:row>8</xdr:row>
      <xdr:rowOff>22425</xdr:rowOff>
    </xdr:from>
    <xdr:to>
      <xdr:col>7</xdr:col>
      <xdr:colOff>354314</xdr:colOff>
      <xdr:row>25</xdr:row>
      <xdr:rowOff>66876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902A0-9C8C-4F2A-9708-047312C48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36814</xdr:colOff>
      <xdr:row>8</xdr:row>
      <xdr:rowOff>40189</xdr:rowOff>
    </xdr:from>
    <xdr:to>
      <xdr:col>15</xdr:col>
      <xdr:colOff>336057</xdr:colOff>
      <xdr:row>25</xdr:row>
      <xdr:rowOff>84640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2D44F-6996-4EC1-8E84-3EFB44A9C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4</xdr:row>
      <xdr:rowOff>0</xdr:rowOff>
    </xdr:from>
    <xdr:to>
      <xdr:col>10</xdr:col>
      <xdr:colOff>16618</xdr:colOff>
      <xdr:row>6</xdr:row>
      <xdr:rowOff>135704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CAC03B-4C34-0F94-0A1F-C4F9A2B7A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2658" y="643038"/>
          <a:ext cx="4292821" cy="457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23518</xdr:colOff>
      <xdr:row>3</xdr:row>
      <xdr:rowOff>125432</xdr:rowOff>
    </xdr:from>
    <xdr:to>
      <xdr:col>7</xdr:col>
      <xdr:colOff>328318</xdr:colOff>
      <xdr:row>21</xdr:row>
      <xdr:rowOff>13091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5058E-5F39-439B-B31B-0FCAB286E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392</xdr:colOff>
      <xdr:row>3</xdr:row>
      <xdr:rowOff>130293</xdr:rowOff>
    </xdr:from>
    <xdr:to>
      <xdr:col>15</xdr:col>
      <xdr:colOff>297902</xdr:colOff>
      <xdr:row>21</xdr:row>
      <xdr:rowOff>7839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CAAAD-AAEE-4D75-99A4-0E15F2A21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16660</xdr:rowOff>
    </xdr:from>
    <xdr:to>
      <xdr:col>7</xdr:col>
      <xdr:colOff>305905</xdr:colOff>
      <xdr:row>39</xdr:row>
      <xdr:rowOff>95272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C53DB-B6DF-4A00-B82E-B7DDB709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306537</xdr:colOff>
      <xdr:row>38</xdr:row>
      <xdr:rowOff>145780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7D57E-AD94-4D32-94AB-F6A8E9BF5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547728</xdr:colOff>
      <xdr:row>3</xdr:row>
      <xdr:rowOff>67440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0B486D-F3E0-ABC5-D764-541D55A06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5926" y="156790"/>
          <a:ext cx="4216617" cy="381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440126</xdr:colOff>
      <xdr:row>1</xdr:row>
      <xdr:rowOff>57530</xdr:rowOff>
    </xdr:from>
    <xdr:to>
      <xdr:col>23</xdr:col>
      <xdr:colOff>557162</xdr:colOff>
      <xdr:row>18</xdr:row>
      <xdr:rowOff>101980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F3E09-9CB7-9019-E1E3-C2A55406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398716</xdr:colOff>
      <xdr:row>20</xdr:row>
      <xdr:rowOff>9821</xdr:rowOff>
    </xdr:from>
    <xdr:to>
      <xdr:col>23</xdr:col>
      <xdr:colOff>522481</xdr:colOff>
      <xdr:row>37</xdr:row>
      <xdr:rowOff>54271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830CB-2F35-895A-F2C1-5754C351D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156153</xdr:colOff>
      <xdr:row>1</xdr:row>
      <xdr:rowOff>42795</xdr:rowOff>
    </xdr:from>
    <xdr:to>
      <xdr:col>31</xdr:col>
      <xdr:colOff>488557</xdr:colOff>
      <xdr:row>18</xdr:row>
      <xdr:rowOff>87245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629450-BCF9-B596-39DC-8E40BCF1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301286</xdr:colOff>
      <xdr:row>20</xdr:row>
      <xdr:rowOff>67283</xdr:rowOff>
    </xdr:from>
    <xdr:to>
      <xdr:col>32</xdr:col>
      <xdr:colOff>9457</xdr:colOff>
      <xdr:row>37</xdr:row>
      <xdr:rowOff>54313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1CD25-2786-10C1-2C11-AC3CB28C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89076574074" createdVersion="8" refreshedVersion="8" minRefreshableVersion="3" recordCount="983" xr:uid="{E3D71B9B-02FF-42EC-AB9F-F0857E53344A}">
  <cacheSource type="worksheet">
    <worksheetSource ref="A1:H984" sheet="Sales Data"/>
  </cacheSource>
  <cacheFields count="10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9"/>
    </cacheField>
    <cacheField name="client_type" numFmtId="0">
      <sharedItems/>
    </cacheField>
    <cacheField name="product" numFmtId="0">
      <sharedItems/>
    </cacheField>
    <cacheField name="unitprice" numFmtId="164">
      <sharedItems containsSemiMixedTypes="0" containsString="0" containsNumber="1" containsInteger="1" minValue="200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4022" maxValue="1564440"/>
    </cacheField>
    <cacheField name="payment" numFmtId="0">
      <sharedItems/>
    </cacheField>
    <cacheField name="avareage transaction value" numFmtId="166">
      <sharedItems containsSemiMixedTypes="0" containsString="0" containsNumber="1" containsInteger="1" minValue="2008" maxValue="39255"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919352083336" createdVersion="8" refreshedVersion="8" minRefreshableVersion="3" recordCount="983" xr:uid="{AADA5C1C-64DE-4902-8EB6-68F32FB54BBF}">
  <cacheSource type="worksheet">
    <worksheetSource ref="A1:G984" sheet="Sales Data"/>
  </cacheSource>
  <cacheFields count="9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8"/>
    </cacheField>
    <cacheField name="client_type" numFmtId="0">
      <sharedItems/>
    </cacheField>
    <cacheField name="product" numFmtId="0">
      <sharedItems count="40">
        <s v="Ace Standard"/>
        <s v="Adiva AD 125LE"/>
        <s v="AJP PR4 Enduro"/>
        <s v="AJP PR7"/>
        <s v="AJS Modena 125"/>
        <s v="Aprilia SR Motard 50"/>
        <s v="Blackburne 4HP"/>
        <s v="BMW Blechmann R18"/>
        <s v="BMW R 100 RT"/>
        <s v="Cleveland Misfit 2"/>
        <s v="DB Motors Pirat LC"/>
        <s v="Ducati 1299 Panigale"/>
        <s v="eCRP Energica Ego 45"/>
        <s v="Harley-Davidson XL1200C Sportster Custom"/>
        <s v="Honda CBF125"/>
        <s v="Honda CRF450RX DELETE"/>
        <s v="Kawasaki Eliminator 125"/>
        <s v="Kawasaki ER-6nL ABS"/>
        <s v="Kawasaki KLX 140R"/>
        <s v="Lambretta V125 Special Flex"/>
        <s v="Moto Morini Corsaro ZT"/>
        <s v="Norton Commando 961 Cafe Racer Mk II"/>
        <s v="Puma Rottaler 50 Cross"/>
        <s v="Quadro S"/>
        <s v="Rhino Hunter S FLM-001"/>
        <s v="Suzuki GSX-R 600 M"/>
        <s v="Suzuki GSX-R1000"/>
        <s v="Suzuki GT 380"/>
        <s v="Tank Sports Urban Sporty 150"/>
        <s v="TGB Blade 600 SE-X EPS"/>
        <s v="TM Racing SMR 530 F e.s."/>
        <s v="Triumph America"/>
        <s v="Victory Cross Country"/>
        <s v="Viper Diablo Deluxe"/>
        <s v="Vmoto Super Soco CUx"/>
        <s v="Voxan Black Classic"/>
        <s v="XOR XO2 8.0KW"/>
        <s v="Yadea S-Like"/>
        <s v="Yamaha PW80"/>
        <s v="Yamaha SR 250 SE"/>
      </sharedItems>
    </cacheField>
    <cacheField name="unitprice" numFmtId="164">
      <sharedItems containsSemiMixedTypes="0" containsString="0" containsNumber="1" containsInteger="1" minValue="2051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20518" maxValue="1564440"/>
    </cacheField>
    <cacheField name="payment" numFmtId="0">
      <sharedItems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s v="Ace Standard"/>
    <n v="29613"/>
    <n v="9"/>
    <n v="266517"/>
    <s v="Credit card"/>
    <n v="29613"/>
  </r>
  <r>
    <x v="0"/>
    <s v="Retail"/>
    <s v="Ace Standard"/>
    <n v="29613"/>
    <n v="6"/>
    <n v="177678"/>
    <s v="Credit card"/>
    <n v="29613"/>
  </r>
  <r>
    <x v="1"/>
    <s v="Retail"/>
    <s v="Ace Standard"/>
    <n v="29613"/>
    <n v="6"/>
    <n v="177678"/>
    <s v="Credit card"/>
    <n v="29613"/>
  </r>
  <r>
    <x v="2"/>
    <s v="Wholesale"/>
    <s v="Adiva AD 125LE"/>
    <n v="31408"/>
    <n v="4"/>
    <n v="125632"/>
    <s v="Transfer"/>
    <n v="31408"/>
  </r>
  <r>
    <x v="3"/>
    <s v="Retail"/>
    <s v="Adiva AD 125LE"/>
    <n v="31408"/>
    <n v="4"/>
    <n v="125632"/>
    <s v="Credit card"/>
    <n v="31408"/>
  </r>
  <r>
    <x v="3"/>
    <s v="Retail"/>
    <s v="Adiva AD 125LE"/>
    <n v="31408"/>
    <n v="3"/>
    <n v="94224"/>
    <s v="Credit card"/>
    <n v="31408"/>
  </r>
  <r>
    <x v="4"/>
    <s v="Retail"/>
    <s v="Adiva AD 125LE"/>
    <n v="31408"/>
    <n v="10"/>
    <n v="314080"/>
    <s v="Credit card"/>
    <n v="31408"/>
  </r>
  <r>
    <x v="5"/>
    <s v="Wholesale"/>
    <s v="Adiva AD 125LE"/>
    <n v="31408"/>
    <n v="8"/>
    <n v="251264"/>
    <s v="Transfer"/>
    <n v="31408"/>
  </r>
  <r>
    <x v="6"/>
    <s v="Retail"/>
    <s v="Adiva AD 125LE"/>
    <n v="31408"/>
    <n v="5"/>
    <n v="157040"/>
    <s v="Credit card"/>
    <n v="31408"/>
  </r>
  <r>
    <x v="7"/>
    <s v="Retail"/>
    <s v="Adiva AD 125LE"/>
    <n v="31408"/>
    <n v="2"/>
    <n v="62816"/>
    <s v="Cash"/>
    <n v="31408"/>
  </r>
  <r>
    <x v="7"/>
    <s v="Retail"/>
    <s v="Adiva AD 125LE"/>
    <n v="31408"/>
    <n v="1"/>
    <n v="31408"/>
    <s v="Credit card"/>
    <n v="31408"/>
  </r>
  <r>
    <x v="8"/>
    <s v="Retail"/>
    <s v="Adiva AD 125LE"/>
    <n v="31408"/>
    <n v="6"/>
    <n v="188448"/>
    <s v="Credit card"/>
    <n v="31408"/>
  </r>
  <r>
    <x v="9"/>
    <s v="Retail"/>
    <s v="Adiva AD 125LE"/>
    <n v="31408"/>
    <n v="3"/>
    <n v="94224"/>
    <s v="Credit card"/>
    <n v="31408"/>
  </r>
  <r>
    <x v="10"/>
    <s v="Wholesale"/>
    <s v="Adiva AD 125LE"/>
    <n v="31408"/>
    <n v="12"/>
    <n v="376896"/>
    <s v="Transfer"/>
    <n v="31408"/>
  </r>
  <r>
    <x v="10"/>
    <s v="Wholesale"/>
    <s v="Adiva AD 125LE"/>
    <n v="31408"/>
    <n v="40"/>
    <n v="1256320"/>
    <s v="Transfer"/>
    <n v="31408"/>
  </r>
  <r>
    <x v="11"/>
    <s v="Wholesale"/>
    <s v="Adiva AD 125LE"/>
    <n v="31408"/>
    <n v="4"/>
    <n v="125632"/>
    <s v="Transfer"/>
    <n v="31408"/>
  </r>
  <r>
    <x v="12"/>
    <s v="Retail"/>
    <s v="Adiva AD 125LE"/>
    <n v="31408"/>
    <n v="3"/>
    <n v="94224"/>
    <s v="Credit card"/>
    <n v="31408"/>
  </r>
  <r>
    <x v="13"/>
    <s v="Retail"/>
    <s v="Adiva AD 125LE"/>
    <n v="31408"/>
    <n v="4"/>
    <n v="125632"/>
    <s v="Credit card"/>
    <n v="31408"/>
  </r>
  <r>
    <x v="14"/>
    <s v="Retail"/>
    <s v="Adiva AD 125LE"/>
    <n v="31408"/>
    <n v="6"/>
    <n v="188448"/>
    <s v="Credit card"/>
    <n v="31408"/>
  </r>
  <r>
    <x v="14"/>
    <s v="Retail"/>
    <s v="Adiva AD 125LE"/>
    <n v="31408"/>
    <n v="1"/>
    <n v="31408"/>
    <s v="Credit card"/>
    <n v="31408"/>
  </r>
  <r>
    <x v="15"/>
    <s v="Wholesale"/>
    <s v="Adiva AD 125LE"/>
    <n v="31408"/>
    <n v="36"/>
    <n v="1130688"/>
    <s v="Transfer"/>
    <n v="31408"/>
  </r>
  <r>
    <x v="16"/>
    <s v="Retail"/>
    <s v="Adiva AD 125LE"/>
    <n v="31408"/>
    <n v="6"/>
    <n v="188448"/>
    <s v="Credit card"/>
    <n v="31408"/>
  </r>
  <r>
    <x v="3"/>
    <s v="Wholesale"/>
    <s v="AJP PR4 Enduro"/>
    <n v="36525"/>
    <n v="12"/>
    <n v="438300"/>
    <s v="Transfer"/>
    <n v="36525"/>
  </r>
  <r>
    <x v="17"/>
    <s v="Retail"/>
    <s v="AJP PR4 Enduro"/>
    <n v="36525"/>
    <n v="9"/>
    <n v="328725"/>
    <s v="Credit card"/>
    <n v="36525"/>
  </r>
  <r>
    <x v="18"/>
    <s v="Wholesale"/>
    <s v="AJP PR4 Enduro"/>
    <n v="36525"/>
    <n v="24"/>
    <n v="876600"/>
    <s v="Transfer"/>
    <n v="36525"/>
  </r>
  <r>
    <x v="19"/>
    <s v="Retail"/>
    <s v="AJP PR4 Enduro"/>
    <n v="36525"/>
    <n v="6"/>
    <n v="219150"/>
    <s v="Credit card"/>
    <n v="36525"/>
  </r>
  <r>
    <x v="19"/>
    <s v="Retail"/>
    <s v="AJP PR4 Enduro"/>
    <n v="36525"/>
    <n v="1"/>
    <n v="36525"/>
    <s v="Credit card"/>
    <n v="36525"/>
  </r>
  <r>
    <x v="20"/>
    <s v="Retail"/>
    <s v="AJP PR4 Enduro"/>
    <n v="36525"/>
    <n v="7"/>
    <n v="255675"/>
    <s v="Credit card"/>
    <n v="36525"/>
  </r>
  <r>
    <x v="21"/>
    <s v="Retail"/>
    <s v="AJP PR4 Enduro"/>
    <n v="36525"/>
    <n v="7"/>
    <n v="255675"/>
    <s v="Credit card"/>
    <n v="36525"/>
  </r>
  <r>
    <x v="10"/>
    <s v="Retail"/>
    <s v="AJP PR4 Enduro"/>
    <n v="36525"/>
    <n v="3"/>
    <n v="109575"/>
    <s v="Credit card"/>
    <n v="36525"/>
  </r>
  <r>
    <x v="22"/>
    <s v="Retail"/>
    <s v="AJP PR4 Enduro"/>
    <n v="36525"/>
    <n v="2"/>
    <n v="73050"/>
    <s v="Credit card"/>
    <n v="36525"/>
  </r>
  <r>
    <x v="23"/>
    <s v="Retail"/>
    <s v="AJP PR4 Enduro"/>
    <n v="36525"/>
    <n v="1"/>
    <n v="36525"/>
    <s v="Credit card"/>
    <n v="36525"/>
  </r>
  <r>
    <x v="24"/>
    <s v="Retail"/>
    <s v="AJP PR4 Enduro"/>
    <n v="36525"/>
    <n v="3"/>
    <n v="109575"/>
    <s v="Credit card"/>
    <n v="36525"/>
  </r>
  <r>
    <x v="24"/>
    <s v="Retail"/>
    <s v="AJP PR4 Enduro"/>
    <n v="36525"/>
    <n v="1"/>
    <n v="36525"/>
    <s v="Cash"/>
    <n v="36525"/>
  </r>
  <r>
    <x v="25"/>
    <s v="Retail"/>
    <s v="AJP PR4 Enduro"/>
    <n v="36525"/>
    <n v="5"/>
    <n v="182625"/>
    <s v="Cash"/>
    <n v="36525"/>
  </r>
  <r>
    <x v="26"/>
    <s v="Retail"/>
    <s v="AJP PR4 Enduro"/>
    <n v="36525"/>
    <n v="1"/>
    <n v="36525"/>
    <s v="Credit card"/>
    <n v="36525"/>
  </r>
  <r>
    <x v="1"/>
    <s v="Retail"/>
    <s v="AJP PR4 Enduro"/>
    <n v="36525"/>
    <n v="10"/>
    <n v="365250"/>
    <s v="Credit card"/>
    <n v="36525"/>
  </r>
  <r>
    <x v="27"/>
    <s v="Retail"/>
    <s v="AJP PR4 Enduro"/>
    <n v="36525"/>
    <n v="2"/>
    <n v="73050"/>
    <s v="Credit card"/>
    <n v="36525"/>
  </r>
  <r>
    <x v="12"/>
    <s v="Retail"/>
    <s v="AJP PR4 Enduro"/>
    <n v="36525"/>
    <n v="9"/>
    <n v="328725"/>
    <s v="Credit card"/>
    <n v="36525"/>
  </r>
  <r>
    <x v="14"/>
    <s v="Retail"/>
    <s v="AJP PR4 Enduro"/>
    <n v="36525"/>
    <n v="1"/>
    <n v="36525"/>
    <s v="Credit card"/>
    <n v="36525"/>
  </r>
  <r>
    <x v="15"/>
    <s v="Retail"/>
    <s v="AJP PR4 Enduro"/>
    <n v="36525"/>
    <n v="9"/>
    <n v="328725"/>
    <s v="Credit card"/>
    <n v="36525"/>
  </r>
  <r>
    <x v="28"/>
    <s v="Retail"/>
    <s v="AJP PR7"/>
    <n v="38617"/>
    <n v="9"/>
    <n v="347553"/>
    <s v="Cash"/>
    <n v="38617"/>
  </r>
  <r>
    <x v="29"/>
    <s v="Retail"/>
    <s v="AJP PR7"/>
    <n v="38617"/>
    <n v="4"/>
    <n v="154468"/>
    <s v="Credit card"/>
    <n v="38617"/>
  </r>
  <r>
    <x v="30"/>
    <s v="Retail"/>
    <s v="AJP PR7"/>
    <n v="38617"/>
    <n v="8"/>
    <n v="308936"/>
    <s v="Credit card"/>
    <n v="38617"/>
  </r>
  <r>
    <x v="30"/>
    <s v="Wholesale"/>
    <s v="AJP PR7"/>
    <n v="38617"/>
    <n v="28"/>
    <n v="1081276"/>
    <s v="Transfer"/>
    <n v="38617"/>
  </r>
  <r>
    <x v="31"/>
    <s v="Retail"/>
    <s v="AJP PR7"/>
    <n v="38617"/>
    <n v="2"/>
    <n v="77234"/>
    <s v="Credit card"/>
    <n v="38617"/>
  </r>
  <r>
    <x v="32"/>
    <s v="Retail"/>
    <s v="AJP PR7"/>
    <n v="38617"/>
    <n v="7"/>
    <n v="270319"/>
    <s v="Credit card"/>
    <n v="38617"/>
  </r>
  <r>
    <x v="33"/>
    <s v="Wholesale"/>
    <s v="AJP PR7"/>
    <n v="38617"/>
    <n v="36"/>
    <n v="1390212"/>
    <s v="Transfer"/>
    <n v="38617"/>
  </r>
  <r>
    <x v="34"/>
    <s v="Retail"/>
    <s v="AJP PR7"/>
    <n v="38617"/>
    <n v="7"/>
    <n v="270319"/>
    <s v="Credit card"/>
    <n v="38617"/>
  </r>
  <r>
    <x v="35"/>
    <s v="Retail"/>
    <s v="AJP PR7"/>
    <n v="38617"/>
    <n v="6"/>
    <n v="231702"/>
    <s v="Credit card"/>
    <n v="38617"/>
  </r>
  <r>
    <x v="36"/>
    <s v="Retail"/>
    <s v="AJP PR7"/>
    <n v="38617"/>
    <n v="7"/>
    <n v="270319"/>
    <s v="Credit card"/>
    <n v="38617"/>
  </r>
  <r>
    <x v="36"/>
    <s v="Retail"/>
    <s v="AJP PR7"/>
    <n v="38617"/>
    <n v="2"/>
    <n v="77234"/>
    <s v="Cash"/>
    <n v="38617"/>
  </r>
  <r>
    <x v="19"/>
    <s v="Retail"/>
    <s v="AJP PR7"/>
    <n v="38617"/>
    <n v="7"/>
    <n v="270319"/>
    <s v="Cash"/>
    <n v="38617"/>
  </r>
  <r>
    <x v="20"/>
    <s v="Retail"/>
    <s v="AJP PR7"/>
    <n v="38617"/>
    <n v="9"/>
    <n v="347553"/>
    <s v="Credit card"/>
    <n v="38617"/>
  </r>
  <r>
    <x v="20"/>
    <s v="Retail"/>
    <s v="AJP PR7"/>
    <n v="38617"/>
    <n v="1"/>
    <n v="38617"/>
    <s v="Credit card"/>
    <n v="38617"/>
  </r>
  <r>
    <x v="20"/>
    <s v="Retail"/>
    <s v="AJP PR7"/>
    <n v="38617"/>
    <n v="4"/>
    <n v="154468"/>
    <s v="Credit card"/>
    <n v="38617"/>
  </r>
  <r>
    <x v="21"/>
    <s v="Retail"/>
    <s v="AJP PR7"/>
    <n v="38617"/>
    <n v="8"/>
    <n v="308936"/>
    <s v="Credit card"/>
    <n v="38617"/>
  </r>
  <r>
    <x v="37"/>
    <s v="Wholesale"/>
    <s v="AJP PR7"/>
    <n v="38617"/>
    <n v="8"/>
    <n v="308936"/>
    <s v="Transfer"/>
    <n v="38617"/>
  </r>
  <r>
    <x v="38"/>
    <s v="Retail"/>
    <s v="AJP PR7"/>
    <n v="38617"/>
    <n v="8"/>
    <n v="308936"/>
    <s v="Credit card"/>
    <n v="38617"/>
  </r>
  <r>
    <x v="39"/>
    <s v="Retail"/>
    <s v="AJP PR7"/>
    <n v="38617"/>
    <n v="8"/>
    <n v="308936"/>
    <s v="Credit card"/>
    <n v="38617"/>
  </r>
  <r>
    <x v="8"/>
    <s v="Retail"/>
    <s v="AJP PR7"/>
    <n v="38617"/>
    <n v="2"/>
    <n v="77234"/>
    <s v="Credit card"/>
    <n v="38617"/>
  </r>
  <r>
    <x v="8"/>
    <s v="Retail"/>
    <s v="AJP PR7"/>
    <n v="38617"/>
    <n v="10"/>
    <n v="386170"/>
    <s v="Cash"/>
    <n v="38617"/>
  </r>
  <r>
    <x v="8"/>
    <s v="Retail"/>
    <s v="AJP PR7"/>
    <n v="38617"/>
    <n v="1"/>
    <n v="38617"/>
    <s v="Credit card"/>
    <n v="38617"/>
  </r>
  <r>
    <x v="40"/>
    <s v="Retail"/>
    <s v="AJP PR7"/>
    <n v="38617"/>
    <n v="10"/>
    <n v="386170"/>
    <s v="Credit card"/>
    <n v="38617"/>
  </r>
  <r>
    <x v="40"/>
    <s v="Wholesale"/>
    <s v="AJP PR7"/>
    <n v="38617"/>
    <n v="40"/>
    <n v="1544680"/>
    <s v="Transfer"/>
    <n v="38617"/>
  </r>
  <r>
    <x v="41"/>
    <s v="Retail"/>
    <s v="AJP PR7"/>
    <n v="38617"/>
    <n v="5"/>
    <n v="193085"/>
    <s v="Credit card"/>
    <n v="38617"/>
  </r>
  <r>
    <x v="42"/>
    <s v="Wholesale"/>
    <s v="AJP PR7"/>
    <n v="38617"/>
    <n v="20"/>
    <n v="772340"/>
    <s v="Transfer"/>
    <n v="38617"/>
  </r>
  <r>
    <x v="42"/>
    <s v="Retail"/>
    <s v="AJP PR7"/>
    <n v="38617"/>
    <n v="6"/>
    <n v="231702"/>
    <s v="Credit card"/>
    <n v="38617"/>
  </r>
  <r>
    <x v="43"/>
    <s v="Retail"/>
    <s v="AJP PR7"/>
    <n v="38617"/>
    <n v="4"/>
    <n v="154468"/>
    <s v="Credit card"/>
    <n v="38617"/>
  </r>
  <r>
    <x v="44"/>
    <s v="Retail"/>
    <s v="AJP PR7"/>
    <n v="38617"/>
    <n v="10"/>
    <n v="386170"/>
    <s v="Credit card"/>
    <n v="38617"/>
  </r>
  <r>
    <x v="45"/>
    <s v="Retail"/>
    <s v="AJP PR7"/>
    <n v="38617"/>
    <n v="5"/>
    <n v="193085"/>
    <s v="Cash"/>
    <n v="38617"/>
  </r>
  <r>
    <x v="46"/>
    <s v="Retail"/>
    <s v="AJP PR7"/>
    <n v="38617"/>
    <n v="1"/>
    <n v="38617"/>
    <s v="Credit card"/>
    <n v="38617"/>
  </r>
  <r>
    <x v="47"/>
    <s v="Retail"/>
    <s v="AJP PR7"/>
    <n v="38617"/>
    <n v="9"/>
    <n v="347553"/>
    <s v="Credit card"/>
    <n v="38617"/>
  </r>
  <r>
    <x v="47"/>
    <s v="Retail"/>
    <s v="AJP PR7"/>
    <n v="38617"/>
    <n v="7"/>
    <n v="270319"/>
    <s v="Credit card"/>
    <n v="38617"/>
  </r>
  <r>
    <x v="24"/>
    <s v="Retail"/>
    <s v="AJP PR7"/>
    <n v="38617"/>
    <n v="8"/>
    <n v="308936"/>
    <s v="Credit card"/>
    <n v="38617"/>
  </r>
  <r>
    <x v="48"/>
    <s v="Wholesale"/>
    <s v="AJP PR7"/>
    <n v="38617"/>
    <n v="16"/>
    <n v="617872"/>
    <s v="Transfer"/>
    <n v="38617"/>
  </r>
  <r>
    <x v="25"/>
    <s v="Wholesale"/>
    <s v="AJP PR7"/>
    <n v="38617"/>
    <n v="36"/>
    <n v="1390212"/>
    <s v="Transfer"/>
    <n v="38617"/>
  </r>
  <r>
    <x v="25"/>
    <s v="Retail"/>
    <s v="AJP PR7"/>
    <n v="38617"/>
    <n v="9"/>
    <n v="347553"/>
    <s v="Credit card"/>
    <n v="38617"/>
  </r>
  <r>
    <x v="25"/>
    <s v="Wholesale"/>
    <s v="AJP PR7"/>
    <n v="38617"/>
    <n v="20"/>
    <n v="772340"/>
    <s v="Transfer"/>
    <n v="38617"/>
  </r>
  <r>
    <x v="49"/>
    <s v="Wholesale"/>
    <s v="AJP PR7"/>
    <n v="38617"/>
    <n v="12"/>
    <n v="463404"/>
    <s v="Transfer"/>
    <n v="38617"/>
  </r>
  <r>
    <x v="50"/>
    <s v="Retail"/>
    <s v="AJP PR7"/>
    <n v="38617"/>
    <n v="1"/>
    <n v="38617"/>
    <s v="Cash"/>
    <n v="38617"/>
  </r>
  <r>
    <x v="1"/>
    <s v="Wholesale"/>
    <s v="AJP PR7"/>
    <n v="38617"/>
    <n v="28"/>
    <n v="1081276"/>
    <s v="Transfer"/>
    <n v="38617"/>
  </r>
  <r>
    <x v="12"/>
    <s v="Retail"/>
    <s v="AJP PR7"/>
    <n v="38617"/>
    <n v="7"/>
    <n v="270319"/>
    <s v="Credit card"/>
    <n v="38617"/>
  </r>
  <r>
    <x v="51"/>
    <s v="Retail"/>
    <s v="AJP PR7"/>
    <n v="38617"/>
    <n v="4"/>
    <n v="154468"/>
    <s v="Credit card"/>
    <n v="38617"/>
  </r>
  <r>
    <x v="52"/>
    <s v="Retail"/>
    <s v="AJP PR7"/>
    <n v="38617"/>
    <n v="2"/>
    <n v="77234"/>
    <s v="Credit card"/>
    <n v="38617"/>
  </r>
  <r>
    <x v="52"/>
    <s v="Retail"/>
    <s v="AJP PR7"/>
    <n v="38617"/>
    <n v="5"/>
    <n v="193085"/>
    <s v="Credit card"/>
    <n v="38617"/>
  </r>
  <r>
    <x v="53"/>
    <s v="Retail"/>
    <s v="AJP PR7"/>
    <n v="38617"/>
    <n v="7"/>
    <n v="270319"/>
    <s v="Credit card"/>
    <n v="38617"/>
  </r>
  <r>
    <x v="54"/>
    <s v="Retail"/>
    <s v="AJP PR7"/>
    <n v="38617"/>
    <n v="6"/>
    <n v="231702"/>
    <s v="Cash"/>
    <n v="38617"/>
  </r>
  <r>
    <x v="55"/>
    <s v="Retail"/>
    <s v="AJP PR7"/>
    <n v="38617"/>
    <n v="5"/>
    <n v="193085"/>
    <s v="Credit card"/>
    <n v="38617"/>
  </r>
  <r>
    <x v="56"/>
    <s v="Wholesale"/>
    <s v="AJP PR7"/>
    <n v="38617"/>
    <n v="20"/>
    <n v="772340"/>
    <s v="Transfer"/>
    <n v="38617"/>
  </r>
  <r>
    <x v="57"/>
    <s v="Retail"/>
    <s v="AJP PR7"/>
    <n v="38617"/>
    <n v="10"/>
    <n v="386170"/>
    <s v="Cash"/>
    <n v="38617"/>
  </r>
  <r>
    <x v="30"/>
    <s v="Retail"/>
    <s v="AJS Modena 125"/>
    <n v="21168"/>
    <n v="7"/>
    <n v="148176"/>
    <s v="Credit card"/>
    <n v="21168"/>
  </r>
  <r>
    <x v="31"/>
    <s v="Retail"/>
    <s v="AJS Modena 125"/>
    <n v="21168"/>
    <n v="6"/>
    <n v="127008"/>
    <s v="Credit card"/>
    <n v="21168"/>
  </r>
  <r>
    <x v="4"/>
    <s v="Retail"/>
    <s v="AJS Modena 125"/>
    <n v="21168"/>
    <n v="2"/>
    <n v="42336"/>
    <s v="Credit card"/>
    <n v="21168"/>
  </r>
  <r>
    <x v="4"/>
    <s v="Retail"/>
    <s v="AJS Modena 125"/>
    <n v="21168"/>
    <n v="1"/>
    <n v="21168"/>
    <s v="Cash"/>
    <n v="21168"/>
  </r>
  <r>
    <x v="4"/>
    <s v="Retail"/>
    <s v="AJS Modena 125"/>
    <n v="21168"/>
    <n v="10"/>
    <n v="211680"/>
    <s v="Credit card"/>
    <n v="21168"/>
  </r>
  <r>
    <x v="33"/>
    <s v="Retail"/>
    <s v="AJS Modena 125"/>
    <n v="2020"/>
    <n v="7"/>
    <n v="14140"/>
    <s v="Credit card"/>
    <n v="2020"/>
  </r>
  <r>
    <x v="41"/>
    <s v="Retail"/>
    <s v="AJS Modena 125"/>
    <n v="21168"/>
    <n v="6"/>
    <n v="127008"/>
    <s v="Cash"/>
    <n v="21168"/>
  </r>
  <r>
    <x v="42"/>
    <s v="Retail"/>
    <s v="AJS Modena 125"/>
    <n v="21168"/>
    <n v="9"/>
    <n v="190512"/>
    <s v="Credit card"/>
    <n v="21168"/>
  </r>
  <r>
    <x v="42"/>
    <s v="Retail"/>
    <s v="AJS Modena 125"/>
    <n v="21168"/>
    <n v="8"/>
    <n v="169344"/>
    <s v="Credit card"/>
    <n v="21168"/>
  </r>
  <r>
    <x v="11"/>
    <s v="Retail"/>
    <s v="AJS Modena 125"/>
    <n v="21168"/>
    <n v="3"/>
    <n v="63504"/>
    <s v="Cash"/>
    <n v="21168"/>
  </r>
  <r>
    <x v="11"/>
    <s v="Retail"/>
    <s v="AJS Modena 125"/>
    <n v="21168"/>
    <n v="2"/>
    <n v="42336"/>
    <s v="Credit card"/>
    <n v="21168"/>
  </r>
  <r>
    <x v="44"/>
    <s v="Retail"/>
    <s v="AJS Modena 125"/>
    <n v="21168"/>
    <n v="7"/>
    <n v="148176"/>
    <s v="Credit card"/>
    <n v="21168"/>
  </r>
  <r>
    <x v="12"/>
    <s v="Retail"/>
    <s v="AJS Modena 125"/>
    <n v="21168"/>
    <n v="10"/>
    <n v="211680"/>
    <s v="Credit card"/>
    <n v="21168"/>
  </r>
  <r>
    <x v="54"/>
    <s v="Retail"/>
    <s v="AJS Modena 125"/>
    <n v="21168"/>
    <n v="9"/>
    <n v="190512"/>
    <s v="Cash"/>
    <n v="21168"/>
  </r>
  <r>
    <x v="55"/>
    <s v="Retail"/>
    <s v="AJS Modena 125"/>
    <n v="21168"/>
    <n v="7"/>
    <n v="148176"/>
    <s v="Credit card"/>
    <n v="21168"/>
  </r>
  <r>
    <x v="55"/>
    <s v="Retail"/>
    <s v="AJS Modena 125"/>
    <n v="21168"/>
    <n v="4"/>
    <n v="84672"/>
    <s v="Credit card"/>
    <n v="21168"/>
  </r>
  <r>
    <x v="55"/>
    <s v="Retail"/>
    <s v="AJS Modena 125"/>
    <n v="21168"/>
    <n v="6"/>
    <n v="127008"/>
    <s v="Credit card"/>
    <n v="21168"/>
  </r>
  <r>
    <x v="15"/>
    <s v="Retail"/>
    <s v="AJS Modena 125"/>
    <n v="21168"/>
    <n v="2"/>
    <n v="42336"/>
    <s v="Cash"/>
    <n v="21168"/>
  </r>
  <r>
    <x v="56"/>
    <s v="Retail"/>
    <s v="AJS Modena 125"/>
    <n v="21168"/>
    <n v="3"/>
    <n v="63504"/>
    <s v="Credit card"/>
    <n v="21168"/>
  </r>
  <r>
    <x v="58"/>
    <s v="Retail"/>
    <s v="Aprilia SR Motard 50"/>
    <n v="23103"/>
    <n v="5"/>
    <n v="115515"/>
    <s v="Credit card"/>
    <n v="23103"/>
  </r>
  <r>
    <x v="59"/>
    <s v="Retail"/>
    <s v="Aprilia SR Motard 50"/>
    <n v="23103"/>
    <n v="6"/>
    <n v="138618"/>
    <s v="Credit card"/>
    <n v="23103"/>
  </r>
  <r>
    <x v="3"/>
    <s v="Retail"/>
    <s v="Aprilia SR Motard 50"/>
    <n v="23103"/>
    <n v="2"/>
    <n v="46206"/>
    <s v="Credit card"/>
    <n v="23103"/>
  </r>
  <r>
    <x v="60"/>
    <s v="Retail"/>
    <s v="Aprilia SR Motard 50"/>
    <n v="23103"/>
    <n v="10"/>
    <n v="231030"/>
    <s v="Credit card"/>
    <n v="23103"/>
  </r>
  <r>
    <x v="33"/>
    <s v="Retail"/>
    <s v="Aprilia SR Motard 50"/>
    <n v="23103"/>
    <n v="5"/>
    <n v="115515"/>
    <s v="Credit card"/>
    <n v="23103"/>
  </r>
  <r>
    <x v="34"/>
    <s v="Wholesale"/>
    <s v="Aprilia SR Motard 50"/>
    <n v="23103"/>
    <n v="20"/>
    <n v="462060"/>
    <s v="Transfer"/>
    <n v="23103"/>
  </r>
  <r>
    <x v="34"/>
    <s v="Wholesale"/>
    <s v="Aprilia SR Motard 50"/>
    <n v="23103"/>
    <n v="8"/>
    <n v="184824"/>
    <s v="Transfer"/>
    <n v="23103"/>
  </r>
  <r>
    <x v="61"/>
    <s v="Retail"/>
    <s v="Aprilia SR Motard 50"/>
    <n v="23103"/>
    <n v="6"/>
    <n v="138618"/>
    <s v="Credit card"/>
    <n v="23103"/>
  </r>
  <r>
    <x v="61"/>
    <s v="Retail"/>
    <s v="Aprilia SR Motard 50"/>
    <n v="23103"/>
    <n v="8"/>
    <n v="184824"/>
    <s v="Cash"/>
    <n v="23103"/>
  </r>
  <r>
    <x v="62"/>
    <s v="Wholesale"/>
    <s v="Aprilia SR Motard 50"/>
    <n v="23103"/>
    <n v="28"/>
    <n v="646884"/>
    <s v="Transfer"/>
    <n v="23103"/>
  </r>
  <r>
    <x v="7"/>
    <s v="Retail"/>
    <s v="Aprilia SR Motard 50"/>
    <n v="23103"/>
    <n v="3"/>
    <n v="69309"/>
    <s v="Credit card"/>
    <n v="23103"/>
  </r>
  <r>
    <x v="7"/>
    <s v="Retail"/>
    <s v="Aprilia SR Motard 50"/>
    <n v="23103"/>
    <n v="3"/>
    <n v="69309"/>
    <s v="Cash"/>
    <n v="23103"/>
  </r>
  <r>
    <x v="63"/>
    <s v="Retail"/>
    <s v="Aprilia SR Motard 50"/>
    <n v="23103"/>
    <n v="6"/>
    <n v="138618"/>
    <s v="Credit card"/>
    <n v="23103"/>
  </r>
  <r>
    <x v="63"/>
    <s v="Wholesale"/>
    <s v="Aprilia SR Motard 50"/>
    <n v="23103"/>
    <n v="36"/>
    <n v="831708"/>
    <s v="Transfer"/>
    <n v="23103"/>
  </r>
  <r>
    <x v="64"/>
    <s v="Retail"/>
    <s v="Aprilia SR Motard 50"/>
    <n v="23103"/>
    <n v="6"/>
    <n v="138618"/>
    <s v="Credit card"/>
    <n v="23103"/>
  </r>
  <r>
    <x v="10"/>
    <s v="Retail"/>
    <s v="Aprilia SR Motard 50"/>
    <n v="23103"/>
    <n v="9"/>
    <n v="207927"/>
    <s v="Credit card"/>
    <n v="23103"/>
  </r>
  <r>
    <x v="10"/>
    <s v="Retail"/>
    <s v="Aprilia SR Motard 50"/>
    <n v="23103"/>
    <n v="3"/>
    <n v="69309"/>
    <s v="Credit card"/>
    <n v="23103"/>
  </r>
  <r>
    <x v="44"/>
    <s v="Retail"/>
    <s v="Aprilia SR Motard 50"/>
    <n v="23103"/>
    <n v="3"/>
    <n v="69309"/>
    <s v="Credit card"/>
    <n v="23103"/>
  </r>
  <r>
    <x v="45"/>
    <s v="Wholesale"/>
    <s v="Aprilia SR Motard 50"/>
    <n v="23103"/>
    <n v="8"/>
    <n v="184824"/>
    <s v="Transfer"/>
    <n v="23103"/>
  </r>
  <r>
    <x v="45"/>
    <s v="Retail"/>
    <s v="Aprilia SR Motard 50"/>
    <n v="23103"/>
    <n v="10"/>
    <n v="231030"/>
    <s v="Credit card"/>
    <n v="23103"/>
  </r>
  <r>
    <x v="65"/>
    <s v="Retail"/>
    <s v="Aprilia SR Motard 50"/>
    <n v="23103"/>
    <n v="4"/>
    <n v="92412"/>
    <s v="Credit card"/>
    <n v="23103"/>
  </r>
  <r>
    <x v="12"/>
    <s v="Retail"/>
    <s v="Aprilia SR Motard 50"/>
    <n v="23103"/>
    <n v="8"/>
    <n v="184824"/>
    <s v="Credit card"/>
    <n v="23103"/>
  </r>
  <r>
    <x v="66"/>
    <s v="Retail"/>
    <s v="Aprilia SR Motard 50"/>
    <n v="23103"/>
    <n v="1"/>
    <n v="23103"/>
    <s v="Credit card"/>
    <n v="23103"/>
  </r>
  <r>
    <x v="66"/>
    <s v="Retail"/>
    <s v="Aprilia SR Motard 50"/>
    <n v="23103"/>
    <n v="6"/>
    <n v="138618"/>
    <s v="Credit card"/>
    <n v="23103"/>
  </r>
  <r>
    <x v="52"/>
    <s v="Retail"/>
    <s v="Aprilia SR Motard 50"/>
    <n v="23103"/>
    <n v="2"/>
    <n v="46206"/>
    <s v="Credit card"/>
    <n v="23103"/>
  </r>
  <r>
    <x v="14"/>
    <s v="Retail"/>
    <s v="Aprilia SR Motard 50"/>
    <n v="23103"/>
    <n v="5"/>
    <n v="115515"/>
    <s v="Credit card"/>
    <n v="23103"/>
  </r>
  <r>
    <x v="53"/>
    <s v="Retail"/>
    <s v="Aprilia SR Motard 50"/>
    <n v="23103"/>
    <n v="6"/>
    <n v="138618"/>
    <s v="Credit card"/>
    <n v="23103"/>
  </r>
  <r>
    <x v="57"/>
    <s v="Wholesale"/>
    <s v="Aprilia SR Motard 50"/>
    <n v="23103"/>
    <n v="20"/>
    <n v="462060"/>
    <s v="Transfer"/>
    <n v="23103"/>
  </r>
  <r>
    <x v="28"/>
    <s v="Wholesale"/>
    <s v="Blackburne 4HP"/>
    <n v="32102"/>
    <n v="16"/>
    <n v="513632"/>
    <s v="Transfer"/>
    <n v="32102"/>
  </r>
  <r>
    <x v="29"/>
    <s v="Retail"/>
    <s v="Blackburne 4HP"/>
    <n v="32102"/>
    <n v="10"/>
    <n v="321020"/>
    <s v="Credit card"/>
    <n v="32102"/>
  </r>
  <r>
    <x v="29"/>
    <s v="Retail"/>
    <s v="Blackburne 4HP"/>
    <n v="32102"/>
    <n v="1"/>
    <n v="32102"/>
    <s v="Credit card"/>
    <n v="32102"/>
  </r>
  <r>
    <x v="29"/>
    <s v="Retail"/>
    <s v="Blackburne 4HP"/>
    <n v="32102"/>
    <n v="5"/>
    <n v="160510"/>
    <s v="Credit card"/>
    <n v="32102"/>
  </r>
  <r>
    <x v="3"/>
    <s v="Retail"/>
    <s v="Blackburne 4HP"/>
    <n v="32102"/>
    <n v="10"/>
    <n v="321020"/>
    <s v="Cash"/>
    <n v="32102"/>
  </r>
  <r>
    <x v="3"/>
    <s v="Wholesale"/>
    <s v="Blackburne 4HP"/>
    <n v="32102"/>
    <n v="8"/>
    <n v="256816"/>
    <s v="Transfer"/>
    <n v="32102"/>
  </r>
  <r>
    <x v="3"/>
    <s v="Retail"/>
    <s v="Blackburne 4HP"/>
    <n v="32102"/>
    <n v="8"/>
    <n v="256816"/>
    <s v="Credit card"/>
    <n v="32102"/>
  </r>
  <r>
    <x v="36"/>
    <s v="Wholesale"/>
    <s v="Blackburne 4HP"/>
    <n v="32102"/>
    <n v="32"/>
    <n v="1027264"/>
    <s v="Transfer"/>
    <n v="32102"/>
  </r>
  <r>
    <x v="36"/>
    <s v="Wholesale"/>
    <s v="Blackburne 4HP"/>
    <n v="32102"/>
    <n v="16"/>
    <n v="513632"/>
    <s v="Transfer"/>
    <n v="32102"/>
  </r>
  <r>
    <x v="36"/>
    <s v="Retail"/>
    <s v="Blackburne 4HP"/>
    <n v="32102"/>
    <n v="2"/>
    <n v="64204"/>
    <s v="Credit card"/>
    <n v="32102"/>
  </r>
  <r>
    <x v="20"/>
    <s v="Retail"/>
    <s v="Blackburne 4HP"/>
    <n v="32102"/>
    <n v="1"/>
    <n v="32102"/>
    <s v="Credit card"/>
    <n v="32102"/>
  </r>
  <r>
    <x v="37"/>
    <s v="Retail"/>
    <s v="Blackburne 4HP"/>
    <n v="32102"/>
    <n v="1"/>
    <n v="32102"/>
    <s v="Credit card"/>
    <n v="32102"/>
  </r>
  <r>
    <x v="67"/>
    <s v="Retail"/>
    <s v="Blackburne 4HP"/>
    <n v="32102"/>
    <n v="10"/>
    <n v="321020"/>
    <s v="Credit card"/>
    <n v="32102"/>
  </r>
  <r>
    <x v="38"/>
    <s v="Retail"/>
    <s v="Blackburne 4HP"/>
    <n v="32102"/>
    <n v="5"/>
    <n v="160510"/>
    <s v="Cash"/>
    <n v="32102"/>
  </r>
  <r>
    <x v="38"/>
    <s v="Retail"/>
    <s v="Blackburne 4HP"/>
    <n v="32102"/>
    <n v="9"/>
    <n v="288918"/>
    <s v="Credit card"/>
    <n v="32102"/>
  </r>
  <r>
    <x v="38"/>
    <s v="Retail"/>
    <s v="Blackburne 4HP"/>
    <n v="32102"/>
    <n v="8"/>
    <n v="256816"/>
    <s v="Credit card"/>
    <n v="32102"/>
  </r>
  <r>
    <x v="39"/>
    <s v="Retail"/>
    <s v="Blackburne 4HP"/>
    <n v="32102"/>
    <n v="4"/>
    <n v="128408"/>
    <s v="Credit card"/>
    <n v="32102"/>
  </r>
  <r>
    <x v="8"/>
    <s v="Retail"/>
    <s v="Blackburne 4HP"/>
    <n v="32102"/>
    <n v="8"/>
    <n v="256816"/>
    <s v="Credit card"/>
    <n v="32102"/>
  </r>
  <r>
    <x v="8"/>
    <s v="Wholesale"/>
    <s v="Blackburne 4HP"/>
    <n v="32102"/>
    <n v="16"/>
    <n v="513632"/>
    <s v="Transfer"/>
    <n v="32102"/>
  </r>
  <r>
    <x v="8"/>
    <s v="Retail"/>
    <s v="Blackburne 4HP"/>
    <n v="32102"/>
    <n v="1"/>
    <n v="32102"/>
    <s v="Credit card"/>
    <n v="32102"/>
  </r>
  <r>
    <x v="68"/>
    <s v="Retail"/>
    <s v="Blackburne 4HP"/>
    <n v="32102"/>
    <n v="1"/>
    <n v="32102"/>
    <s v="Cash"/>
    <n v="32102"/>
  </r>
  <r>
    <x v="40"/>
    <s v="Retail"/>
    <s v="Blackburne 4HP"/>
    <n v="32102"/>
    <n v="6"/>
    <n v="192612"/>
    <s v="Credit card"/>
    <n v="32102"/>
  </r>
  <r>
    <x v="40"/>
    <s v="Retail"/>
    <s v="Blackburne 4HP"/>
    <n v="32102"/>
    <n v="2"/>
    <n v="64204"/>
    <s v="Credit card"/>
    <n v="32102"/>
  </r>
  <r>
    <x v="40"/>
    <s v="Retail"/>
    <s v="Blackburne 4HP"/>
    <n v="32102"/>
    <n v="1"/>
    <n v="32102"/>
    <s v="Credit card"/>
    <n v="32102"/>
  </r>
  <r>
    <x v="69"/>
    <s v="Wholesale"/>
    <s v="Blackburne 4HP"/>
    <n v="32102"/>
    <n v="40"/>
    <n v="1284080"/>
    <s v="Transfer"/>
    <n v="32102"/>
  </r>
  <r>
    <x v="69"/>
    <s v="Retail"/>
    <s v="Blackburne 4HP"/>
    <n v="32102"/>
    <n v="8"/>
    <n v="256816"/>
    <s v="Credit card"/>
    <n v="32102"/>
  </r>
  <r>
    <x v="69"/>
    <s v="Retail"/>
    <s v="Blackburne 4HP"/>
    <n v="32102"/>
    <n v="4"/>
    <n v="128408"/>
    <s v="Credit card"/>
    <n v="32102"/>
  </r>
  <r>
    <x v="47"/>
    <s v="Wholesale"/>
    <s v="Blackburne 4HP"/>
    <n v="32102"/>
    <n v="28"/>
    <n v="898856"/>
    <s v="Transfer"/>
    <n v="32102"/>
  </r>
  <r>
    <x v="47"/>
    <s v="Wholesale"/>
    <s v="Blackburne 4HP"/>
    <n v="32102"/>
    <n v="36"/>
    <n v="1155672"/>
    <s v="Transfer"/>
    <n v="32102"/>
  </r>
  <r>
    <x v="47"/>
    <s v="Retail"/>
    <s v="Blackburne 4HP"/>
    <n v="32102"/>
    <n v="10"/>
    <n v="321020"/>
    <s v="Credit card"/>
    <n v="32102"/>
  </r>
  <r>
    <x v="25"/>
    <s v="Retail"/>
    <s v="Blackburne 4HP"/>
    <n v="32102"/>
    <n v="3"/>
    <n v="96306"/>
    <s v="Credit card"/>
    <n v="32102"/>
  </r>
  <r>
    <x v="49"/>
    <s v="Retail"/>
    <s v="Blackburne 4HP"/>
    <n v="32102"/>
    <n v="8"/>
    <n v="256816"/>
    <s v="Credit card"/>
    <n v="32102"/>
  </r>
  <r>
    <x v="49"/>
    <s v="Wholesale"/>
    <s v="Blackburne 4HP"/>
    <n v="32102"/>
    <n v="40"/>
    <n v="1284080"/>
    <s v="Transfer"/>
    <n v="32102"/>
  </r>
  <r>
    <x v="70"/>
    <s v="Retail"/>
    <s v="Blackburne 4HP"/>
    <n v="32102"/>
    <n v="4"/>
    <n v="128408"/>
    <s v="Credit card"/>
    <n v="32102"/>
  </r>
  <r>
    <x v="70"/>
    <s v="Retail"/>
    <s v="Blackburne 4HP"/>
    <n v="32102"/>
    <n v="1"/>
    <n v="32102"/>
    <s v="Credit card"/>
    <n v="32102"/>
  </r>
  <r>
    <x v="50"/>
    <s v="Retail"/>
    <s v="Blackburne 4HP"/>
    <n v="32102"/>
    <n v="6"/>
    <n v="192612"/>
    <s v="Credit card"/>
    <n v="32102"/>
  </r>
  <r>
    <x v="1"/>
    <s v="Retail"/>
    <s v="Blackburne 4HP"/>
    <n v="32102"/>
    <n v="8"/>
    <n v="256816"/>
    <s v="Credit card"/>
    <n v="32102"/>
  </r>
  <r>
    <x v="1"/>
    <s v="Retail"/>
    <s v="Blackburne 4HP"/>
    <n v="32102"/>
    <n v="7"/>
    <n v="224714"/>
    <s v="Credit card"/>
    <n v="32102"/>
  </r>
  <r>
    <x v="71"/>
    <s v="Retail"/>
    <s v="Blackburne 4HP"/>
    <n v="32102"/>
    <n v="10"/>
    <n v="321020"/>
    <s v="Credit card"/>
    <n v="32102"/>
  </r>
  <r>
    <x v="51"/>
    <s v="Retail"/>
    <s v="Blackburne 4HP"/>
    <n v="32102"/>
    <n v="9"/>
    <n v="288918"/>
    <s v="Cash"/>
    <n v="32102"/>
  </r>
  <r>
    <x v="13"/>
    <s v="Retail"/>
    <s v="Blackburne 4HP"/>
    <n v="32102"/>
    <n v="5"/>
    <n v="160510"/>
    <s v="Credit card"/>
    <n v="32102"/>
  </r>
  <r>
    <x v="52"/>
    <s v="Retail"/>
    <s v="Blackburne 4HP"/>
    <n v="32102"/>
    <n v="6"/>
    <n v="192612"/>
    <s v="Credit card"/>
    <n v="32102"/>
  </r>
  <r>
    <x v="52"/>
    <s v="Retail"/>
    <s v="Blackburne 4HP"/>
    <n v="32102"/>
    <n v="8"/>
    <n v="256816"/>
    <s v="Credit card"/>
    <n v="32102"/>
  </r>
  <r>
    <x v="72"/>
    <s v="Retail"/>
    <s v="Blackburne 4HP"/>
    <n v="32102"/>
    <n v="6"/>
    <n v="192612"/>
    <s v="Credit card"/>
    <n v="32102"/>
  </r>
  <r>
    <x v="72"/>
    <s v="Retail"/>
    <s v="Blackburne 4HP"/>
    <n v="32102"/>
    <n v="8"/>
    <n v="256816"/>
    <s v="Credit card"/>
    <n v="32102"/>
  </r>
  <r>
    <x v="72"/>
    <s v="Retail"/>
    <s v="Blackburne 4HP"/>
    <n v="32102"/>
    <n v="3"/>
    <n v="96306"/>
    <s v="Credit card"/>
    <n v="32102"/>
  </r>
  <r>
    <x v="60"/>
    <s v="Retail"/>
    <s v="BMW Blechmann R18"/>
    <n v="33410"/>
    <n v="5"/>
    <n v="167050"/>
    <s v="Credit card"/>
    <n v="33410"/>
  </r>
  <r>
    <x v="10"/>
    <s v="Wholesale"/>
    <s v="BMW Blechmann R18"/>
    <n v="33410"/>
    <n v="16"/>
    <n v="534560"/>
    <s v="Transfer"/>
    <n v="33410"/>
  </r>
  <r>
    <x v="53"/>
    <s v="Retail"/>
    <s v="BMW Blechmann R18"/>
    <n v="33410"/>
    <n v="7"/>
    <n v="233870"/>
    <s v="Cash"/>
    <n v="33410"/>
  </r>
  <r>
    <x v="33"/>
    <s v="Retail"/>
    <s v="BMW R 100 RT"/>
    <n v="22010"/>
    <n v="2"/>
    <n v="44020"/>
    <s v="Credit card"/>
    <n v="22010"/>
  </r>
  <r>
    <x v="35"/>
    <s v="Retail"/>
    <s v="BMW R 100 RT"/>
    <n v="22010"/>
    <n v="6"/>
    <n v="132060"/>
    <s v="Credit card"/>
    <n v="22010"/>
  </r>
  <r>
    <x v="37"/>
    <s v="Retail"/>
    <s v="BMW R 100 RT"/>
    <n v="22010"/>
    <n v="2"/>
    <n v="44020"/>
    <s v="Credit card"/>
    <n v="22010"/>
  </r>
  <r>
    <x v="44"/>
    <s v="Wholesale"/>
    <s v="BMW R 100 RT"/>
    <n v="22010"/>
    <n v="40"/>
    <n v="880400"/>
    <s v="Transfer"/>
    <n v="22010"/>
  </r>
  <r>
    <x v="46"/>
    <s v="Retail"/>
    <s v="BMW R 100 RT"/>
    <n v="22010"/>
    <n v="2"/>
    <n v="44020"/>
    <s v="Cash"/>
    <n v="22010"/>
  </r>
  <r>
    <x v="49"/>
    <s v="Wholesale"/>
    <s v="BMW R 100 RT"/>
    <n v="22010"/>
    <n v="12"/>
    <n v="264120"/>
    <s v="Transfer"/>
    <n v="22010"/>
  </r>
  <r>
    <x v="1"/>
    <s v="Wholesale"/>
    <s v="BMW R 100 RT"/>
    <n v="22010"/>
    <n v="20"/>
    <n v="440200"/>
    <s v="Transfer"/>
    <n v="22010"/>
  </r>
  <r>
    <x v="57"/>
    <s v="Retail"/>
    <s v="BMW R 100 RT"/>
    <n v="22010"/>
    <n v="10"/>
    <n v="220100"/>
    <s v="Credit card"/>
    <n v="22010"/>
  </r>
  <r>
    <x v="2"/>
    <s v="Retail"/>
    <s v="Cleveland Misfit 2"/>
    <n v="25646"/>
    <n v="1"/>
    <n v="25646"/>
    <s v="Credit card"/>
    <n v="25646"/>
  </r>
  <r>
    <x v="33"/>
    <s v="Retail"/>
    <s v="Cleveland Misfit 2"/>
    <n v="25646"/>
    <n v="10"/>
    <n v="256460"/>
    <s v="Credit card"/>
    <n v="25646"/>
  </r>
  <r>
    <x v="73"/>
    <s v="Retail"/>
    <s v="Cleveland Misfit 2"/>
    <n v="25646"/>
    <n v="7"/>
    <n v="179522"/>
    <s v="Cash"/>
    <n v="25646"/>
  </r>
  <r>
    <x v="34"/>
    <s v="Wholesale"/>
    <s v="Cleveland Misfit 2"/>
    <n v="25646"/>
    <n v="8"/>
    <n v="205168"/>
    <s v="Transfer"/>
    <n v="25646"/>
  </r>
  <r>
    <x v="35"/>
    <s v="Wholesale"/>
    <s v="Cleveland Misfit 2"/>
    <n v="25646"/>
    <n v="16"/>
    <n v="410336"/>
    <s v="Transfer"/>
    <n v="25646"/>
  </r>
  <r>
    <x v="35"/>
    <s v="Wholesale"/>
    <s v="Cleveland Misfit 2"/>
    <n v="25646"/>
    <n v="12"/>
    <n v="307752"/>
    <s v="Transfer"/>
    <n v="25646"/>
  </r>
  <r>
    <x v="20"/>
    <s v="Retail"/>
    <s v="Cleveland Misfit 2"/>
    <n v="25646"/>
    <n v="8"/>
    <n v="205168"/>
    <s v="Credit card"/>
    <n v="25646"/>
  </r>
  <r>
    <x v="37"/>
    <s v="Retail"/>
    <s v="Cleveland Misfit 2"/>
    <n v="25646"/>
    <n v="10"/>
    <n v="256460"/>
    <s v="Credit card"/>
    <n v="25646"/>
  </r>
  <r>
    <x v="5"/>
    <s v="Wholesale"/>
    <s v="Cleveland Misfit 2"/>
    <n v="25646"/>
    <n v="32"/>
    <n v="820672"/>
    <s v="Transfer"/>
    <n v="25646"/>
  </r>
  <r>
    <x v="74"/>
    <s v="Retail"/>
    <s v="Cleveland Misfit 2"/>
    <n v="25646"/>
    <n v="10"/>
    <n v="256460"/>
    <s v="Cash"/>
    <n v="25646"/>
  </r>
  <r>
    <x v="75"/>
    <s v="Retail"/>
    <s v="Cleveland Misfit 2"/>
    <n v="25646"/>
    <n v="10"/>
    <n v="256460"/>
    <s v="Credit card"/>
    <n v="25646"/>
  </r>
  <r>
    <x v="44"/>
    <s v="Retail"/>
    <s v="Cleveland Misfit 2"/>
    <n v="25646"/>
    <n v="1"/>
    <n v="25646"/>
    <s v="Credit card"/>
    <n v="25646"/>
  </r>
  <r>
    <x v="76"/>
    <s v="Retail"/>
    <s v="Cleveland Misfit 2"/>
    <n v="25646"/>
    <n v="7"/>
    <n v="179522"/>
    <s v="Credit card"/>
    <n v="25646"/>
  </r>
  <r>
    <x v="23"/>
    <s v="Retail"/>
    <s v="Cleveland Misfit 2"/>
    <n v="25646"/>
    <n v="3"/>
    <n v="76938"/>
    <s v="Credit card"/>
    <n v="25646"/>
  </r>
  <r>
    <x v="23"/>
    <s v="Wholesale"/>
    <s v="Cleveland Misfit 2"/>
    <n v="25646"/>
    <n v="32"/>
    <n v="820672"/>
    <s v="Transfer"/>
    <n v="25646"/>
  </r>
  <r>
    <x v="47"/>
    <s v="Wholesale"/>
    <s v="Cleveland Misfit 2"/>
    <n v="25646"/>
    <n v="8"/>
    <n v="205168"/>
    <s v="Transfer"/>
    <n v="25646"/>
  </r>
  <r>
    <x v="25"/>
    <s v="Retail"/>
    <s v="Cleveland Misfit 2"/>
    <n v="25646"/>
    <n v="4"/>
    <n v="102584"/>
    <s v="Credit card"/>
    <n v="25646"/>
  </r>
  <r>
    <x v="49"/>
    <s v="Wholesale"/>
    <s v="Cleveland Misfit 2"/>
    <n v="25646"/>
    <n v="24"/>
    <n v="615504"/>
    <s v="Transfer"/>
    <n v="25646"/>
  </r>
  <r>
    <x v="13"/>
    <s v="Wholesale"/>
    <s v="Cleveland Misfit 2"/>
    <n v="25646"/>
    <n v="32"/>
    <n v="820672"/>
    <s v="Transfer"/>
    <n v="25646"/>
  </r>
  <r>
    <x v="57"/>
    <s v="Retail"/>
    <s v="Cleveland Misfit 2"/>
    <n v="25646"/>
    <n v="10"/>
    <n v="256460"/>
    <s v="Credit card"/>
    <n v="25646"/>
  </r>
  <r>
    <x v="2"/>
    <s v="Retail"/>
    <s v="DB Motors Pirat LC"/>
    <n v="39255"/>
    <n v="7"/>
    <n v="274785"/>
    <s v="Credit card"/>
    <n v="39255"/>
  </r>
  <r>
    <x v="2"/>
    <s v="Retail"/>
    <s v="DB Motors Pirat LC"/>
    <n v="39255"/>
    <n v="4"/>
    <n v="157020"/>
    <s v="Credit card"/>
    <n v="39255"/>
  </r>
  <r>
    <x v="3"/>
    <s v="Wholesale"/>
    <s v="DB Motors Pirat LC"/>
    <n v="39255"/>
    <n v="36"/>
    <n v="1413180"/>
    <s v="Transfer"/>
    <n v="39255"/>
  </r>
  <r>
    <x v="73"/>
    <s v="Retail"/>
    <s v="DB Motors Pirat LC"/>
    <n v="39255"/>
    <n v="2"/>
    <n v="78510"/>
    <s v="Credit card"/>
    <n v="39255"/>
  </r>
  <r>
    <x v="36"/>
    <s v="Retail"/>
    <s v="DB Motors Pirat LC"/>
    <n v="39255"/>
    <n v="3"/>
    <n v="117765"/>
    <s v="Credit card"/>
    <n v="39255"/>
  </r>
  <r>
    <x v="20"/>
    <s v="Wholesale"/>
    <s v="DB Motors Pirat LC"/>
    <n v="39255"/>
    <n v="16"/>
    <n v="628080"/>
    <s v="Transfer"/>
    <n v="39255"/>
  </r>
  <r>
    <x v="77"/>
    <s v="Retail"/>
    <s v="DB Motors Pirat LC"/>
    <n v="39255"/>
    <n v="3"/>
    <n v="117765"/>
    <s v="Credit card"/>
    <n v="39255"/>
  </r>
  <r>
    <x v="37"/>
    <s v="Retail"/>
    <s v="DB Motors Pirat LC"/>
    <n v="39255"/>
    <n v="2"/>
    <n v="78510"/>
    <s v="Credit card"/>
    <n v="39255"/>
  </r>
  <r>
    <x v="67"/>
    <s v="Retail"/>
    <s v="DB Motors Pirat LC"/>
    <n v="39255"/>
    <n v="8"/>
    <n v="314040"/>
    <s v="Credit card"/>
    <n v="39255"/>
  </r>
  <r>
    <x v="5"/>
    <s v="Wholesale"/>
    <s v="DB Motors Pirat LC"/>
    <n v="39255"/>
    <n v="36"/>
    <n v="1413180"/>
    <s v="Transfer"/>
    <n v="39255"/>
  </r>
  <r>
    <x v="6"/>
    <s v="Retail"/>
    <s v="DB Motors Pirat LC"/>
    <n v="39255"/>
    <n v="1"/>
    <n v="39255"/>
    <s v="Credit card"/>
    <n v="39255"/>
  </r>
  <r>
    <x v="74"/>
    <s v="Retail"/>
    <s v="DB Motors Pirat LC"/>
    <n v="39255"/>
    <n v="4"/>
    <n v="157020"/>
    <s v="Credit card"/>
    <n v="39255"/>
  </r>
  <r>
    <x v="8"/>
    <s v="Retail"/>
    <s v="DB Motors Pirat LC"/>
    <n v="39255"/>
    <n v="6"/>
    <n v="235530"/>
    <s v="Credit card"/>
    <n v="39255"/>
  </r>
  <r>
    <x v="9"/>
    <s v="Retail"/>
    <s v="DB Motors Pirat LC"/>
    <n v="39255"/>
    <n v="9"/>
    <n v="353295"/>
    <s v="Credit card"/>
    <n v="39255"/>
  </r>
  <r>
    <x v="9"/>
    <s v="Retail"/>
    <s v="DB Motors Pirat LC"/>
    <n v="39255"/>
    <n v="3"/>
    <n v="117765"/>
    <s v="Cash"/>
    <n v="39255"/>
  </r>
  <r>
    <x v="10"/>
    <s v="Retail"/>
    <s v="DB Motors Pirat LC"/>
    <n v="39255"/>
    <n v="3"/>
    <n v="117765"/>
    <s v="Credit card"/>
    <n v="39255"/>
  </r>
  <r>
    <x v="76"/>
    <s v="Retail"/>
    <s v="DB Motors Pirat LC"/>
    <n v="39255"/>
    <n v="9"/>
    <n v="353295"/>
    <s v="Credit card"/>
    <n v="39255"/>
  </r>
  <r>
    <x v="47"/>
    <s v="Retail"/>
    <s v="DB Motors Pirat LC"/>
    <n v="39255"/>
    <n v="8"/>
    <n v="314040"/>
    <s v="Cash"/>
    <n v="39255"/>
  </r>
  <r>
    <x v="25"/>
    <s v="Retail"/>
    <s v="DB Motors Pirat LC"/>
    <n v="39255"/>
    <n v="3"/>
    <n v="117765"/>
    <s v="Credit card"/>
    <n v="39255"/>
  </r>
  <r>
    <x v="78"/>
    <s v="Retail"/>
    <s v="DB Motors Pirat LC"/>
    <n v="39255"/>
    <n v="5"/>
    <n v="196275"/>
    <s v="Credit card"/>
    <n v="39255"/>
  </r>
  <r>
    <x v="49"/>
    <s v="Wholesale"/>
    <s v="DB Motors Pirat LC"/>
    <n v="39255"/>
    <n v="28"/>
    <n v="1099140"/>
    <s v="Transfer"/>
    <n v="39255"/>
  </r>
  <r>
    <x v="79"/>
    <s v="Wholesale"/>
    <s v="DB Motors Pirat LC"/>
    <n v="39255"/>
    <n v="36"/>
    <n v="1413180"/>
    <s v="Transfer"/>
    <n v="39255"/>
  </r>
  <r>
    <x v="65"/>
    <s v="Retail"/>
    <s v="DB Motors Pirat LC"/>
    <n v="39255"/>
    <n v="6"/>
    <n v="235530"/>
    <s v="Credit card"/>
    <n v="39255"/>
  </r>
  <r>
    <x v="13"/>
    <s v="Retail"/>
    <s v="DB Motors Pirat LC"/>
    <n v="39255"/>
    <n v="1"/>
    <n v="39255"/>
    <s v="Credit card"/>
    <n v="39255"/>
  </r>
  <r>
    <x v="13"/>
    <s v="Wholesale"/>
    <s v="DB Motors Pirat LC"/>
    <n v="39255"/>
    <n v="16"/>
    <n v="628080"/>
    <s v="Transfer"/>
    <n v="39255"/>
  </r>
  <r>
    <x v="14"/>
    <s v="Retail"/>
    <s v="DB Motors Pirat LC"/>
    <n v="39255"/>
    <n v="5"/>
    <n v="196275"/>
    <s v="Credit card"/>
    <n v="39255"/>
  </r>
  <r>
    <x v="16"/>
    <s v="Wholesale"/>
    <s v="DB Motors Pirat LC"/>
    <n v="39255"/>
    <n v="8"/>
    <n v="314040"/>
    <s v="Transfer"/>
    <n v="39255"/>
  </r>
  <r>
    <x v="58"/>
    <s v="Retail"/>
    <s v="Ducati 1299 Panigale"/>
    <n v="26267"/>
    <n v="9"/>
    <n v="236403"/>
    <s v="Credit card"/>
    <n v="26267"/>
  </r>
  <r>
    <x v="32"/>
    <s v="Wholesale"/>
    <s v="Ducati 1299 Panigale"/>
    <n v="26267"/>
    <n v="20"/>
    <n v="525340"/>
    <s v="Transfer"/>
    <n v="26267"/>
  </r>
  <r>
    <x v="33"/>
    <s v="Retail"/>
    <s v="Ducati 1299 Panigale"/>
    <n v="26267"/>
    <n v="2"/>
    <n v="52534"/>
    <s v="Credit card"/>
    <n v="26267"/>
  </r>
  <r>
    <x v="18"/>
    <s v="Wholesale"/>
    <s v="Ducati 1299 Panigale"/>
    <n v="26267"/>
    <n v="24"/>
    <n v="630408"/>
    <s v="Transfer"/>
    <n v="26267"/>
  </r>
  <r>
    <x v="80"/>
    <s v="Retail"/>
    <s v="Ducati 1299 Panigale"/>
    <n v="26267"/>
    <n v="6"/>
    <n v="157602"/>
    <s v="Cash"/>
    <n v="26267"/>
  </r>
  <r>
    <x v="77"/>
    <s v="Retail"/>
    <s v="Ducati 1299 Panigale"/>
    <n v="26267"/>
    <n v="4"/>
    <n v="105068"/>
    <s v="Cash"/>
    <n v="26267"/>
  </r>
  <r>
    <x v="61"/>
    <s v="Wholesale"/>
    <s v="Ducati 1299 Panigale"/>
    <n v="26267"/>
    <n v="16"/>
    <n v="420272"/>
    <s v="Transfer"/>
    <n v="26267"/>
  </r>
  <r>
    <x v="7"/>
    <s v="Retail"/>
    <s v="Ducati 1299 Panigale"/>
    <n v="26267"/>
    <n v="1"/>
    <n v="26267"/>
    <s v="Credit card"/>
    <n v="26267"/>
  </r>
  <r>
    <x v="63"/>
    <s v="Retail"/>
    <s v="Ducati 1299 Panigale"/>
    <n v="26267"/>
    <n v="3"/>
    <n v="78801"/>
    <s v="Credit card"/>
    <n v="26267"/>
  </r>
  <r>
    <x v="81"/>
    <s v="Wholesale"/>
    <s v="Ducati 1299 Panigale"/>
    <n v="26267"/>
    <n v="12"/>
    <n v="315204"/>
    <s v="Transfer"/>
    <n v="26267"/>
  </r>
  <r>
    <x v="44"/>
    <s v="Retail"/>
    <s v="Ducati 1299 Panigale"/>
    <n v="26267"/>
    <n v="5"/>
    <n v="131335"/>
    <s v="Credit card"/>
    <n v="26267"/>
  </r>
  <r>
    <x v="23"/>
    <s v="Retail"/>
    <s v="Ducati 1299 Panigale"/>
    <n v="26267"/>
    <n v="4"/>
    <n v="105068"/>
    <s v="Credit card"/>
    <n v="26267"/>
  </r>
  <r>
    <x v="48"/>
    <s v="Wholesale"/>
    <s v="Ducati 1299 Panigale"/>
    <n v="26267"/>
    <n v="28"/>
    <n v="735476"/>
    <s v="Transfer"/>
    <n v="26267"/>
  </r>
  <r>
    <x v="78"/>
    <s v="Retail"/>
    <s v="Ducati 1299 Panigale"/>
    <n v="26267"/>
    <n v="8"/>
    <n v="210136"/>
    <s v="Credit card"/>
    <n v="26267"/>
  </r>
  <r>
    <x v="65"/>
    <s v="Wholesale"/>
    <s v="Ducati 1299 Panigale"/>
    <n v="26267"/>
    <n v="4"/>
    <n v="105068"/>
    <s v="Transfer"/>
    <n v="26267"/>
  </r>
  <r>
    <x v="82"/>
    <s v="Wholesale"/>
    <s v="Ducati 1299 Panigale"/>
    <n v="26267"/>
    <n v="8"/>
    <n v="210136"/>
    <s v="Transfer"/>
    <n v="26267"/>
  </r>
  <r>
    <x v="56"/>
    <s v="Retail"/>
    <s v="Ducati 1299 Panigale"/>
    <n v="26267"/>
    <n v="7"/>
    <n v="183869"/>
    <s v="Cash"/>
    <n v="26267"/>
  </r>
  <r>
    <x v="56"/>
    <s v="Retail"/>
    <s v="Ducati 1299 Panigale"/>
    <n v="26267"/>
    <n v="4"/>
    <n v="105068"/>
    <s v="Cash"/>
    <n v="26267"/>
  </r>
  <r>
    <x v="2"/>
    <s v="Retail"/>
    <s v="eCRP Energica Ego 45"/>
    <n v="22828"/>
    <n v="5"/>
    <n v="114140"/>
    <s v="Credit card"/>
    <n v="22828"/>
  </r>
  <r>
    <x v="59"/>
    <s v="Retail"/>
    <s v="eCRP Energica Ego 45"/>
    <n v="22828"/>
    <n v="7"/>
    <n v="159796"/>
    <s v="Credit card"/>
    <n v="22828"/>
  </r>
  <r>
    <x v="3"/>
    <s v="Retail"/>
    <s v="eCRP Energica Ego 45"/>
    <n v="22828"/>
    <n v="4"/>
    <n v="91312"/>
    <s v="Credit card"/>
    <n v="22828"/>
  </r>
  <r>
    <x v="35"/>
    <s v="Retail"/>
    <s v="eCRP Energica Ego 45"/>
    <n v="22828"/>
    <n v="4"/>
    <n v="91312"/>
    <s v="Credit card"/>
    <n v="22828"/>
  </r>
  <r>
    <x v="20"/>
    <s v="Retail"/>
    <s v="eCRP Energica Ego 45"/>
    <n v="22828"/>
    <n v="5"/>
    <n v="114140"/>
    <s v="Cash"/>
    <n v="22828"/>
  </r>
  <r>
    <x v="67"/>
    <s v="Retail"/>
    <s v="eCRP Energica Ego 45"/>
    <n v="22828"/>
    <n v="5"/>
    <n v="114140"/>
    <s v="Cash"/>
    <n v="22828"/>
  </r>
  <r>
    <x v="38"/>
    <s v="Retail"/>
    <s v="eCRP Energica Ego 45"/>
    <n v="22828"/>
    <n v="7"/>
    <n v="159796"/>
    <s v="Credit card"/>
    <n v="22828"/>
  </r>
  <r>
    <x v="5"/>
    <s v="Retail"/>
    <s v="eCRP Energica Ego 45"/>
    <n v="22828"/>
    <n v="1"/>
    <n v="22828"/>
    <s v="Credit card"/>
    <n v="22828"/>
  </r>
  <r>
    <x v="6"/>
    <s v="Retail"/>
    <s v="eCRP Energica Ego 45"/>
    <n v="22828"/>
    <n v="10"/>
    <n v="228280"/>
    <s v="Credit card"/>
    <n v="22828"/>
  </r>
  <r>
    <x v="62"/>
    <s v="Wholesale"/>
    <s v="eCRP Energica Ego 45"/>
    <n v="22828"/>
    <n v="4"/>
    <n v="91312"/>
    <s v="Transfer"/>
    <n v="22828"/>
  </r>
  <r>
    <x v="7"/>
    <s v="Wholesale"/>
    <s v="eCRP Energica Ego 45"/>
    <n v="22828"/>
    <n v="8"/>
    <n v="182624"/>
    <s v="Transfer"/>
    <n v="22828"/>
  </r>
  <r>
    <x v="8"/>
    <s v="Retail"/>
    <s v="eCRP Energica Ego 45"/>
    <n v="22828"/>
    <n v="1"/>
    <n v="22828"/>
    <s v="Credit card"/>
    <n v="22828"/>
  </r>
  <r>
    <x v="9"/>
    <s v="Retail"/>
    <s v="eCRP Energica Ego 45"/>
    <n v="22828"/>
    <n v="10"/>
    <n v="228280"/>
    <s v="Cash"/>
    <n v="22828"/>
  </r>
  <r>
    <x v="64"/>
    <s v="Retail"/>
    <s v="eCRP Energica Ego 45"/>
    <n v="22828"/>
    <n v="1"/>
    <n v="22828"/>
    <s v="Cash"/>
    <n v="22828"/>
  </r>
  <r>
    <x v="10"/>
    <s v="Retail"/>
    <s v="eCRP Energica Ego 45"/>
    <n v="22828"/>
    <n v="8"/>
    <n v="182624"/>
    <s v="Credit card"/>
    <n v="22828"/>
  </r>
  <r>
    <x v="46"/>
    <s v="Wholesale"/>
    <s v="eCRP Energica Ego 45"/>
    <n v="22828"/>
    <n v="24"/>
    <n v="547872"/>
    <s v="Transfer"/>
    <n v="22828"/>
  </r>
  <r>
    <x v="25"/>
    <s v="Retail"/>
    <s v="eCRP Energica Ego 45"/>
    <n v="22828"/>
    <n v="10"/>
    <n v="228280"/>
    <s v="Credit card"/>
    <n v="22828"/>
  </r>
  <r>
    <x v="79"/>
    <s v="Retail"/>
    <s v="eCRP Energica Ego 45"/>
    <n v="22828"/>
    <n v="8"/>
    <n v="182624"/>
    <s v="Credit card"/>
    <n v="22828"/>
  </r>
  <r>
    <x v="70"/>
    <s v="Retail"/>
    <s v="eCRP Energica Ego 45"/>
    <n v="22828"/>
    <n v="2"/>
    <n v="45656"/>
    <s v="Credit card"/>
    <n v="22828"/>
  </r>
  <r>
    <x v="71"/>
    <s v="Retail"/>
    <s v="eCRP Energica Ego 45"/>
    <n v="22828"/>
    <n v="7"/>
    <n v="159796"/>
    <s v="Credit card"/>
    <n v="22828"/>
  </r>
  <r>
    <x v="13"/>
    <s v="Retail"/>
    <s v="eCRP Energica Ego 45"/>
    <n v="22828"/>
    <n v="9"/>
    <n v="205452"/>
    <s v="Credit card"/>
    <n v="22828"/>
  </r>
  <r>
    <x v="52"/>
    <s v="Retail"/>
    <s v="eCRP Energica Ego 45"/>
    <n v="22828"/>
    <n v="5"/>
    <n v="114140"/>
    <s v="Credit card"/>
    <n v="22828"/>
  </r>
  <r>
    <x v="14"/>
    <s v="Retail"/>
    <s v="eCRP Energica Ego 45"/>
    <n v="22828"/>
    <n v="4"/>
    <n v="91312"/>
    <s v="Cash"/>
    <n v="22828"/>
  </r>
  <r>
    <x v="16"/>
    <s v="Retail"/>
    <s v="eCRP Energica Ego 45"/>
    <n v="22828"/>
    <n v="6"/>
    <n v="136968"/>
    <s v="Credit card"/>
    <n v="22828"/>
  </r>
  <r>
    <x v="28"/>
    <s v="Retail"/>
    <s v="Harley-Davidson XL1200C Sportster Custom"/>
    <n v="30161"/>
    <n v="6"/>
    <n v="180966"/>
    <s v="Credit card"/>
    <n v="30161"/>
  </r>
  <r>
    <x v="58"/>
    <s v="Retail"/>
    <s v="Harley-Davidson XL1200C Sportster Custom"/>
    <n v="30161"/>
    <n v="1"/>
    <n v="30161"/>
    <s v="Cash"/>
    <n v="30161"/>
  </r>
  <r>
    <x v="33"/>
    <s v="Retail"/>
    <s v="Harley-Davidson XL1200C Sportster Custom"/>
    <n v="33670"/>
    <n v="5"/>
    <n v="168350"/>
    <s v="Credit card"/>
    <n v="33670"/>
  </r>
  <r>
    <x v="35"/>
    <s v="Retail"/>
    <s v="Harley-Davidson XL1200C Sportster Custom"/>
    <n v="33670"/>
    <n v="10"/>
    <n v="336700"/>
    <s v="Credit card"/>
    <n v="33670"/>
  </r>
  <r>
    <x v="35"/>
    <s v="Retail"/>
    <s v="Harley-Davidson XL1200C Sportster Custom"/>
    <n v="33670"/>
    <n v="10"/>
    <n v="336700"/>
    <s v="Cash"/>
    <n v="33670"/>
  </r>
  <r>
    <x v="61"/>
    <s v="Retail"/>
    <s v="Harley-Davidson XL1200C Sportster Custom"/>
    <n v="30161"/>
    <n v="10"/>
    <n v="301610"/>
    <s v="Credit card"/>
    <n v="30161"/>
  </r>
  <r>
    <x v="83"/>
    <s v="Retail"/>
    <s v="Harley-Davidson XL1200C Sportster Custom"/>
    <n v="30161"/>
    <n v="9"/>
    <n v="271449"/>
    <s v="Credit card"/>
    <n v="30161"/>
  </r>
  <r>
    <x v="6"/>
    <s v="Retail"/>
    <s v="Harley-Davidson XL1200C Sportster Custom"/>
    <n v="30161"/>
    <n v="5"/>
    <n v="150805"/>
    <s v="Credit card"/>
    <n v="30161"/>
  </r>
  <r>
    <x v="62"/>
    <s v="Retail"/>
    <s v="Harley-Davidson XL1200C Sportster Custom"/>
    <n v="30161"/>
    <n v="5"/>
    <n v="150805"/>
    <s v="Credit card"/>
    <n v="30161"/>
  </r>
  <r>
    <x v="7"/>
    <s v="Retail"/>
    <s v="Harley-Davidson XL1200C Sportster Custom"/>
    <n v="30161"/>
    <n v="6"/>
    <n v="180966"/>
    <s v="Credit card"/>
    <n v="30161"/>
  </r>
  <r>
    <x v="74"/>
    <s v="Wholesale"/>
    <s v="Harley-Davidson XL1200C Sportster Custom"/>
    <n v="30161"/>
    <n v="16"/>
    <n v="482576"/>
    <s v="Transfer"/>
    <n v="30161"/>
  </r>
  <r>
    <x v="68"/>
    <s v="Retail"/>
    <s v="Harley-Davidson XL1200C Sportster Custom"/>
    <n v="30161"/>
    <n v="1"/>
    <n v="30161"/>
    <s v="Cash"/>
    <n v="30161"/>
  </r>
  <r>
    <x v="63"/>
    <s v="Retail"/>
    <s v="Harley-Davidson XL1200C Sportster Custom"/>
    <n v="30161"/>
    <n v="7"/>
    <n v="211127"/>
    <s v="Credit card"/>
    <n v="30161"/>
  </r>
  <r>
    <x v="44"/>
    <s v="Retail"/>
    <s v="Harley-Davidson XL1200C Sportster Custom"/>
    <n v="33670"/>
    <n v="1"/>
    <n v="33670"/>
    <s v="Credit card"/>
    <n v="33670"/>
  </r>
  <r>
    <x v="23"/>
    <s v="Retail"/>
    <s v="Harley-Davidson XL1200C Sportster Custom"/>
    <n v="33670"/>
    <n v="4"/>
    <n v="134680"/>
    <s v="Credit card"/>
    <n v="33670"/>
  </r>
  <r>
    <x v="46"/>
    <s v="Retail"/>
    <s v="Harley-Davidson XL1200C Sportster Custom"/>
    <n v="33670"/>
    <n v="6"/>
    <n v="202020"/>
    <s v="Credit card"/>
    <n v="33670"/>
  </r>
  <r>
    <x v="84"/>
    <s v="Retail"/>
    <s v="Harley-Davidson XL1200C Sportster Custom"/>
    <n v="30161"/>
    <n v="4"/>
    <n v="120644"/>
    <s v="Credit card"/>
    <n v="30161"/>
  </r>
  <r>
    <x v="51"/>
    <s v="Retail"/>
    <s v="Harley-Davidson XL1200C Sportster Custom"/>
    <n v="30161"/>
    <n v="8"/>
    <n v="241288"/>
    <s v="Credit card"/>
    <n v="30161"/>
  </r>
  <r>
    <x v="66"/>
    <s v="Wholesale"/>
    <s v="Harley-Davidson XL1200C Sportster Custom"/>
    <n v="30161"/>
    <n v="40"/>
    <n v="1206440"/>
    <s v="Transfer"/>
    <n v="30161"/>
  </r>
  <r>
    <x v="57"/>
    <s v="Retail"/>
    <s v="Harley-Davidson XL1200C Sportster Custom"/>
    <n v="33670"/>
    <n v="5"/>
    <n v="168350"/>
    <s v="Credit card"/>
    <n v="33670"/>
  </r>
  <r>
    <x v="85"/>
    <s v="Retail"/>
    <s v="Honda CBF125"/>
    <n v="29661"/>
    <n v="5"/>
    <n v="148305"/>
    <s v="Credit card"/>
    <n v="29661"/>
  </r>
  <r>
    <x v="59"/>
    <s v="Wholesale"/>
    <s v="Honda CBF125"/>
    <n v="29661"/>
    <n v="4"/>
    <n v="118644"/>
    <s v="Transfer"/>
    <n v="29661"/>
  </r>
  <r>
    <x v="30"/>
    <s v="Retail"/>
    <s v="Honda CBF125"/>
    <n v="29661"/>
    <n v="2"/>
    <n v="59322"/>
    <s v="Credit card"/>
    <n v="29661"/>
  </r>
  <r>
    <x v="4"/>
    <s v="Retail"/>
    <s v="Honda CBF125"/>
    <n v="29661"/>
    <n v="6"/>
    <n v="177966"/>
    <s v="Credit card"/>
    <n v="29661"/>
  </r>
  <r>
    <x v="4"/>
    <s v="Retail"/>
    <s v="Honda CBF125"/>
    <n v="29661"/>
    <n v="9"/>
    <n v="266949"/>
    <s v="Credit card"/>
    <n v="29661"/>
  </r>
  <r>
    <x v="4"/>
    <s v="Retail"/>
    <s v="Honda CBF125"/>
    <n v="29661"/>
    <n v="10"/>
    <n v="296610"/>
    <s v="Credit card"/>
    <n v="29661"/>
  </r>
  <r>
    <x v="17"/>
    <s v="Wholesale"/>
    <s v="Honda CBF125"/>
    <n v="29661"/>
    <n v="8"/>
    <n v="237288"/>
    <s v="Transfer"/>
    <n v="29661"/>
  </r>
  <r>
    <x v="73"/>
    <s v="Retail"/>
    <s v="Honda CBF125"/>
    <n v="29661"/>
    <n v="7"/>
    <n v="207627"/>
    <s v="Credit card"/>
    <n v="29661"/>
  </r>
  <r>
    <x v="73"/>
    <s v="Retail"/>
    <s v="Honda CBF125"/>
    <n v="29661"/>
    <n v="4"/>
    <n v="118644"/>
    <s v="Credit card"/>
    <n v="29661"/>
  </r>
  <r>
    <x v="34"/>
    <s v="Retail"/>
    <s v="Honda CBF125"/>
    <n v="29661"/>
    <n v="6"/>
    <n v="177966"/>
    <s v="Credit card"/>
    <n v="29661"/>
  </r>
  <r>
    <x v="18"/>
    <s v="Retail"/>
    <s v="Honda CBF125"/>
    <n v="29661"/>
    <n v="7"/>
    <n v="207627"/>
    <s v="Credit card"/>
    <n v="29661"/>
  </r>
  <r>
    <x v="35"/>
    <s v="Retail"/>
    <s v="Honda CBF125"/>
    <n v="29661"/>
    <n v="4"/>
    <n v="118644"/>
    <s v="Credit card"/>
    <n v="29661"/>
  </r>
  <r>
    <x v="20"/>
    <s v="Retail"/>
    <s v="Honda CBF125"/>
    <n v="29661"/>
    <n v="5"/>
    <n v="148305"/>
    <s v="Cash"/>
    <n v="29661"/>
  </r>
  <r>
    <x v="21"/>
    <s v="Retail"/>
    <s v="Honda CBF125"/>
    <n v="29661"/>
    <n v="10"/>
    <n v="296610"/>
    <s v="Credit card"/>
    <n v="29661"/>
  </r>
  <r>
    <x v="77"/>
    <s v="Retail"/>
    <s v="Honda CBF125"/>
    <n v="29661"/>
    <n v="7"/>
    <n v="207627"/>
    <s v="Cash"/>
    <n v="29661"/>
  </r>
  <r>
    <x v="77"/>
    <s v="Retail"/>
    <s v="Honda CBF125"/>
    <n v="29661"/>
    <n v="10"/>
    <n v="296610"/>
    <s v="Credit card"/>
    <n v="29661"/>
  </r>
  <r>
    <x v="37"/>
    <s v="Retail"/>
    <s v="Honda CBF125"/>
    <n v="29661"/>
    <n v="7"/>
    <n v="207627"/>
    <s v="Credit card"/>
    <n v="29661"/>
  </r>
  <r>
    <x v="37"/>
    <s v="Wholesale"/>
    <s v="Honda CBF125"/>
    <n v="29661"/>
    <n v="20"/>
    <n v="593220"/>
    <s v="Transfer"/>
    <n v="29661"/>
  </r>
  <r>
    <x v="37"/>
    <s v="Retail"/>
    <s v="Honda CBF125"/>
    <n v="29661"/>
    <n v="10"/>
    <n v="296610"/>
    <s v="Cash"/>
    <n v="29661"/>
  </r>
  <r>
    <x v="67"/>
    <s v="Wholesale"/>
    <s v="Honda CBF125"/>
    <n v="29661"/>
    <n v="36"/>
    <n v="1067796"/>
    <s v="Transfer"/>
    <n v="29661"/>
  </r>
  <r>
    <x v="67"/>
    <s v="Retail"/>
    <s v="Honda CBF125"/>
    <n v="29661"/>
    <n v="7"/>
    <n v="207627"/>
    <s v="Credit card"/>
    <n v="29661"/>
  </r>
  <r>
    <x v="38"/>
    <s v="Wholesale"/>
    <s v="Honda CBF125"/>
    <n v="29661"/>
    <n v="36"/>
    <n v="1067796"/>
    <s v="Transfer"/>
    <n v="29661"/>
  </r>
  <r>
    <x v="5"/>
    <s v="Retail"/>
    <s v="Honda CBF125"/>
    <n v="29661"/>
    <n v="7"/>
    <n v="207627"/>
    <s v="Credit card"/>
    <n v="29661"/>
  </r>
  <r>
    <x v="6"/>
    <s v="Retail"/>
    <s v="Honda CBF125"/>
    <n v="29661"/>
    <n v="7"/>
    <n v="207627"/>
    <s v="Credit card"/>
    <n v="29661"/>
  </r>
  <r>
    <x v="8"/>
    <s v="Retail"/>
    <s v="Honda CBF125"/>
    <n v="29661"/>
    <n v="7"/>
    <n v="207627"/>
    <s v="Credit card"/>
    <n v="29661"/>
  </r>
  <r>
    <x v="75"/>
    <s v="Wholesale"/>
    <s v="Honda CBF125"/>
    <n v="29661"/>
    <n v="28"/>
    <n v="830508"/>
    <s v="Transfer"/>
    <n v="29661"/>
  </r>
  <r>
    <x v="64"/>
    <s v="Retail"/>
    <s v="Honda CBF125"/>
    <n v="29661"/>
    <n v="4"/>
    <n v="118644"/>
    <s v="Credit card"/>
    <n v="29661"/>
  </r>
  <r>
    <x v="41"/>
    <s v="Retail"/>
    <s v="Honda CBF125"/>
    <n v="29661"/>
    <n v="4"/>
    <n v="118644"/>
    <s v="Credit card"/>
    <n v="29661"/>
  </r>
  <r>
    <x v="11"/>
    <s v="Wholesale"/>
    <s v="Honda CBF125"/>
    <n v="29661"/>
    <n v="24"/>
    <n v="711864"/>
    <s v="Transfer"/>
    <n v="29661"/>
  </r>
  <r>
    <x v="11"/>
    <s v="Wholesale"/>
    <s v="Honda CBF125"/>
    <n v="29661"/>
    <n v="28"/>
    <n v="830508"/>
    <s v="Transfer"/>
    <n v="29661"/>
  </r>
  <r>
    <x v="11"/>
    <s v="Wholesale"/>
    <s v="Honda CBF125"/>
    <n v="29661"/>
    <n v="4"/>
    <n v="118644"/>
    <s v="Transfer"/>
    <n v="29661"/>
  </r>
  <r>
    <x v="22"/>
    <s v="Retail"/>
    <s v="Honda CBF125"/>
    <n v="29661"/>
    <n v="4"/>
    <n v="118644"/>
    <s v="Credit card"/>
    <n v="29661"/>
  </r>
  <r>
    <x v="76"/>
    <s v="Retail"/>
    <s v="Honda CBF125"/>
    <n v="29661"/>
    <n v="3"/>
    <n v="88983"/>
    <s v="Cash"/>
    <n v="29661"/>
  </r>
  <r>
    <x v="76"/>
    <s v="Retail"/>
    <s v="Honda CBF125"/>
    <n v="29661"/>
    <n v="4"/>
    <n v="118644"/>
    <s v="Credit card"/>
    <n v="29661"/>
  </r>
  <r>
    <x v="23"/>
    <s v="Retail"/>
    <s v="Honda CBF125"/>
    <n v="29661"/>
    <n v="5"/>
    <n v="148305"/>
    <s v="Credit card"/>
    <n v="29661"/>
  </r>
  <r>
    <x v="23"/>
    <s v="Retail"/>
    <s v="Honda CBF125"/>
    <n v="29661"/>
    <n v="1"/>
    <n v="29661"/>
    <s v="Cash"/>
    <n v="29661"/>
  </r>
  <r>
    <x v="47"/>
    <s v="Retail"/>
    <s v="Honda CBF125"/>
    <n v="29661"/>
    <n v="10"/>
    <n v="296610"/>
    <s v="Credit card"/>
    <n v="29661"/>
  </r>
  <r>
    <x v="25"/>
    <s v="Wholesale"/>
    <s v="Honda CBF125"/>
    <n v="29661"/>
    <n v="12"/>
    <n v="355932"/>
    <s v="Transfer"/>
    <n v="29661"/>
  </r>
  <r>
    <x v="26"/>
    <s v="Wholesale"/>
    <s v="Honda CBF125"/>
    <n v="29661"/>
    <n v="40"/>
    <n v="1186440"/>
    <s v="Transfer"/>
    <n v="29661"/>
  </r>
  <r>
    <x v="78"/>
    <s v="Wholesale"/>
    <s v="Honda CBF125"/>
    <n v="29661"/>
    <n v="40"/>
    <n v="1186440"/>
    <s v="Transfer"/>
    <n v="29661"/>
  </r>
  <r>
    <x v="78"/>
    <s v="Retail"/>
    <s v="Honda CBF125"/>
    <n v="29661"/>
    <n v="4"/>
    <n v="118644"/>
    <s v="Credit card"/>
    <n v="29661"/>
  </r>
  <r>
    <x v="49"/>
    <s v="Retail"/>
    <s v="Honda CBF125"/>
    <n v="29661"/>
    <n v="6"/>
    <n v="177966"/>
    <s v="Credit card"/>
    <n v="29661"/>
  </r>
  <r>
    <x v="49"/>
    <s v="Retail"/>
    <s v="Honda CBF125"/>
    <n v="29661"/>
    <n v="10"/>
    <n v="296610"/>
    <s v="Credit card"/>
    <n v="29661"/>
  </r>
  <r>
    <x v="79"/>
    <s v="Retail"/>
    <s v="Honda CBF125"/>
    <n v="29661"/>
    <n v="5"/>
    <n v="148305"/>
    <s v="Credit card"/>
    <n v="29661"/>
  </r>
  <r>
    <x v="70"/>
    <s v="Retail"/>
    <s v="Honda CBF125"/>
    <n v="29661"/>
    <n v="2"/>
    <n v="59322"/>
    <s v="Cash"/>
    <n v="29661"/>
  </r>
  <r>
    <x v="50"/>
    <s v="Wholesale"/>
    <s v="Honda CBF125"/>
    <n v="29661"/>
    <n v="40"/>
    <n v="1186440"/>
    <s v="Transfer"/>
    <n v="29661"/>
  </r>
  <r>
    <x v="1"/>
    <s v="Retail"/>
    <s v="Honda CBF125"/>
    <n v="29661"/>
    <n v="1"/>
    <n v="29661"/>
    <s v="Credit card"/>
    <n v="29661"/>
  </r>
  <r>
    <x v="27"/>
    <s v="Retail"/>
    <s v="Honda CBF125"/>
    <n v="29661"/>
    <n v="3"/>
    <n v="88983"/>
    <s v="Credit card"/>
    <n v="29661"/>
  </r>
  <r>
    <x v="27"/>
    <s v="Retail"/>
    <s v="Honda CBF125"/>
    <n v="29661"/>
    <n v="2"/>
    <n v="59322"/>
    <s v="Credit card"/>
    <n v="29661"/>
  </r>
  <r>
    <x v="71"/>
    <s v="Retail"/>
    <s v="Honda CBF125"/>
    <n v="29661"/>
    <n v="2"/>
    <n v="59322"/>
    <s v="Credit card"/>
    <n v="29661"/>
  </r>
  <r>
    <x v="86"/>
    <s v="Retail"/>
    <s v="Honda CBF125"/>
    <n v="29661"/>
    <n v="5"/>
    <n v="148305"/>
    <s v="Credit card"/>
    <n v="29661"/>
  </r>
  <r>
    <x v="52"/>
    <s v="Wholesale"/>
    <s v="Honda CBF125"/>
    <n v="29661"/>
    <n v="24"/>
    <n v="711864"/>
    <s v="Transfer"/>
    <n v="29661"/>
  </r>
  <r>
    <x v="54"/>
    <s v="Wholesale"/>
    <s v="Honda CBF125"/>
    <n v="29661"/>
    <n v="20"/>
    <n v="593220"/>
    <s v="Transfer"/>
    <n v="29661"/>
  </r>
  <r>
    <x v="15"/>
    <s v="Retail"/>
    <s v="Honda CBF125"/>
    <n v="29661"/>
    <n v="2"/>
    <n v="59322"/>
    <s v="Cash"/>
    <n v="29661"/>
  </r>
  <r>
    <x v="15"/>
    <s v="Wholesale"/>
    <s v="Honda CBF125"/>
    <n v="29661"/>
    <n v="4"/>
    <n v="118644"/>
    <s v="Transfer"/>
    <n v="29661"/>
  </r>
  <r>
    <x v="15"/>
    <s v="Wholesale"/>
    <s v="Honda CBF125"/>
    <n v="29661"/>
    <n v="20"/>
    <n v="593220"/>
    <s v="Transfer"/>
    <n v="29661"/>
  </r>
  <r>
    <x v="15"/>
    <s v="Retail"/>
    <s v="Honda CBF125"/>
    <n v="29661"/>
    <n v="1"/>
    <n v="29661"/>
    <s v="Credit card"/>
    <n v="29661"/>
  </r>
  <r>
    <x v="58"/>
    <s v="Retail"/>
    <s v="Honda CRF450RX DELETE"/>
    <n v="20957"/>
    <n v="1"/>
    <n v="20957"/>
    <s v="Credit card"/>
    <n v="20957"/>
  </r>
  <r>
    <x v="17"/>
    <s v="Retail"/>
    <s v="Honda CRF450RX DELETE"/>
    <n v="20957"/>
    <n v="7"/>
    <n v="146699"/>
    <s v="Credit card"/>
    <n v="20957"/>
  </r>
  <r>
    <x v="73"/>
    <s v="Retail"/>
    <s v="Honda CRF450RX DELETE"/>
    <n v="20957"/>
    <n v="9"/>
    <n v="188613"/>
    <s v="Credit card"/>
    <n v="20957"/>
  </r>
  <r>
    <x v="20"/>
    <s v="Retail"/>
    <s v="Honda CRF450RX DELETE"/>
    <n v="20957"/>
    <n v="6"/>
    <n v="125742"/>
    <s v="Cash"/>
    <n v="20957"/>
  </r>
  <r>
    <x v="21"/>
    <s v="Retail"/>
    <s v="Honda CRF450RX DELETE"/>
    <n v="20957"/>
    <n v="10"/>
    <n v="209570"/>
    <s v="Credit card"/>
    <n v="20957"/>
  </r>
  <r>
    <x v="77"/>
    <s v="Retail"/>
    <s v="Honda CRF450RX DELETE"/>
    <n v="20957"/>
    <n v="5"/>
    <n v="104785"/>
    <s v="Credit card"/>
    <n v="20957"/>
  </r>
  <r>
    <x v="77"/>
    <s v="Retail"/>
    <s v="Honda CRF450RX DELETE"/>
    <n v="20957"/>
    <n v="9"/>
    <n v="188613"/>
    <s v="Cash"/>
    <n v="20957"/>
  </r>
  <r>
    <x v="37"/>
    <s v="Retail"/>
    <s v="Honda CRF450RX DELETE"/>
    <n v="20957"/>
    <n v="4"/>
    <n v="83828"/>
    <s v="Credit card"/>
    <n v="20957"/>
  </r>
  <r>
    <x v="83"/>
    <s v="Wholesale"/>
    <s v="Honda CRF450RX DELETE"/>
    <n v="20957"/>
    <n v="36"/>
    <n v="754452"/>
    <s v="Transfer"/>
    <n v="20957"/>
  </r>
  <r>
    <x v="62"/>
    <s v="Retail"/>
    <s v="Honda CRF450RX DELETE"/>
    <n v="20957"/>
    <n v="1"/>
    <n v="20957"/>
    <s v="Cash"/>
    <n v="20957"/>
  </r>
  <r>
    <x v="62"/>
    <s v="Retail"/>
    <s v="Honda CRF450RX DELETE"/>
    <n v="20957"/>
    <n v="9"/>
    <n v="188613"/>
    <s v="Credit card"/>
    <n v="20957"/>
  </r>
  <r>
    <x v="7"/>
    <s v="Retail"/>
    <s v="Honda CRF450RX DELETE"/>
    <n v="20957"/>
    <n v="6"/>
    <n v="125742"/>
    <s v="Credit card"/>
    <n v="20957"/>
  </r>
  <r>
    <x v="74"/>
    <s v="Retail"/>
    <s v="Honda CRF450RX DELETE"/>
    <n v="20957"/>
    <n v="1"/>
    <n v="20957"/>
    <s v="Credit card"/>
    <n v="20957"/>
  </r>
  <r>
    <x v="63"/>
    <s v="Wholesale"/>
    <s v="Honda CRF450RX DELETE"/>
    <n v="20957"/>
    <n v="12"/>
    <n v="251484"/>
    <s v="Transfer"/>
    <n v="20957"/>
  </r>
  <r>
    <x v="22"/>
    <s v="Wholesale"/>
    <s v="Honda CRF450RX DELETE"/>
    <n v="20957"/>
    <n v="36"/>
    <n v="754452"/>
    <s v="Transfer"/>
    <n v="20957"/>
  </r>
  <r>
    <x v="76"/>
    <s v="Retail"/>
    <s v="Honda CRF450RX DELETE"/>
    <n v="20957"/>
    <n v="4"/>
    <n v="83828"/>
    <s v="Credit card"/>
    <n v="20957"/>
  </r>
  <r>
    <x v="25"/>
    <s v="Retail"/>
    <s v="Honda CRF450RX DELETE"/>
    <n v="20957"/>
    <n v="2"/>
    <n v="41914"/>
    <s v="Credit card"/>
    <n v="20957"/>
  </r>
  <r>
    <x v="26"/>
    <s v="Retail"/>
    <s v="Honda CRF450RX DELETE"/>
    <n v="20957"/>
    <n v="7"/>
    <n v="146699"/>
    <s v="Credit card"/>
    <n v="20957"/>
  </r>
  <r>
    <x v="78"/>
    <s v="Retail"/>
    <s v="Honda CRF450RX DELETE"/>
    <n v="20957"/>
    <n v="7"/>
    <n v="146699"/>
    <s v="Credit card"/>
    <n v="20957"/>
  </r>
  <r>
    <x v="78"/>
    <s v="Wholesale"/>
    <s v="Honda CRF450RX DELETE"/>
    <n v="20957"/>
    <n v="24"/>
    <n v="502968"/>
    <s v="Transfer"/>
    <n v="20957"/>
  </r>
  <r>
    <x v="49"/>
    <s v="Retail"/>
    <s v="Honda CRF450RX DELETE"/>
    <n v="20957"/>
    <n v="5"/>
    <n v="104785"/>
    <s v="Credit card"/>
    <n v="20957"/>
  </r>
  <r>
    <x v="1"/>
    <s v="Retail"/>
    <s v="Honda CRF450RX DELETE"/>
    <n v="20957"/>
    <n v="2"/>
    <n v="41914"/>
    <s v="Credit card"/>
    <n v="20957"/>
  </r>
  <r>
    <x v="66"/>
    <s v="Wholesale"/>
    <s v="Honda CRF450RX DELETE"/>
    <n v="20957"/>
    <n v="40"/>
    <n v="838280"/>
    <s v="Transfer"/>
    <n v="20957"/>
  </r>
  <r>
    <x v="15"/>
    <s v="Wholesale"/>
    <s v="Honda CRF450RX DELETE"/>
    <n v="20957"/>
    <n v="12"/>
    <n v="251484"/>
    <s v="Transfer"/>
    <n v="20957"/>
  </r>
  <r>
    <x v="28"/>
    <s v="Wholesale"/>
    <s v="Kawasaki Eliminator 125"/>
    <n v="22582"/>
    <n v="40"/>
    <n v="903280"/>
    <s v="Transfer"/>
    <n v="22582"/>
  </r>
  <r>
    <x v="31"/>
    <s v="Retail"/>
    <s v="Kawasaki Eliminator 125"/>
    <n v="22582"/>
    <n v="9"/>
    <n v="203238"/>
    <s v="Cash"/>
    <n v="22582"/>
  </r>
  <r>
    <x v="39"/>
    <s v="Wholesale"/>
    <s v="Kawasaki Eliminator 125"/>
    <n v="22582"/>
    <n v="20"/>
    <n v="451640"/>
    <s v="Transfer"/>
    <n v="22582"/>
  </r>
  <r>
    <x v="68"/>
    <s v="Retail"/>
    <s v="Kawasaki Eliminator 125"/>
    <n v="22582"/>
    <n v="9"/>
    <n v="203238"/>
    <s v="Credit card"/>
    <n v="22582"/>
  </r>
  <r>
    <x v="42"/>
    <s v="Retail"/>
    <s v="Kawasaki Eliminator 125"/>
    <n v="22582"/>
    <n v="8"/>
    <n v="180656"/>
    <s v="Credit card"/>
    <n v="22582"/>
  </r>
  <r>
    <x v="84"/>
    <s v="Retail"/>
    <s v="Kawasaki Eliminator 125"/>
    <n v="22582"/>
    <n v="2"/>
    <n v="45164"/>
    <s v="Credit card"/>
    <n v="22582"/>
  </r>
  <r>
    <x v="51"/>
    <s v="Retail"/>
    <s v="Kawasaki Eliminator 125"/>
    <n v="22582"/>
    <n v="2"/>
    <n v="45164"/>
    <s v="Credit card"/>
    <n v="22582"/>
  </r>
  <r>
    <x v="54"/>
    <s v="Retail"/>
    <s v="Kawasaki Eliminator 125"/>
    <n v="22582"/>
    <n v="2"/>
    <n v="45164"/>
    <s v="Credit card"/>
    <n v="22582"/>
  </r>
  <r>
    <x v="30"/>
    <s v="Retail"/>
    <s v="Kawasaki ER-6nL ABS"/>
    <n v="30453"/>
    <n v="6"/>
    <n v="182718"/>
    <s v="Cash"/>
    <n v="30453"/>
  </r>
  <r>
    <x v="31"/>
    <s v="Retail"/>
    <s v="Kawasaki ER-6nL ABS"/>
    <n v="30453"/>
    <n v="5"/>
    <n v="152265"/>
    <s v="Credit card"/>
    <n v="30453"/>
  </r>
  <r>
    <x v="21"/>
    <s v="Retail"/>
    <s v="Kawasaki ER-6nL ABS"/>
    <n v="30453"/>
    <n v="8"/>
    <n v="243624"/>
    <s v="Credit card"/>
    <n v="30453"/>
  </r>
  <r>
    <x v="41"/>
    <s v="Retail"/>
    <s v="Kawasaki ER-6nL ABS"/>
    <n v="30453"/>
    <n v="9"/>
    <n v="274077"/>
    <s v="Credit card"/>
    <n v="30453"/>
  </r>
  <r>
    <x v="42"/>
    <s v="Retail"/>
    <s v="Kawasaki ER-6nL ABS"/>
    <n v="30453"/>
    <n v="5"/>
    <n v="152265"/>
    <s v="Credit card"/>
    <n v="30453"/>
  </r>
  <r>
    <x v="26"/>
    <s v="Retail"/>
    <s v="Kawasaki ER-6nL ABS"/>
    <n v="30453"/>
    <n v="8"/>
    <n v="243624"/>
    <s v="Cash"/>
    <n v="30453"/>
  </r>
  <r>
    <x v="84"/>
    <s v="Retail"/>
    <s v="Kawasaki ER-6nL ABS"/>
    <n v="30453"/>
    <n v="7"/>
    <n v="213171"/>
    <s v="Credit card"/>
    <n v="30453"/>
  </r>
  <r>
    <x v="54"/>
    <s v="Retail"/>
    <s v="Kawasaki ER-6nL ABS"/>
    <n v="30453"/>
    <n v="5"/>
    <n v="152265"/>
    <s v="Credit card"/>
    <n v="30453"/>
  </r>
  <r>
    <x v="54"/>
    <s v="Retail"/>
    <s v="Kawasaki ER-6nL ABS"/>
    <n v="30453"/>
    <n v="1"/>
    <n v="30453"/>
    <s v="Credit card"/>
    <n v="30453"/>
  </r>
  <r>
    <x v="73"/>
    <s v="Retail"/>
    <s v="Kawasaki KLX 140R"/>
    <n v="21871"/>
    <n v="10"/>
    <n v="218710"/>
    <s v="Credit card"/>
    <n v="21871"/>
  </r>
  <r>
    <x v="37"/>
    <s v="Wholesale"/>
    <s v="Kawasaki KLX 140R"/>
    <n v="21871"/>
    <n v="36"/>
    <n v="787356"/>
    <s v="Transfer"/>
    <n v="21871"/>
  </r>
  <r>
    <x v="0"/>
    <s v="Retail"/>
    <s v="Kawasaki KLX 140R"/>
    <n v="22483"/>
    <n v="10"/>
    <n v="224830"/>
    <s v="Credit card"/>
    <n v="22483"/>
  </r>
  <r>
    <x v="76"/>
    <s v="Retail"/>
    <s v="Kawasaki KLX 140R"/>
    <n v="21871"/>
    <n v="4"/>
    <n v="87484"/>
    <s v="Cash"/>
    <n v="21871"/>
  </r>
  <r>
    <x v="49"/>
    <s v="Retail"/>
    <s v="Kawasaki KLX 140R"/>
    <n v="21871"/>
    <n v="2"/>
    <n v="43742"/>
    <s v="Credit card"/>
    <n v="21871"/>
  </r>
  <r>
    <x v="1"/>
    <s v="Retail"/>
    <s v="Kawasaki KLX 140R"/>
    <n v="22483"/>
    <n v="4"/>
    <n v="89932"/>
    <s v="Credit card"/>
    <n v="22483"/>
  </r>
  <r>
    <x v="28"/>
    <s v="Retail"/>
    <s v="Lambretta V125 Special Flex"/>
    <n v="25249"/>
    <n v="10"/>
    <n v="252490"/>
    <s v="Credit card"/>
    <n v="25249"/>
  </r>
  <r>
    <x v="59"/>
    <s v="Wholesale"/>
    <s v="Lambretta V125 Special Flex"/>
    <n v="25249"/>
    <n v="40"/>
    <n v="1009960"/>
    <s v="Transfer"/>
    <n v="25249"/>
  </r>
  <r>
    <x v="59"/>
    <s v="Retail"/>
    <s v="Lambretta V125 Special Flex"/>
    <n v="25249"/>
    <n v="9"/>
    <n v="227241"/>
    <s v="Credit card"/>
    <n v="25249"/>
  </r>
  <r>
    <x v="3"/>
    <s v="Wholesale"/>
    <s v="Lambretta V125 Special Flex"/>
    <n v="25249"/>
    <n v="40"/>
    <n v="1009960"/>
    <s v="Transfer"/>
    <n v="25249"/>
  </r>
  <r>
    <x v="73"/>
    <s v="Retail"/>
    <s v="Lambretta V125 Special Flex"/>
    <n v="25249"/>
    <n v="2"/>
    <n v="50498"/>
    <s v="Credit card"/>
    <n v="25249"/>
  </r>
  <r>
    <x v="34"/>
    <s v="Retail"/>
    <s v="Lambretta V125 Special Flex"/>
    <n v="25249"/>
    <n v="7"/>
    <n v="176743"/>
    <s v="Cash"/>
    <n v="25249"/>
  </r>
  <r>
    <x v="77"/>
    <s v="Retail"/>
    <s v="Lambretta V125 Special Flex"/>
    <n v="25249"/>
    <n v="1"/>
    <n v="25249"/>
    <s v="Cash"/>
    <n v="25249"/>
  </r>
  <r>
    <x v="77"/>
    <s v="Retail"/>
    <s v="Lambretta V125 Special Flex"/>
    <n v="25249"/>
    <n v="8"/>
    <n v="201992"/>
    <s v="Credit card"/>
    <n v="25249"/>
  </r>
  <r>
    <x v="77"/>
    <s v="Retail"/>
    <s v="Lambretta V125 Special Flex"/>
    <n v="25249"/>
    <n v="9"/>
    <n v="227241"/>
    <s v="Credit card"/>
    <n v="25249"/>
  </r>
  <r>
    <x v="37"/>
    <s v="Retail"/>
    <s v="Lambretta V125 Special Flex"/>
    <n v="25249"/>
    <n v="5"/>
    <n v="126245"/>
    <s v="Credit card"/>
    <n v="25249"/>
  </r>
  <r>
    <x v="39"/>
    <s v="Retail"/>
    <s v="Lambretta V125 Special Flex"/>
    <n v="25249"/>
    <n v="5"/>
    <n v="126245"/>
    <s v="Credit card"/>
    <n v="25249"/>
  </r>
  <r>
    <x v="62"/>
    <s v="Retail"/>
    <s v="Lambretta V125 Special Flex"/>
    <n v="25249"/>
    <n v="9"/>
    <n v="227241"/>
    <s v="Credit card"/>
    <n v="25249"/>
  </r>
  <r>
    <x v="7"/>
    <s v="Retail"/>
    <s v="Lambretta V125 Special Flex"/>
    <n v="25249"/>
    <n v="10"/>
    <n v="252490"/>
    <s v="Credit card"/>
    <n v="25249"/>
  </r>
  <r>
    <x v="68"/>
    <s v="Retail"/>
    <s v="Lambretta V125 Special Flex"/>
    <n v="25249"/>
    <n v="7"/>
    <n v="176743"/>
    <s v="Credit card"/>
    <n v="25249"/>
  </r>
  <r>
    <x v="64"/>
    <s v="Wholesale"/>
    <s v="Lambretta V125 Special Flex"/>
    <n v="25249"/>
    <n v="8"/>
    <n v="201992"/>
    <s v="Transfer"/>
    <n v="25249"/>
  </r>
  <r>
    <x v="64"/>
    <s v="Retail"/>
    <s v="Lambretta V125 Special Flex"/>
    <n v="25249"/>
    <n v="5"/>
    <n v="126245"/>
    <s v="Credit card"/>
    <n v="25249"/>
  </r>
  <r>
    <x v="10"/>
    <s v="Retail"/>
    <s v="Lambretta V125 Special Flex"/>
    <n v="25249"/>
    <n v="1"/>
    <n v="25249"/>
    <s v="Credit card"/>
    <n v="25249"/>
  </r>
  <r>
    <x v="76"/>
    <s v="Retail"/>
    <s v="Lambretta V125 Special Flex"/>
    <n v="25249"/>
    <n v="1"/>
    <n v="25249"/>
    <s v="Credit card"/>
    <n v="25249"/>
  </r>
  <r>
    <x v="23"/>
    <s v="Retail"/>
    <s v="Lambretta V125 Special Flex"/>
    <n v="25249"/>
    <n v="5"/>
    <n v="126245"/>
    <s v="Credit card"/>
    <n v="25249"/>
  </r>
  <r>
    <x v="78"/>
    <s v="Retail"/>
    <s v="Lambretta V125 Special Flex"/>
    <n v="25249"/>
    <n v="9"/>
    <n v="227241"/>
    <s v="Credit card"/>
    <n v="25249"/>
  </r>
  <r>
    <x v="78"/>
    <s v="Retail"/>
    <s v="Lambretta V125 Special Flex"/>
    <n v="25249"/>
    <n v="1"/>
    <n v="25249"/>
    <s v="Credit card"/>
    <n v="25249"/>
  </r>
  <r>
    <x v="49"/>
    <s v="Wholesale"/>
    <s v="Lambretta V125 Special Flex"/>
    <n v="25249"/>
    <n v="40"/>
    <n v="1009960"/>
    <s v="Transfer"/>
    <n v="25249"/>
  </r>
  <r>
    <x v="49"/>
    <s v="Retail"/>
    <s v="Lambretta V125 Special Flex"/>
    <n v="25249"/>
    <n v="3"/>
    <n v="75747"/>
    <s v="Credit card"/>
    <n v="25249"/>
  </r>
  <r>
    <x v="51"/>
    <s v="Wholesale"/>
    <s v="Lambretta V125 Special Flex"/>
    <n v="25249"/>
    <n v="12"/>
    <n v="302988"/>
    <s v="Transfer"/>
    <n v="25249"/>
  </r>
  <r>
    <x v="52"/>
    <s v="Retail"/>
    <s v="Lambretta V125 Special Flex"/>
    <n v="25249"/>
    <n v="3"/>
    <n v="75747"/>
    <s v="Credit card"/>
    <n v="25249"/>
  </r>
  <r>
    <x v="52"/>
    <s v="Retail"/>
    <s v="Lambretta V125 Special Flex"/>
    <n v="25249"/>
    <n v="1"/>
    <n v="25249"/>
    <s v="Credit card"/>
    <n v="25249"/>
  </r>
  <r>
    <x v="14"/>
    <s v="Wholesale"/>
    <s v="Lambretta V125 Special Flex"/>
    <n v="25249"/>
    <n v="32"/>
    <n v="807968"/>
    <s v="Transfer"/>
    <n v="25249"/>
  </r>
  <r>
    <x v="60"/>
    <s v="Retal"/>
    <s v="Moto Morini Corsaro ZT"/>
    <n v="31036"/>
    <n v="8"/>
    <n v="248288"/>
    <s v="Credit card"/>
    <n v="31036"/>
  </r>
  <r>
    <x v="10"/>
    <s v="Wholesale"/>
    <s v="Moto Morini Corsaro ZT"/>
    <n v="31036"/>
    <n v="28"/>
    <n v="869008"/>
    <s v="Transfer"/>
    <n v="31036"/>
  </r>
  <r>
    <x v="53"/>
    <s v="Retail"/>
    <s v="Moto Morini Corsaro ZT"/>
    <n v="31036"/>
    <n v="1"/>
    <n v="31036"/>
    <s v="Cash"/>
    <n v="31036"/>
  </r>
  <r>
    <x v="16"/>
    <s v="Retail"/>
    <s v="Moto Morini Corsaro ZT"/>
    <n v="31036"/>
    <n v="5"/>
    <n v="155180"/>
    <s v="Cash"/>
    <n v="31036"/>
  </r>
  <r>
    <x v="58"/>
    <s v="Retail"/>
    <s v="Norton Commando 961 Cafe Racer Mk II"/>
    <n v="36440"/>
    <n v="6"/>
    <n v="218640"/>
    <s v="Credit card"/>
    <n v="36440"/>
  </r>
  <r>
    <x v="2"/>
    <s v="Wholesale"/>
    <s v="Norton Commando 961 Cafe Racer Mk II"/>
    <n v="36440"/>
    <n v="28"/>
    <n v="1020320"/>
    <s v="Transfer"/>
    <n v="36440"/>
  </r>
  <r>
    <x v="2"/>
    <s v="Retail"/>
    <s v="Norton Commando 961 Cafe Racer Mk II"/>
    <n v="36440"/>
    <n v="7"/>
    <n v="255080"/>
    <s v="Credit card"/>
    <n v="36440"/>
  </r>
  <r>
    <x v="29"/>
    <s v="Wholesale"/>
    <s v="Norton Commando 961 Cafe Racer Mk II"/>
    <n v="36440"/>
    <n v="32"/>
    <n v="1166080"/>
    <s v="Transfer"/>
    <n v="36440"/>
  </r>
  <r>
    <x v="3"/>
    <s v="Wholesale"/>
    <s v="Norton Commando 961 Cafe Racer Mk II"/>
    <n v="36440"/>
    <n v="28"/>
    <n v="1020320"/>
    <s v="Transfer"/>
    <n v="36440"/>
  </r>
  <r>
    <x v="60"/>
    <s v="Wholesale"/>
    <s v="Norton Commando 961 Cafe Racer Mk II"/>
    <n v="36440"/>
    <n v="36"/>
    <n v="1311840"/>
    <s v="Transfer"/>
    <n v="36440"/>
  </r>
  <r>
    <x v="60"/>
    <s v="Retail"/>
    <s v="Norton Commando 961 Cafe Racer Mk II"/>
    <n v="36440"/>
    <n v="6"/>
    <n v="218640"/>
    <s v="Credit card"/>
    <n v="36440"/>
  </r>
  <r>
    <x v="4"/>
    <s v="Retail"/>
    <s v="Norton Commando 961 Cafe Racer Mk II"/>
    <n v="36440"/>
    <n v="10"/>
    <n v="364400"/>
    <s v="Credit card"/>
    <n v="36440"/>
  </r>
  <r>
    <x v="4"/>
    <s v="Wholesale"/>
    <s v="Norton Commando 961 Cafe Racer Mk II"/>
    <n v="36440"/>
    <n v="28"/>
    <n v="1020320"/>
    <s v="Transfer"/>
    <n v="36440"/>
  </r>
  <r>
    <x v="36"/>
    <s v="Wholesale"/>
    <s v="Norton Commando 961 Cafe Racer Mk II"/>
    <n v="36440"/>
    <n v="16"/>
    <n v="583040"/>
    <s v="Transfer"/>
    <n v="36440"/>
  </r>
  <r>
    <x v="36"/>
    <s v="Retail"/>
    <s v="Norton Commando 961 Cafe Racer Mk II"/>
    <n v="36440"/>
    <n v="8"/>
    <n v="291520"/>
    <s v="Credit card"/>
    <n v="36440"/>
  </r>
  <r>
    <x v="67"/>
    <s v="Retail"/>
    <s v="Norton Commando 961 Cafe Racer Mk II"/>
    <n v="36440"/>
    <n v="6"/>
    <n v="218640"/>
    <s v="Credit card"/>
    <n v="36440"/>
  </r>
  <r>
    <x v="67"/>
    <s v="Retail"/>
    <s v="Norton Commando 961 Cafe Racer Mk II"/>
    <n v="36440"/>
    <n v="10"/>
    <n v="364400"/>
    <s v="Credit card"/>
    <n v="36440"/>
  </r>
  <r>
    <x v="38"/>
    <s v="Retail"/>
    <s v="Norton Commando 961 Cafe Racer Mk II"/>
    <n v="36440"/>
    <n v="6"/>
    <n v="218640"/>
    <s v="Credit card"/>
    <n v="36440"/>
  </r>
  <r>
    <x v="61"/>
    <s v="Wholesale"/>
    <s v="Norton Commando 961 Cafe Racer Mk II"/>
    <n v="36440"/>
    <n v="36"/>
    <n v="1311840"/>
    <s v="Transfer"/>
    <n v="36440"/>
  </r>
  <r>
    <x v="5"/>
    <s v="Retail"/>
    <s v="Norton Commando 961 Cafe Racer Mk II"/>
    <n v="36440"/>
    <n v="7"/>
    <n v="255080"/>
    <s v="Cash"/>
    <n v="36440"/>
  </r>
  <r>
    <x v="5"/>
    <s v="Wholesale"/>
    <s v="Norton Commando 961 Cafe Racer Mk II"/>
    <n v="36440"/>
    <n v="8"/>
    <n v="291520"/>
    <s v="Transfer"/>
    <n v="36440"/>
  </r>
  <r>
    <x v="6"/>
    <s v="Wholesale"/>
    <s v="Norton Commando 961 Cafe Racer Mk II"/>
    <n v="36440"/>
    <n v="28"/>
    <n v="1020320"/>
    <s v="Transfer"/>
    <n v="36440"/>
  </r>
  <r>
    <x v="7"/>
    <s v="Retail"/>
    <s v="Norton Commando 961 Cafe Racer Mk II"/>
    <n v="36440"/>
    <n v="2"/>
    <n v="72880"/>
    <s v="Credit card"/>
    <n v="36440"/>
  </r>
  <r>
    <x v="74"/>
    <s v="Wholesale"/>
    <s v="Norton Commando 961 Cafe Racer Mk II"/>
    <n v="36440"/>
    <n v="24"/>
    <n v="874560"/>
    <s v="Transfer"/>
    <n v="36440"/>
  </r>
  <r>
    <x v="8"/>
    <s v="Retail"/>
    <s v="Norton Commando 961 Cafe Racer Mk II"/>
    <n v="36440"/>
    <n v="8"/>
    <n v="291520"/>
    <s v="Credit card"/>
    <n v="36440"/>
  </r>
  <r>
    <x v="8"/>
    <s v="Retail"/>
    <s v="Norton Commando 961 Cafe Racer Mk II"/>
    <n v="36440"/>
    <n v="5"/>
    <n v="182200"/>
    <s v="Credit card"/>
    <n v="36440"/>
  </r>
  <r>
    <x v="63"/>
    <s v="Wholesale"/>
    <s v="Norton Commando 961 Cafe Racer Mk II"/>
    <n v="36440"/>
    <n v="24"/>
    <n v="874560"/>
    <s v="Transfer"/>
    <n v="36440"/>
  </r>
  <r>
    <x v="75"/>
    <s v="Wholesale"/>
    <s v="Norton Commando 961 Cafe Racer Mk II"/>
    <n v="36440"/>
    <n v="40"/>
    <n v="1457600"/>
    <s v="Transfer"/>
    <n v="36440"/>
  </r>
  <r>
    <x v="9"/>
    <s v="Retail"/>
    <s v="Norton Commando 961 Cafe Racer Mk II"/>
    <n v="36440"/>
    <n v="4"/>
    <n v="145760"/>
    <s v="Credit card"/>
    <n v="36440"/>
  </r>
  <r>
    <x v="9"/>
    <s v="Wholesale"/>
    <s v="Norton Commando 961 Cafe Racer Mk II"/>
    <n v="36440"/>
    <n v="40"/>
    <n v="1457600"/>
    <s v="Transfer"/>
    <n v="36440"/>
  </r>
  <r>
    <x v="10"/>
    <s v="Retail"/>
    <s v="Norton Commando 961 Cafe Racer Mk II"/>
    <n v="36440"/>
    <n v="3"/>
    <n v="109320"/>
    <s v="Credit card"/>
    <n v="36440"/>
  </r>
  <r>
    <x v="10"/>
    <s v="Wholesale"/>
    <s v="Norton Commando 961 Cafe Racer Mk II"/>
    <n v="36440"/>
    <n v="4"/>
    <n v="145760"/>
    <s v="Transfer"/>
    <n v="36440"/>
  </r>
  <r>
    <x v="10"/>
    <s v="Retail"/>
    <s v="Norton Commando 961 Cafe Racer Mk II"/>
    <n v="36440"/>
    <n v="7"/>
    <n v="255080"/>
    <s v="Credit card"/>
    <n v="36440"/>
  </r>
  <r>
    <x v="42"/>
    <s v="Retail"/>
    <s v="Norton Commando 961 Cafe Racer Mk II"/>
    <n v="36440"/>
    <n v="7"/>
    <n v="255080"/>
    <s v="Cash"/>
    <n v="36440"/>
  </r>
  <r>
    <x v="42"/>
    <s v="Retail"/>
    <s v="Norton Commando 961 Cafe Racer Mk II"/>
    <n v="36440"/>
    <n v="9"/>
    <n v="327960"/>
    <s v="Credit card"/>
    <n v="36440"/>
  </r>
  <r>
    <x v="47"/>
    <s v="Retail"/>
    <s v="Norton Commando 961 Cafe Racer Mk II"/>
    <n v="36440"/>
    <n v="6"/>
    <n v="218640"/>
    <s v="Credit card"/>
    <n v="36440"/>
  </r>
  <r>
    <x v="47"/>
    <s v="Retail"/>
    <s v="Norton Commando 961 Cafe Racer Mk II"/>
    <n v="36440"/>
    <n v="10"/>
    <n v="364400"/>
    <s v="Credit card"/>
    <n v="36440"/>
  </r>
  <r>
    <x v="79"/>
    <s v="Retail"/>
    <s v="Norton Commando 961 Cafe Racer Mk II"/>
    <n v="36440"/>
    <n v="1"/>
    <n v="36440"/>
    <s v="Credit card"/>
    <n v="36440"/>
  </r>
  <r>
    <x v="79"/>
    <s v="Wholesale"/>
    <s v="Norton Commando 961 Cafe Racer Mk II"/>
    <n v="36440"/>
    <n v="40"/>
    <n v="1457600"/>
    <s v="Transfer"/>
    <n v="36440"/>
  </r>
  <r>
    <x v="70"/>
    <s v="Retail"/>
    <s v="Norton Commando 961 Cafe Racer Mk II"/>
    <n v="36440"/>
    <n v="9"/>
    <n v="327960"/>
    <s v="Credit card"/>
    <n v="36440"/>
  </r>
  <r>
    <x v="71"/>
    <s v="Retail"/>
    <s v="Norton Commando 961 Cafe Racer Mk II"/>
    <n v="36440"/>
    <n v="2"/>
    <n v="72880"/>
    <s v="Credit card"/>
    <n v="36440"/>
  </r>
  <r>
    <x v="71"/>
    <s v="Retail"/>
    <s v="Norton Commando 961 Cafe Racer Mk II"/>
    <n v="36440"/>
    <n v="8"/>
    <n v="291520"/>
    <s v="Cash"/>
    <n v="36440"/>
  </r>
  <r>
    <x v="66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8"/>
    <n v="291520"/>
    <s v="Credit card"/>
    <n v="36440"/>
  </r>
  <r>
    <x v="13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3"/>
    <n v="109320"/>
    <s v="Credit card"/>
    <n v="36440"/>
  </r>
  <r>
    <x v="5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10"/>
    <n v="364400"/>
    <s v="Credit card"/>
    <n v="36440"/>
  </r>
  <r>
    <x v="55"/>
    <s v="Retail"/>
    <s v="Norton Commando 961 Cafe Racer Mk II"/>
    <n v="36440"/>
    <n v="3"/>
    <n v="109320"/>
    <s v="Credit card"/>
    <n v="36440"/>
  </r>
  <r>
    <x v="55"/>
    <s v="Wholesale"/>
    <s v="Norton Commando 961 Cafe Racer Mk II"/>
    <n v="36440"/>
    <n v="16"/>
    <n v="583040"/>
    <s v="Transfer"/>
    <n v="36440"/>
  </r>
  <r>
    <x v="16"/>
    <s v="Retail"/>
    <s v="Norton Commando 961 Cafe Racer Mk II"/>
    <n v="36440"/>
    <n v="9"/>
    <n v="327960"/>
    <s v="Credit card"/>
    <n v="36440"/>
  </r>
  <r>
    <x v="16"/>
    <s v="Wholesale"/>
    <s v="Norton Commando 961 Cafe Racer Mk II"/>
    <n v="36440"/>
    <n v="32"/>
    <n v="1166080"/>
    <s v="Transfer"/>
    <n v="36440"/>
  </r>
  <r>
    <x v="16"/>
    <s v="Wholesale"/>
    <s v="Norton Commando 961 Cafe Racer Mk II"/>
    <n v="36440"/>
    <n v="20"/>
    <n v="728800"/>
    <s v="Transfer"/>
    <n v="36440"/>
  </r>
  <r>
    <x v="87"/>
    <s v="Retail"/>
    <s v="Puma Rottaler 50 Cross"/>
    <n v="20860"/>
    <n v="6"/>
    <n v="125160"/>
    <s v="Credit card"/>
    <n v="20860"/>
  </r>
  <r>
    <x v="3"/>
    <s v="Wholesale"/>
    <s v="Puma Rottaler 50 Cross"/>
    <n v="20860"/>
    <n v="12"/>
    <n v="250320"/>
    <s v="Transfer"/>
    <n v="20860"/>
  </r>
  <r>
    <x v="17"/>
    <s v="Retail"/>
    <s v="Puma Rottaler 50 Cross"/>
    <n v="20860"/>
    <n v="6"/>
    <n v="125160"/>
    <s v="Credit card"/>
    <n v="20860"/>
  </r>
  <r>
    <x v="32"/>
    <s v="Retail"/>
    <s v="Puma Rottaler 50 Cross"/>
    <n v="20860"/>
    <n v="1"/>
    <n v="20860"/>
    <s v="Credit card"/>
    <n v="20860"/>
  </r>
  <r>
    <x v="33"/>
    <s v="Retail"/>
    <s v="Puma Rottaler 50 Cross"/>
    <n v="20860"/>
    <n v="9"/>
    <n v="187740"/>
    <s v="Credit card"/>
    <n v="20860"/>
  </r>
  <r>
    <x v="34"/>
    <s v="Wholesale"/>
    <s v="Puma Rottaler 50 Cross"/>
    <n v="20860"/>
    <n v="8"/>
    <n v="166880"/>
    <s v="Transfer"/>
    <n v="20860"/>
  </r>
  <r>
    <x v="34"/>
    <s v="Retail"/>
    <s v="Puma Rottaler 50 Cross"/>
    <n v="20860"/>
    <n v="3"/>
    <n v="62580"/>
    <s v="Credit card"/>
    <n v="20860"/>
  </r>
  <r>
    <x v="20"/>
    <s v="Retail"/>
    <s v="Puma Rottaler 50 Cross"/>
    <n v="20860"/>
    <n v="10"/>
    <n v="208600"/>
    <s v="Cash"/>
    <n v="20860"/>
  </r>
  <r>
    <x v="21"/>
    <s v="Retail"/>
    <s v="Puma Rottaler 50 Cross"/>
    <n v="20860"/>
    <n v="10"/>
    <n v="208600"/>
    <s v="Credit card"/>
    <n v="20860"/>
  </r>
  <r>
    <x v="61"/>
    <s v="Retail"/>
    <s v="Puma Rottaler 50 Cross"/>
    <n v="20860"/>
    <n v="6"/>
    <n v="125160"/>
    <s v="Credit card"/>
    <n v="20860"/>
  </r>
  <r>
    <x v="68"/>
    <s v="Retail"/>
    <s v="Puma Rottaler 50 Cross"/>
    <n v="20860"/>
    <n v="4"/>
    <n v="83440"/>
    <s v="Cash"/>
    <n v="20860"/>
  </r>
  <r>
    <x v="10"/>
    <s v="Retail"/>
    <s v="Puma Rottaler 50 Cross"/>
    <n v="20860"/>
    <n v="10"/>
    <n v="208600"/>
    <s v="Credit card"/>
    <n v="20860"/>
  </r>
  <r>
    <x v="22"/>
    <s v="Retail"/>
    <s v="Puma Rottaler 50 Cross"/>
    <n v="20860"/>
    <n v="7"/>
    <n v="146020"/>
    <s v="Credit card"/>
    <n v="20860"/>
  </r>
  <r>
    <x v="81"/>
    <s v="Retail"/>
    <s v="Puma Rottaler 50 Cross"/>
    <n v="20860"/>
    <n v="4"/>
    <n v="83440"/>
    <s v="Cash"/>
    <n v="20860"/>
  </r>
  <r>
    <x v="44"/>
    <s v="Retail"/>
    <s v="Puma Rottaler 50 Cross"/>
    <n v="20860"/>
    <n v="1"/>
    <n v="20860"/>
    <s v="Cash"/>
    <n v="20860"/>
  </r>
  <r>
    <x v="45"/>
    <s v="Retail"/>
    <s v="Puma Rottaler 50 Cross"/>
    <n v="20860"/>
    <n v="8"/>
    <n v="166880"/>
    <s v="Cash"/>
    <n v="20860"/>
  </r>
  <r>
    <x v="45"/>
    <s v="Retail"/>
    <s v="Puma Rottaler 50 Cross"/>
    <n v="20860"/>
    <n v="6"/>
    <n v="125160"/>
    <s v="Credit card"/>
    <n v="20860"/>
  </r>
  <r>
    <x v="25"/>
    <s v="Retail"/>
    <s v="Puma Rottaler 50 Cross"/>
    <n v="20860"/>
    <n v="10"/>
    <n v="208600"/>
    <s v="Cash"/>
    <n v="20860"/>
  </r>
  <r>
    <x v="26"/>
    <s v="Retail"/>
    <s v="Puma Rottaler 50 Cross"/>
    <n v="20860"/>
    <n v="5"/>
    <n v="104300"/>
    <s v="Credit card"/>
    <n v="20860"/>
  </r>
  <r>
    <x v="84"/>
    <s v="Retail"/>
    <s v="Puma Rottaler 50 Cross"/>
    <n v="20860"/>
    <n v="7"/>
    <n v="146020"/>
    <s v="Credit card"/>
    <n v="20860"/>
  </r>
  <r>
    <x v="12"/>
    <s v="Retail"/>
    <s v="Puma Rottaler 50 Cross"/>
    <n v="20860"/>
    <n v="4"/>
    <n v="83440"/>
    <s v="Credit card"/>
    <n v="20860"/>
  </r>
  <r>
    <x v="82"/>
    <s v="Retail"/>
    <s v="Puma Rottaler 50 Cross"/>
    <n v="20860"/>
    <n v="10"/>
    <n v="208600"/>
    <s v="Credit card"/>
    <n v="20860"/>
  </r>
  <r>
    <x v="14"/>
    <s v="Retail"/>
    <s v="Puma Rottaler 50 Cross"/>
    <n v="20860"/>
    <n v="8"/>
    <n v="166880"/>
    <s v="Cash"/>
    <n v="20860"/>
  </r>
  <r>
    <x v="15"/>
    <s v="Retail"/>
    <s v="Puma Rottaler 50 Cross"/>
    <n v="20860"/>
    <n v="1"/>
    <n v="20860"/>
    <s v="Credit card"/>
    <n v="20860"/>
  </r>
  <r>
    <x v="88"/>
    <s v="Wholesale"/>
    <s v="Puma Rottaler 50 Cross"/>
    <n v="20860"/>
    <n v="8"/>
    <n v="166880"/>
    <s v="Transfer"/>
    <n v="20860"/>
  </r>
  <r>
    <x v="57"/>
    <s v="Wholesale"/>
    <s v="Puma Rottaler 50 Cross"/>
    <n v="20860"/>
    <n v="12"/>
    <n v="250320"/>
    <s v="Transfer"/>
    <n v="20860"/>
  </r>
  <r>
    <x v="85"/>
    <s v="Retail"/>
    <s v="Quadro S"/>
    <n v="30767"/>
    <n v="3"/>
    <n v="92301"/>
    <s v="Credit card"/>
    <n v="30767"/>
  </r>
  <r>
    <x v="34"/>
    <s v="Wholesale"/>
    <s v="Quadro S"/>
    <n v="30767"/>
    <n v="4"/>
    <n v="123068"/>
    <s v="Transfer"/>
    <n v="30767"/>
  </r>
  <r>
    <x v="5"/>
    <s v="Retail"/>
    <s v="Quadro S"/>
    <n v="30767"/>
    <n v="8"/>
    <n v="246136"/>
    <s v="Credit card"/>
    <n v="30767"/>
  </r>
  <r>
    <x v="6"/>
    <s v="Retail"/>
    <s v="Quadro S"/>
    <n v="30767"/>
    <n v="5"/>
    <n v="153835"/>
    <s v="Credit card"/>
    <n v="30767"/>
  </r>
  <r>
    <x v="62"/>
    <s v="Retail"/>
    <s v="Quadro S"/>
    <n v="30767"/>
    <n v="4"/>
    <n v="123068"/>
    <s v="Credit card"/>
    <n v="30767"/>
  </r>
  <r>
    <x v="75"/>
    <s v="Retail"/>
    <s v="Quadro S"/>
    <n v="30767"/>
    <n v="5"/>
    <n v="153835"/>
    <s v="Credit card"/>
    <n v="30767"/>
  </r>
  <r>
    <x v="23"/>
    <s v="Retail"/>
    <s v="Quadro S"/>
    <n v="30767"/>
    <n v="4"/>
    <n v="123068"/>
    <s v="Credit card"/>
    <n v="30767"/>
  </r>
  <r>
    <x v="86"/>
    <s v="Wholesale"/>
    <s v="Quadro S"/>
    <n v="30767"/>
    <n v="4"/>
    <n v="123068"/>
    <s v="Transfer"/>
    <n v="30767"/>
  </r>
  <r>
    <x v="58"/>
    <s v="Retail"/>
    <s v="Rhino Hunter S FLM-001"/>
    <n v="39111"/>
    <n v="2"/>
    <n v="78222"/>
    <s v="Credit card"/>
    <n v="39111"/>
  </r>
  <r>
    <x v="2"/>
    <s v="Retail"/>
    <s v="Rhino Hunter S FLM-001"/>
    <n v="39111"/>
    <n v="3"/>
    <n v="117333"/>
    <s v="Credit card"/>
    <n v="39111"/>
  </r>
  <r>
    <x v="2"/>
    <s v="Retail"/>
    <s v="Rhino Hunter S FLM-001"/>
    <n v="39111"/>
    <n v="6"/>
    <n v="234666"/>
    <s v="Cash"/>
    <n v="39111"/>
  </r>
  <r>
    <x v="29"/>
    <s v="Retail"/>
    <s v="Rhino Hunter S FLM-001"/>
    <n v="39111"/>
    <n v="4"/>
    <n v="156444"/>
    <s v="Credit card"/>
    <n v="39111"/>
  </r>
  <r>
    <x v="59"/>
    <s v="Retail"/>
    <s v="Rhino Hunter S FLM-001"/>
    <n v="39111"/>
    <n v="4"/>
    <n v="156444"/>
    <s v="Credit card"/>
    <n v="39111"/>
  </r>
  <r>
    <x v="30"/>
    <s v="Retail"/>
    <s v="Rhino Hunter S FLM-001"/>
    <n v="39111"/>
    <n v="7"/>
    <n v="273777"/>
    <s v="Credit card"/>
    <n v="39111"/>
  </r>
  <r>
    <x v="18"/>
    <s v="Wholesale"/>
    <s v="Rhino Hunter S FLM-001"/>
    <n v="39111"/>
    <n v="36"/>
    <n v="1407996"/>
    <s v="Transfer"/>
    <n v="39111"/>
  </r>
  <r>
    <x v="36"/>
    <s v="Wholesale"/>
    <s v="Rhino Hunter S FLM-001"/>
    <n v="39111"/>
    <n v="32"/>
    <n v="1251552"/>
    <s v="Transfer"/>
    <n v="39111"/>
  </r>
  <r>
    <x v="21"/>
    <s v="Wholesale"/>
    <s v="Rhino Hunter S FLM-001"/>
    <n v="39111"/>
    <n v="32"/>
    <n v="1251552"/>
    <s v="Transfer"/>
    <n v="39111"/>
  </r>
  <r>
    <x v="67"/>
    <s v="Retail"/>
    <s v="Rhino Hunter S FLM-001"/>
    <n v="39111"/>
    <n v="1"/>
    <n v="39111"/>
    <s v="Credit card"/>
    <n v="39111"/>
  </r>
  <r>
    <x v="67"/>
    <s v="Retail"/>
    <s v="Rhino Hunter S FLM-001"/>
    <n v="39111"/>
    <n v="6"/>
    <n v="234666"/>
    <s v="Credit card"/>
    <n v="39111"/>
  </r>
  <r>
    <x v="67"/>
    <s v="Retail"/>
    <s v="Rhino Hunter S FLM-001"/>
    <n v="39111"/>
    <n v="2"/>
    <n v="78222"/>
    <s v="Credit card"/>
    <n v="39111"/>
  </r>
  <r>
    <x v="0"/>
    <s v="Retail"/>
    <s v="Rhino Hunter S FLM-001"/>
    <n v="39111"/>
    <n v="1"/>
    <n v="39111"/>
    <s v="Credit card"/>
    <n v="39111"/>
  </r>
  <r>
    <x v="0"/>
    <s v="Retail"/>
    <s v="Rhino Hunter S FLM-001"/>
    <n v="39111"/>
    <n v="6"/>
    <n v="234666"/>
    <s v="Credit card"/>
    <n v="39111"/>
  </r>
  <r>
    <x v="83"/>
    <s v="Retail"/>
    <s v="Rhino Hunter S FLM-001"/>
    <n v="39111"/>
    <n v="6"/>
    <n v="234666"/>
    <s v="Credit card"/>
    <n v="39111"/>
  </r>
  <r>
    <x v="6"/>
    <s v="Retail"/>
    <s v="Rhino Hunter S FLM-001"/>
    <n v="39111"/>
    <n v="10"/>
    <n v="391110"/>
    <s v="Cash"/>
    <n v="39111"/>
  </r>
  <r>
    <x v="6"/>
    <s v="Retail"/>
    <s v="Rhino Hunter S FLM-001"/>
    <n v="39111"/>
    <n v="5"/>
    <n v="195555"/>
    <s v="Credit card"/>
    <n v="39111"/>
  </r>
  <r>
    <x v="6"/>
    <s v="Wholesale"/>
    <s v="Rhino Hunter S FLM-001"/>
    <n v="39111"/>
    <n v="4"/>
    <n v="156444"/>
    <s v="Transfer"/>
    <n v="39111"/>
  </r>
  <r>
    <x v="62"/>
    <s v="Wholesale"/>
    <s v="Rhino Hunter S FLM-001"/>
    <n v="39111"/>
    <n v="4"/>
    <n v="156444"/>
    <s v="Transfer"/>
    <n v="39111"/>
  </r>
  <r>
    <x v="7"/>
    <s v="Wholesale"/>
    <s v="Rhino Hunter S FLM-001"/>
    <n v="39111"/>
    <n v="36"/>
    <n v="1407996"/>
    <s v="Transfer"/>
    <n v="39111"/>
  </r>
  <r>
    <x v="74"/>
    <s v="Retail"/>
    <s v="Rhino Hunter S FLM-001"/>
    <n v="39111"/>
    <n v="5"/>
    <n v="195555"/>
    <s v="Credit card"/>
    <n v="39111"/>
  </r>
  <r>
    <x v="74"/>
    <s v="Wholesale"/>
    <s v="Rhino Hunter S FLM-001"/>
    <n v="39111"/>
    <n v="40"/>
    <n v="1564440"/>
    <s v="Transfer"/>
    <n v="39111"/>
  </r>
  <r>
    <x v="8"/>
    <s v="Retail"/>
    <s v="Rhino Hunter S FLM-001"/>
    <n v="39111"/>
    <n v="8"/>
    <n v="312888"/>
    <s v="Cash"/>
    <n v="39111"/>
  </r>
  <r>
    <x v="63"/>
    <s v="Wholesale"/>
    <s v="Rhino Hunter S FLM-001"/>
    <n v="39111"/>
    <n v="40"/>
    <n v="1564440"/>
    <s v="Transfer"/>
    <n v="39111"/>
  </r>
  <r>
    <x v="75"/>
    <s v="Wholesale"/>
    <s v="Rhino Hunter S FLM-001"/>
    <n v="39111"/>
    <n v="12"/>
    <n v="469332"/>
    <s v="Transfer"/>
    <n v="39111"/>
  </r>
  <r>
    <x v="75"/>
    <s v="Retail"/>
    <s v="Rhino Hunter S FLM-001"/>
    <n v="39111"/>
    <n v="4"/>
    <n v="156444"/>
    <s v="Cash"/>
    <n v="39111"/>
  </r>
  <r>
    <x v="40"/>
    <s v="Retail"/>
    <s v="Rhino Hunter S FLM-001"/>
    <n v="39111"/>
    <n v="5"/>
    <n v="195555"/>
    <s v="Credit card"/>
    <n v="39111"/>
  </r>
  <r>
    <x v="64"/>
    <s v="Wholesale"/>
    <s v="Rhino Hunter S FLM-001"/>
    <n v="39111"/>
    <n v="8"/>
    <n v="312888"/>
    <s v="Transfer"/>
    <n v="39111"/>
  </r>
  <r>
    <x v="41"/>
    <s v="Retail"/>
    <s v="Rhino Hunter S FLM-001"/>
    <n v="39111"/>
    <n v="7"/>
    <n v="273777"/>
    <s v="Credit card"/>
    <n v="39111"/>
  </r>
  <r>
    <x v="23"/>
    <s v="Retail"/>
    <s v="Rhino Hunter S FLM-001"/>
    <n v="39111"/>
    <n v="6"/>
    <n v="234666"/>
    <s v="Credit card"/>
    <n v="39111"/>
  </r>
  <r>
    <x v="47"/>
    <s v="Retail"/>
    <s v="Rhino Hunter S FLM-001"/>
    <n v="39111"/>
    <n v="3"/>
    <n v="117333"/>
    <s v="Credit card"/>
    <n v="39111"/>
  </r>
  <r>
    <x v="26"/>
    <s v="Wholesale"/>
    <s v="Rhino Hunter S FLM-001"/>
    <n v="39111"/>
    <n v="40"/>
    <n v="1564440"/>
    <s v="Transfer"/>
    <n v="39111"/>
  </r>
  <r>
    <x v="79"/>
    <s v="Retail"/>
    <s v="Rhino Hunter S FLM-001"/>
    <n v="39111"/>
    <n v="6"/>
    <n v="234666"/>
    <s v="Credit card"/>
    <n v="39111"/>
  </r>
  <r>
    <x v="70"/>
    <s v="Wholesale"/>
    <s v="Rhino Hunter S FLM-001"/>
    <n v="39111"/>
    <n v="16"/>
    <n v="625776"/>
    <s v="Transfer"/>
    <n v="39111"/>
  </r>
  <r>
    <x v="70"/>
    <s v="Retail"/>
    <s v="Rhino Hunter S FLM-001"/>
    <n v="39111"/>
    <n v="6"/>
    <n v="234666"/>
    <s v="Credit card"/>
    <n v="39111"/>
  </r>
  <r>
    <x v="1"/>
    <s v="Wholesale"/>
    <s v="Rhino Hunter S FLM-001"/>
    <n v="39111"/>
    <n v="36"/>
    <n v="1407996"/>
    <s v="Transfer"/>
    <n v="39111"/>
  </r>
  <r>
    <x v="1"/>
    <s v="Retail"/>
    <s v="Rhino Hunter S FLM-001"/>
    <n v="39111"/>
    <n v="4"/>
    <n v="156444"/>
    <s v="Credit card"/>
    <n v="39111"/>
  </r>
  <r>
    <x v="84"/>
    <s v="Retail"/>
    <s v="Rhino Hunter S FLM-001"/>
    <n v="39111"/>
    <n v="8"/>
    <n v="312888"/>
    <s v="Credit card"/>
    <n v="39111"/>
  </r>
  <r>
    <x v="71"/>
    <s v="Retail"/>
    <s v="Rhino Hunter S FLM-001"/>
    <n v="39111"/>
    <n v="5"/>
    <n v="195555"/>
    <s v="Credit card"/>
    <n v="39111"/>
  </r>
  <r>
    <x v="71"/>
    <s v="Retail"/>
    <s v="Rhino Hunter S FLM-001"/>
    <n v="39111"/>
    <n v="8"/>
    <n v="312888"/>
    <s v="Credit card"/>
    <n v="39111"/>
  </r>
  <r>
    <x v="12"/>
    <s v="Wholesale"/>
    <s v="Rhino Hunter S FLM-001"/>
    <n v="39111"/>
    <n v="8"/>
    <n v="312888"/>
    <s v="Transfer"/>
    <n v="39111"/>
  </r>
  <r>
    <x v="66"/>
    <s v="Retail"/>
    <s v="Rhino Hunter S FLM-001"/>
    <n v="39111"/>
    <n v="9"/>
    <n v="351999"/>
    <s v="Credit card"/>
    <n v="39111"/>
  </r>
  <r>
    <x v="13"/>
    <s v="Wholesale"/>
    <s v="Rhino Hunter S FLM-001"/>
    <n v="39111"/>
    <n v="8"/>
    <n v="312888"/>
    <s v="Transfer"/>
    <n v="39111"/>
  </r>
  <r>
    <x v="13"/>
    <s v="Retail"/>
    <s v="Rhino Hunter S FLM-001"/>
    <n v="39111"/>
    <n v="9"/>
    <n v="351999"/>
    <s v="Credit card"/>
    <n v="39111"/>
  </r>
  <r>
    <x v="13"/>
    <s v="Retail"/>
    <s v="Rhino Hunter S FLM-001"/>
    <n v="39111"/>
    <n v="4"/>
    <n v="156444"/>
    <s v="Credit card"/>
    <n v="39111"/>
  </r>
  <r>
    <x v="52"/>
    <s v="Wholesale"/>
    <s v="Rhino Hunter S FLM-001"/>
    <n v="39111"/>
    <n v="40"/>
    <n v="1564440"/>
    <s v="Transfer"/>
    <n v="39111"/>
  </r>
  <r>
    <x v="54"/>
    <s v="Retail"/>
    <s v="Rhino Hunter S FLM-001"/>
    <n v="39111"/>
    <n v="10"/>
    <n v="391110"/>
    <s v="Credit card"/>
    <n v="39111"/>
  </r>
  <r>
    <x v="2"/>
    <s v="Wholesale"/>
    <s v="Suzuki GSX-R 600 M"/>
    <n v="36250"/>
    <n v="16"/>
    <n v="580000"/>
    <s v="Transfer"/>
    <n v="36250"/>
  </r>
  <r>
    <x v="5"/>
    <s v="Retail"/>
    <s v="Suzuki GSX-R 600 M"/>
    <n v="36250"/>
    <n v="4"/>
    <n v="145000"/>
    <s v="Cash"/>
    <n v="36250"/>
  </r>
  <r>
    <x v="6"/>
    <s v="Retail"/>
    <s v="Suzuki GSX-R 600 M"/>
    <n v="36250"/>
    <n v="9"/>
    <n v="326250"/>
    <s v="Credit card"/>
    <n v="36250"/>
  </r>
  <r>
    <x v="74"/>
    <s v="Retail"/>
    <s v="Suzuki GSX-R 600 M"/>
    <n v="36250"/>
    <n v="1"/>
    <n v="36250"/>
    <s v="Credit card"/>
    <n v="36250"/>
  </r>
  <r>
    <x v="9"/>
    <s v="Wholesale"/>
    <s v="Suzuki GSX-R 600 M"/>
    <n v="36250"/>
    <n v="20"/>
    <n v="725000"/>
    <s v="Transfer"/>
    <n v="36250"/>
  </r>
  <r>
    <x v="13"/>
    <s v="Retail"/>
    <s v="Suzuki GSX-R 600 M"/>
    <n v="36250"/>
    <n v="10"/>
    <n v="362500"/>
    <s v="Credit card"/>
    <n v="36250"/>
  </r>
  <r>
    <x v="16"/>
    <s v="Wholesale"/>
    <s v="Suzuki GSX-R 600 M"/>
    <n v="36250"/>
    <n v="32"/>
    <n v="1160000"/>
    <s v="Transfer"/>
    <n v="36250"/>
  </r>
  <r>
    <x v="87"/>
    <s v="Retail"/>
    <s v="Suzuki GSX-R1000"/>
    <n v="27077"/>
    <n v="6"/>
    <n v="162462"/>
    <s v="Credit card"/>
    <n v="27077"/>
  </r>
  <r>
    <x v="32"/>
    <s v="Retail"/>
    <s v="Suzuki GSX-R1000"/>
    <n v="27077"/>
    <n v="7"/>
    <n v="189539"/>
    <s v="Credit card"/>
    <n v="27077"/>
  </r>
  <r>
    <x v="80"/>
    <s v="Retail"/>
    <s v="Suzuki GSX-R1000"/>
    <n v="27077"/>
    <n v="3"/>
    <n v="81231"/>
    <s v="Credit card"/>
    <n v="27077"/>
  </r>
  <r>
    <x v="77"/>
    <s v="Retail"/>
    <s v="Suzuki GSX-R1000"/>
    <n v="27077"/>
    <n v="7"/>
    <n v="189539"/>
    <s v="Cash"/>
    <n v="27077"/>
  </r>
  <r>
    <x v="61"/>
    <s v="Retail"/>
    <s v="Suzuki GSX-R1000"/>
    <n v="27077"/>
    <n v="10"/>
    <n v="270770"/>
    <s v="Credit card"/>
    <n v="27077"/>
  </r>
  <r>
    <x v="63"/>
    <s v="Retail"/>
    <s v="Suzuki GSX-R1000"/>
    <n v="27077"/>
    <n v="3"/>
    <n v="81231"/>
    <s v="Credit card"/>
    <n v="27077"/>
  </r>
  <r>
    <x v="81"/>
    <s v="Retail"/>
    <s v="Suzuki GSX-R1000"/>
    <n v="27077"/>
    <n v="3"/>
    <n v="81231"/>
    <s v="Credit card"/>
    <n v="27077"/>
  </r>
  <r>
    <x v="48"/>
    <s v="Retail"/>
    <s v="Suzuki GSX-R1000"/>
    <n v="27077"/>
    <n v="10"/>
    <n v="270770"/>
    <s v="Credit card"/>
    <n v="27077"/>
  </r>
  <r>
    <x v="26"/>
    <s v="Retail"/>
    <s v="Suzuki GSX-R1000"/>
    <n v="27077"/>
    <n v="8"/>
    <n v="216616"/>
    <s v="Credit card"/>
    <n v="27077"/>
  </r>
  <r>
    <x v="84"/>
    <s v="Wholesale"/>
    <s v="Suzuki GSX-R1000"/>
    <n v="27077"/>
    <n v="28"/>
    <n v="758156"/>
    <s v="Transfer"/>
    <n v="27077"/>
  </r>
  <r>
    <x v="65"/>
    <s v="Wholesale"/>
    <s v="Suzuki GSX-R1000"/>
    <n v="27077"/>
    <n v="16"/>
    <n v="433232"/>
    <s v="Transfer"/>
    <n v="27077"/>
  </r>
  <r>
    <x v="82"/>
    <s v="Retail"/>
    <s v="Suzuki GSX-R1000"/>
    <n v="27077"/>
    <n v="1"/>
    <n v="27077"/>
    <s v="Credit card"/>
    <n v="27077"/>
  </r>
  <r>
    <x v="88"/>
    <s v="Retail"/>
    <s v="Suzuki GSX-R1000"/>
    <n v="27077"/>
    <n v="9"/>
    <n v="243693"/>
    <s v="Credit card"/>
    <n v="27077"/>
  </r>
  <r>
    <x v="28"/>
    <s v="Retail"/>
    <s v="Suzuki GT 380"/>
    <n v="21871"/>
    <n v="8"/>
    <n v="174968"/>
    <s v="Credit card"/>
    <n v="21871"/>
  </r>
  <r>
    <x v="87"/>
    <s v="Retail"/>
    <s v="Suzuki GT 380"/>
    <n v="21871"/>
    <n v="10"/>
    <n v="218710"/>
    <s v="Credit card"/>
    <n v="21871"/>
  </r>
  <r>
    <x v="87"/>
    <s v="Retail"/>
    <s v="Suzuki GT 380"/>
    <n v="21871"/>
    <n v="2"/>
    <n v="43742"/>
    <s v="Credit card"/>
    <n v="21871"/>
  </r>
  <r>
    <x v="87"/>
    <s v="Retail"/>
    <s v="Suzuki GT 380"/>
    <n v="21871"/>
    <n v="8"/>
    <n v="174968"/>
    <s v="Credit card"/>
    <n v="21871"/>
  </r>
  <r>
    <x v="29"/>
    <s v="Wholesale"/>
    <s v="Suzuki GT 380"/>
    <n v="21871"/>
    <n v="36"/>
    <n v="787356"/>
    <s v="Transfer"/>
    <n v="21871"/>
  </r>
  <r>
    <x v="60"/>
    <s v="Wholesale"/>
    <s v="Suzuki GT 380"/>
    <n v="21871"/>
    <n v="12"/>
    <n v="262452"/>
    <s v="Transfer"/>
    <n v="21871"/>
  </r>
  <r>
    <x v="31"/>
    <s v="Retail"/>
    <s v="Suzuki GT 380"/>
    <n v="21871"/>
    <n v="4"/>
    <n v="87484"/>
    <s v="Credit card"/>
    <n v="21871"/>
  </r>
  <r>
    <x v="4"/>
    <s v="Retail"/>
    <s v="Suzuki GT 380"/>
    <n v="21871"/>
    <n v="7"/>
    <n v="153097"/>
    <s v="Credit card"/>
    <n v="21871"/>
  </r>
  <r>
    <x v="4"/>
    <s v="Retail"/>
    <s v="Suzuki GT 380"/>
    <n v="21871"/>
    <n v="8"/>
    <n v="174968"/>
    <s v="Credit card"/>
    <n v="21871"/>
  </r>
  <r>
    <x v="17"/>
    <s v="Retail"/>
    <s v="Suzuki GT 380"/>
    <n v="21871"/>
    <n v="10"/>
    <n v="218710"/>
    <s v="Cash"/>
    <n v="21871"/>
  </r>
  <r>
    <x v="32"/>
    <s v="Retail"/>
    <s v="Suzuki GT 380"/>
    <n v="21871"/>
    <n v="7"/>
    <n v="153097"/>
    <s v="Credit card"/>
    <n v="21871"/>
  </r>
  <r>
    <x v="32"/>
    <s v="Retail"/>
    <s v="Suzuki GT 380"/>
    <n v="21871"/>
    <n v="1"/>
    <n v="21871"/>
    <s v="Credit card"/>
    <n v="21871"/>
  </r>
  <r>
    <x v="32"/>
    <s v="Retail"/>
    <s v="Suzuki GT 380"/>
    <n v="21871"/>
    <n v="4"/>
    <n v="87484"/>
    <s v="Credit card"/>
    <n v="21871"/>
  </r>
  <r>
    <x v="33"/>
    <s v="Retail"/>
    <s v="Suzuki GT 380"/>
    <n v="22483"/>
    <n v="6"/>
    <n v="134898"/>
    <s v="Credit card"/>
    <n v="22483"/>
  </r>
  <r>
    <x v="18"/>
    <s v="Wholesale"/>
    <s v="Suzuki GT 380"/>
    <n v="21871"/>
    <n v="12"/>
    <n v="262452"/>
    <s v="Transfer"/>
    <n v="21871"/>
  </r>
  <r>
    <x v="35"/>
    <s v="Retail"/>
    <s v="Suzuki GT 380"/>
    <n v="22483"/>
    <n v="6"/>
    <n v="134898"/>
    <s v="Credit card"/>
    <n v="22483"/>
  </r>
  <r>
    <x v="35"/>
    <s v="Retail"/>
    <s v="Suzuki GT 380"/>
    <n v="22483"/>
    <n v="8"/>
    <n v="179864"/>
    <s v="Credit card"/>
    <n v="22483"/>
  </r>
  <r>
    <x v="35"/>
    <s v="Retail"/>
    <s v="Suzuki GT 380"/>
    <n v="21871"/>
    <n v="8"/>
    <n v="174968"/>
    <s v="Credit card"/>
    <n v="21871"/>
  </r>
  <r>
    <x v="35"/>
    <s v="Wholesale"/>
    <s v="Suzuki GT 380"/>
    <n v="21871"/>
    <n v="4"/>
    <n v="87484"/>
    <s v="Transfer"/>
    <n v="21871"/>
  </r>
  <r>
    <x v="36"/>
    <s v="Retail"/>
    <s v="Suzuki GT 380"/>
    <n v="21871"/>
    <n v="10"/>
    <n v="218710"/>
    <s v="Credit card"/>
    <n v="21871"/>
  </r>
  <r>
    <x v="19"/>
    <s v="Wholesale"/>
    <s v="Suzuki GT 380"/>
    <n v="21871"/>
    <n v="4"/>
    <n v="87484"/>
    <s v="Transfer"/>
    <n v="21871"/>
  </r>
  <r>
    <x v="80"/>
    <s v="Retail"/>
    <s v="Suzuki GT 380"/>
    <n v="21871"/>
    <n v="5"/>
    <n v="109355"/>
    <s v="Credit card"/>
    <n v="21871"/>
  </r>
  <r>
    <x v="20"/>
    <s v="Retail"/>
    <s v="Suzuki GT 380"/>
    <n v="21871"/>
    <n v="6"/>
    <n v="131226"/>
    <s v="Credit card"/>
    <n v="21871"/>
  </r>
  <r>
    <x v="20"/>
    <s v="Retail"/>
    <s v="Suzuki GT 380"/>
    <n v="21871"/>
    <n v="7"/>
    <n v="153097"/>
    <s v="Credit card"/>
    <n v="21871"/>
  </r>
  <r>
    <x v="21"/>
    <s v="Retail"/>
    <s v="Suzuki GT 380"/>
    <n v="21871"/>
    <n v="5"/>
    <n v="109355"/>
    <s v="Credit card"/>
    <n v="21871"/>
  </r>
  <r>
    <x v="77"/>
    <s v="Wholesale"/>
    <s v="Suzuki GT 380"/>
    <n v="21871"/>
    <n v="16"/>
    <n v="349936"/>
    <s v="Transfer"/>
    <n v="21871"/>
  </r>
  <r>
    <x v="77"/>
    <s v="Wholesale"/>
    <s v="Suzuki GT 380"/>
    <n v="21871"/>
    <n v="12"/>
    <n v="262452"/>
    <s v="Transfer"/>
    <n v="21871"/>
  </r>
  <r>
    <x v="37"/>
    <s v="Retail"/>
    <s v="Suzuki GT 380"/>
    <n v="21871"/>
    <n v="3"/>
    <n v="65613"/>
    <s v="Credit card"/>
    <n v="21871"/>
  </r>
  <r>
    <x v="67"/>
    <s v="Retail"/>
    <s v="Suzuki GT 380"/>
    <n v="21871"/>
    <n v="4"/>
    <n v="87484"/>
    <s v="Credit card"/>
    <n v="21871"/>
  </r>
  <r>
    <x v="38"/>
    <s v="Retail"/>
    <s v="Suzuki GT 380"/>
    <n v="21871"/>
    <n v="4"/>
    <n v="87484"/>
    <s v="Cash"/>
    <n v="21871"/>
  </r>
  <r>
    <x v="38"/>
    <s v="Retail"/>
    <s v="Suzuki GT 380"/>
    <n v="21871"/>
    <n v="8"/>
    <n v="174968"/>
    <s v="Credit card"/>
    <n v="21871"/>
  </r>
  <r>
    <x v="0"/>
    <s v="Wholesale"/>
    <s v="Suzuki GT 380"/>
    <n v="21871"/>
    <n v="20"/>
    <n v="437420"/>
    <s v="Transfer"/>
    <n v="21871"/>
  </r>
  <r>
    <x v="0"/>
    <s v="Retail"/>
    <s v="Suzuki GT 380"/>
    <n v="21871"/>
    <n v="1"/>
    <n v="21871"/>
    <s v="Credit card"/>
    <n v="21871"/>
  </r>
  <r>
    <x v="61"/>
    <s v="Retail"/>
    <s v="Suzuki GT 380"/>
    <n v="21871"/>
    <n v="9"/>
    <n v="196839"/>
    <s v="Credit card"/>
    <n v="21871"/>
  </r>
  <r>
    <x v="61"/>
    <s v="Retail"/>
    <s v="Suzuki GT 380"/>
    <n v="21871"/>
    <n v="2"/>
    <n v="43742"/>
    <s v="Cash"/>
    <n v="21871"/>
  </r>
  <r>
    <x v="61"/>
    <s v="Retail"/>
    <s v="Suzuki GT 380"/>
    <n v="21871"/>
    <n v="1"/>
    <n v="21871"/>
    <s v="Credit card"/>
    <n v="21871"/>
  </r>
  <r>
    <x v="8"/>
    <s v="Retail"/>
    <s v="Suzuki GT 380"/>
    <n v="21871"/>
    <n v="10"/>
    <n v="218710"/>
    <s v="Cash"/>
    <n v="21871"/>
  </r>
  <r>
    <x v="8"/>
    <s v="Retail"/>
    <s v="Suzuki GT 380"/>
    <n v="21871"/>
    <n v="10"/>
    <n v="218710"/>
    <s v="Credit card"/>
    <n v="21871"/>
  </r>
  <r>
    <x v="68"/>
    <s v="Retail"/>
    <s v="Suzuki GT 380"/>
    <n v="21871"/>
    <n v="6"/>
    <n v="131226"/>
    <s v="Credit card"/>
    <n v="21871"/>
  </r>
  <r>
    <x v="63"/>
    <s v="Retail"/>
    <s v="Suzuki GT 380"/>
    <n v="21871"/>
    <n v="1"/>
    <n v="21871"/>
    <s v="Credit card"/>
    <n v="21871"/>
  </r>
  <r>
    <x v="63"/>
    <s v="Retail"/>
    <s v="Suzuki GT 380"/>
    <n v="21871"/>
    <n v="6"/>
    <n v="131226"/>
    <s v="Credit card"/>
    <n v="21871"/>
  </r>
  <r>
    <x v="40"/>
    <s v="Retail"/>
    <s v="Suzuki GT 380"/>
    <n v="21871"/>
    <n v="8"/>
    <n v="174968"/>
    <s v="Credit card"/>
    <n v="21871"/>
  </r>
  <r>
    <x v="10"/>
    <s v="Retail"/>
    <s v="Suzuki GT 380"/>
    <n v="21871"/>
    <n v="6"/>
    <n v="131226"/>
    <s v="Credit card"/>
    <n v="21871"/>
  </r>
  <r>
    <x v="42"/>
    <s v="Retail"/>
    <s v="Suzuki GT 380"/>
    <n v="21871"/>
    <n v="3"/>
    <n v="65613"/>
    <s v="Credit card"/>
    <n v="21871"/>
  </r>
  <r>
    <x v="42"/>
    <s v="Retail"/>
    <s v="Suzuki GT 380"/>
    <n v="21871"/>
    <n v="3"/>
    <n v="65613"/>
    <s v="Cash"/>
    <n v="21871"/>
  </r>
  <r>
    <x v="11"/>
    <s v="Wholesale"/>
    <s v="Suzuki GT 380"/>
    <n v="21871"/>
    <n v="16"/>
    <n v="349936"/>
    <s v="Transfer"/>
    <n v="21871"/>
  </r>
  <r>
    <x v="22"/>
    <s v="Retail"/>
    <s v="Suzuki GT 380"/>
    <n v="21871"/>
    <n v="9"/>
    <n v="196839"/>
    <s v="Credit card"/>
    <n v="21871"/>
  </r>
  <r>
    <x v="81"/>
    <s v="Retail"/>
    <s v="Suzuki GT 380"/>
    <n v="21871"/>
    <n v="5"/>
    <n v="109355"/>
    <s v="Credit card"/>
    <n v="21871"/>
  </r>
  <r>
    <x v="81"/>
    <s v="Retail"/>
    <s v="Suzuki GT 380"/>
    <n v="21871"/>
    <n v="2"/>
    <n v="43742"/>
    <s v="Credit card"/>
    <n v="21871"/>
  </r>
  <r>
    <x v="81"/>
    <s v="Retail"/>
    <s v="Suzuki GT 380"/>
    <n v="21871"/>
    <n v="10"/>
    <n v="218710"/>
    <s v="Credit card"/>
    <n v="21871"/>
  </r>
  <r>
    <x v="44"/>
    <s v="Retail"/>
    <s v="Suzuki GT 380"/>
    <n v="22483"/>
    <n v="10"/>
    <n v="224830"/>
    <s v="Credit card"/>
    <n v="22483"/>
  </r>
  <r>
    <x v="23"/>
    <s v="Retail"/>
    <s v="Suzuki GT 380"/>
    <n v="21871"/>
    <n v="1"/>
    <n v="21871"/>
    <s v="Credit card"/>
    <n v="21871"/>
  </r>
  <r>
    <x v="23"/>
    <s v="Retail"/>
    <s v="Suzuki GT 380"/>
    <n v="22483"/>
    <n v="1"/>
    <n v="22483"/>
    <s v="Cash"/>
    <n v="22483"/>
  </r>
  <r>
    <x v="46"/>
    <s v="Retail"/>
    <s v="Suzuki GT 380"/>
    <n v="22483"/>
    <n v="1"/>
    <n v="22483"/>
    <s v="Credit card"/>
    <n v="22483"/>
  </r>
  <r>
    <x v="46"/>
    <s v="Retail"/>
    <s v="Suzuki GT 380"/>
    <n v="21871"/>
    <n v="9"/>
    <n v="196839"/>
    <s v="Credit card"/>
    <n v="21871"/>
  </r>
  <r>
    <x v="47"/>
    <s v="Retail"/>
    <s v="Suzuki GT 380"/>
    <n v="21871"/>
    <n v="1"/>
    <n v="21871"/>
    <s v="Credit card"/>
    <n v="21871"/>
  </r>
  <r>
    <x v="47"/>
    <s v="Retail"/>
    <s v="Suzuki GT 380"/>
    <n v="21871"/>
    <n v="10"/>
    <n v="218710"/>
    <s v="Credit card"/>
    <n v="21871"/>
  </r>
  <r>
    <x v="48"/>
    <s v="Retail"/>
    <s v="Suzuki GT 380"/>
    <n v="21871"/>
    <n v="2"/>
    <n v="43742"/>
    <s v="Credit card"/>
    <n v="21871"/>
  </r>
  <r>
    <x v="48"/>
    <s v="Retail"/>
    <s v="Suzuki GT 380"/>
    <n v="21871"/>
    <n v="3"/>
    <n v="65613"/>
    <s v="Credit card"/>
    <n v="21871"/>
  </r>
  <r>
    <x v="25"/>
    <s v="Retail"/>
    <s v="Suzuki GT 380"/>
    <n v="21871"/>
    <n v="7"/>
    <n v="153097"/>
    <s v="Credit card"/>
    <n v="21871"/>
  </r>
  <r>
    <x v="25"/>
    <s v="Wholesale"/>
    <s v="Suzuki GT 380"/>
    <n v="21871"/>
    <n v="12"/>
    <n v="262452"/>
    <s v="Transfer"/>
    <n v="21871"/>
  </r>
  <r>
    <x v="26"/>
    <s v="Retail"/>
    <s v="Suzuki GT 380"/>
    <n v="21871"/>
    <n v="7"/>
    <n v="153097"/>
    <s v="Credit card"/>
    <n v="21871"/>
  </r>
  <r>
    <x v="78"/>
    <s v="Retail"/>
    <s v="Suzuki GT 380"/>
    <n v="21871"/>
    <n v="9"/>
    <n v="196839"/>
    <s v="Cash"/>
    <n v="21871"/>
  </r>
  <r>
    <x v="49"/>
    <s v="Retail"/>
    <s v="Suzuki GT 380"/>
    <n v="21871"/>
    <n v="3"/>
    <n v="65613"/>
    <s v="Cash"/>
    <n v="21871"/>
  </r>
  <r>
    <x v="79"/>
    <s v="Retail"/>
    <s v="Suzuki GT 380"/>
    <n v="21871"/>
    <n v="7"/>
    <n v="153097"/>
    <s v="Credit card"/>
    <n v="21871"/>
  </r>
  <r>
    <x v="79"/>
    <s v="Wholesale"/>
    <s v="Suzuki GT 380"/>
    <n v="21871"/>
    <n v="36"/>
    <n v="787356"/>
    <s v="Transfer"/>
    <n v="21871"/>
  </r>
  <r>
    <x v="50"/>
    <s v="Retail"/>
    <s v="Suzuki GT 380"/>
    <n v="21871"/>
    <n v="6"/>
    <n v="131226"/>
    <s v="Credit card"/>
    <n v="21871"/>
  </r>
  <r>
    <x v="50"/>
    <s v="Retail"/>
    <s v="Suzuki GT 380"/>
    <n v="21871"/>
    <n v="4"/>
    <n v="87484"/>
    <s v="Credit card"/>
    <n v="21871"/>
  </r>
  <r>
    <x v="27"/>
    <s v="Retail"/>
    <s v="Suzuki GT 380"/>
    <n v="21871"/>
    <n v="3"/>
    <n v="65613"/>
    <s v="Credit card"/>
    <n v="21871"/>
  </r>
  <r>
    <x v="27"/>
    <s v="Wholesale"/>
    <s v="Suzuki GT 380"/>
    <n v="21871"/>
    <n v="28"/>
    <n v="612388"/>
    <s v="Transfer"/>
    <n v="21871"/>
  </r>
  <r>
    <x v="84"/>
    <s v="Retail"/>
    <s v="Suzuki GT 380"/>
    <n v="21871"/>
    <n v="5"/>
    <n v="109355"/>
    <s v="Credit card"/>
    <n v="21871"/>
  </r>
  <r>
    <x v="65"/>
    <s v="Wholesale"/>
    <s v="Suzuki GT 380"/>
    <n v="21871"/>
    <n v="28"/>
    <n v="612388"/>
    <s v="Transfer"/>
    <n v="21871"/>
  </r>
  <r>
    <x v="65"/>
    <s v="Retail"/>
    <s v="Suzuki GT 380"/>
    <n v="21871"/>
    <n v="4"/>
    <n v="87484"/>
    <s v="Credit card"/>
    <n v="21871"/>
  </r>
  <r>
    <x v="65"/>
    <s v="Wholesale"/>
    <s v="Suzuki GT 380"/>
    <n v="21871"/>
    <n v="12"/>
    <n v="262452"/>
    <s v="Transfer"/>
    <n v="21871"/>
  </r>
  <r>
    <x v="71"/>
    <s v="Wholesale"/>
    <s v="Suzuki GT 380"/>
    <n v="21871"/>
    <n v="16"/>
    <n v="349936"/>
    <s v="Transfer"/>
    <n v="21871"/>
  </r>
  <r>
    <x v="12"/>
    <s v="Retail"/>
    <s v="Suzuki GT 380"/>
    <n v="21871"/>
    <n v="4"/>
    <n v="87484"/>
    <s v="Credit card"/>
    <n v="21871"/>
  </r>
  <r>
    <x v="12"/>
    <s v="Wholesale"/>
    <s v="Suzuki GT 380"/>
    <n v="21871"/>
    <n v="36"/>
    <n v="787356"/>
    <s v="Transfer"/>
    <n v="21871"/>
  </r>
  <r>
    <x v="51"/>
    <s v="Wholesale"/>
    <s v="Suzuki GT 380"/>
    <n v="21871"/>
    <n v="32"/>
    <n v="699872"/>
    <s v="Transfer"/>
    <n v="21871"/>
  </r>
  <r>
    <x v="82"/>
    <s v="Retail"/>
    <s v="Suzuki GT 380"/>
    <n v="21871"/>
    <n v="4"/>
    <n v="87484"/>
    <s v="Credit card"/>
    <n v="21871"/>
  </r>
  <r>
    <x v="82"/>
    <s v="Retail"/>
    <s v="Suzuki GT 380"/>
    <n v="21871"/>
    <n v="8"/>
    <n v="174968"/>
    <s v="Credit card"/>
    <n v="21871"/>
  </r>
  <r>
    <x v="13"/>
    <s v="Retail"/>
    <s v="Suzuki GT 380"/>
    <n v="21871"/>
    <n v="2"/>
    <n v="43742"/>
    <s v="Cash"/>
    <n v="21871"/>
  </r>
  <r>
    <x v="53"/>
    <s v="Retail"/>
    <s v="Suzuki GT 380"/>
    <n v="21871"/>
    <n v="8"/>
    <n v="174968"/>
    <s v="Cash"/>
    <n v="21871"/>
  </r>
  <r>
    <x v="55"/>
    <s v="Retail"/>
    <s v="Suzuki GT 380"/>
    <n v="21871"/>
    <n v="7"/>
    <n v="153097"/>
    <s v="Credit card"/>
    <n v="21871"/>
  </r>
  <r>
    <x v="55"/>
    <s v="Retail"/>
    <s v="Suzuki GT 380"/>
    <n v="21871"/>
    <n v="4"/>
    <n v="87484"/>
    <s v="Cash"/>
    <n v="21871"/>
  </r>
  <r>
    <x v="15"/>
    <s v="Wholesale"/>
    <s v="Suzuki GT 380"/>
    <n v="21871"/>
    <n v="20"/>
    <n v="437420"/>
    <s v="Transfer"/>
    <n v="21871"/>
  </r>
  <r>
    <x v="15"/>
    <s v="Retail"/>
    <s v="Suzuki GT 380"/>
    <n v="21871"/>
    <n v="4"/>
    <n v="87484"/>
    <s v="Credit card"/>
    <n v="21871"/>
  </r>
  <r>
    <x v="88"/>
    <s v="Wholesale"/>
    <s v="Suzuki GT 380"/>
    <n v="21871"/>
    <n v="28"/>
    <n v="612388"/>
    <s v="Transfer"/>
    <n v="21871"/>
  </r>
  <r>
    <x v="88"/>
    <s v="Retail"/>
    <s v="Suzuki GT 380"/>
    <n v="21871"/>
    <n v="2"/>
    <n v="43742"/>
    <s v="Credit card"/>
    <n v="21871"/>
  </r>
  <r>
    <x v="56"/>
    <s v="Retail"/>
    <s v="Suzuki GT 380"/>
    <n v="21871"/>
    <n v="6"/>
    <n v="131226"/>
    <s v="Cash"/>
    <n v="21871"/>
  </r>
  <r>
    <x v="57"/>
    <s v="Retail"/>
    <s v="Suzuki GT 380"/>
    <n v="22483"/>
    <n v="4"/>
    <n v="89932"/>
    <s v="Credit card"/>
    <n v="22483"/>
  </r>
  <r>
    <x v="58"/>
    <s v="Retail"/>
    <s v="Tank Sports Urban Sporty 150"/>
    <n v="30153"/>
    <n v="8"/>
    <n v="241224"/>
    <s v="Credit card"/>
    <n v="30153"/>
  </r>
  <r>
    <x v="2"/>
    <s v="Retail"/>
    <s v="Tank Sports Urban Sporty 150"/>
    <n v="30153"/>
    <n v="9"/>
    <n v="271377"/>
    <s v="Credit card"/>
    <n v="30153"/>
  </r>
  <r>
    <x v="3"/>
    <s v="Retail"/>
    <s v="Tank Sports Urban Sporty 150"/>
    <n v="30153"/>
    <n v="3"/>
    <n v="90459"/>
    <s v="Credit card"/>
    <n v="30153"/>
  </r>
  <r>
    <x v="60"/>
    <s v="Retail"/>
    <s v="Tank Sports Urban Sporty 150"/>
    <n v="30153"/>
    <n v="7"/>
    <n v="211071"/>
    <s v="Cash"/>
    <n v="30153"/>
  </r>
  <r>
    <x v="21"/>
    <s v="Retail"/>
    <s v="Tank Sports Urban Sporty 150"/>
    <n v="30153"/>
    <n v="3"/>
    <n v="90459"/>
    <s v="Cash"/>
    <n v="30153"/>
  </r>
  <r>
    <x v="38"/>
    <s v="Wholesale"/>
    <s v="Tank Sports Urban Sporty 150"/>
    <n v="30153"/>
    <n v="40"/>
    <n v="1206120"/>
    <s v="Transfer"/>
    <n v="30153"/>
  </r>
  <r>
    <x v="83"/>
    <s v="Wholesale"/>
    <s v="Tank Sports Urban Sporty 150"/>
    <n v="30153"/>
    <n v="28"/>
    <n v="844284"/>
    <s v="Transfer"/>
    <n v="30153"/>
  </r>
  <r>
    <x v="5"/>
    <s v="Retail"/>
    <s v="Tank Sports Urban Sporty 150"/>
    <n v="30153"/>
    <n v="8"/>
    <n v="241224"/>
    <s v="Credit card"/>
    <n v="30153"/>
  </r>
  <r>
    <x v="6"/>
    <s v="Retail"/>
    <s v="Tank Sports Urban Sporty 150"/>
    <n v="30153"/>
    <n v="4"/>
    <n v="120612"/>
    <s v="Cash"/>
    <n v="30153"/>
  </r>
  <r>
    <x v="7"/>
    <s v="Retail"/>
    <s v="Tank Sports Urban Sporty 150"/>
    <n v="30153"/>
    <n v="9"/>
    <n v="271377"/>
    <s v="Credit card"/>
    <n v="30153"/>
  </r>
  <r>
    <x v="8"/>
    <s v="Retail"/>
    <s v="Tank Sports Urban Sporty 150"/>
    <n v="30153"/>
    <n v="6"/>
    <n v="180918"/>
    <s v="Credit card"/>
    <n v="30153"/>
  </r>
  <r>
    <x v="63"/>
    <s v="Retail"/>
    <s v="Tank Sports Urban Sporty 150"/>
    <n v="30153"/>
    <n v="4"/>
    <n v="120612"/>
    <s v="Credit card"/>
    <n v="30153"/>
  </r>
  <r>
    <x v="9"/>
    <s v="Retail"/>
    <s v="Tank Sports Urban Sporty 150"/>
    <n v="30153"/>
    <n v="10"/>
    <n v="301530"/>
    <s v="Credit card"/>
    <n v="30153"/>
  </r>
  <r>
    <x v="10"/>
    <s v="Retail"/>
    <s v="Tank Sports Urban Sporty 150"/>
    <n v="30153"/>
    <n v="9"/>
    <n v="271377"/>
    <s v="Credit card"/>
    <n v="30153"/>
  </r>
  <r>
    <x v="10"/>
    <s v="Retail"/>
    <s v="Tank Sports Urban Sporty 150"/>
    <n v="30153"/>
    <n v="5"/>
    <n v="150765"/>
    <s v="Credit card"/>
    <n v="30153"/>
  </r>
  <r>
    <x v="26"/>
    <s v="Wholesale"/>
    <s v="Tank Sports Urban Sporty 150"/>
    <n v="30153"/>
    <n v="32"/>
    <n v="964896"/>
    <s v="Transfer"/>
    <n v="30153"/>
  </r>
  <r>
    <x v="50"/>
    <s v="Retail"/>
    <s v="Tank Sports Urban Sporty 150"/>
    <n v="30153"/>
    <n v="10"/>
    <n v="301530"/>
    <s v="Credit card"/>
    <n v="30153"/>
  </r>
  <r>
    <x v="86"/>
    <s v="Retail"/>
    <s v="Tank Sports Urban Sporty 150"/>
    <n v="30153"/>
    <n v="10"/>
    <n v="301530"/>
    <s v="Credit card"/>
    <n v="30153"/>
  </r>
  <r>
    <x v="13"/>
    <s v="Retail"/>
    <s v="Tank Sports Urban Sporty 150"/>
    <n v="30153"/>
    <n v="9"/>
    <n v="271377"/>
    <s v="Credit card"/>
    <n v="30153"/>
  </r>
  <r>
    <x v="14"/>
    <s v="Retail"/>
    <s v="Tank Sports Urban Sporty 150"/>
    <n v="30153"/>
    <n v="8"/>
    <n v="241224"/>
    <s v="Credit card"/>
    <n v="30153"/>
  </r>
  <r>
    <x v="53"/>
    <s v="Retail"/>
    <s v="Tank Sports Urban Sporty 150"/>
    <n v="30153"/>
    <n v="4"/>
    <n v="120612"/>
    <s v="Credit card"/>
    <n v="30153"/>
  </r>
  <r>
    <x v="31"/>
    <s v="Wholesale"/>
    <s v="TGB Blade 600 SE-X EPS"/>
    <n v="26282"/>
    <n v="28"/>
    <n v="735896"/>
    <s v="Transfer"/>
    <n v="26282"/>
  </r>
  <r>
    <x v="42"/>
    <s v="Retail"/>
    <s v="TGB Blade 600 SE-X EPS"/>
    <n v="26282"/>
    <n v="5"/>
    <n v="131410"/>
    <s v="Credit card"/>
    <n v="26282"/>
  </r>
  <r>
    <x v="54"/>
    <s v="Retail"/>
    <s v="TGB Blade 600 SE-X EPS"/>
    <n v="26282"/>
    <n v="5"/>
    <n v="131410"/>
    <s v="Credit card"/>
    <n v="26282"/>
  </r>
  <r>
    <x v="28"/>
    <s v="Retail"/>
    <s v="TM Racing SMR 530 F e.s."/>
    <n v="38489"/>
    <n v="6"/>
    <n v="230934"/>
    <s v="Credit card"/>
    <n v="38489"/>
  </r>
  <r>
    <x v="17"/>
    <s v="Retail"/>
    <s v="TM Racing SMR 530 F e.s."/>
    <n v="38489"/>
    <n v="6"/>
    <n v="230934"/>
    <s v="Cash"/>
    <n v="38489"/>
  </r>
  <r>
    <x v="33"/>
    <s v="Wholesale"/>
    <s v="TM Racing SMR 530 F e.s."/>
    <n v="38489"/>
    <n v="24"/>
    <n v="923736"/>
    <s v="Transfer"/>
    <n v="38489"/>
  </r>
  <r>
    <x v="61"/>
    <s v="Wholesale"/>
    <s v="TM Racing SMR 530 F e.s."/>
    <n v="38489"/>
    <n v="16"/>
    <n v="615824"/>
    <s v="Transfer"/>
    <n v="38489"/>
  </r>
  <r>
    <x v="68"/>
    <s v="Retail"/>
    <s v="TM Racing SMR 530 F e.s."/>
    <n v="38489"/>
    <n v="10"/>
    <n v="384890"/>
    <s v="Credit card"/>
    <n v="38489"/>
  </r>
  <r>
    <x v="81"/>
    <s v="Retail"/>
    <s v="TM Racing SMR 530 F e.s."/>
    <n v="38489"/>
    <n v="5"/>
    <n v="192445"/>
    <s v="Credit card"/>
    <n v="38489"/>
  </r>
  <r>
    <x v="44"/>
    <s v="Retail"/>
    <s v="TM Racing SMR 530 F e.s."/>
    <n v="2008"/>
    <n v="9"/>
    <n v="18072"/>
    <s v="Credit card"/>
    <n v="2008"/>
  </r>
  <r>
    <x v="84"/>
    <s v="Wholesale"/>
    <s v="TM Racing SMR 530 F e.s."/>
    <n v="38489"/>
    <n v="28"/>
    <n v="1077692"/>
    <s v="Transfer"/>
    <n v="38489"/>
  </r>
  <r>
    <x v="51"/>
    <s v="Retail"/>
    <s v="TM Racing SMR 530 F e.s."/>
    <n v="38489"/>
    <n v="2"/>
    <n v="76978"/>
    <s v="Credit card"/>
    <n v="38489"/>
  </r>
  <r>
    <x v="88"/>
    <s v="Retail"/>
    <s v="TM Racing SMR 530 F e.s."/>
    <n v="38489"/>
    <n v="3"/>
    <n v="115467"/>
    <s v="Credit card"/>
    <n v="38489"/>
  </r>
  <r>
    <x v="57"/>
    <s v="Retail"/>
    <s v="TM Racing SMR 530 F e.s."/>
    <n v="38489"/>
    <n v="7"/>
    <n v="269423"/>
    <s v="Cash"/>
    <n v="38489"/>
  </r>
  <r>
    <x v="85"/>
    <s v="Retail"/>
    <s v="Triumph America"/>
    <n v="33962"/>
    <n v="1"/>
    <n v="33962"/>
    <s v="Credit card"/>
    <n v="33962"/>
  </r>
  <r>
    <x v="59"/>
    <s v="Retail"/>
    <s v="Triumph America"/>
    <n v="33962"/>
    <n v="3"/>
    <n v="101886"/>
    <s v="Cash"/>
    <n v="33962"/>
  </r>
  <r>
    <x v="3"/>
    <s v="Retail"/>
    <s v="Triumph America"/>
    <n v="33962"/>
    <n v="2"/>
    <n v="67924"/>
    <s v="Credit card"/>
    <n v="33962"/>
  </r>
  <r>
    <x v="30"/>
    <s v="Retail"/>
    <s v="Triumph America"/>
    <n v="33962"/>
    <n v="5"/>
    <n v="169810"/>
    <s v="Credit card"/>
    <n v="33962"/>
  </r>
  <r>
    <x v="31"/>
    <s v="Wholesale"/>
    <s v="Triumph America"/>
    <n v="33962"/>
    <n v="24"/>
    <n v="815088"/>
    <s v="Transfer"/>
    <n v="33962"/>
  </r>
  <r>
    <x v="17"/>
    <s v="Retail"/>
    <s v="Triumph America"/>
    <n v="33962"/>
    <n v="4"/>
    <n v="135848"/>
    <s v="Credit card"/>
    <n v="33962"/>
  </r>
  <r>
    <x v="17"/>
    <s v="Retail"/>
    <s v="Triumph America"/>
    <n v="33962"/>
    <n v="2"/>
    <n v="67924"/>
    <s v="Credit card"/>
    <n v="33962"/>
  </r>
  <r>
    <x v="19"/>
    <s v="Retail"/>
    <s v="Triumph America"/>
    <n v="33962"/>
    <n v="6"/>
    <n v="203772"/>
    <s v="Cash"/>
    <n v="33962"/>
  </r>
  <r>
    <x v="19"/>
    <s v="Wholesale"/>
    <s v="Triumph America"/>
    <n v="33962"/>
    <n v="8"/>
    <n v="271696"/>
    <s v="Transfer"/>
    <n v="33962"/>
  </r>
  <r>
    <x v="21"/>
    <s v="Retail"/>
    <s v="Triumph America"/>
    <n v="33962"/>
    <n v="5"/>
    <n v="169810"/>
    <s v="Credit card"/>
    <n v="33962"/>
  </r>
  <r>
    <x v="21"/>
    <s v="Retail"/>
    <s v="Triumph America"/>
    <n v="33962"/>
    <n v="1"/>
    <n v="33962"/>
    <s v="Cash"/>
    <n v="33962"/>
  </r>
  <r>
    <x v="0"/>
    <s v="Retail"/>
    <s v="Triumph America"/>
    <n v="33962"/>
    <n v="4"/>
    <n v="135848"/>
    <s v="Credit card"/>
    <n v="33962"/>
  </r>
  <r>
    <x v="5"/>
    <s v="Wholesale"/>
    <s v="Triumph America"/>
    <n v="33962"/>
    <n v="40"/>
    <n v="1358480"/>
    <s v="Transfer"/>
    <n v="33962"/>
  </r>
  <r>
    <x v="62"/>
    <s v="Retail"/>
    <s v="Triumph America"/>
    <n v="33962"/>
    <n v="7"/>
    <n v="237734"/>
    <s v="Credit card"/>
    <n v="33962"/>
  </r>
  <r>
    <x v="74"/>
    <s v="Retail"/>
    <s v="Triumph America"/>
    <n v="33962"/>
    <n v="8"/>
    <n v="271696"/>
    <s v="Credit card"/>
    <n v="33962"/>
  </r>
  <r>
    <x v="8"/>
    <s v="Retail"/>
    <s v="Triumph America"/>
    <n v="33962"/>
    <n v="9"/>
    <n v="305658"/>
    <s v="Credit card"/>
    <n v="33962"/>
  </r>
  <r>
    <x v="75"/>
    <s v="Retail"/>
    <s v="Triumph America"/>
    <n v="33962"/>
    <n v="2"/>
    <n v="67924"/>
    <s v="Credit card"/>
    <n v="33962"/>
  </r>
  <r>
    <x v="64"/>
    <s v="Retail"/>
    <s v="Triumph America"/>
    <n v="33962"/>
    <n v="7"/>
    <n v="237734"/>
    <s v="Credit card"/>
    <n v="33962"/>
  </r>
  <r>
    <x v="10"/>
    <s v="Retail"/>
    <s v="Triumph America"/>
    <n v="33962"/>
    <n v="8"/>
    <n v="271696"/>
    <s v="Credit card"/>
    <n v="33962"/>
  </r>
  <r>
    <x v="41"/>
    <s v="Retail"/>
    <s v="Triumph America"/>
    <n v="33962"/>
    <n v="10"/>
    <n v="339620"/>
    <s v="Credit card"/>
    <n v="33962"/>
  </r>
  <r>
    <x v="42"/>
    <s v="Wholesale"/>
    <s v="Triumph America"/>
    <n v="33962"/>
    <n v="32"/>
    <n v="1086784"/>
    <s v="Transfer"/>
    <n v="33962"/>
  </r>
  <r>
    <x v="22"/>
    <s v="Wholesale"/>
    <s v="Triumph America"/>
    <n v="33962"/>
    <n v="36"/>
    <n v="1222632"/>
    <s v="Transfer"/>
    <n v="33962"/>
  </r>
  <r>
    <x v="22"/>
    <s v="Retail"/>
    <s v="Triumph America"/>
    <n v="33962"/>
    <n v="8"/>
    <n v="271696"/>
    <s v="Credit card"/>
    <n v="33962"/>
  </r>
  <r>
    <x v="24"/>
    <s v="Wholesale"/>
    <s v="Triumph America"/>
    <n v="33962"/>
    <n v="24"/>
    <n v="815088"/>
    <s v="Transfer"/>
    <n v="33962"/>
  </r>
  <r>
    <x v="24"/>
    <s v="Wholesale"/>
    <s v="Triumph America"/>
    <n v="33962"/>
    <n v="8"/>
    <n v="271696"/>
    <s v="Transfer"/>
    <n v="33962"/>
  </r>
  <r>
    <x v="26"/>
    <s v="Retail"/>
    <s v="Triumph America"/>
    <n v="33962"/>
    <n v="8"/>
    <n v="271696"/>
    <s v="Credit card"/>
    <n v="33962"/>
  </r>
  <r>
    <x v="26"/>
    <s v="Retail"/>
    <s v="Triumph America"/>
    <n v="33962"/>
    <n v="1"/>
    <n v="33962"/>
    <s v="Credit card"/>
    <n v="33962"/>
  </r>
  <r>
    <x v="50"/>
    <s v="Retail"/>
    <s v="Triumph America"/>
    <n v="2011"/>
    <n v="5"/>
    <n v="10055"/>
    <s v="Credit card"/>
    <n v="2011"/>
  </r>
  <r>
    <x v="1"/>
    <s v="Retail"/>
    <s v="Triumph America"/>
    <n v="33962"/>
    <n v="10"/>
    <n v="339620"/>
    <s v="Cash"/>
    <n v="33962"/>
  </r>
  <r>
    <x v="27"/>
    <s v="Retail"/>
    <s v="Triumph America"/>
    <n v="33962"/>
    <n v="7"/>
    <n v="237734"/>
    <s v="Credit card"/>
    <n v="33962"/>
  </r>
  <r>
    <x v="27"/>
    <s v="Retail"/>
    <s v="Triumph America"/>
    <n v="2011"/>
    <n v="7"/>
    <n v="14077"/>
    <s v="Credit card"/>
    <n v="2011"/>
  </r>
  <r>
    <x v="27"/>
    <s v="Retail"/>
    <s v="Triumph America"/>
    <n v="33962"/>
    <n v="5"/>
    <n v="169810"/>
    <s v="Credit card"/>
    <n v="33962"/>
  </r>
  <r>
    <x v="27"/>
    <s v="Retail"/>
    <s v="Triumph America"/>
    <n v="33962"/>
    <n v="1"/>
    <n v="33962"/>
    <s v="Credit card"/>
    <n v="33962"/>
  </r>
  <r>
    <x v="86"/>
    <s v="Retail"/>
    <s v="Triumph America"/>
    <n v="2011"/>
    <n v="3"/>
    <n v="6033"/>
    <s v="Credit card"/>
    <n v="2011"/>
  </r>
  <r>
    <x v="52"/>
    <s v="Retail"/>
    <s v="Triumph America"/>
    <n v="2011"/>
    <n v="3"/>
    <n v="6033"/>
    <s v="Credit card"/>
    <n v="2011"/>
  </r>
  <r>
    <x v="14"/>
    <s v="Retail"/>
    <s v="Triumph America"/>
    <n v="33962"/>
    <n v="6"/>
    <n v="203772"/>
    <s v="Credit card"/>
    <n v="33962"/>
  </r>
  <r>
    <x v="54"/>
    <s v="Retail"/>
    <s v="Triumph America"/>
    <n v="2011"/>
    <n v="4"/>
    <n v="8044"/>
    <s v="Credit card"/>
    <n v="2011"/>
  </r>
  <r>
    <x v="55"/>
    <s v="Retail"/>
    <s v="Triumph America"/>
    <n v="2011"/>
    <n v="2"/>
    <n v="4022"/>
    <s v="Credit card"/>
    <n v="2011"/>
  </r>
  <r>
    <x v="15"/>
    <s v="Retail"/>
    <s v="Triumph America"/>
    <n v="2011"/>
    <n v="3"/>
    <n v="6033"/>
    <s v="Cash"/>
    <n v="2011"/>
  </r>
  <r>
    <x v="88"/>
    <s v="Retail"/>
    <s v="Triumph America"/>
    <n v="33962"/>
    <n v="3"/>
    <n v="101886"/>
    <s v="Credit card"/>
    <n v="33962"/>
  </r>
  <r>
    <x v="28"/>
    <s v="Retail"/>
    <s v="Victory Cross Country"/>
    <n v="29681"/>
    <n v="8"/>
    <n v="237448"/>
    <s v="Credit card"/>
    <n v="29681"/>
  </r>
  <r>
    <x v="87"/>
    <s v="Retail"/>
    <s v="Victory Cross Country"/>
    <n v="29681"/>
    <n v="9"/>
    <n v="267129"/>
    <s v="Credit card"/>
    <n v="29681"/>
  </r>
  <r>
    <x v="17"/>
    <s v="Retail"/>
    <s v="Victory Cross Country"/>
    <n v="29681"/>
    <n v="3"/>
    <n v="89043"/>
    <s v="Credit card"/>
    <n v="29681"/>
  </r>
  <r>
    <x v="32"/>
    <s v="Retail"/>
    <s v="Victory Cross Country"/>
    <n v="29681"/>
    <n v="10"/>
    <n v="296810"/>
    <s v="Credit card"/>
    <n v="29681"/>
  </r>
  <r>
    <x v="18"/>
    <s v="Retail"/>
    <s v="Victory Cross Country"/>
    <n v="29681"/>
    <n v="8"/>
    <n v="237448"/>
    <s v="Credit card"/>
    <n v="29681"/>
  </r>
  <r>
    <x v="35"/>
    <s v="Retail"/>
    <s v="Victory Cross Country"/>
    <n v="29681"/>
    <n v="3"/>
    <n v="89043"/>
    <s v="Credit card"/>
    <n v="29681"/>
  </r>
  <r>
    <x v="35"/>
    <s v="Retail"/>
    <s v="Victory Cross Country"/>
    <n v="29681"/>
    <n v="1"/>
    <n v="29681"/>
    <s v="Credit card"/>
    <n v="29681"/>
  </r>
  <r>
    <x v="20"/>
    <s v="Retail"/>
    <s v="Victory Cross Country"/>
    <n v="29681"/>
    <n v="5"/>
    <n v="148405"/>
    <s v="Credit card"/>
    <n v="29681"/>
  </r>
  <r>
    <x v="39"/>
    <s v="Retail"/>
    <s v="Victory Cross Country"/>
    <n v="29681"/>
    <n v="1"/>
    <n v="29681"/>
    <s v="Credit card"/>
    <n v="29681"/>
  </r>
  <r>
    <x v="61"/>
    <s v="Wholesale"/>
    <s v="Victory Cross Country"/>
    <n v="29681"/>
    <n v="32"/>
    <n v="949792"/>
    <s v="Transfer"/>
    <n v="29681"/>
  </r>
  <r>
    <x v="8"/>
    <s v="Retail"/>
    <s v="Victory Cross Country"/>
    <n v="29681"/>
    <n v="10"/>
    <n v="296810"/>
    <s v="Credit card"/>
    <n v="29681"/>
  </r>
  <r>
    <x v="68"/>
    <s v="Wholesale"/>
    <s v="Victory Cross Country"/>
    <n v="29681"/>
    <n v="40"/>
    <n v="1187240"/>
    <s v="Transfer"/>
    <n v="29681"/>
  </r>
  <r>
    <x v="22"/>
    <s v="Retail"/>
    <s v="Victory Cross Country"/>
    <n v="29681"/>
    <n v="8"/>
    <n v="237448"/>
    <s v="Cash"/>
    <n v="29681"/>
  </r>
  <r>
    <x v="81"/>
    <s v="Wholesale"/>
    <s v="Victory Cross Country"/>
    <n v="29681"/>
    <n v="4"/>
    <n v="118724"/>
    <s v="Transfer"/>
    <n v="29681"/>
  </r>
  <r>
    <x v="23"/>
    <s v="Retail"/>
    <s v="Victory Cross Country"/>
    <n v="29681"/>
    <n v="10"/>
    <n v="296810"/>
    <s v="Credit card"/>
    <n v="29681"/>
  </r>
  <r>
    <x v="46"/>
    <s v="Retail"/>
    <s v="Victory Cross Country"/>
    <n v="29681"/>
    <n v="2"/>
    <n v="59362"/>
    <s v="Credit card"/>
    <n v="29681"/>
  </r>
  <r>
    <x v="46"/>
    <s v="Retail"/>
    <s v="Victory Cross Country"/>
    <n v="29681"/>
    <n v="4"/>
    <n v="118724"/>
    <s v="Credit card"/>
    <n v="29681"/>
  </r>
  <r>
    <x v="25"/>
    <s v="Retail"/>
    <s v="Victory Cross Country"/>
    <n v="29681"/>
    <n v="2"/>
    <n v="59362"/>
    <s v="Credit card"/>
    <n v="29681"/>
  </r>
  <r>
    <x v="65"/>
    <s v="Retail"/>
    <s v="Victory Cross Country"/>
    <n v="29681"/>
    <n v="7"/>
    <n v="207767"/>
    <s v="Credit card"/>
    <n v="29681"/>
  </r>
  <r>
    <x v="12"/>
    <s v="Retail"/>
    <s v="Victory Cross Country"/>
    <n v="29681"/>
    <n v="1"/>
    <n v="29681"/>
    <s v="Cash"/>
    <n v="29681"/>
  </r>
  <r>
    <x v="51"/>
    <s v="Retail"/>
    <s v="Victory Cross Country"/>
    <n v="29681"/>
    <n v="1"/>
    <n v="29681"/>
    <s v="Cash"/>
    <n v="29681"/>
  </r>
  <r>
    <x v="82"/>
    <s v="Retail"/>
    <s v="Victory Cross Country"/>
    <n v="29681"/>
    <n v="9"/>
    <n v="267129"/>
    <s v="Credit card"/>
    <n v="29681"/>
  </r>
  <r>
    <x v="15"/>
    <s v="Wholesale"/>
    <s v="Victory Cross Country"/>
    <n v="29681"/>
    <n v="28"/>
    <n v="831068"/>
    <s v="Transfer"/>
    <n v="29681"/>
  </r>
  <r>
    <x v="88"/>
    <s v="Wholesale"/>
    <s v="Victory Cross Country"/>
    <n v="29681"/>
    <n v="8"/>
    <n v="237448"/>
    <s v="Transfer"/>
    <n v="29681"/>
  </r>
  <r>
    <x v="28"/>
    <s v="Retail"/>
    <s v="Viper Diablo Deluxe"/>
    <n v="38991"/>
    <n v="6"/>
    <n v="233946"/>
    <s v="Credit card"/>
    <n v="38991"/>
  </r>
  <r>
    <x v="39"/>
    <s v="Retail"/>
    <s v="Viper Diablo Deluxe"/>
    <n v="38991"/>
    <n v="2"/>
    <n v="77982"/>
    <s v="Cash"/>
    <n v="38991"/>
  </r>
  <r>
    <x v="68"/>
    <s v="Retail"/>
    <s v="Viper Diablo Deluxe"/>
    <n v="38991"/>
    <n v="7"/>
    <n v="272937"/>
    <s v="Credit card"/>
    <n v="38991"/>
  </r>
  <r>
    <x v="84"/>
    <s v="Retail"/>
    <s v="Viper Diablo Deluxe"/>
    <n v="38991"/>
    <n v="2"/>
    <n v="77982"/>
    <s v="Credit card"/>
    <n v="38991"/>
  </r>
  <r>
    <x v="51"/>
    <s v="Retail"/>
    <s v="Viper Diablo Deluxe"/>
    <n v="38991"/>
    <n v="9"/>
    <n v="350919"/>
    <s v="Credit card"/>
    <n v="38991"/>
  </r>
  <r>
    <x v="85"/>
    <s v="Retail"/>
    <s v="Vmoto Super Soco CUx"/>
    <n v="29303"/>
    <n v="4"/>
    <n v="117212"/>
    <s v="Credit card"/>
    <n v="29303"/>
  </r>
  <r>
    <x v="18"/>
    <s v="Retail"/>
    <s v="Vmoto Super Soco CUx"/>
    <n v="29303"/>
    <n v="9"/>
    <n v="263727"/>
    <s v="Credit card"/>
    <n v="29303"/>
  </r>
  <r>
    <x v="35"/>
    <s v="Retail"/>
    <s v="Vmoto Super Soco CUx"/>
    <n v="29303"/>
    <n v="9"/>
    <n v="263727"/>
    <s v="Credit card"/>
    <n v="29303"/>
  </r>
  <r>
    <x v="83"/>
    <s v="Wholesale"/>
    <s v="Vmoto Super Soco CUx"/>
    <n v="29303"/>
    <n v="16"/>
    <n v="468848"/>
    <s v="Transfer"/>
    <n v="29303"/>
  </r>
  <r>
    <x v="6"/>
    <s v="Retail"/>
    <s v="Vmoto Super Soco CUx"/>
    <n v="29303"/>
    <n v="10"/>
    <n v="293030"/>
    <s v="Credit card"/>
    <n v="29303"/>
  </r>
  <r>
    <x v="75"/>
    <s v="Retail"/>
    <s v="Vmoto Super Soco CUx"/>
    <n v="29303"/>
    <n v="7"/>
    <n v="205121"/>
    <s v="Cash"/>
    <n v="29303"/>
  </r>
  <r>
    <x v="23"/>
    <s v="Retail"/>
    <s v="Vmoto Super Soco CUx"/>
    <n v="29303"/>
    <n v="3"/>
    <n v="87909"/>
    <s v="Credit card"/>
    <n v="29303"/>
  </r>
  <r>
    <x v="46"/>
    <s v="Wholesale"/>
    <s v="Vmoto Super Soco CUx"/>
    <n v="29303"/>
    <n v="24"/>
    <n v="703272"/>
    <s v="Transfer"/>
    <n v="29303"/>
  </r>
  <r>
    <x v="86"/>
    <s v="Retail"/>
    <s v="Vmoto Super Soco CUx"/>
    <n v="29303"/>
    <n v="3"/>
    <n v="87909"/>
    <s v="Credit card"/>
    <n v="29303"/>
  </r>
  <r>
    <x v="85"/>
    <s v="Retail"/>
    <s v="Voxan Black Classic"/>
    <n v="20983"/>
    <n v="10"/>
    <n v="209830"/>
    <s v="Credit card"/>
    <n v="20983"/>
  </r>
  <r>
    <x v="85"/>
    <s v="Retail"/>
    <s v="Voxan Black Classic"/>
    <n v="20983"/>
    <n v="9"/>
    <n v="188847"/>
    <s v="Credit card"/>
    <n v="20983"/>
  </r>
  <r>
    <x v="59"/>
    <s v="Retail"/>
    <s v="Voxan Black Classic"/>
    <n v="20983"/>
    <n v="9"/>
    <n v="188847"/>
    <s v="Credit card"/>
    <n v="20983"/>
  </r>
  <r>
    <x v="30"/>
    <s v="Wholesale"/>
    <s v="Voxan Black Classic"/>
    <n v="20983"/>
    <n v="36"/>
    <n v="755388"/>
    <s v="Transfer"/>
    <n v="20983"/>
  </r>
  <r>
    <x v="32"/>
    <s v="Retail"/>
    <s v="Voxan Black Classic"/>
    <n v="20983"/>
    <n v="4"/>
    <n v="83932"/>
    <s v="Credit card"/>
    <n v="20983"/>
  </r>
  <r>
    <x v="73"/>
    <s v="Retail"/>
    <s v="Voxan Black Classic"/>
    <n v="20983"/>
    <n v="9"/>
    <n v="188847"/>
    <s v="Credit card"/>
    <n v="20983"/>
  </r>
  <r>
    <x v="34"/>
    <s v="Retail"/>
    <s v="Voxan Black Classic"/>
    <n v="20983"/>
    <n v="10"/>
    <n v="209830"/>
    <s v="Cash"/>
    <n v="20983"/>
  </r>
  <r>
    <x v="80"/>
    <s v="Retail"/>
    <s v="Voxan Black Classic"/>
    <n v="20983"/>
    <n v="5"/>
    <n v="104915"/>
    <s v="Credit card"/>
    <n v="20983"/>
  </r>
  <r>
    <x v="20"/>
    <s v="Retail"/>
    <s v="Voxan Black Classic"/>
    <n v="20983"/>
    <n v="6"/>
    <n v="125898"/>
    <s v="Credit card"/>
    <n v="20983"/>
  </r>
  <r>
    <x v="20"/>
    <s v="Wholesale"/>
    <s v="Voxan Black Classic"/>
    <n v="20983"/>
    <n v="32"/>
    <n v="671456"/>
    <s v="Transfer"/>
    <n v="20983"/>
  </r>
  <r>
    <x v="21"/>
    <s v="Retail"/>
    <s v="Voxan Black Classic"/>
    <n v="20983"/>
    <n v="3"/>
    <n v="62949"/>
    <s v="Credit card"/>
    <n v="20983"/>
  </r>
  <r>
    <x v="77"/>
    <s v="Retail"/>
    <s v="Voxan Black Classic"/>
    <n v="20983"/>
    <n v="1"/>
    <n v="20983"/>
    <s v="Credit card"/>
    <n v="20983"/>
  </r>
  <r>
    <x v="67"/>
    <s v="Retail"/>
    <s v="Voxan Black Classic"/>
    <n v="20983"/>
    <n v="7"/>
    <n v="146881"/>
    <s v="Credit card"/>
    <n v="20983"/>
  </r>
  <r>
    <x v="67"/>
    <s v="Retail"/>
    <s v="Voxan Black Classic"/>
    <n v="20983"/>
    <n v="2"/>
    <n v="41966"/>
    <s v="Credit card"/>
    <n v="20983"/>
  </r>
  <r>
    <x v="38"/>
    <s v="Retail"/>
    <s v="Voxan Black Classic"/>
    <n v="20983"/>
    <n v="1"/>
    <n v="20983"/>
    <s v="Credit card"/>
    <n v="20983"/>
  </r>
  <r>
    <x v="38"/>
    <s v="Retail"/>
    <s v="Voxan Black Classic"/>
    <n v="20983"/>
    <n v="8"/>
    <n v="167864"/>
    <s v="Credit card"/>
    <n v="20983"/>
  </r>
  <r>
    <x v="38"/>
    <s v="Wholesale"/>
    <s v="Voxan Black Classic"/>
    <n v="20983"/>
    <n v="12"/>
    <n v="251796"/>
    <s v="Transfer"/>
    <n v="20983"/>
  </r>
  <r>
    <x v="38"/>
    <s v="Retail"/>
    <s v="Voxan Black Classic"/>
    <n v="20983"/>
    <n v="5"/>
    <n v="104915"/>
    <s v="Credit card"/>
    <n v="20983"/>
  </r>
  <r>
    <x v="0"/>
    <s v="Wholesale"/>
    <s v="Voxan Black Classic"/>
    <n v="20983"/>
    <n v="16"/>
    <n v="335728"/>
    <s v="Transfer"/>
    <n v="20983"/>
  </r>
  <r>
    <x v="0"/>
    <s v="Retail"/>
    <s v="Voxan Black Classic"/>
    <n v="20983"/>
    <n v="10"/>
    <n v="209830"/>
    <s v="Credit card"/>
    <n v="20983"/>
  </r>
  <r>
    <x v="83"/>
    <s v="Retail"/>
    <s v="Voxan Black Classic"/>
    <n v="20983"/>
    <n v="5"/>
    <n v="104915"/>
    <s v="Credit card"/>
    <n v="20983"/>
  </r>
  <r>
    <x v="5"/>
    <s v="Retail"/>
    <s v="Voxan Black Classic"/>
    <n v="20983"/>
    <n v="6"/>
    <n v="125898"/>
    <s v="Credit card"/>
    <n v="20983"/>
  </r>
  <r>
    <x v="5"/>
    <s v="Retail"/>
    <s v="Voxan Black Classic"/>
    <n v="20983"/>
    <n v="1"/>
    <n v="20983"/>
    <s v="Credit card"/>
    <n v="20983"/>
  </r>
  <r>
    <x v="6"/>
    <s v="Retail"/>
    <s v="Voxan Black Classic"/>
    <n v="20983"/>
    <n v="3"/>
    <n v="62949"/>
    <s v="Credit card"/>
    <n v="20983"/>
  </r>
  <r>
    <x v="62"/>
    <s v="Retail"/>
    <s v="Voxan Black Classic"/>
    <n v="20983"/>
    <n v="2"/>
    <n v="41966"/>
    <s v="Credit card"/>
    <n v="20983"/>
  </r>
  <r>
    <x v="74"/>
    <s v="Wholesale"/>
    <s v="Voxan Black Classic"/>
    <n v="20983"/>
    <n v="24"/>
    <n v="503592"/>
    <s v="Transfer"/>
    <n v="20983"/>
  </r>
  <r>
    <x v="74"/>
    <s v="Retail"/>
    <s v="Voxan Black Classic"/>
    <n v="20983"/>
    <n v="9"/>
    <n v="188847"/>
    <s v="Credit card"/>
    <n v="20983"/>
  </r>
  <r>
    <x v="74"/>
    <s v="Retail"/>
    <s v="Voxan Black Classic"/>
    <n v="20983"/>
    <n v="4"/>
    <n v="83932"/>
    <s v="Credit card"/>
    <n v="20983"/>
  </r>
  <r>
    <x v="8"/>
    <s v="Retail"/>
    <s v="Voxan Black Classic"/>
    <n v="20983"/>
    <n v="8"/>
    <n v="167864"/>
    <s v="Credit card"/>
    <n v="20983"/>
  </r>
  <r>
    <x v="75"/>
    <s v="Retail"/>
    <s v="Voxan Black Classic"/>
    <n v="20983"/>
    <n v="6"/>
    <n v="125898"/>
    <s v="Credit card"/>
    <n v="20983"/>
  </r>
  <r>
    <x v="75"/>
    <s v="Retail"/>
    <s v="Voxan Black Classic"/>
    <n v="20983"/>
    <n v="1"/>
    <n v="20983"/>
    <s v="Credit card"/>
    <n v="20983"/>
  </r>
  <r>
    <x v="64"/>
    <s v="Retail"/>
    <s v="Voxan Black Classic"/>
    <n v="20983"/>
    <n v="4"/>
    <n v="83932"/>
    <s v="Credit card"/>
    <n v="20983"/>
  </r>
  <r>
    <x v="41"/>
    <s v="Retail"/>
    <s v="Voxan Black Classic"/>
    <n v="20983"/>
    <n v="1"/>
    <n v="20983"/>
    <s v="Credit card"/>
    <n v="20983"/>
  </r>
  <r>
    <x v="43"/>
    <s v="Retail"/>
    <s v="Voxan Black Classic"/>
    <n v="20983"/>
    <n v="5"/>
    <n v="104915"/>
    <s v="Credit card"/>
    <n v="20983"/>
  </r>
  <r>
    <x v="45"/>
    <s v="Retail"/>
    <s v="Voxan Black Classic"/>
    <n v="20983"/>
    <n v="6"/>
    <n v="125898"/>
    <s v="Credit card"/>
    <n v="20983"/>
  </r>
  <r>
    <x v="45"/>
    <s v="Retail"/>
    <s v="Voxan Black Classic"/>
    <n v="20983"/>
    <n v="10"/>
    <n v="209830"/>
    <s v="Credit card"/>
    <n v="20983"/>
  </r>
  <r>
    <x v="48"/>
    <s v="Retail"/>
    <s v="Voxan Black Classic"/>
    <n v="20983"/>
    <n v="4"/>
    <n v="83932"/>
    <s v="Credit card"/>
    <n v="20983"/>
  </r>
  <r>
    <x v="25"/>
    <s v="Retail"/>
    <s v="Voxan Black Classic"/>
    <n v="20983"/>
    <n v="9"/>
    <n v="188847"/>
    <s v="Credit card"/>
    <n v="20983"/>
  </r>
  <r>
    <x v="25"/>
    <s v="Retail"/>
    <s v="Voxan Black Classic"/>
    <n v="20983"/>
    <n v="2"/>
    <n v="41966"/>
    <s v="Credit card"/>
    <n v="20983"/>
  </r>
  <r>
    <x v="26"/>
    <s v="Retail"/>
    <s v="Voxan Black Classic"/>
    <n v="20983"/>
    <n v="8"/>
    <n v="167864"/>
    <s v="Cash"/>
    <n v="20983"/>
  </r>
  <r>
    <x v="78"/>
    <s v="Wholesale"/>
    <s v="Voxan Black Classic"/>
    <n v="20983"/>
    <n v="36"/>
    <n v="755388"/>
    <s v="Transfer"/>
    <n v="20983"/>
  </r>
  <r>
    <x v="79"/>
    <s v="Retail"/>
    <s v="Voxan Black Classic"/>
    <n v="20983"/>
    <n v="1"/>
    <n v="20983"/>
    <s v="Cash"/>
    <n v="20983"/>
  </r>
  <r>
    <x v="70"/>
    <s v="Retail"/>
    <s v="Voxan Black Classic"/>
    <n v="20983"/>
    <n v="5"/>
    <n v="104915"/>
    <s v="Credit card"/>
    <n v="20983"/>
  </r>
  <r>
    <x v="50"/>
    <s v="Retail"/>
    <s v="Voxan Black Classic"/>
    <n v="20983"/>
    <n v="6"/>
    <n v="125898"/>
    <s v="Credit card"/>
    <n v="20983"/>
  </r>
  <r>
    <x v="50"/>
    <s v="Retail"/>
    <s v="Voxan Black Classic"/>
    <n v="20983"/>
    <n v="2"/>
    <n v="41966"/>
    <s v="Credit card"/>
    <n v="20983"/>
  </r>
  <r>
    <x v="50"/>
    <s v="Retail"/>
    <s v="Voxan Black Classic"/>
    <n v="20983"/>
    <n v="5"/>
    <n v="104915"/>
    <s v="Credit card"/>
    <n v="20983"/>
  </r>
  <r>
    <x v="1"/>
    <s v="Retail"/>
    <s v="Voxan Black Classic"/>
    <n v="20983"/>
    <n v="9"/>
    <n v="188847"/>
    <s v="Credit card"/>
    <n v="20983"/>
  </r>
  <r>
    <x v="1"/>
    <s v="Wholesale"/>
    <s v="Voxan Black Classic"/>
    <n v="20983"/>
    <n v="32"/>
    <n v="671456"/>
    <s v="Transfer"/>
    <n v="20983"/>
  </r>
  <r>
    <x v="27"/>
    <s v="Wholesale"/>
    <s v="Voxan Black Classic"/>
    <n v="20983"/>
    <n v="40"/>
    <n v="839320"/>
    <s v="Transfer"/>
    <n v="20983"/>
  </r>
  <r>
    <x v="84"/>
    <s v="Retail"/>
    <s v="Voxan Black Classic"/>
    <n v="20983"/>
    <n v="6"/>
    <n v="125898"/>
    <s v="Cash"/>
    <n v="20983"/>
  </r>
  <r>
    <x v="71"/>
    <s v="Retail"/>
    <s v="Voxan Black Classic"/>
    <n v="20983"/>
    <n v="10"/>
    <n v="209830"/>
    <s v="Credit card"/>
    <n v="20983"/>
  </r>
  <r>
    <x v="71"/>
    <s v="Retail"/>
    <s v="Voxan Black Classic"/>
    <n v="20983"/>
    <n v="1"/>
    <n v="20983"/>
    <s v="Credit card"/>
    <n v="20983"/>
  </r>
  <r>
    <x v="86"/>
    <s v="Wholesale"/>
    <s v="Voxan Black Classic"/>
    <n v="20983"/>
    <n v="4"/>
    <n v="83932"/>
    <s v="Transfer"/>
    <n v="20983"/>
  </r>
  <r>
    <x v="86"/>
    <s v="Retail"/>
    <s v="Voxan Black Classic"/>
    <n v="20983"/>
    <n v="4"/>
    <n v="83932"/>
    <s v="Credit card"/>
    <n v="20983"/>
  </r>
  <r>
    <x v="52"/>
    <s v="Wholesale"/>
    <s v="Voxan Black Classic"/>
    <n v="20983"/>
    <n v="4"/>
    <n v="83932"/>
    <s v="Transfer"/>
    <n v="20983"/>
  </r>
  <r>
    <x v="54"/>
    <s v="Retail"/>
    <s v="Voxan Black Classic"/>
    <n v="20983"/>
    <n v="6"/>
    <n v="125898"/>
    <s v="Credit card"/>
    <n v="20983"/>
  </r>
  <r>
    <x v="56"/>
    <s v="Retail"/>
    <s v="Voxan Black Classic"/>
    <n v="20983"/>
    <n v="3"/>
    <n v="62949"/>
    <s v="Credit card"/>
    <n v="20983"/>
  </r>
  <r>
    <x v="28"/>
    <s v="Wholesale"/>
    <s v="XOR XO2 8.0KW"/>
    <n v="33670"/>
    <n v="40"/>
    <n v="1346800"/>
    <s v="Transfer"/>
    <n v="33670"/>
  </r>
  <r>
    <x v="87"/>
    <s v="Retail"/>
    <s v="XOR XO2 8.0KW"/>
    <n v="33670"/>
    <n v="1"/>
    <n v="33670"/>
    <s v="Credit card"/>
    <n v="33670"/>
  </r>
  <r>
    <x v="3"/>
    <s v="Retail"/>
    <s v="XOR XO2 8.0KW"/>
    <n v="33670"/>
    <n v="5"/>
    <n v="168350"/>
    <s v="Cash"/>
    <n v="33670"/>
  </r>
  <r>
    <x v="3"/>
    <s v="Retail"/>
    <s v="XOR XO2 8.0KW"/>
    <n v="33670"/>
    <n v="9"/>
    <n v="303030"/>
    <s v="Credit card"/>
    <n v="33670"/>
  </r>
  <r>
    <x v="17"/>
    <s v="Retail"/>
    <s v="XOR XO2 8.0KW"/>
    <n v="33670"/>
    <n v="1"/>
    <n v="33670"/>
    <s v="Credit card"/>
    <n v="33670"/>
  </r>
  <r>
    <x v="32"/>
    <s v="Retail"/>
    <s v="XOR XO2 8.0KW"/>
    <n v="33670"/>
    <n v="5"/>
    <n v="168350"/>
    <s v="Credit card"/>
    <n v="33670"/>
  </r>
  <r>
    <x v="73"/>
    <s v="Wholesale"/>
    <s v="XOR XO2 8.0KW"/>
    <n v="30161"/>
    <n v="40"/>
    <n v="1206440"/>
    <s v="Transfer"/>
    <n v="30161"/>
  </r>
  <r>
    <x v="35"/>
    <s v="Retail"/>
    <s v="XOR XO2 8.0KW"/>
    <n v="33670"/>
    <n v="8"/>
    <n v="269360"/>
    <s v="Credit card"/>
    <n v="33670"/>
  </r>
  <r>
    <x v="19"/>
    <s v="Retail"/>
    <s v="XOR XO2 8.0KW"/>
    <n v="33670"/>
    <n v="6"/>
    <n v="202020"/>
    <s v="Credit card"/>
    <n v="33670"/>
  </r>
  <r>
    <x v="20"/>
    <s v="Retail"/>
    <s v="XOR XO2 8.0KW"/>
    <n v="33670"/>
    <n v="3"/>
    <n v="101010"/>
    <s v="Credit card"/>
    <n v="33670"/>
  </r>
  <r>
    <x v="77"/>
    <s v="Retail"/>
    <s v="XOR XO2 8.0KW"/>
    <n v="33670"/>
    <n v="2"/>
    <n v="67340"/>
    <s v="Credit card"/>
    <n v="33670"/>
  </r>
  <r>
    <x v="37"/>
    <s v="Retail"/>
    <s v="XOR XO2 8.0KW"/>
    <n v="30161"/>
    <n v="7"/>
    <n v="211127"/>
    <s v="Cash"/>
    <n v="30161"/>
  </r>
  <r>
    <x v="39"/>
    <s v="Wholesale"/>
    <s v="XOR XO2 8.0KW"/>
    <n v="33670"/>
    <n v="40"/>
    <n v="1346800"/>
    <s v="Transfer"/>
    <n v="33670"/>
  </r>
  <r>
    <x v="61"/>
    <s v="Retail"/>
    <s v="XOR XO2 8.0KW"/>
    <n v="33670"/>
    <n v="1"/>
    <n v="33670"/>
    <s v="Credit card"/>
    <n v="33670"/>
  </r>
  <r>
    <x v="68"/>
    <s v="Retail"/>
    <s v="XOR XO2 8.0KW"/>
    <n v="33670"/>
    <n v="6"/>
    <n v="202020"/>
    <s v="Credit card"/>
    <n v="33670"/>
  </r>
  <r>
    <x v="63"/>
    <s v="Retail"/>
    <s v="XOR XO2 8.0KW"/>
    <n v="33670"/>
    <n v="10"/>
    <n v="336700"/>
    <s v="Credit card"/>
    <n v="33670"/>
  </r>
  <r>
    <x v="69"/>
    <s v="Retail"/>
    <s v="XOR XO2 8.0KW"/>
    <n v="33670"/>
    <n v="3"/>
    <n v="101010"/>
    <s v="Credit card"/>
    <n v="33670"/>
  </r>
  <r>
    <x v="69"/>
    <s v="Retail"/>
    <s v="XOR XO2 8.0KW"/>
    <n v="33670"/>
    <n v="1"/>
    <n v="33670"/>
    <s v="Credit card"/>
    <n v="33670"/>
  </r>
  <r>
    <x v="22"/>
    <s v="Retail"/>
    <s v="XOR XO2 8.0KW"/>
    <n v="33670"/>
    <n v="5"/>
    <n v="168350"/>
    <s v="Credit card"/>
    <n v="33670"/>
  </r>
  <r>
    <x v="81"/>
    <s v="Wholesale"/>
    <s v="XOR XO2 8.0KW"/>
    <n v="33670"/>
    <n v="40"/>
    <n v="1346800"/>
    <s v="Transfer"/>
    <n v="33670"/>
  </r>
  <r>
    <x v="76"/>
    <s v="Retail"/>
    <s v="XOR XO2 8.0KW"/>
    <n v="30161"/>
    <n v="8"/>
    <n v="241288"/>
    <s v="Credit card"/>
    <n v="30161"/>
  </r>
  <r>
    <x v="47"/>
    <s v="Retail"/>
    <s v="XOR XO2 8.0KW"/>
    <n v="33670"/>
    <n v="5"/>
    <n v="168350"/>
    <s v="Credit card"/>
    <n v="33670"/>
  </r>
  <r>
    <x v="48"/>
    <s v="Retail"/>
    <s v="XOR XO2 8.0KW"/>
    <n v="33670"/>
    <n v="3"/>
    <n v="101010"/>
    <s v="Credit card"/>
    <n v="33670"/>
  </r>
  <r>
    <x v="25"/>
    <s v="Retail"/>
    <s v="XOR XO2 8.0KW"/>
    <n v="33670"/>
    <n v="2"/>
    <n v="67340"/>
    <s v="Credit card"/>
    <n v="33670"/>
  </r>
  <r>
    <x v="26"/>
    <s v="Retail"/>
    <s v="XOR XO2 8.0KW"/>
    <n v="33670"/>
    <n v="8"/>
    <n v="269360"/>
    <s v="Credit card"/>
    <n v="33670"/>
  </r>
  <r>
    <x v="49"/>
    <s v="Wholesale"/>
    <s v="XOR XO2 8.0KW"/>
    <n v="30161"/>
    <n v="28"/>
    <n v="844508"/>
    <s v="Transfer"/>
    <n v="30161"/>
  </r>
  <r>
    <x v="27"/>
    <s v="Retail"/>
    <s v="XOR XO2 8.0KW"/>
    <n v="33670"/>
    <n v="3"/>
    <n v="101010"/>
    <s v="Credit card"/>
    <n v="33670"/>
  </r>
  <r>
    <x v="84"/>
    <s v="Retail"/>
    <s v="XOR XO2 8.0KW"/>
    <n v="33670"/>
    <n v="5"/>
    <n v="168350"/>
    <s v="Credit card"/>
    <n v="33670"/>
  </r>
  <r>
    <x v="65"/>
    <s v="Wholesale"/>
    <s v="XOR XO2 8.0KW"/>
    <n v="33670"/>
    <n v="36"/>
    <n v="1212120"/>
    <s v="Transfer"/>
    <n v="33670"/>
  </r>
  <r>
    <x v="51"/>
    <s v="Wholesale"/>
    <s v="XOR XO2 8.0KW"/>
    <n v="33670"/>
    <n v="40"/>
    <n v="1346800"/>
    <s v="Transfer"/>
    <n v="33670"/>
  </r>
  <r>
    <x v="82"/>
    <s v="Retail"/>
    <s v="XOR XO2 8.0KW"/>
    <n v="33670"/>
    <n v="5"/>
    <n v="168350"/>
    <s v="Cash"/>
    <n v="33670"/>
  </r>
  <r>
    <x v="52"/>
    <s v="Retail"/>
    <s v="XOR XO2 8.0KW"/>
    <n v="33670"/>
    <n v="10"/>
    <n v="336700"/>
    <s v="Cash"/>
    <n v="33670"/>
  </r>
  <r>
    <x v="72"/>
    <s v="Wholesale"/>
    <s v="XOR XO2 8.0KW"/>
    <n v="33670"/>
    <n v="16"/>
    <n v="538720"/>
    <s v="Transfer"/>
    <n v="33670"/>
  </r>
  <r>
    <x v="88"/>
    <s v="Retail"/>
    <s v="XOR XO2 8.0KW"/>
    <n v="33670"/>
    <n v="6"/>
    <n v="202020"/>
    <s v="Credit card"/>
    <n v="33670"/>
  </r>
  <r>
    <x v="88"/>
    <s v="Wholesale"/>
    <s v="XOR XO2 8.0KW"/>
    <n v="33670"/>
    <n v="12"/>
    <n v="404040"/>
    <s v="Transfer"/>
    <n v="33670"/>
  </r>
  <r>
    <x v="87"/>
    <s v="Retail"/>
    <s v="Yadea S-Like"/>
    <n v="22010"/>
    <n v="6"/>
    <n v="132060"/>
    <s v="Credit card"/>
    <n v="22010"/>
  </r>
  <r>
    <x v="2"/>
    <s v="Retail"/>
    <s v="Yadea S-Like"/>
    <n v="22010"/>
    <n v="1"/>
    <n v="22010"/>
    <s v="Credit card"/>
    <n v="22010"/>
  </r>
  <r>
    <x v="32"/>
    <s v="Retail"/>
    <s v="Yadea S-Like"/>
    <n v="22010"/>
    <n v="1"/>
    <n v="22010"/>
    <s v="Credit card"/>
    <n v="22010"/>
  </r>
  <r>
    <x v="32"/>
    <s v="Wholesale"/>
    <s v="Yadea S-Like"/>
    <n v="22010"/>
    <n v="12"/>
    <n v="264120"/>
    <s v="Transfer"/>
    <n v="22010"/>
  </r>
  <r>
    <x v="33"/>
    <s v="Wholesale"/>
    <s v="Yadea S-Like"/>
    <n v="22010"/>
    <n v="28"/>
    <n v="616280"/>
    <s v="Transfer"/>
    <n v="22010"/>
  </r>
  <r>
    <x v="33"/>
    <s v="Retail"/>
    <s v="Yadea S-Like"/>
    <n v="31335"/>
    <n v="10"/>
    <n v="313350"/>
    <s v="Credit card"/>
    <n v="31335"/>
  </r>
  <r>
    <x v="34"/>
    <s v="Retail"/>
    <s v="Yadea S-Like"/>
    <n v="22010"/>
    <n v="2"/>
    <n v="44020"/>
    <s v="Credit card"/>
    <n v="22010"/>
  </r>
  <r>
    <x v="18"/>
    <s v="Retail"/>
    <s v="Yadea S-Like"/>
    <n v="22010"/>
    <n v="1"/>
    <n v="22010"/>
    <s v="Credit card"/>
    <n v="22010"/>
  </r>
  <r>
    <x v="18"/>
    <s v="Retail"/>
    <s v="Yadea S-Like"/>
    <n v="22010"/>
    <n v="5"/>
    <n v="110050"/>
    <s v="Credit card"/>
    <n v="22010"/>
  </r>
  <r>
    <x v="80"/>
    <s v="Retail"/>
    <s v="Yadea S-Like"/>
    <n v="22010"/>
    <n v="9"/>
    <n v="198090"/>
    <s v="Credit card"/>
    <n v="22010"/>
  </r>
  <r>
    <x v="80"/>
    <s v="Wholesale"/>
    <s v="Yadea S-Like"/>
    <n v="22010"/>
    <n v="4"/>
    <n v="88040"/>
    <s v="Transfer"/>
    <n v="22010"/>
  </r>
  <r>
    <x v="77"/>
    <s v="Retail"/>
    <s v="Yadea S-Like"/>
    <n v="22010"/>
    <n v="4"/>
    <n v="88040"/>
    <s v="Credit card"/>
    <n v="22010"/>
  </r>
  <r>
    <x v="77"/>
    <s v="Retail"/>
    <s v="Yadea S-Like"/>
    <n v="22010"/>
    <n v="2"/>
    <n v="44020"/>
    <s v="Credit card"/>
    <n v="22010"/>
  </r>
  <r>
    <x v="37"/>
    <s v="Retail"/>
    <s v="Yadea S-Like"/>
    <n v="31335"/>
    <n v="3"/>
    <n v="94005"/>
    <s v="Credit card"/>
    <n v="31335"/>
  </r>
  <r>
    <x v="67"/>
    <s v="Wholesale"/>
    <s v="Yadea S-Like"/>
    <n v="22010"/>
    <n v="40"/>
    <n v="880400"/>
    <s v="Transfer"/>
    <n v="22010"/>
  </r>
  <r>
    <x v="61"/>
    <s v="Retail"/>
    <s v="Yadea S-Like"/>
    <n v="22010"/>
    <n v="4"/>
    <n v="88040"/>
    <s v="Credit card"/>
    <n v="22010"/>
  </r>
  <r>
    <x v="5"/>
    <s v="Retail"/>
    <s v="Yadea S-Like"/>
    <n v="22010"/>
    <n v="10"/>
    <n v="220100"/>
    <s v="Cash"/>
    <n v="22010"/>
  </r>
  <r>
    <x v="74"/>
    <s v="Retail"/>
    <s v="Yadea S-Like"/>
    <n v="22010"/>
    <n v="5"/>
    <n v="110050"/>
    <s v="Credit card"/>
    <n v="22010"/>
  </r>
  <r>
    <x v="63"/>
    <s v="Retail"/>
    <s v="Yadea S-Like"/>
    <n v="22010"/>
    <n v="1"/>
    <n v="22010"/>
    <s v="Credit card"/>
    <n v="22010"/>
  </r>
  <r>
    <x v="75"/>
    <s v="Wholesale"/>
    <s v="Yadea S-Like"/>
    <n v="22010"/>
    <n v="28"/>
    <n v="616280"/>
    <s v="Transfer"/>
    <n v="22010"/>
  </r>
  <r>
    <x v="81"/>
    <s v="Retail"/>
    <s v="Yadea S-Like"/>
    <n v="22010"/>
    <n v="10"/>
    <n v="220100"/>
    <s v="Credit card"/>
    <n v="22010"/>
  </r>
  <r>
    <x v="43"/>
    <s v="Retail"/>
    <s v="Yadea S-Like"/>
    <n v="22010"/>
    <n v="1"/>
    <n v="22010"/>
    <s v="Credit card"/>
    <n v="22010"/>
  </r>
  <r>
    <x v="43"/>
    <s v="Retail"/>
    <s v="Yadea S-Like"/>
    <n v="22010"/>
    <n v="3"/>
    <n v="66030"/>
    <s v="Credit card"/>
    <n v="22010"/>
  </r>
  <r>
    <x v="44"/>
    <s v="Wholesale"/>
    <s v="Yadea S-Like"/>
    <n v="31335"/>
    <n v="8"/>
    <n v="250680"/>
    <s v="Transfer"/>
    <n v="31335"/>
  </r>
  <r>
    <x v="45"/>
    <s v="Retail"/>
    <s v="Yadea S-Like"/>
    <n v="22010"/>
    <n v="2"/>
    <n v="44020"/>
    <s v="Credit card"/>
    <n v="22010"/>
  </r>
  <r>
    <x v="23"/>
    <s v="Retail"/>
    <s v="Yadea S-Like"/>
    <n v="22010"/>
    <n v="5"/>
    <n v="110050"/>
    <s v="Credit card"/>
    <n v="22010"/>
  </r>
  <r>
    <x v="48"/>
    <s v="Retail"/>
    <s v="Yadea S-Like"/>
    <n v="22010"/>
    <n v="2"/>
    <n v="44020"/>
    <s v="Credit card"/>
    <n v="22010"/>
  </r>
  <r>
    <x v="48"/>
    <s v="Retail"/>
    <s v="Yadea S-Like"/>
    <n v="22010"/>
    <n v="1"/>
    <n v="22010"/>
    <s v="Cash"/>
    <n v="22010"/>
  </r>
  <r>
    <x v="26"/>
    <s v="Retail"/>
    <s v="Yadea S-Like"/>
    <n v="22010"/>
    <n v="6"/>
    <n v="132060"/>
    <s v="Cash"/>
    <n v="22010"/>
  </r>
  <r>
    <x v="78"/>
    <s v="Retail"/>
    <s v="Yadea S-Like"/>
    <n v="22010"/>
    <n v="4"/>
    <n v="88040"/>
    <s v="Credit card"/>
    <n v="22010"/>
  </r>
  <r>
    <x v="49"/>
    <s v="Retail"/>
    <s v="Yadea S-Like"/>
    <n v="31335"/>
    <n v="5"/>
    <n v="156675"/>
    <s v="Credit card"/>
    <n v="31335"/>
  </r>
  <r>
    <x v="79"/>
    <s v="Wholesale"/>
    <s v="Yadea S-Like"/>
    <n v="22010"/>
    <n v="8"/>
    <n v="176080"/>
    <s v="Transfer"/>
    <n v="22010"/>
  </r>
  <r>
    <x v="1"/>
    <s v="Wholesale"/>
    <s v="Yadea S-Like"/>
    <n v="31335"/>
    <n v="20"/>
    <n v="626700"/>
    <s v="Transfer"/>
    <n v="31335"/>
  </r>
  <r>
    <x v="27"/>
    <s v="Wholesale"/>
    <s v="Yadea S-Like"/>
    <n v="31335"/>
    <n v="36"/>
    <n v="1128060"/>
    <s v="Transfer"/>
    <n v="31335"/>
  </r>
  <r>
    <x v="65"/>
    <s v="Retail"/>
    <s v="Yadea S-Like"/>
    <n v="22010"/>
    <n v="7"/>
    <n v="154070"/>
    <s v="Credit card"/>
    <n v="22010"/>
  </r>
  <r>
    <x v="65"/>
    <s v="Retail"/>
    <s v="Yadea S-Like"/>
    <n v="22010"/>
    <n v="4"/>
    <n v="88040"/>
    <s v="Credit card"/>
    <n v="22010"/>
  </r>
  <r>
    <x v="12"/>
    <s v="Retail"/>
    <s v="Yadea S-Like"/>
    <n v="22010"/>
    <n v="6"/>
    <n v="132060"/>
    <s v="Credit card"/>
    <n v="22010"/>
  </r>
  <r>
    <x v="12"/>
    <s v="Retail"/>
    <s v="Yadea S-Like"/>
    <n v="22010"/>
    <n v="9"/>
    <n v="198090"/>
    <s v="Credit card"/>
    <n v="22010"/>
  </r>
  <r>
    <x v="12"/>
    <s v="Retail"/>
    <s v="Yadea S-Like"/>
    <n v="22010"/>
    <n v="5"/>
    <n v="110050"/>
    <s v="Credit card"/>
    <n v="22010"/>
  </r>
  <r>
    <x v="82"/>
    <s v="Retail"/>
    <s v="Yadea S-Like"/>
    <n v="22010"/>
    <n v="4"/>
    <n v="88040"/>
    <s v="Credit card"/>
    <n v="22010"/>
  </r>
  <r>
    <x v="13"/>
    <s v="Retail"/>
    <s v="Yadea S-Like"/>
    <n v="22010"/>
    <n v="1"/>
    <n v="22010"/>
    <s v="Credit card"/>
    <n v="22010"/>
  </r>
  <r>
    <x v="88"/>
    <s v="Retail"/>
    <s v="Yadea S-Like"/>
    <n v="22010"/>
    <n v="8"/>
    <n v="176080"/>
    <s v="Cash"/>
    <n v="22010"/>
  </r>
  <r>
    <x v="56"/>
    <s v="Retail"/>
    <s v="Yadea S-Like"/>
    <n v="22010"/>
    <n v="7"/>
    <n v="154070"/>
    <s v="Credit card"/>
    <n v="22010"/>
  </r>
  <r>
    <x v="56"/>
    <s v="Retail"/>
    <s v="Yadea S-Like"/>
    <n v="22010"/>
    <n v="3"/>
    <n v="66030"/>
    <s v="Credit card"/>
    <n v="22010"/>
  </r>
  <r>
    <x v="16"/>
    <s v="Retail"/>
    <s v="Yadea S-Like"/>
    <n v="31335"/>
    <n v="7"/>
    <n v="219345"/>
    <s v="Credit card"/>
    <n v="31335"/>
  </r>
  <r>
    <x v="16"/>
    <s v="Wholesale"/>
    <s v="Yadea S-Like"/>
    <n v="22010"/>
    <n v="32"/>
    <n v="704320"/>
    <s v="Transfer"/>
    <n v="22010"/>
  </r>
  <r>
    <x v="29"/>
    <s v="Retail"/>
    <s v="Yamaha PW80"/>
    <n v="20821"/>
    <n v="7"/>
    <n v="145747"/>
    <s v="Credit card"/>
    <n v="20821"/>
  </r>
  <r>
    <x v="60"/>
    <s v="Retail"/>
    <s v="Yamaha PW80"/>
    <n v="20821"/>
    <n v="10"/>
    <n v="208210"/>
    <s v="Credit card"/>
    <n v="20821"/>
  </r>
  <r>
    <x v="30"/>
    <s v="Retail"/>
    <s v="Yamaha PW80"/>
    <n v="20821"/>
    <n v="4"/>
    <n v="83284"/>
    <s v="Credit card"/>
    <n v="20821"/>
  </r>
  <r>
    <x v="19"/>
    <s v="Retail"/>
    <s v="Yamaha PW80"/>
    <n v="20821"/>
    <n v="3"/>
    <n v="62463"/>
    <s v="Credit card"/>
    <n v="20821"/>
  </r>
  <r>
    <x v="37"/>
    <s v="Retail"/>
    <s v="Yamaha PW80"/>
    <n v="20821"/>
    <n v="5"/>
    <n v="104105"/>
    <s v="Credit card"/>
    <n v="20821"/>
  </r>
  <r>
    <x v="8"/>
    <s v="Retail"/>
    <s v="Yamaha PW80"/>
    <n v="20821"/>
    <n v="8"/>
    <n v="166568"/>
    <s v="Credit card"/>
    <n v="20821"/>
  </r>
  <r>
    <x v="40"/>
    <s v="Wholesale"/>
    <s v="Yamaha PW80"/>
    <n v="20821"/>
    <n v="4"/>
    <n v="83284"/>
    <s v="Transfer"/>
    <n v="20821"/>
  </r>
  <r>
    <x v="10"/>
    <s v="Retail"/>
    <s v="Yamaha PW80"/>
    <n v="20821"/>
    <n v="6"/>
    <n v="124926"/>
    <s v="Credit card"/>
    <n v="20821"/>
  </r>
  <r>
    <x v="41"/>
    <s v="Retail"/>
    <s v="Yamaha PW80"/>
    <n v="20821"/>
    <n v="7"/>
    <n v="145747"/>
    <s v="Credit card"/>
    <n v="20821"/>
  </r>
  <r>
    <x v="24"/>
    <s v="Retail"/>
    <s v="Yamaha PW80"/>
    <n v="20821"/>
    <n v="10"/>
    <n v="208210"/>
    <s v="Credit card"/>
    <n v="20821"/>
  </r>
  <r>
    <x v="49"/>
    <s v="Retail"/>
    <s v="Yamaha PW80"/>
    <n v="20821"/>
    <n v="7"/>
    <n v="145747"/>
    <s v="Credit card"/>
    <n v="20821"/>
  </r>
  <r>
    <x v="1"/>
    <s v="Retail"/>
    <s v="Yamaha PW80"/>
    <n v="20821"/>
    <n v="4"/>
    <n v="83284"/>
    <s v="Credit card"/>
    <n v="20821"/>
  </r>
  <r>
    <x v="52"/>
    <s v="Retail"/>
    <s v="Yamaha PW80"/>
    <n v="20821"/>
    <n v="9"/>
    <n v="187389"/>
    <s v="Credit card"/>
    <n v="20821"/>
  </r>
  <r>
    <x v="53"/>
    <s v="Retail"/>
    <s v="Yamaha PW80"/>
    <n v="20821"/>
    <n v="4"/>
    <n v="83284"/>
    <s v="Credit card"/>
    <n v="20821"/>
  </r>
  <r>
    <x v="53"/>
    <s v="Wholesale"/>
    <s v="Yamaha PW80"/>
    <n v="20821"/>
    <n v="40"/>
    <n v="832840"/>
    <s v="Transfer"/>
    <n v="20821"/>
  </r>
  <r>
    <x v="16"/>
    <s v="Wholesale"/>
    <s v="Yamaha PW80"/>
    <n v="20821"/>
    <n v="12"/>
    <n v="249852"/>
    <s v="Transfer"/>
    <n v="20821"/>
  </r>
  <r>
    <x v="28"/>
    <s v="Retail"/>
    <s v="Yamaha SR 250 SE"/>
    <n v="20518"/>
    <n v="2"/>
    <n v="41036"/>
    <s v="Credit card"/>
    <n v="20518"/>
  </r>
  <r>
    <x v="59"/>
    <s v="Retail"/>
    <s v="Yamaha SR 250 SE"/>
    <n v="20518"/>
    <n v="4"/>
    <n v="82072"/>
    <s v="Credit card"/>
    <n v="20518"/>
  </r>
  <r>
    <x v="3"/>
    <s v="Retail"/>
    <s v="Yamaha SR 250 SE"/>
    <n v="20518"/>
    <n v="1"/>
    <n v="20518"/>
    <s v="Credit card"/>
    <n v="20518"/>
  </r>
  <r>
    <x v="3"/>
    <s v="Wholesale"/>
    <s v="Yamaha SR 250 SE"/>
    <n v="20518"/>
    <n v="40"/>
    <n v="820720"/>
    <s v="Transfer"/>
    <n v="20518"/>
  </r>
  <r>
    <x v="31"/>
    <s v="Retail"/>
    <s v="Yamaha SR 250 SE"/>
    <n v="20518"/>
    <n v="1"/>
    <n v="20518"/>
    <s v="Credit card"/>
    <n v="20518"/>
  </r>
  <r>
    <x v="32"/>
    <s v="Retail"/>
    <s v="Yamaha SR 250 SE"/>
    <n v="20518"/>
    <n v="9"/>
    <n v="184662"/>
    <s v="Credit card"/>
    <n v="20518"/>
  </r>
  <r>
    <x v="33"/>
    <s v="Retail"/>
    <s v="Yamaha SR 250 SE"/>
    <n v="20518"/>
    <n v="10"/>
    <n v="205180"/>
    <s v="Credit card"/>
    <n v="20518"/>
  </r>
  <r>
    <x v="73"/>
    <s v="Wholesale"/>
    <s v="Yamaha SR 250 SE"/>
    <n v="20518"/>
    <n v="4"/>
    <n v="82072"/>
    <s v="Transfer"/>
    <n v="20518"/>
  </r>
  <r>
    <x v="80"/>
    <s v="Retail"/>
    <s v="Yamaha SR 250 SE"/>
    <n v="20518"/>
    <n v="5"/>
    <n v="102590"/>
    <s v="Credit card"/>
    <n v="20518"/>
  </r>
  <r>
    <x v="21"/>
    <s v="Retail"/>
    <s v="Yamaha SR 250 SE"/>
    <n v="20518"/>
    <n v="6"/>
    <n v="123108"/>
    <s v="Credit card"/>
    <n v="20518"/>
  </r>
  <r>
    <x v="77"/>
    <s v="Retail"/>
    <s v="Yamaha SR 250 SE"/>
    <n v="20518"/>
    <n v="1"/>
    <n v="20518"/>
    <s v="Credit card"/>
    <n v="20518"/>
  </r>
  <r>
    <x v="39"/>
    <s v="Wholesale"/>
    <s v="Yamaha SR 250 SE"/>
    <n v="20518"/>
    <n v="12"/>
    <n v="246216"/>
    <s v="Transfer"/>
    <n v="20518"/>
  </r>
  <r>
    <x v="39"/>
    <s v="Retail"/>
    <s v="Yamaha SR 250 SE"/>
    <n v="20518"/>
    <n v="1"/>
    <n v="20518"/>
    <s v="Credit card"/>
    <n v="20518"/>
  </r>
  <r>
    <x v="68"/>
    <s v="Retail"/>
    <s v="Yamaha SR 250 SE"/>
    <n v="20518"/>
    <n v="5"/>
    <n v="102590"/>
    <s v="Credit card"/>
    <n v="20518"/>
  </r>
  <r>
    <x v="68"/>
    <s v="Retail"/>
    <s v="Yamaha SR 250 SE"/>
    <n v="20518"/>
    <n v="4"/>
    <n v="82072"/>
    <s v="Cash"/>
    <n v="20518"/>
  </r>
  <r>
    <x v="69"/>
    <s v="Wholesale"/>
    <s v="Yamaha SR 250 SE"/>
    <n v="20518"/>
    <n v="8"/>
    <n v="164144"/>
    <s v="Transfer"/>
    <n v="20518"/>
  </r>
  <r>
    <x v="69"/>
    <s v="Wholesale"/>
    <s v="Yamaha SR 250 SE"/>
    <n v="20518"/>
    <n v="28"/>
    <n v="574504"/>
    <s v="Transfer"/>
    <n v="20518"/>
  </r>
  <r>
    <x v="69"/>
    <s v="Retail"/>
    <s v="Yamaha SR 250 SE"/>
    <n v="20518"/>
    <n v="2"/>
    <n v="41036"/>
    <s v="Credit card"/>
    <n v="20518"/>
  </r>
  <r>
    <x v="42"/>
    <s v="Retail"/>
    <s v="Yamaha SR 250 SE"/>
    <n v="20518"/>
    <n v="3"/>
    <n v="61554"/>
    <s v="Credit card"/>
    <n v="20518"/>
  </r>
  <r>
    <x v="43"/>
    <s v="Retail"/>
    <s v="Yamaha SR 250 SE"/>
    <n v="20518"/>
    <n v="2"/>
    <n v="41036"/>
    <s v="Credit card"/>
    <n v="20518"/>
  </r>
  <r>
    <x v="43"/>
    <s v="Retail"/>
    <s v="Yamaha SR 250 SE"/>
    <n v="20518"/>
    <n v="3"/>
    <n v="61554"/>
    <s v="Credit card"/>
    <n v="20518"/>
  </r>
  <r>
    <x v="45"/>
    <s v="Retail"/>
    <s v="Yamaha SR 250 SE"/>
    <n v="20518"/>
    <n v="10"/>
    <n v="205180"/>
    <s v="Credit card"/>
    <n v="20518"/>
  </r>
  <r>
    <x v="48"/>
    <s v="Retail"/>
    <s v="Yamaha SR 250 SE"/>
    <n v="20518"/>
    <n v="9"/>
    <n v="184662"/>
    <s v="Credit card"/>
    <n v="20518"/>
  </r>
  <r>
    <x v="25"/>
    <s v="Retail"/>
    <s v="Yamaha SR 250 SE"/>
    <n v="20518"/>
    <n v="7"/>
    <n v="143626"/>
    <s v="Credit card"/>
    <n v="20518"/>
  </r>
  <r>
    <x v="78"/>
    <s v="Retail"/>
    <s v="Yamaha SR 250 SE"/>
    <n v="20518"/>
    <n v="3"/>
    <n v="61554"/>
    <s v="Credit card"/>
    <n v="20518"/>
  </r>
  <r>
    <x v="12"/>
    <s v="Wholesale"/>
    <s v="Yamaha SR 250 SE"/>
    <n v="20518"/>
    <n v="28"/>
    <n v="574504"/>
    <s v="Transfer"/>
    <n v="20518"/>
  </r>
  <r>
    <x v="12"/>
    <s v="Wholesale"/>
    <s v="Yamaha SR 250 SE"/>
    <n v="20518"/>
    <n v="24"/>
    <n v="492432"/>
    <s v="Transfer"/>
    <n v="20518"/>
  </r>
  <r>
    <x v="12"/>
    <s v="Retail"/>
    <s v="Yamaha SR 250 SE"/>
    <n v="20518"/>
    <n v="10"/>
    <n v="205180"/>
    <s v="Credit card"/>
    <n v="20518"/>
  </r>
  <r>
    <x v="51"/>
    <s v="Retail"/>
    <s v="Yamaha SR 250 SE"/>
    <n v="20518"/>
    <n v="2"/>
    <n v="41036"/>
    <s v="Credit card"/>
    <n v="20518"/>
  </r>
  <r>
    <x v="51"/>
    <s v="Retail"/>
    <s v="Yamaha SR 250 SE"/>
    <n v="20518"/>
    <n v="8"/>
    <n v="164144"/>
    <s v="Credit card"/>
    <n v="20518"/>
  </r>
  <r>
    <x v="52"/>
    <s v="Retail"/>
    <s v="Yamaha SR 250 SE"/>
    <n v="20518"/>
    <n v="9"/>
    <n v="184662"/>
    <s v="Cash"/>
    <n v="20518"/>
  </r>
  <r>
    <x v="72"/>
    <s v="Wholesale"/>
    <s v="Yamaha SR 250 SE"/>
    <n v="20518"/>
    <n v="36"/>
    <n v="738648"/>
    <s v="Transfer"/>
    <n v="20518"/>
  </r>
  <r>
    <x v="72"/>
    <s v="Retail"/>
    <s v="Yamaha SR 250 SE"/>
    <n v="20518"/>
    <n v="5"/>
    <n v="102590"/>
    <s v="Credit card"/>
    <n v="20518"/>
  </r>
  <r>
    <x v="54"/>
    <s v="Wholesale"/>
    <s v="Yamaha SR 250 SE"/>
    <n v="20518"/>
    <n v="16"/>
    <n v="328288"/>
    <s v="Transfer"/>
    <n v="20518"/>
  </r>
  <r>
    <x v="56"/>
    <s v="Retail"/>
    <s v="Yamaha SR 250 SE"/>
    <n v="20518"/>
    <n v="3"/>
    <n v="61554"/>
    <s v="Cash"/>
    <n v="20518"/>
  </r>
  <r>
    <x v="56"/>
    <s v="Retail"/>
    <s v="Yamaha SR 250 SE"/>
    <n v="20518"/>
    <n v="7"/>
    <n v="143626"/>
    <s v="Credit card"/>
    <n v="205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x v="0"/>
    <n v="29613"/>
    <n v="9"/>
    <n v="266517"/>
    <s v="Credit card"/>
  </r>
  <r>
    <x v="0"/>
    <s v="Retail"/>
    <x v="0"/>
    <n v="29613"/>
    <n v="6"/>
    <n v="177678"/>
    <s v="Credit card"/>
  </r>
  <r>
    <x v="1"/>
    <s v="Retail"/>
    <x v="0"/>
    <n v="29613"/>
    <n v="6"/>
    <n v="177678"/>
    <s v="Credit card"/>
  </r>
  <r>
    <x v="2"/>
    <s v="Wholesale"/>
    <x v="1"/>
    <n v="31408"/>
    <n v="4"/>
    <n v="125632"/>
    <s v="Transfer"/>
  </r>
  <r>
    <x v="3"/>
    <s v="Retail"/>
    <x v="1"/>
    <n v="31408"/>
    <n v="4"/>
    <n v="125632"/>
    <s v="Credit card"/>
  </r>
  <r>
    <x v="3"/>
    <s v="Retail"/>
    <x v="1"/>
    <n v="31408"/>
    <n v="3"/>
    <n v="94224"/>
    <s v="Credit card"/>
  </r>
  <r>
    <x v="4"/>
    <s v="Retail"/>
    <x v="1"/>
    <n v="31408"/>
    <n v="10"/>
    <n v="314080"/>
    <s v="Credit card"/>
  </r>
  <r>
    <x v="5"/>
    <s v="Wholesale"/>
    <x v="1"/>
    <n v="31408"/>
    <n v="8"/>
    <n v="251264"/>
    <s v="Transfer"/>
  </r>
  <r>
    <x v="6"/>
    <s v="Retail"/>
    <x v="1"/>
    <n v="31408"/>
    <n v="5"/>
    <n v="157040"/>
    <s v="Credit card"/>
  </r>
  <r>
    <x v="7"/>
    <s v="Retail"/>
    <x v="1"/>
    <n v="31408"/>
    <n v="2"/>
    <n v="62816"/>
    <s v="Cash"/>
  </r>
  <r>
    <x v="7"/>
    <s v="Retail"/>
    <x v="1"/>
    <n v="31408"/>
    <n v="1"/>
    <n v="31408"/>
    <s v="Credit card"/>
  </r>
  <r>
    <x v="8"/>
    <s v="Retail"/>
    <x v="1"/>
    <n v="31408"/>
    <n v="6"/>
    <n v="188448"/>
    <s v="Credit card"/>
  </r>
  <r>
    <x v="9"/>
    <s v="Retail"/>
    <x v="1"/>
    <n v="31408"/>
    <n v="3"/>
    <n v="94224"/>
    <s v="Credit card"/>
  </r>
  <r>
    <x v="10"/>
    <s v="Wholesale"/>
    <x v="1"/>
    <n v="31408"/>
    <n v="12"/>
    <n v="376896"/>
    <s v="Transfer"/>
  </r>
  <r>
    <x v="10"/>
    <s v="Wholesale"/>
    <x v="1"/>
    <n v="31408"/>
    <n v="40"/>
    <n v="1256320"/>
    <s v="Transfer"/>
  </r>
  <r>
    <x v="11"/>
    <s v="Wholesale"/>
    <x v="1"/>
    <n v="31408"/>
    <n v="4"/>
    <n v="125632"/>
    <s v="Transfer"/>
  </r>
  <r>
    <x v="12"/>
    <s v="Retail"/>
    <x v="1"/>
    <n v="31408"/>
    <n v="3"/>
    <n v="94224"/>
    <s v="Credit card"/>
  </r>
  <r>
    <x v="13"/>
    <s v="Retail"/>
    <x v="1"/>
    <n v="31408"/>
    <n v="4"/>
    <n v="125632"/>
    <s v="Credit card"/>
  </r>
  <r>
    <x v="14"/>
    <s v="Retail"/>
    <x v="1"/>
    <n v="31408"/>
    <n v="6"/>
    <n v="188448"/>
    <s v="Credit card"/>
  </r>
  <r>
    <x v="14"/>
    <s v="Retail"/>
    <x v="1"/>
    <n v="31408"/>
    <n v="1"/>
    <n v="31408"/>
    <s v="Credit card"/>
  </r>
  <r>
    <x v="15"/>
    <s v="Wholesale"/>
    <x v="1"/>
    <n v="31408"/>
    <n v="36"/>
    <n v="1130688"/>
    <s v="Transfer"/>
  </r>
  <r>
    <x v="16"/>
    <s v="Retail"/>
    <x v="1"/>
    <n v="31408"/>
    <n v="6"/>
    <n v="188448"/>
    <s v="Credit card"/>
  </r>
  <r>
    <x v="3"/>
    <s v="Wholesale"/>
    <x v="2"/>
    <n v="36525"/>
    <n v="12"/>
    <n v="438300"/>
    <s v="Transfer"/>
  </r>
  <r>
    <x v="17"/>
    <s v="Retail"/>
    <x v="2"/>
    <n v="36525"/>
    <n v="9"/>
    <n v="328725"/>
    <s v="Credit card"/>
  </r>
  <r>
    <x v="18"/>
    <s v="Wholesale"/>
    <x v="2"/>
    <n v="36525"/>
    <n v="24"/>
    <n v="876600"/>
    <s v="Transfer"/>
  </r>
  <r>
    <x v="19"/>
    <s v="Retail"/>
    <x v="2"/>
    <n v="36525"/>
    <n v="6"/>
    <n v="219150"/>
    <s v="Credit card"/>
  </r>
  <r>
    <x v="19"/>
    <s v="Retail"/>
    <x v="2"/>
    <n v="36525"/>
    <n v="1"/>
    <n v="36525"/>
    <s v="Credit card"/>
  </r>
  <r>
    <x v="20"/>
    <s v="Retail"/>
    <x v="2"/>
    <n v="36525"/>
    <n v="7"/>
    <n v="255675"/>
    <s v="Credit card"/>
  </r>
  <r>
    <x v="21"/>
    <s v="Retail"/>
    <x v="2"/>
    <n v="36525"/>
    <n v="7"/>
    <n v="255675"/>
    <s v="Credit card"/>
  </r>
  <r>
    <x v="10"/>
    <s v="Retail"/>
    <x v="2"/>
    <n v="36525"/>
    <n v="3"/>
    <n v="109575"/>
    <s v="Credit card"/>
  </r>
  <r>
    <x v="22"/>
    <s v="Retail"/>
    <x v="2"/>
    <n v="36525"/>
    <n v="2"/>
    <n v="73050"/>
    <s v="Credit card"/>
  </r>
  <r>
    <x v="23"/>
    <s v="Retail"/>
    <x v="2"/>
    <n v="36525"/>
    <n v="1"/>
    <n v="36525"/>
    <s v="Credit card"/>
  </r>
  <r>
    <x v="24"/>
    <s v="Retail"/>
    <x v="2"/>
    <n v="36525"/>
    <n v="3"/>
    <n v="109575"/>
    <s v="Credit card"/>
  </r>
  <r>
    <x v="24"/>
    <s v="Retail"/>
    <x v="2"/>
    <n v="36525"/>
    <n v="1"/>
    <n v="36525"/>
    <s v="Cash"/>
  </r>
  <r>
    <x v="25"/>
    <s v="Retail"/>
    <x v="2"/>
    <n v="36525"/>
    <n v="5"/>
    <n v="182625"/>
    <s v="Cash"/>
  </r>
  <r>
    <x v="26"/>
    <s v="Retail"/>
    <x v="2"/>
    <n v="36525"/>
    <n v="1"/>
    <n v="36525"/>
    <s v="Credit card"/>
  </r>
  <r>
    <x v="1"/>
    <s v="Retail"/>
    <x v="2"/>
    <n v="36525"/>
    <n v="10"/>
    <n v="365250"/>
    <s v="Credit card"/>
  </r>
  <r>
    <x v="27"/>
    <s v="Retail"/>
    <x v="2"/>
    <n v="36525"/>
    <n v="2"/>
    <n v="73050"/>
    <s v="Credit card"/>
  </r>
  <r>
    <x v="12"/>
    <s v="Retail"/>
    <x v="2"/>
    <n v="36525"/>
    <n v="9"/>
    <n v="328725"/>
    <s v="Credit card"/>
  </r>
  <r>
    <x v="14"/>
    <s v="Retail"/>
    <x v="2"/>
    <n v="36525"/>
    <n v="1"/>
    <n v="36525"/>
    <s v="Credit card"/>
  </r>
  <r>
    <x v="15"/>
    <s v="Retail"/>
    <x v="2"/>
    <n v="36525"/>
    <n v="9"/>
    <n v="328725"/>
    <s v="Credit card"/>
  </r>
  <r>
    <x v="28"/>
    <s v="Retail"/>
    <x v="3"/>
    <n v="38617"/>
    <n v="9"/>
    <n v="347553"/>
    <s v="Cash"/>
  </r>
  <r>
    <x v="29"/>
    <s v="Retail"/>
    <x v="3"/>
    <n v="38617"/>
    <n v="4"/>
    <n v="154468"/>
    <s v="Credit card"/>
  </r>
  <r>
    <x v="30"/>
    <s v="Retail"/>
    <x v="3"/>
    <n v="38617"/>
    <n v="8"/>
    <n v="308936"/>
    <s v="Credit card"/>
  </r>
  <r>
    <x v="30"/>
    <s v="Wholesale"/>
    <x v="3"/>
    <n v="38617"/>
    <n v="28"/>
    <n v="1081276"/>
    <s v="Transfer"/>
  </r>
  <r>
    <x v="31"/>
    <s v="Retail"/>
    <x v="3"/>
    <n v="38617"/>
    <n v="2"/>
    <n v="77234"/>
    <s v="Credit card"/>
  </r>
  <r>
    <x v="32"/>
    <s v="Retail"/>
    <x v="3"/>
    <n v="38617"/>
    <n v="7"/>
    <n v="270319"/>
    <s v="Credit card"/>
  </r>
  <r>
    <x v="33"/>
    <s v="Wholesale"/>
    <x v="3"/>
    <n v="38617"/>
    <n v="36"/>
    <n v="1390212"/>
    <s v="Transfer"/>
  </r>
  <r>
    <x v="34"/>
    <s v="Retail"/>
    <x v="3"/>
    <n v="38617"/>
    <n v="7"/>
    <n v="270319"/>
    <s v="Credit card"/>
  </r>
  <r>
    <x v="35"/>
    <s v="Retail"/>
    <x v="3"/>
    <n v="38617"/>
    <n v="6"/>
    <n v="231702"/>
    <s v="Credit card"/>
  </r>
  <r>
    <x v="36"/>
    <s v="Retail"/>
    <x v="3"/>
    <n v="38617"/>
    <n v="7"/>
    <n v="270319"/>
    <s v="Credit card"/>
  </r>
  <r>
    <x v="36"/>
    <s v="Retail"/>
    <x v="3"/>
    <n v="38617"/>
    <n v="2"/>
    <n v="77234"/>
    <s v="Cash"/>
  </r>
  <r>
    <x v="19"/>
    <s v="Retail"/>
    <x v="3"/>
    <n v="38617"/>
    <n v="7"/>
    <n v="270319"/>
    <s v="Cash"/>
  </r>
  <r>
    <x v="20"/>
    <s v="Retail"/>
    <x v="3"/>
    <n v="38617"/>
    <n v="9"/>
    <n v="347553"/>
    <s v="Credit card"/>
  </r>
  <r>
    <x v="20"/>
    <s v="Retail"/>
    <x v="3"/>
    <n v="38617"/>
    <n v="1"/>
    <n v="38617"/>
    <s v="Credit card"/>
  </r>
  <r>
    <x v="20"/>
    <s v="Retail"/>
    <x v="3"/>
    <n v="38617"/>
    <n v="4"/>
    <n v="154468"/>
    <s v="Credit card"/>
  </r>
  <r>
    <x v="21"/>
    <s v="Retail"/>
    <x v="3"/>
    <n v="38617"/>
    <n v="8"/>
    <n v="308936"/>
    <s v="Credit card"/>
  </r>
  <r>
    <x v="37"/>
    <s v="Wholesale"/>
    <x v="3"/>
    <n v="38617"/>
    <n v="8"/>
    <n v="308936"/>
    <s v="Transfer"/>
  </r>
  <r>
    <x v="38"/>
    <s v="Retail"/>
    <x v="3"/>
    <n v="38617"/>
    <n v="8"/>
    <n v="308936"/>
    <s v="Credit card"/>
  </r>
  <r>
    <x v="39"/>
    <s v="Retail"/>
    <x v="3"/>
    <n v="38617"/>
    <n v="8"/>
    <n v="308936"/>
    <s v="Credit card"/>
  </r>
  <r>
    <x v="8"/>
    <s v="Retail"/>
    <x v="3"/>
    <n v="38617"/>
    <n v="2"/>
    <n v="77234"/>
    <s v="Credit card"/>
  </r>
  <r>
    <x v="8"/>
    <s v="Retail"/>
    <x v="3"/>
    <n v="38617"/>
    <n v="10"/>
    <n v="386170"/>
    <s v="Cash"/>
  </r>
  <r>
    <x v="8"/>
    <s v="Retail"/>
    <x v="3"/>
    <n v="38617"/>
    <n v="1"/>
    <n v="38617"/>
    <s v="Credit card"/>
  </r>
  <r>
    <x v="40"/>
    <s v="Retail"/>
    <x v="3"/>
    <n v="38617"/>
    <n v="10"/>
    <n v="386170"/>
    <s v="Credit card"/>
  </r>
  <r>
    <x v="40"/>
    <s v="Wholesale"/>
    <x v="3"/>
    <n v="38617"/>
    <n v="40"/>
    <n v="1544680"/>
    <s v="Transfer"/>
  </r>
  <r>
    <x v="41"/>
    <s v="Retail"/>
    <x v="3"/>
    <n v="38617"/>
    <n v="5"/>
    <n v="193085"/>
    <s v="Credit card"/>
  </r>
  <r>
    <x v="42"/>
    <s v="Wholesale"/>
    <x v="3"/>
    <n v="38617"/>
    <n v="20"/>
    <n v="772340"/>
    <s v="Transfer"/>
  </r>
  <r>
    <x v="42"/>
    <s v="Retail"/>
    <x v="3"/>
    <n v="38617"/>
    <n v="6"/>
    <n v="231702"/>
    <s v="Credit card"/>
  </r>
  <r>
    <x v="43"/>
    <s v="Retail"/>
    <x v="3"/>
    <n v="38617"/>
    <n v="4"/>
    <n v="154468"/>
    <s v="Credit card"/>
  </r>
  <r>
    <x v="44"/>
    <s v="Retail"/>
    <x v="3"/>
    <n v="38617"/>
    <n v="10"/>
    <n v="386170"/>
    <s v="Credit card"/>
  </r>
  <r>
    <x v="45"/>
    <s v="Retail"/>
    <x v="3"/>
    <n v="38617"/>
    <n v="5"/>
    <n v="193085"/>
    <s v="Cash"/>
  </r>
  <r>
    <x v="46"/>
    <s v="Retail"/>
    <x v="3"/>
    <n v="38617"/>
    <n v="1"/>
    <n v="38617"/>
    <s v="Credit card"/>
  </r>
  <r>
    <x v="47"/>
    <s v="Retail"/>
    <x v="3"/>
    <n v="38617"/>
    <n v="9"/>
    <n v="347553"/>
    <s v="Credit card"/>
  </r>
  <r>
    <x v="47"/>
    <s v="Retail"/>
    <x v="3"/>
    <n v="38617"/>
    <n v="7"/>
    <n v="270319"/>
    <s v="Credit card"/>
  </r>
  <r>
    <x v="24"/>
    <s v="Retail"/>
    <x v="3"/>
    <n v="38617"/>
    <n v="8"/>
    <n v="308936"/>
    <s v="Credit card"/>
  </r>
  <r>
    <x v="48"/>
    <s v="Wholesale"/>
    <x v="3"/>
    <n v="38617"/>
    <n v="16"/>
    <n v="617872"/>
    <s v="Transfer"/>
  </r>
  <r>
    <x v="25"/>
    <s v="Wholesale"/>
    <x v="3"/>
    <n v="38617"/>
    <n v="36"/>
    <n v="1390212"/>
    <s v="Transfer"/>
  </r>
  <r>
    <x v="25"/>
    <s v="Retail"/>
    <x v="3"/>
    <n v="38617"/>
    <n v="9"/>
    <n v="347553"/>
    <s v="Credit card"/>
  </r>
  <r>
    <x v="25"/>
    <s v="Wholesale"/>
    <x v="3"/>
    <n v="38617"/>
    <n v="20"/>
    <n v="772340"/>
    <s v="Transfer"/>
  </r>
  <r>
    <x v="49"/>
    <s v="Wholesale"/>
    <x v="3"/>
    <n v="38617"/>
    <n v="12"/>
    <n v="463404"/>
    <s v="Transfer"/>
  </r>
  <r>
    <x v="50"/>
    <s v="Retail"/>
    <x v="3"/>
    <n v="38617"/>
    <n v="1"/>
    <n v="38617"/>
    <s v="Cash"/>
  </r>
  <r>
    <x v="1"/>
    <s v="Wholesale"/>
    <x v="3"/>
    <n v="38617"/>
    <n v="28"/>
    <n v="1081276"/>
    <s v="Transfer"/>
  </r>
  <r>
    <x v="12"/>
    <s v="Retail"/>
    <x v="3"/>
    <n v="38617"/>
    <n v="7"/>
    <n v="270319"/>
    <s v="Credit card"/>
  </r>
  <r>
    <x v="51"/>
    <s v="Retail"/>
    <x v="3"/>
    <n v="38617"/>
    <n v="4"/>
    <n v="154468"/>
    <s v="Credit card"/>
  </r>
  <r>
    <x v="52"/>
    <s v="Retail"/>
    <x v="3"/>
    <n v="38617"/>
    <n v="2"/>
    <n v="77234"/>
    <s v="Credit card"/>
  </r>
  <r>
    <x v="52"/>
    <s v="Retail"/>
    <x v="3"/>
    <n v="38617"/>
    <n v="5"/>
    <n v="193085"/>
    <s v="Credit card"/>
  </r>
  <r>
    <x v="53"/>
    <s v="Retail"/>
    <x v="3"/>
    <n v="38617"/>
    <n v="7"/>
    <n v="270319"/>
    <s v="Credit card"/>
  </r>
  <r>
    <x v="54"/>
    <s v="Retail"/>
    <x v="3"/>
    <n v="38617"/>
    <n v="6"/>
    <n v="231702"/>
    <s v="Cash"/>
  </r>
  <r>
    <x v="55"/>
    <s v="Retail"/>
    <x v="3"/>
    <n v="38617"/>
    <n v="5"/>
    <n v="193085"/>
    <s v="Credit card"/>
  </r>
  <r>
    <x v="56"/>
    <s v="Wholesale"/>
    <x v="3"/>
    <n v="38617"/>
    <n v="20"/>
    <n v="772340"/>
    <s v="Transfer"/>
  </r>
  <r>
    <x v="57"/>
    <s v="Retail"/>
    <x v="3"/>
    <n v="38617"/>
    <n v="10"/>
    <n v="386170"/>
    <s v="Cash"/>
  </r>
  <r>
    <x v="30"/>
    <s v="Retail"/>
    <x v="4"/>
    <n v="21168"/>
    <n v="7"/>
    <n v="148176"/>
    <s v="Credit card"/>
  </r>
  <r>
    <x v="31"/>
    <s v="Retail"/>
    <x v="4"/>
    <n v="21168"/>
    <n v="6"/>
    <n v="127008"/>
    <s v="Credit card"/>
  </r>
  <r>
    <x v="4"/>
    <s v="Retail"/>
    <x v="4"/>
    <n v="21168"/>
    <n v="2"/>
    <n v="42336"/>
    <s v="Credit card"/>
  </r>
  <r>
    <x v="4"/>
    <s v="Retail"/>
    <x v="4"/>
    <n v="21168"/>
    <n v="1"/>
    <n v="21168"/>
    <s v="Cash"/>
  </r>
  <r>
    <x v="4"/>
    <s v="Retail"/>
    <x v="4"/>
    <n v="21168"/>
    <n v="10"/>
    <n v="211680"/>
    <s v="Credit card"/>
  </r>
  <r>
    <x v="33"/>
    <s v="Retail"/>
    <x v="4"/>
    <n v="21168"/>
    <n v="7"/>
    <n v="148176"/>
    <s v="Credit card"/>
  </r>
  <r>
    <x v="41"/>
    <s v="Retail"/>
    <x v="4"/>
    <n v="21168"/>
    <n v="6"/>
    <n v="127008"/>
    <s v="Cash"/>
  </r>
  <r>
    <x v="42"/>
    <s v="Retail"/>
    <x v="4"/>
    <n v="21168"/>
    <n v="9"/>
    <n v="190512"/>
    <s v="Credit card"/>
  </r>
  <r>
    <x v="42"/>
    <s v="Retail"/>
    <x v="4"/>
    <n v="21168"/>
    <n v="8"/>
    <n v="169344"/>
    <s v="Credit card"/>
  </r>
  <r>
    <x v="11"/>
    <s v="Retail"/>
    <x v="4"/>
    <n v="21168"/>
    <n v="3"/>
    <n v="63504"/>
    <s v="Cash"/>
  </r>
  <r>
    <x v="11"/>
    <s v="Retail"/>
    <x v="4"/>
    <n v="21168"/>
    <n v="2"/>
    <n v="42336"/>
    <s v="Credit card"/>
  </r>
  <r>
    <x v="44"/>
    <s v="Retail"/>
    <x v="4"/>
    <n v="21168"/>
    <n v="7"/>
    <n v="148176"/>
    <s v="Credit card"/>
  </r>
  <r>
    <x v="12"/>
    <s v="Retail"/>
    <x v="4"/>
    <n v="21168"/>
    <n v="10"/>
    <n v="211680"/>
    <s v="Credit card"/>
  </r>
  <r>
    <x v="54"/>
    <s v="Retail"/>
    <x v="4"/>
    <n v="21168"/>
    <n v="9"/>
    <n v="190512"/>
    <s v="Cash"/>
  </r>
  <r>
    <x v="55"/>
    <s v="Retail"/>
    <x v="4"/>
    <n v="21168"/>
    <n v="7"/>
    <n v="148176"/>
    <s v="Credit card"/>
  </r>
  <r>
    <x v="55"/>
    <s v="Retail"/>
    <x v="4"/>
    <n v="21168"/>
    <n v="4"/>
    <n v="84672"/>
    <s v="Credit card"/>
  </r>
  <r>
    <x v="55"/>
    <s v="Retail"/>
    <x v="4"/>
    <n v="21168"/>
    <n v="6"/>
    <n v="127008"/>
    <s v="Credit card"/>
  </r>
  <r>
    <x v="15"/>
    <s v="Retail"/>
    <x v="4"/>
    <n v="21168"/>
    <n v="2"/>
    <n v="42336"/>
    <s v="Cash"/>
  </r>
  <r>
    <x v="56"/>
    <s v="Retail"/>
    <x v="4"/>
    <n v="21168"/>
    <n v="3"/>
    <n v="63504"/>
    <s v="Credit card"/>
  </r>
  <r>
    <x v="58"/>
    <s v="Retail"/>
    <x v="5"/>
    <n v="23103"/>
    <n v="5"/>
    <n v="115515"/>
    <s v="Credit card"/>
  </r>
  <r>
    <x v="59"/>
    <s v="Retail"/>
    <x v="5"/>
    <n v="23103"/>
    <n v="6"/>
    <n v="138618"/>
    <s v="Credit card"/>
  </r>
  <r>
    <x v="3"/>
    <s v="Retail"/>
    <x v="5"/>
    <n v="23103"/>
    <n v="2"/>
    <n v="46206"/>
    <s v="Credit card"/>
  </r>
  <r>
    <x v="60"/>
    <s v="Retail"/>
    <x v="5"/>
    <n v="23103"/>
    <n v="10"/>
    <n v="231030"/>
    <s v="Credit card"/>
  </r>
  <r>
    <x v="33"/>
    <s v="Retail"/>
    <x v="5"/>
    <n v="23103"/>
    <n v="5"/>
    <n v="115515"/>
    <s v="Credit card"/>
  </r>
  <r>
    <x v="34"/>
    <s v="Wholesale"/>
    <x v="5"/>
    <n v="23103"/>
    <n v="20"/>
    <n v="462060"/>
    <s v="Transfer"/>
  </r>
  <r>
    <x v="34"/>
    <s v="Wholesale"/>
    <x v="5"/>
    <n v="23103"/>
    <n v="8"/>
    <n v="184824"/>
    <s v="Transfer"/>
  </r>
  <r>
    <x v="61"/>
    <s v="Retail"/>
    <x v="5"/>
    <n v="23103"/>
    <n v="6"/>
    <n v="138618"/>
    <s v="Credit card"/>
  </r>
  <r>
    <x v="61"/>
    <s v="Retail"/>
    <x v="5"/>
    <n v="23103"/>
    <n v="8"/>
    <n v="184824"/>
    <s v="Cash"/>
  </r>
  <r>
    <x v="62"/>
    <s v="Wholesale"/>
    <x v="5"/>
    <n v="23103"/>
    <n v="28"/>
    <n v="646884"/>
    <s v="Transfer"/>
  </r>
  <r>
    <x v="7"/>
    <s v="Retail"/>
    <x v="5"/>
    <n v="23103"/>
    <n v="3"/>
    <n v="69309"/>
    <s v="Credit card"/>
  </r>
  <r>
    <x v="7"/>
    <s v="Retail"/>
    <x v="5"/>
    <n v="23103"/>
    <n v="3"/>
    <n v="69309"/>
    <s v="Cash"/>
  </r>
  <r>
    <x v="63"/>
    <s v="Retail"/>
    <x v="5"/>
    <n v="23103"/>
    <n v="6"/>
    <n v="138618"/>
    <s v="Credit card"/>
  </r>
  <r>
    <x v="63"/>
    <s v="Wholesale"/>
    <x v="5"/>
    <n v="23103"/>
    <n v="36"/>
    <n v="831708"/>
    <s v="Transfer"/>
  </r>
  <r>
    <x v="64"/>
    <s v="Retail"/>
    <x v="5"/>
    <n v="23103"/>
    <n v="6"/>
    <n v="138618"/>
    <s v="Credit card"/>
  </r>
  <r>
    <x v="10"/>
    <s v="Retail"/>
    <x v="5"/>
    <n v="23103"/>
    <n v="9"/>
    <n v="207927"/>
    <s v="Credit card"/>
  </r>
  <r>
    <x v="10"/>
    <s v="Retail"/>
    <x v="5"/>
    <n v="23103"/>
    <n v="3"/>
    <n v="69309"/>
    <s v="Credit card"/>
  </r>
  <r>
    <x v="44"/>
    <s v="Retail"/>
    <x v="5"/>
    <n v="23103"/>
    <n v="3"/>
    <n v="69309"/>
    <s v="Credit card"/>
  </r>
  <r>
    <x v="45"/>
    <s v="Wholesale"/>
    <x v="5"/>
    <n v="23103"/>
    <n v="8"/>
    <n v="184824"/>
    <s v="Transfer"/>
  </r>
  <r>
    <x v="45"/>
    <s v="Retail"/>
    <x v="5"/>
    <n v="23103"/>
    <n v="10"/>
    <n v="231030"/>
    <s v="Credit card"/>
  </r>
  <r>
    <x v="65"/>
    <s v="Retail"/>
    <x v="5"/>
    <n v="23103"/>
    <n v="4"/>
    <n v="92412"/>
    <s v="Credit card"/>
  </r>
  <r>
    <x v="12"/>
    <s v="Retail"/>
    <x v="5"/>
    <n v="23103"/>
    <n v="8"/>
    <n v="184824"/>
    <s v="Credit card"/>
  </r>
  <r>
    <x v="66"/>
    <s v="Retail"/>
    <x v="5"/>
    <n v="23103"/>
    <n v="1"/>
    <n v="23103"/>
    <s v="Credit card"/>
  </r>
  <r>
    <x v="66"/>
    <s v="Retail"/>
    <x v="5"/>
    <n v="23103"/>
    <n v="6"/>
    <n v="138618"/>
    <s v="Credit card"/>
  </r>
  <r>
    <x v="52"/>
    <s v="Retail"/>
    <x v="5"/>
    <n v="23103"/>
    <n v="2"/>
    <n v="46206"/>
    <s v="Credit card"/>
  </r>
  <r>
    <x v="14"/>
    <s v="Retail"/>
    <x v="5"/>
    <n v="23103"/>
    <n v="5"/>
    <n v="115515"/>
    <s v="Credit card"/>
  </r>
  <r>
    <x v="53"/>
    <s v="Retail"/>
    <x v="5"/>
    <n v="23103"/>
    <n v="6"/>
    <n v="138618"/>
    <s v="Credit card"/>
  </r>
  <r>
    <x v="57"/>
    <s v="Wholesale"/>
    <x v="5"/>
    <n v="23103"/>
    <n v="20"/>
    <n v="462060"/>
    <s v="Transfer"/>
  </r>
  <r>
    <x v="28"/>
    <s v="Wholesale"/>
    <x v="6"/>
    <n v="32102"/>
    <n v="16"/>
    <n v="513632"/>
    <s v="Transfer"/>
  </r>
  <r>
    <x v="29"/>
    <s v="Retail"/>
    <x v="6"/>
    <n v="32102"/>
    <n v="10"/>
    <n v="321020"/>
    <s v="Credit card"/>
  </r>
  <r>
    <x v="29"/>
    <s v="Retail"/>
    <x v="6"/>
    <n v="32102"/>
    <n v="1"/>
    <n v="32102"/>
    <s v="Credit card"/>
  </r>
  <r>
    <x v="29"/>
    <s v="Retail"/>
    <x v="6"/>
    <n v="32102"/>
    <n v="5"/>
    <n v="160510"/>
    <s v="Credit card"/>
  </r>
  <r>
    <x v="3"/>
    <s v="Retail"/>
    <x v="6"/>
    <n v="32102"/>
    <n v="10"/>
    <n v="321020"/>
    <s v="Cash"/>
  </r>
  <r>
    <x v="3"/>
    <s v="Wholesale"/>
    <x v="6"/>
    <n v="32102"/>
    <n v="8"/>
    <n v="256816"/>
    <s v="Transfer"/>
  </r>
  <r>
    <x v="3"/>
    <s v="Retail"/>
    <x v="6"/>
    <n v="32102"/>
    <n v="8"/>
    <n v="256816"/>
    <s v="Credit card"/>
  </r>
  <r>
    <x v="36"/>
    <s v="Wholesale"/>
    <x v="6"/>
    <n v="32102"/>
    <n v="32"/>
    <n v="1027264"/>
    <s v="Transfer"/>
  </r>
  <r>
    <x v="36"/>
    <s v="Wholesale"/>
    <x v="6"/>
    <n v="32102"/>
    <n v="16"/>
    <n v="513632"/>
    <s v="Transfer"/>
  </r>
  <r>
    <x v="36"/>
    <s v="Retail"/>
    <x v="6"/>
    <n v="32102"/>
    <n v="2"/>
    <n v="64204"/>
    <s v="Credit card"/>
  </r>
  <r>
    <x v="20"/>
    <s v="Retail"/>
    <x v="6"/>
    <n v="32102"/>
    <n v="1"/>
    <n v="32102"/>
    <s v="Credit card"/>
  </r>
  <r>
    <x v="37"/>
    <s v="Retail"/>
    <x v="6"/>
    <n v="32102"/>
    <n v="1"/>
    <n v="32102"/>
    <s v="Credit card"/>
  </r>
  <r>
    <x v="67"/>
    <s v="Retail"/>
    <x v="6"/>
    <n v="32102"/>
    <n v="10"/>
    <n v="321020"/>
    <s v="Credit card"/>
  </r>
  <r>
    <x v="38"/>
    <s v="Retail"/>
    <x v="6"/>
    <n v="32102"/>
    <n v="5"/>
    <n v="160510"/>
    <s v="Cash"/>
  </r>
  <r>
    <x v="38"/>
    <s v="Retail"/>
    <x v="6"/>
    <n v="32102"/>
    <n v="9"/>
    <n v="288918"/>
    <s v="Credit card"/>
  </r>
  <r>
    <x v="38"/>
    <s v="Retail"/>
    <x v="6"/>
    <n v="32102"/>
    <n v="8"/>
    <n v="256816"/>
    <s v="Credit card"/>
  </r>
  <r>
    <x v="39"/>
    <s v="Retail"/>
    <x v="6"/>
    <n v="32102"/>
    <n v="4"/>
    <n v="128408"/>
    <s v="Credit card"/>
  </r>
  <r>
    <x v="8"/>
    <s v="Retail"/>
    <x v="6"/>
    <n v="32102"/>
    <n v="8"/>
    <n v="256816"/>
    <s v="Credit card"/>
  </r>
  <r>
    <x v="8"/>
    <s v="Wholesale"/>
    <x v="6"/>
    <n v="32102"/>
    <n v="16"/>
    <n v="513632"/>
    <s v="Transfer"/>
  </r>
  <r>
    <x v="8"/>
    <s v="Retail"/>
    <x v="6"/>
    <n v="32102"/>
    <n v="1"/>
    <n v="32102"/>
    <s v="Credit card"/>
  </r>
  <r>
    <x v="68"/>
    <s v="Retail"/>
    <x v="6"/>
    <n v="32102"/>
    <n v="1"/>
    <n v="32102"/>
    <s v="Cash"/>
  </r>
  <r>
    <x v="40"/>
    <s v="Retail"/>
    <x v="6"/>
    <n v="32102"/>
    <n v="6"/>
    <n v="192612"/>
    <s v="Credit card"/>
  </r>
  <r>
    <x v="40"/>
    <s v="Retail"/>
    <x v="6"/>
    <n v="32102"/>
    <n v="2"/>
    <n v="64204"/>
    <s v="Credit card"/>
  </r>
  <r>
    <x v="40"/>
    <s v="Retail"/>
    <x v="6"/>
    <n v="32102"/>
    <n v="1"/>
    <n v="32102"/>
    <s v="Credit card"/>
  </r>
  <r>
    <x v="69"/>
    <s v="Wholesale"/>
    <x v="6"/>
    <n v="32102"/>
    <n v="40"/>
    <n v="1284080"/>
    <s v="Transfer"/>
  </r>
  <r>
    <x v="69"/>
    <s v="Retail"/>
    <x v="6"/>
    <n v="32102"/>
    <n v="8"/>
    <n v="256816"/>
    <s v="Credit card"/>
  </r>
  <r>
    <x v="69"/>
    <s v="Retail"/>
    <x v="6"/>
    <n v="32102"/>
    <n v="4"/>
    <n v="128408"/>
    <s v="Credit card"/>
  </r>
  <r>
    <x v="47"/>
    <s v="Wholesale"/>
    <x v="6"/>
    <n v="32102"/>
    <n v="28"/>
    <n v="898856"/>
    <s v="Transfer"/>
  </r>
  <r>
    <x v="47"/>
    <s v="Wholesale"/>
    <x v="6"/>
    <n v="32102"/>
    <n v="36"/>
    <n v="1155672"/>
    <s v="Transfer"/>
  </r>
  <r>
    <x v="47"/>
    <s v="Retail"/>
    <x v="6"/>
    <n v="32102"/>
    <n v="10"/>
    <n v="321020"/>
    <s v="Credit card"/>
  </r>
  <r>
    <x v="25"/>
    <s v="Retail"/>
    <x v="6"/>
    <n v="32102"/>
    <n v="3"/>
    <n v="96306"/>
    <s v="Credit card"/>
  </r>
  <r>
    <x v="49"/>
    <s v="Retail"/>
    <x v="6"/>
    <n v="32102"/>
    <n v="8"/>
    <n v="256816"/>
    <s v="Credit card"/>
  </r>
  <r>
    <x v="49"/>
    <s v="Wholesale"/>
    <x v="6"/>
    <n v="32102"/>
    <n v="40"/>
    <n v="1284080"/>
    <s v="Transfer"/>
  </r>
  <r>
    <x v="70"/>
    <s v="Retail"/>
    <x v="6"/>
    <n v="32102"/>
    <n v="4"/>
    <n v="128408"/>
    <s v="Credit card"/>
  </r>
  <r>
    <x v="70"/>
    <s v="Retail"/>
    <x v="6"/>
    <n v="32102"/>
    <n v="1"/>
    <n v="32102"/>
    <s v="Credit card"/>
  </r>
  <r>
    <x v="50"/>
    <s v="Retail"/>
    <x v="6"/>
    <n v="32102"/>
    <n v="6"/>
    <n v="192612"/>
    <s v="Credit card"/>
  </r>
  <r>
    <x v="1"/>
    <s v="Retail"/>
    <x v="6"/>
    <n v="32102"/>
    <n v="8"/>
    <n v="256816"/>
    <s v="Credit card"/>
  </r>
  <r>
    <x v="1"/>
    <s v="Retail"/>
    <x v="6"/>
    <n v="32102"/>
    <n v="7"/>
    <n v="224714"/>
    <s v="Credit card"/>
  </r>
  <r>
    <x v="71"/>
    <s v="Retail"/>
    <x v="6"/>
    <n v="32102"/>
    <n v="10"/>
    <n v="321020"/>
    <s v="Credit card"/>
  </r>
  <r>
    <x v="51"/>
    <s v="Retail"/>
    <x v="6"/>
    <n v="32102"/>
    <n v="9"/>
    <n v="288918"/>
    <s v="Cash"/>
  </r>
  <r>
    <x v="13"/>
    <s v="Retail"/>
    <x v="6"/>
    <n v="32102"/>
    <n v="5"/>
    <n v="160510"/>
    <s v="Credit card"/>
  </r>
  <r>
    <x v="52"/>
    <s v="Retail"/>
    <x v="6"/>
    <n v="32102"/>
    <n v="6"/>
    <n v="192612"/>
    <s v="Credit card"/>
  </r>
  <r>
    <x v="52"/>
    <s v="Retail"/>
    <x v="6"/>
    <n v="32102"/>
    <n v="8"/>
    <n v="256816"/>
    <s v="Credit card"/>
  </r>
  <r>
    <x v="72"/>
    <s v="Retail"/>
    <x v="6"/>
    <n v="32102"/>
    <n v="6"/>
    <n v="192612"/>
    <s v="Credit card"/>
  </r>
  <r>
    <x v="72"/>
    <s v="Retail"/>
    <x v="6"/>
    <n v="32102"/>
    <n v="8"/>
    <n v="256816"/>
    <s v="Credit card"/>
  </r>
  <r>
    <x v="72"/>
    <s v="Retail"/>
    <x v="6"/>
    <n v="32102"/>
    <n v="3"/>
    <n v="96306"/>
    <s v="Credit card"/>
  </r>
  <r>
    <x v="60"/>
    <s v="Retail"/>
    <x v="7"/>
    <n v="33410"/>
    <n v="5"/>
    <n v="167050"/>
    <s v="Credit card"/>
  </r>
  <r>
    <x v="10"/>
    <s v="Wholesale"/>
    <x v="7"/>
    <n v="33410"/>
    <n v="16"/>
    <n v="534560"/>
    <s v="Transfer"/>
  </r>
  <r>
    <x v="53"/>
    <s v="Retail"/>
    <x v="7"/>
    <n v="33410"/>
    <n v="7"/>
    <n v="233870"/>
    <s v="Cash"/>
  </r>
  <r>
    <x v="33"/>
    <s v="Retail"/>
    <x v="8"/>
    <n v="22010"/>
    <n v="2"/>
    <n v="44020"/>
    <s v="Credit card"/>
  </r>
  <r>
    <x v="35"/>
    <s v="Retail"/>
    <x v="8"/>
    <n v="22010"/>
    <n v="6"/>
    <n v="132060"/>
    <s v="Credit card"/>
  </r>
  <r>
    <x v="37"/>
    <s v="Retail"/>
    <x v="8"/>
    <n v="22010"/>
    <n v="2"/>
    <n v="44020"/>
    <s v="Credit card"/>
  </r>
  <r>
    <x v="44"/>
    <s v="Wholesale"/>
    <x v="8"/>
    <n v="22010"/>
    <n v="40"/>
    <n v="880400"/>
    <s v="Transfer"/>
  </r>
  <r>
    <x v="46"/>
    <s v="Retail"/>
    <x v="8"/>
    <n v="22010"/>
    <n v="2"/>
    <n v="44020"/>
    <s v="Cash"/>
  </r>
  <r>
    <x v="49"/>
    <s v="Wholesale"/>
    <x v="8"/>
    <n v="22010"/>
    <n v="12"/>
    <n v="264120"/>
    <s v="Transfer"/>
  </r>
  <r>
    <x v="1"/>
    <s v="Wholesale"/>
    <x v="8"/>
    <n v="22010"/>
    <n v="20"/>
    <n v="440200"/>
    <s v="Transfer"/>
  </r>
  <r>
    <x v="57"/>
    <s v="Retail"/>
    <x v="8"/>
    <n v="22010"/>
    <n v="10"/>
    <n v="220100"/>
    <s v="Credit card"/>
  </r>
  <r>
    <x v="2"/>
    <s v="Retail"/>
    <x v="9"/>
    <n v="25646"/>
    <n v="1"/>
    <n v="25646"/>
    <s v="Credit card"/>
  </r>
  <r>
    <x v="33"/>
    <s v="Retail"/>
    <x v="9"/>
    <n v="25646"/>
    <n v="10"/>
    <n v="256460"/>
    <s v="Credit card"/>
  </r>
  <r>
    <x v="73"/>
    <s v="Retail"/>
    <x v="9"/>
    <n v="25646"/>
    <n v="7"/>
    <n v="179522"/>
    <s v="Cash"/>
  </r>
  <r>
    <x v="34"/>
    <s v="Wholesale"/>
    <x v="9"/>
    <n v="25646"/>
    <n v="8"/>
    <n v="205168"/>
    <s v="Transfer"/>
  </r>
  <r>
    <x v="35"/>
    <s v="Wholesale"/>
    <x v="9"/>
    <n v="25646"/>
    <n v="16"/>
    <n v="410336"/>
    <s v="Transfer"/>
  </r>
  <r>
    <x v="35"/>
    <s v="Wholesale"/>
    <x v="9"/>
    <n v="25646"/>
    <n v="12"/>
    <n v="307752"/>
    <s v="Transfer"/>
  </r>
  <r>
    <x v="20"/>
    <s v="Retail"/>
    <x v="9"/>
    <n v="25646"/>
    <n v="8"/>
    <n v="205168"/>
    <s v="Credit card"/>
  </r>
  <r>
    <x v="37"/>
    <s v="Retail"/>
    <x v="9"/>
    <n v="25646"/>
    <n v="10"/>
    <n v="256460"/>
    <s v="Credit card"/>
  </r>
  <r>
    <x v="5"/>
    <s v="Wholesale"/>
    <x v="9"/>
    <n v="25646"/>
    <n v="32"/>
    <n v="820672"/>
    <s v="Transfer"/>
  </r>
  <r>
    <x v="74"/>
    <s v="Retail"/>
    <x v="9"/>
    <n v="25646"/>
    <n v="10"/>
    <n v="256460"/>
    <s v="Cash"/>
  </r>
  <r>
    <x v="75"/>
    <s v="Retail"/>
    <x v="9"/>
    <n v="25646"/>
    <n v="10"/>
    <n v="256460"/>
    <s v="Credit card"/>
  </r>
  <r>
    <x v="44"/>
    <s v="Retail"/>
    <x v="9"/>
    <n v="25646"/>
    <n v="1"/>
    <n v="25646"/>
    <s v="Credit card"/>
  </r>
  <r>
    <x v="76"/>
    <s v="Retail"/>
    <x v="9"/>
    <n v="25646"/>
    <n v="7"/>
    <n v="179522"/>
    <s v="Credit card"/>
  </r>
  <r>
    <x v="23"/>
    <s v="Retail"/>
    <x v="9"/>
    <n v="25646"/>
    <n v="3"/>
    <n v="76938"/>
    <s v="Credit card"/>
  </r>
  <r>
    <x v="23"/>
    <s v="Wholesale"/>
    <x v="9"/>
    <n v="25646"/>
    <n v="32"/>
    <n v="820672"/>
    <s v="Transfer"/>
  </r>
  <r>
    <x v="47"/>
    <s v="Wholesale"/>
    <x v="9"/>
    <n v="25646"/>
    <n v="8"/>
    <n v="205168"/>
    <s v="Transfer"/>
  </r>
  <r>
    <x v="25"/>
    <s v="Retail"/>
    <x v="9"/>
    <n v="25646"/>
    <n v="4"/>
    <n v="102584"/>
    <s v="Credit card"/>
  </r>
  <r>
    <x v="49"/>
    <s v="Wholesale"/>
    <x v="9"/>
    <n v="25646"/>
    <n v="24"/>
    <n v="615504"/>
    <s v="Transfer"/>
  </r>
  <r>
    <x v="13"/>
    <s v="Wholesale"/>
    <x v="9"/>
    <n v="25646"/>
    <n v="32"/>
    <n v="820672"/>
    <s v="Transfer"/>
  </r>
  <r>
    <x v="57"/>
    <s v="Retail"/>
    <x v="9"/>
    <n v="25646"/>
    <n v="10"/>
    <n v="256460"/>
    <s v="Credit card"/>
  </r>
  <r>
    <x v="2"/>
    <s v="Retail"/>
    <x v="10"/>
    <n v="39255"/>
    <n v="7"/>
    <n v="274785"/>
    <s v="Credit card"/>
  </r>
  <r>
    <x v="2"/>
    <s v="Retail"/>
    <x v="10"/>
    <n v="39255"/>
    <n v="4"/>
    <n v="157020"/>
    <s v="Credit card"/>
  </r>
  <r>
    <x v="3"/>
    <s v="Wholesale"/>
    <x v="10"/>
    <n v="39255"/>
    <n v="36"/>
    <n v="1413180"/>
    <s v="Transfer"/>
  </r>
  <r>
    <x v="73"/>
    <s v="Retail"/>
    <x v="10"/>
    <n v="39255"/>
    <n v="2"/>
    <n v="78510"/>
    <s v="Credit card"/>
  </r>
  <r>
    <x v="36"/>
    <s v="Retail"/>
    <x v="10"/>
    <n v="39255"/>
    <n v="3"/>
    <n v="117765"/>
    <s v="Credit card"/>
  </r>
  <r>
    <x v="20"/>
    <s v="Wholesale"/>
    <x v="10"/>
    <n v="39255"/>
    <n v="16"/>
    <n v="628080"/>
    <s v="Transfer"/>
  </r>
  <r>
    <x v="77"/>
    <s v="Retail"/>
    <x v="10"/>
    <n v="39255"/>
    <n v="3"/>
    <n v="117765"/>
    <s v="Credit card"/>
  </r>
  <r>
    <x v="37"/>
    <s v="Retail"/>
    <x v="10"/>
    <n v="39255"/>
    <n v="2"/>
    <n v="78510"/>
    <s v="Credit card"/>
  </r>
  <r>
    <x v="67"/>
    <s v="Retail"/>
    <x v="10"/>
    <n v="39255"/>
    <n v="8"/>
    <n v="314040"/>
    <s v="Credit card"/>
  </r>
  <r>
    <x v="5"/>
    <s v="Wholesale"/>
    <x v="10"/>
    <n v="39255"/>
    <n v="36"/>
    <n v="1413180"/>
    <s v="Transfer"/>
  </r>
  <r>
    <x v="6"/>
    <s v="Retail"/>
    <x v="10"/>
    <n v="39255"/>
    <n v="1"/>
    <n v="39255"/>
    <s v="Credit card"/>
  </r>
  <r>
    <x v="74"/>
    <s v="Retail"/>
    <x v="10"/>
    <n v="39255"/>
    <n v="4"/>
    <n v="157020"/>
    <s v="Credit card"/>
  </r>
  <r>
    <x v="8"/>
    <s v="Retail"/>
    <x v="10"/>
    <n v="39255"/>
    <n v="6"/>
    <n v="235530"/>
    <s v="Credit card"/>
  </r>
  <r>
    <x v="9"/>
    <s v="Retail"/>
    <x v="10"/>
    <n v="39255"/>
    <n v="9"/>
    <n v="353295"/>
    <s v="Credit card"/>
  </r>
  <r>
    <x v="9"/>
    <s v="Retail"/>
    <x v="10"/>
    <n v="39255"/>
    <n v="3"/>
    <n v="117765"/>
    <s v="Cash"/>
  </r>
  <r>
    <x v="10"/>
    <s v="Retail"/>
    <x v="10"/>
    <n v="39255"/>
    <n v="3"/>
    <n v="117765"/>
    <s v="Credit card"/>
  </r>
  <r>
    <x v="76"/>
    <s v="Retail"/>
    <x v="10"/>
    <n v="39255"/>
    <n v="9"/>
    <n v="353295"/>
    <s v="Credit card"/>
  </r>
  <r>
    <x v="47"/>
    <s v="Retail"/>
    <x v="10"/>
    <n v="39255"/>
    <n v="8"/>
    <n v="314040"/>
    <s v="Cash"/>
  </r>
  <r>
    <x v="25"/>
    <s v="Retail"/>
    <x v="10"/>
    <n v="39255"/>
    <n v="3"/>
    <n v="117765"/>
    <s v="Credit card"/>
  </r>
  <r>
    <x v="78"/>
    <s v="Retail"/>
    <x v="10"/>
    <n v="39255"/>
    <n v="5"/>
    <n v="196275"/>
    <s v="Credit card"/>
  </r>
  <r>
    <x v="49"/>
    <s v="Wholesale"/>
    <x v="10"/>
    <n v="39255"/>
    <n v="28"/>
    <n v="1099140"/>
    <s v="Transfer"/>
  </r>
  <r>
    <x v="79"/>
    <s v="Wholesale"/>
    <x v="10"/>
    <n v="39255"/>
    <n v="36"/>
    <n v="1413180"/>
    <s v="Transfer"/>
  </r>
  <r>
    <x v="65"/>
    <s v="Retail"/>
    <x v="10"/>
    <n v="39255"/>
    <n v="6"/>
    <n v="235530"/>
    <s v="Credit card"/>
  </r>
  <r>
    <x v="13"/>
    <s v="Retail"/>
    <x v="10"/>
    <n v="39255"/>
    <n v="1"/>
    <n v="39255"/>
    <s v="Credit card"/>
  </r>
  <r>
    <x v="13"/>
    <s v="Wholesale"/>
    <x v="10"/>
    <n v="39255"/>
    <n v="16"/>
    <n v="628080"/>
    <s v="Transfer"/>
  </r>
  <r>
    <x v="14"/>
    <s v="Retail"/>
    <x v="10"/>
    <n v="39255"/>
    <n v="5"/>
    <n v="196275"/>
    <s v="Credit card"/>
  </r>
  <r>
    <x v="16"/>
    <s v="Wholesale"/>
    <x v="10"/>
    <n v="39255"/>
    <n v="8"/>
    <n v="314040"/>
    <s v="Transfer"/>
  </r>
  <r>
    <x v="58"/>
    <s v="Retail"/>
    <x v="11"/>
    <n v="26267"/>
    <n v="9"/>
    <n v="236403"/>
    <s v="Credit card"/>
  </r>
  <r>
    <x v="32"/>
    <s v="Wholesale"/>
    <x v="11"/>
    <n v="26267"/>
    <n v="20"/>
    <n v="525340"/>
    <s v="Transfer"/>
  </r>
  <r>
    <x v="33"/>
    <s v="Retail"/>
    <x v="11"/>
    <n v="26267"/>
    <n v="2"/>
    <n v="52534"/>
    <s v="Credit card"/>
  </r>
  <r>
    <x v="18"/>
    <s v="Wholesale"/>
    <x v="11"/>
    <n v="26267"/>
    <n v="24"/>
    <n v="630408"/>
    <s v="Transfer"/>
  </r>
  <r>
    <x v="80"/>
    <s v="Retail"/>
    <x v="11"/>
    <n v="26267"/>
    <n v="6"/>
    <n v="157602"/>
    <s v="Cash"/>
  </r>
  <r>
    <x v="77"/>
    <s v="Retail"/>
    <x v="11"/>
    <n v="26267"/>
    <n v="4"/>
    <n v="105068"/>
    <s v="Cash"/>
  </r>
  <r>
    <x v="61"/>
    <s v="Wholesale"/>
    <x v="11"/>
    <n v="26267"/>
    <n v="16"/>
    <n v="420272"/>
    <s v="Transfer"/>
  </r>
  <r>
    <x v="7"/>
    <s v="Retail"/>
    <x v="11"/>
    <n v="26267"/>
    <n v="1"/>
    <n v="26267"/>
    <s v="Credit card"/>
  </r>
  <r>
    <x v="63"/>
    <s v="Retail"/>
    <x v="11"/>
    <n v="26267"/>
    <n v="3"/>
    <n v="78801"/>
    <s v="Credit card"/>
  </r>
  <r>
    <x v="81"/>
    <s v="Wholesale"/>
    <x v="11"/>
    <n v="26267"/>
    <n v="12"/>
    <n v="315204"/>
    <s v="Transfer"/>
  </r>
  <r>
    <x v="44"/>
    <s v="Retail"/>
    <x v="11"/>
    <n v="26267"/>
    <n v="5"/>
    <n v="131335"/>
    <s v="Credit card"/>
  </r>
  <r>
    <x v="23"/>
    <s v="Retail"/>
    <x v="11"/>
    <n v="26267"/>
    <n v="4"/>
    <n v="105068"/>
    <s v="Credit card"/>
  </r>
  <r>
    <x v="48"/>
    <s v="Wholesale"/>
    <x v="11"/>
    <n v="26267"/>
    <n v="28"/>
    <n v="735476"/>
    <s v="Transfer"/>
  </r>
  <r>
    <x v="78"/>
    <s v="Retail"/>
    <x v="11"/>
    <n v="26267"/>
    <n v="8"/>
    <n v="210136"/>
    <s v="Credit card"/>
  </r>
  <r>
    <x v="65"/>
    <s v="Wholesale"/>
    <x v="11"/>
    <n v="26267"/>
    <n v="4"/>
    <n v="105068"/>
    <s v="Transfer"/>
  </r>
  <r>
    <x v="82"/>
    <s v="Wholesale"/>
    <x v="11"/>
    <n v="26267"/>
    <n v="8"/>
    <n v="210136"/>
    <s v="Transfer"/>
  </r>
  <r>
    <x v="56"/>
    <s v="Retail"/>
    <x v="11"/>
    <n v="26267"/>
    <n v="7"/>
    <n v="183869"/>
    <s v="Cash"/>
  </r>
  <r>
    <x v="56"/>
    <s v="Retail"/>
    <x v="11"/>
    <n v="26267"/>
    <n v="4"/>
    <n v="105068"/>
    <s v="Cash"/>
  </r>
  <r>
    <x v="2"/>
    <s v="Retail"/>
    <x v="12"/>
    <n v="22828"/>
    <n v="5"/>
    <n v="114140"/>
    <s v="Credit card"/>
  </r>
  <r>
    <x v="59"/>
    <s v="Retail"/>
    <x v="12"/>
    <n v="22828"/>
    <n v="7"/>
    <n v="159796"/>
    <s v="Credit card"/>
  </r>
  <r>
    <x v="3"/>
    <s v="Retail"/>
    <x v="12"/>
    <n v="22828"/>
    <n v="4"/>
    <n v="91312"/>
    <s v="Credit card"/>
  </r>
  <r>
    <x v="35"/>
    <s v="Retail"/>
    <x v="12"/>
    <n v="22828"/>
    <n v="4"/>
    <n v="91312"/>
    <s v="Credit card"/>
  </r>
  <r>
    <x v="20"/>
    <s v="Retail"/>
    <x v="12"/>
    <n v="22828"/>
    <n v="5"/>
    <n v="114140"/>
    <s v="Cash"/>
  </r>
  <r>
    <x v="67"/>
    <s v="Retail"/>
    <x v="12"/>
    <n v="22828"/>
    <n v="5"/>
    <n v="114140"/>
    <s v="Cash"/>
  </r>
  <r>
    <x v="38"/>
    <s v="Retail"/>
    <x v="12"/>
    <n v="22828"/>
    <n v="7"/>
    <n v="159796"/>
    <s v="Credit card"/>
  </r>
  <r>
    <x v="5"/>
    <s v="Retail"/>
    <x v="12"/>
    <n v="22828"/>
    <n v="1"/>
    <n v="22828"/>
    <s v="Credit card"/>
  </r>
  <r>
    <x v="6"/>
    <s v="Retail"/>
    <x v="12"/>
    <n v="22828"/>
    <n v="10"/>
    <n v="228280"/>
    <s v="Credit card"/>
  </r>
  <r>
    <x v="62"/>
    <s v="Wholesale"/>
    <x v="12"/>
    <n v="22828"/>
    <n v="4"/>
    <n v="91312"/>
    <s v="Transfer"/>
  </r>
  <r>
    <x v="7"/>
    <s v="Wholesale"/>
    <x v="12"/>
    <n v="22828"/>
    <n v="8"/>
    <n v="182624"/>
    <s v="Transfer"/>
  </r>
  <r>
    <x v="8"/>
    <s v="Retail"/>
    <x v="12"/>
    <n v="22828"/>
    <n v="1"/>
    <n v="22828"/>
    <s v="Credit card"/>
  </r>
  <r>
    <x v="9"/>
    <s v="Retail"/>
    <x v="12"/>
    <n v="22828"/>
    <n v="10"/>
    <n v="228280"/>
    <s v="Cash"/>
  </r>
  <r>
    <x v="64"/>
    <s v="Retail"/>
    <x v="12"/>
    <n v="22828"/>
    <n v="1"/>
    <n v="22828"/>
    <s v="Cash"/>
  </r>
  <r>
    <x v="10"/>
    <s v="Retail"/>
    <x v="12"/>
    <n v="22828"/>
    <n v="8"/>
    <n v="182624"/>
    <s v="Credit card"/>
  </r>
  <r>
    <x v="46"/>
    <s v="Wholesale"/>
    <x v="12"/>
    <n v="22828"/>
    <n v="24"/>
    <n v="547872"/>
    <s v="Transfer"/>
  </r>
  <r>
    <x v="25"/>
    <s v="Retail"/>
    <x v="12"/>
    <n v="22828"/>
    <n v="10"/>
    <n v="228280"/>
    <s v="Credit card"/>
  </r>
  <r>
    <x v="79"/>
    <s v="Retail"/>
    <x v="12"/>
    <n v="22828"/>
    <n v="8"/>
    <n v="182624"/>
    <s v="Credit card"/>
  </r>
  <r>
    <x v="70"/>
    <s v="Retail"/>
    <x v="12"/>
    <n v="22828"/>
    <n v="2"/>
    <n v="45656"/>
    <s v="Credit card"/>
  </r>
  <r>
    <x v="71"/>
    <s v="Retail"/>
    <x v="12"/>
    <n v="22828"/>
    <n v="7"/>
    <n v="159796"/>
    <s v="Credit card"/>
  </r>
  <r>
    <x v="13"/>
    <s v="Retail"/>
    <x v="12"/>
    <n v="22828"/>
    <n v="9"/>
    <n v="205452"/>
    <s v="Credit card"/>
  </r>
  <r>
    <x v="52"/>
    <s v="Retail"/>
    <x v="12"/>
    <n v="22828"/>
    <n v="5"/>
    <n v="114140"/>
    <s v="Credit card"/>
  </r>
  <r>
    <x v="14"/>
    <s v="Retail"/>
    <x v="12"/>
    <n v="22828"/>
    <n v="4"/>
    <n v="91312"/>
    <s v="Cash"/>
  </r>
  <r>
    <x v="16"/>
    <s v="Retail"/>
    <x v="12"/>
    <n v="22828"/>
    <n v="6"/>
    <n v="136968"/>
    <s v="Credit card"/>
  </r>
  <r>
    <x v="28"/>
    <s v="Retail"/>
    <x v="13"/>
    <n v="30161"/>
    <n v="6"/>
    <n v="180966"/>
    <s v="Credit card"/>
  </r>
  <r>
    <x v="58"/>
    <s v="Retail"/>
    <x v="13"/>
    <n v="30161"/>
    <n v="1"/>
    <n v="30161"/>
    <s v="Cash"/>
  </r>
  <r>
    <x v="33"/>
    <s v="Retail"/>
    <x v="13"/>
    <n v="30161"/>
    <n v="5"/>
    <n v="150805"/>
    <s v="Credit card"/>
  </r>
  <r>
    <x v="35"/>
    <s v="Retail"/>
    <x v="13"/>
    <n v="30161"/>
    <n v="10"/>
    <n v="301610"/>
    <s v="Credit card"/>
  </r>
  <r>
    <x v="35"/>
    <s v="Retail"/>
    <x v="13"/>
    <n v="30161"/>
    <n v="10"/>
    <n v="301610"/>
    <s v="Cash"/>
  </r>
  <r>
    <x v="61"/>
    <s v="Retail"/>
    <x v="13"/>
    <n v="30161"/>
    <n v="10"/>
    <n v="301610"/>
    <s v="Credit card"/>
  </r>
  <r>
    <x v="83"/>
    <s v="Retail"/>
    <x v="13"/>
    <n v="30161"/>
    <n v="9"/>
    <n v="271449"/>
    <s v="Credit card"/>
  </r>
  <r>
    <x v="6"/>
    <s v="Retail"/>
    <x v="13"/>
    <n v="30161"/>
    <n v="5"/>
    <n v="150805"/>
    <s v="Credit card"/>
  </r>
  <r>
    <x v="62"/>
    <s v="Retail"/>
    <x v="13"/>
    <n v="30161"/>
    <n v="5"/>
    <n v="150805"/>
    <s v="Credit card"/>
  </r>
  <r>
    <x v="7"/>
    <s v="Retail"/>
    <x v="13"/>
    <n v="30161"/>
    <n v="6"/>
    <n v="180966"/>
    <s v="Credit card"/>
  </r>
  <r>
    <x v="74"/>
    <s v="Wholesale"/>
    <x v="13"/>
    <n v="30161"/>
    <n v="16"/>
    <n v="482576"/>
    <s v="Transfer"/>
  </r>
  <r>
    <x v="68"/>
    <s v="Retail"/>
    <x v="13"/>
    <n v="30161"/>
    <n v="1"/>
    <n v="30161"/>
    <s v="Cash"/>
  </r>
  <r>
    <x v="63"/>
    <s v="Retail"/>
    <x v="13"/>
    <n v="30161"/>
    <n v="7"/>
    <n v="211127"/>
    <s v="Credit card"/>
  </r>
  <r>
    <x v="44"/>
    <s v="Retail"/>
    <x v="13"/>
    <n v="30161"/>
    <n v="1"/>
    <n v="30161"/>
    <s v="Credit card"/>
  </r>
  <r>
    <x v="23"/>
    <s v="Retail"/>
    <x v="13"/>
    <n v="30161"/>
    <n v="4"/>
    <n v="120644"/>
    <s v="Credit card"/>
  </r>
  <r>
    <x v="46"/>
    <s v="Retail"/>
    <x v="13"/>
    <n v="30161"/>
    <n v="6"/>
    <n v="180966"/>
    <s v="Credit card"/>
  </r>
  <r>
    <x v="84"/>
    <s v="Retail"/>
    <x v="13"/>
    <n v="30161"/>
    <n v="4"/>
    <n v="120644"/>
    <s v="Credit card"/>
  </r>
  <r>
    <x v="51"/>
    <s v="Retail"/>
    <x v="13"/>
    <n v="30161"/>
    <n v="8"/>
    <n v="241288"/>
    <s v="Credit card"/>
  </r>
  <r>
    <x v="66"/>
    <s v="Wholesale"/>
    <x v="13"/>
    <n v="30161"/>
    <n v="40"/>
    <n v="1206440"/>
    <s v="Transfer"/>
  </r>
  <r>
    <x v="57"/>
    <s v="Retail"/>
    <x v="13"/>
    <n v="30161"/>
    <n v="5"/>
    <n v="150805"/>
    <s v="Credit card"/>
  </r>
  <r>
    <x v="85"/>
    <s v="Retail"/>
    <x v="14"/>
    <n v="29661"/>
    <n v="5"/>
    <n v="148305"/>
    <s v="Credit card"/>
  </r>
  <r>
    <x v="59"/>
    <s v="Wholesale"/>
    <x v="14"/>
    <n v="29661"/>
    <n v="4"/>
    <n v="118644"/>
    <s v="Transfer"/>
  </r>
  <r>
    <x v="30"/>
    <s v="Retail"/>
    <x v="14"/>
    <n v="29661"/>
    <n v="2"/>
    <n v="59322"/>
    <s v="Credit card"/>
  </r>
  <r>
    <x v="4"/>
    <s v="Retail"/>
    <x v="14"/>
    <n v="29661"/>
    <n v="6"/>
    <n v="177966"/>
    <s v="Credit card"/>
  </r>
  <r>
    <x v="4"/>
    <s v="Retail"/>
    <x v="14"/>
    <n v="29661"/>
    <n v="9"/>
    <n v="266949"/>
    <s v="Credit card"/>
  </r>
  <r>
    <x v="4"/>
    <s v="Retail"/>
    <x v="14"/>
    <n v="29661"/>
    <n v="10"/>
    <n v="296610"/>
    <s v="Credit card"/>
  </r>
  <r>
    <x v="17"/>
    <s v="Wholesale"/>
    <x v="14"/>
    <n v="29661"/>
    <n v="8"/>
    <n v="237288"/>
    <s v="Transfer"/>
  </r>
  <r>
    <x v="73"/>
    <s v="Retail"/>
    <x v="14"/>
    <n v="29661"/>
    <n v="7"/>
    <n v="207627"/>
    <s v="Credit card"/>
  </r>
  <r>
    <x v="73"/>
    <s v="Retail"/>
    <x v="14"/>
    <n v="29661"/>
    <n v="4"/>
    <n v="118644"/>
    <s v="Credit card"/>
  </r>
  <r>
    <x v="34"/>
    <s v="Retail"/>
    <x v="14"/>
    <n v="29661"/>
    <n v="6"/>
    <n v="177966"/>
    <s v="Credit card"/>
  </r>
  <r>
    <x v="18"/>
    <s v="Retail"/>
    <x v="14"/>
    <n v="29661"/>
    <n v="7"/>
    <n v="207627"/>
    <s v="Credit card"/>
  </r>
  <r>
    <x v="35"/>
    <s v="Retail"/>
    <x v="14"/>
    <n v="29661"/>
    <n v="4"/>
    <n v="118644"/>
    <s v="Credit card"/>
  </r>
  <r>
    <x v="20"/>
    <s v="Retail"/>
    <x v="14"/>
    <n v="29661"/>
    <n v="5"/>
    <n v="148305"/>
    <s v="Cash"/>
  </r>
  <r>
    <x v="21"/>
    <s v="Retail"/>
    <x v="14"/>
    <n v="29661"/>
    <n v="10"/>
    <n v="296610"/>
    <s v="Credit card"/>
  </r>
  <r>
    <x v="77"/>
    <s v="Retail"/>
    <x v="14"/>
    <n v="29661"/>
    <n v="7"/>
    <n v="207627"/>
    <s v="Cash"/>
  </r>
  <r>
    <x v="77"/>
    <s v="Retail"/>
    <x v="14"/>
    <n v="29661"/>
    <n v="10"/>
    <n v="296610"/>
    <s v="Credit card"/>
  </r>
  <r>
    <x v="37"/>
    <s v="Retail"/>
    <x v="14"/>
    <n v="29661"/>
    <n v="7"/>
    <n v="207627"/>
    <s v="Credit card"/>
  </r>
  <r>
    <x v="37"/>
    <s v="Wholesale"/>
    <x v="14"/>
    <n v="29661"/>
    <n v="20"/>
    <n v="593220"/>
    <s v="Transfer"/>
  </r>
  <r>
    <x v="37"/>
    <s v="Retail"/>
    <x v="14"/>
    <n v="29661"/>
    <n v="10"/>
    <n v="296610"/>
    <s v="Cash"/>
  </r>
  <r>
    <x v="67"/>
    <s v="Wholesale"/>
    <x v="14"/>
    <n v="29661"/>
    <n v="36"/>
    <n v="1067796"/>
    <s v="Transfer"/>
  </r>
  <r>
    <x v="67"/>
    <s v="Retail"/>
    <x v="14"/>
    <n v="29661"/>
    <n v="7"/>
    <n v="207627"/>
    <s v="Credit card"/>
  </r>
  <r>
    <x v="38"/>
    <s v="Wholesale"/>
    <x v="14"/>
    <n v="29661"/>
    <n v="36"/>
    <n v="1067796"/>
    <s v="Transfer"/>
  </r>
  <r>
    <x v="5"/>
    <s v="Retail"/>
    <x v="14"/>
    <n v="29661"/>
    <n v="7"/>
    <n v="207627"/>
    <s v="Credit card"/>
  </r>
  <r>
    <x v="6"/>
    <s v="Retail"/>
    <x v="14"/>
    <n v="29661"/>
    <n v="7"/>
    <n v="207627"/>
    <s v="Credit card"/>
  </r>
  <r>
    <x v="8"/>
    <s v="Retail"/>
    <x v="14"/>
    <n v="29661"/>
    <n v="7"/>
    <n v="207627"/>
    <s v="Credit card"/>
  </r>
  <r>
    <x v="75"/>
    <s v="Wholesale"/>
    <x v="14"/>
    <n v="29661"/>
    <n v="28"/>
    <n v="830508"/>
    <s v="Transfer"/>
  </r>
  <r>
    <x v="64"/>
    <s v="Retail"/>
    <x v="14"/>
    <n v="29661"/>
    <n v="4"/>
    <n v="118644"/>
    <s v="Credit card"/>
  </r>
  <r>
    <x v="41"/>
    <s v="Retail"/>
    <x v="14"/>
    <n v="29661"/>
    <n v="4"/>
    <n v="118644"/>
    <s v="Credit card"/>
  </r>
  <r>
    <x v="11"/>
    <s v="Wholesale"/>
    <x v="14"/>
    <n v="29661"/>
    <n v="24"/>
    <n v="711864"/>
    <s v="Transfer"/>
  </r>
  <r>
    <x v="11"/>
    <s v="Wholesale"/>
    <x v="14"/>
    <n v="29661"/>
    <n v="28"/>
    <n v="830508"/>
    <s v="Transfer"/>
  </r>
  <r>
    <x v="11"/>
    <s v="Wholesale"/>
    <x v="14"/>
    <n v="29661"/>
    <n v="4"/>
    <n v="118644"/>
    <s v="Transfer"/>
  </r>
  <r>
    <x v="22"/>
    <s v="Retail"/>
    <x v="14"/>
    <n v="29661"/>
    <n v="4"/>
    <n v="118644"/>
    <s v="Credit card"/>
  </r>
  <r>
    <x v="76"/>
    <s v="Retail"/>
    <x v="14"/>
    <n v="29661"/>
    <n v="3"/>
    <n v="88983"/>
    <s v="Cash"/>
  </r>
  <r>
    <x v="76"/>
    <s v="Retail"/>
    <x v="14"/>
    <n v="29661"/>
    <n v="4"/>
    <n v="118644"/>
    <s v="Credit card"/>
  </r>
  <r>
    <x v="23"/>
    <s v="Retail"/>
    <x v="14"/>
    <n v="29661"/>
    <n v="5"/>
    <n v="148305"/>
    <s v="Credit card"/>
  </r>
  <r>
    <x v="23"/>
    <s v="Retail"/>
    <x v="14"/>
    <n v="29661"/>
    <n v="1"/>
    <n v="29661"/>
    <s v="Cash"/>
  </r>
  <r>
    <x v="47"/>
    <s v="Retail"/>
    <x v="14"/>
    <n v="29661"/>
    <n v="10"/>
    <n v="296610"/>
    <s v="Credit card"/>
  </r>
  <r>
    <x v="25"/>
    <s v="Wholesale"/>
    <x v="14"/>
    <n v="29661"/>
    <n v="12"/>
    <n v="355932"/>
    <s v="Transfer"/>
  </r>
  <r>
    <x v="26"/>
    <s v="Wholesale"/>
    <x v="14"/>
    <n v="29661"/>
    <n v="40"/>
    <n v="1186440"/>
    <s v="Transfer"/>
  </r>
  <r>
    <x v="78"/>
    <s v="Wholesale"/>
    <x v="14"/>
    <n v="29661"/>
    <n v="40"/>
    <n v="1186440"/>
    <s v="Transfer"/>
  </r>
  <r>
    <x v="78"/>
    <s v="Retail"/>
    <x v="14"/>
    <n v="29661"/>
    <n v="4"/>
    <n v="118644"/>
    <s v="Credit card"/>
  </r>
  <r>
    <x v="49"/>
    <s v="Retail"/>
    <x v="14"/>
    <n v="29661"/>
    <n v="6"/>
    <n v="177966"/>
    <s v="Credit card"/>
  </r>
  <r>
    <x v="49"/>
    <s v="Retail"/>
    <x v="14"/>
    <n v="29661"/>
    <n v="10"/>
    <n v="296610"/>
    <s v="Credit card"/>
  </r>
  <r>
    <x v="79"/>
    <s v="Retail"/>
    <x v="14"/>
    <n v="29661"/>
    <n v="5"/>
    <n v="148305"/>
    <s v="Credit card"/>
  </r>
  <r>
    <x v="70"/>
    <s v="Retail"/>
    <x v="14"/>
    <n v="29661"/>
    <n v="2"/>
    <n v="59322"/>
    <s v="Cash"/>
  </r>
  <r>
    <x v="50"/>
    <s v="Wholesale"/>
    <x v="14"/>
    <n v="29661"/>
    <n v="40"/>
    <n v="1186440"/>
    <s v="Transfer"/>
  </r>
  <r>
    <x v="1"/>
    <s v="Retail"/>
    <x v="14"/>
    <n v="29661"/>
    <n v="1"/>
    <n v="29661"/>
    <s v="Credit card"/>
  </r>
  <r>
    <x v="27"/>
    <s v="Retail"/>
    <x v="14"/>
    <n v="29661"/>
    <n v="3"/>
    <n v="88983"/>
    <s v="Credit card"/>
  </r>
  <r>
    <x v="27"/>
    <s v="Retail"/>
    <x v="14"/>
    <n v="29661"/>
    <n v="2"/>
    <n v="59322"/>
    <s v="Credit card"/>
  </r>
  <r>
    <x v="71"/>
    <s v="Retail"/>
    <x v="14"/>
    <n v="29661"/>
    <n v="2"/>
    <n v="59322"/>
    <s v="Credit card"/>
  </r>
  <r>
    <x v="86"/>
    <s v="Retail"/>
    <x v="14"/>
    <n v="29661"/>
    <n v="5"/>
    <n v="148305"/>
    <s v="Credit card"/>
  </r>
  <r>
    <x v="52"/>
    <s v="Wholesale"/>
    <x v="14"/>
    <n v="29661"/>
    <n v="24"/>
    <n v="711864"/>
    <s v="Transfer"/>
  </r>
  <r>
    <x v="54"/>
    <s v="Wholesale"/>
    <x v="14"/>
    <n v="29661"/>
    <n v="20"/>
    <n v="593220"/>
    <s v="Transfer"/>
  </r>
  <r>
    <x v="15"/>
    <s v="Retail"/>
    <x v="14"/>
    <n v="29661"/>
    <n v="2"/>
    <n v="59322"/>
    <s v="Cash"/>
  </r>
  <r>
    <x v="15"/>
    <s v="Wholesale"/>
    <x v="14"/>
    <n v="29661"/>
    <n v="4"/>
    <n v="118644"/>
    <s v="Transfer"/>
  </r>
  <r>
    <x v="15"/>
    <s v="Wholesale"/>
    <x v="14"/>
    <n v="29661"/>
    <n v="20"/>
    <n v="593220"/>
    <s v="Transfer"/>
  </r>
  <r>
    <x v="15"/>
    <s v="Retail"/>
    <x v="14"/>
    <n v="29661"/>
    <n v="1"/>
    <n v="29661"/>
    <s v="Credit card"/>
  </r>
  <r>
    <x v="58"/>
    <s v="Retail"/>
    <x v="15"/>
    <n v="20957"/>
    <n v="1"/>
    <n v="20957"/>
    <s v="Credit card"/>
  </r>
  <r>
    <x v="17"/>
    <s v="Retail"/>
    <x v="15"/>
    <n v="20957"/>
    <n v="7"/>
    <n v="146699"/>
    <s v="Credit card"/>
  </r>
  <r>
    <x v="73"/>
    <s v="Retail"/>
    <x v="15"/>
    <n v="20957"/>
    <n v="9"/>
    <n v="188613"/>
    <s v="Credit card"/>
  </r>
  <r>
    <x v="20"/>
    <s v="Retail"/>
    <x v="15"/>
    <n v="20957"/>
    <n v="6"/>
    <n v="125742"/>
    <s v="Cash"/>
  </r>
  <r>
    <x v="21"/>
    <s v="Retail"/>
    <x v="15"/>
    <n v="20957"/>
    <n v="10"/>
    <n v="209570"/>
    <s v="Credit card"/>
  </r>
  <r>
    <x v="77"/>
    <s v="Retail"/>
    <x v="15"/>
    <n v="20957"/>
    <n v="5"/>
    <n v="104785"/>
    <s v="Credit card"/>
  </r>
  <r>
    <x v="77"/>
    <s v="Retail"/>
    <x v="15"/>
    <n v="20957"/>
    <n v="9"/>
    <n v="188613"/>
    <s v="Cash"/>
  </r>
  <r>
    <x v="37"/>
    <s v="Retail"/>
    <x v="15"/>
    <n v="20957"/>
    <n v="4"/>
    <n v="83828"/>
    <s v="Credit card"/>
  </r>
  <r>
    <x v="83"/>
    <s v="Wholesale"/>
    <x v="15"/>
    <n v="20957"/>
    <n v="36"/>
    <n v="754452"/>
    <s v="Transfer"/>
  </r>
  <r>
    <x v="62"/>
    <s v="Retail"/>
    <x v="15"/>
    <n v="20957"/>
    <n v="1"/>
    <n v="20957"/>
    <s v="Cash"/>
  </r>
  <r>
    <x v="62"/>
    <s v="Retail"/>
    <x v="15"/>
    <n v="20957"/>
    <n v="9"/>
    <n v="188613"/>
    <s v="Credit card"/>
  </r>
  <r>
    <x v="7"/>
    <s v="Retail"/>
    <x v="15"/>
    <n v="20957"/>
    <n v="6"/>
    <n v="125742"/>
    <s v="Credit card"/>
  </r>
  <r>
    <x v="74"/>
    <s v="Retail"/>
    <x v="15"/>
    <n v="20957"/>
    <n v="1"/>
    <n v="20957"/>
    <s v="Credit card"/>
  </r>
  <r>
    <x v="63"/>
    <s v="Wholesale"/>
    <x v="15"/>
    <n v="20957"/>
    <n v="12"/>
    <n v="251484"/>
    <s v="Transfer"/>
  </r>
  <r>
    <x v="22"/>
    <s v="Wholesale"/>
    <x v="15"/>
    <n v="20957"/>
    <n v="36"/>
    <n v="754452"/>
    <s v="Transfer"/>
  </r>
  <r>
    <x v="76"/>
    <s v="Retail"/>
    <x v="15"/>
    <n v="20957"/>
    <n v="4"/>
    <n v="83828"/>
    <s v="Credit card"/>
  </r>
  <r>
    <x v="25"/>
    <s v="Retail"/>
    <x v="15"/>
    <n v="20957"/>
    <n v="2"/>
    <n v="41914"/>
    <s v="Credit card"/>
  </r>
  <r>
    <x v="26"/>
    <s v="Retail"/>
    <x v="15"/>
    <n v="20957"/>
    <n v="7"/>
    <n v="146699"/>
    <s v="Credit card"/>
  </r>
  <r>
    <x v="78"/>
    <s v="Retail"/>
    <x v="15"/>
    <n v="20957"/>
    <n v="7"/>
    <n v="146699"/>
    <s v="Credit card"/>
  </r>
  <r>
    <x v="78"/>
    <s v="Wholesale"/>
    <x v="15"/>
    <n v="20957"/>
    <n v="24"/>
    <n v="502968"/>
    <s v="Transfer"/>
  </r>
  <r>
    <x v="49"/>
    <s v="Retail"/>
    <x v="15"/>
    <n v="20957"/>
    <n v="5"/>
    <n v="104785"/>
    <s v="Credit card"/>
  </r>
  <r>
    <x v="1"/>
    <s v="Retail"/>
    <x v="15"/>
    <n v="20957"/>
    <n v="2"/>
    <n v="41914"/>
    <s v="Credit card"/>
  </r>
  <r>
    <x v="66"/>
    <s v="Wholesale"/>
    <x v="15"/>
    <n v="20957"/>
    <n v="40"/>
    <n v="838280"/>
    <s v="Transfer"/>
  </r>
  <r>
    <x v="15"/>
    <s v="Wholesale"/>
    <x v="15"/>
    <n v="20957"/>
    <n v="12"/>
    <n v="251484"/>
    <s v="Transfer"/>
  </r>
  <r>
    <x v="28"/>
    <s v="Wholesale"/>
    <x v="16"/>
    <n v="22582"/>
    <n v="40"/>
    <n v="903280"/>
    <s v="Transfer"/>
  </r>
  <r>
    <x v="31"/>
    <s v="Retail"/>
    <x v="16"/>
    <n v="22582"/>
    <n v="9"/>
    <n v="203238"/>
    <s v="Cash"/>
  </r>
  <r>
    <x v="39"/>
    <s v="Wholesale"/>
    <x v="16"/>
    <n v="22582"/>
    <n v="20"/>
    <n v="451640"/>
    <s v="Transfer"/>
  </r>
  <r>
    <x v="68"/>
    <s v="Retail"/>
    <x v="16"/>
    <n v="22582"/>
    <n v="9"/>
    <n v="203238"/>
    <s v="Credit card"/>
  </r>
  <r>
    <x v="42"/>
    <s v="Retail"/>
    <x v="16"/>
    <n v="22582"/>
    <n v="8"/>
    <n v="180656"/>
    <s v="Credit card"/>
  </r>
  <r>
    <x v="84"/>
    <s v="Retail"/>
    <x v="16"/>
    <n v="22582"/>
    <n v="2"/>
    <n v="45164"/>
    <s v="Credit card"/>
  </r>
  <r>
    <x v="51"/>
    <s v="Retail"/>
    <x v="16"/>
    <n v="22582"/>
    <n v="2"/>
    <n v="45164"/>
    <s v="Credit card"/>
  </r>
  <r>
    <x v="54"/>
    <s v="Retail"/>
    <x v="16"/>
    <n v="22582"/>
    <n v="2"/>
    <n v="45164"/>
    <s v="Credit card"/>
  </r>
  <r>
    <x v="30"/>
    <s v="Retail"/>
    <x v="17"/>
    <n v="30453"/>
    <n v="6"/>
    <n v="182718"/>
    <s v="Cash"/>
  </r>
  <r>
    <x v="31"/>
    <s v="Retail"/>
    <x v="17"/>
    <n v="30453"/>
    <n v="5"/>
    <n v="152265"/>
    <s v="Credit card"/>
  </r>
  <r>
    <x v="21"/>
    <s v="Retail"/>
    <x v="17"/>
    <n v="30453"/>
    <n v="8"/>
    <n v="243624"/>
    <s v="Credit card"/>
  </r>
  <r>
    <x v="41"/>
    <s v="Retail"/>
    <x v="17"/>
    <n v="30453"/>
    <n v="9"/>
    <n v="274077"/>
    <s v="Credit card"/>
  </r>
  <r>
    <x v="42"/>
    <s v="Retail"/>
    <x v="17"/>
    <n v="30453"/>
    <n v="5"/>
    <n v="152265"/>
    <s v="Credit card"/>
  </r>
  <r>
    <x v="26"/>
    <s v="Retail"/>
    <x v="17"/>
    <n v="30453"/>
    <n v="8"/>
    <n v="243624"/>
    <s v="Cash"/>
  </r>
  <r>
    <x v="84"/>
    <s v="Retail"/>
    <x v="17"/>
    <n v="30453"/>
    <n v="7"/>
    <n v="213171"/>
    <s v="Credit card"/>
  </r>
  <r>
    <x v="54"/>
    <s v="Retail"/>
    <x v="17"/>
    <n v="30453"/>
    <n v="5"/>
    <n v="152265"/>
    <s v="Credit card"/>
  </r>
  <r>
    <x v="54"/>
    <s v="Retail"/>
    <x v="17"/>
    <n v="30453"/>
    <n v="1"/>
    <n v="30453"/>
    <s v="Credit card"/>
  </r>
  <r>
    <x v="73"/>
    <s v="Retail"/>
    <x v="18"/>
    <n v="22483"/>
    <n v="10"/>
    <n v="224830"/>
    <s v="Credit card"/>
  </r>
  <r>
    <x v="37"/>
    <s v="Wholesale"/>
    <x v="18"/>
    <n v="22483"/>
    <n v="36"/>
    <n v="809388"/>
    <s v="Transfer"/>
  </r>
  <r>
    <x v="0"/>
    <s v="Retail"/>
    <x v="18"/>
    <n v="22483"/>
    <n v="10"/>
    <n v="224830"/>
    <s v="Credit card"/>
  </r>
  <r>
    <x v="76"/>
    <s v="Retail"/>
    <x v="18"/>
    <n v="22483"/>
    <n v="4"/>
    <n v="89932"/>
    <s v="Cash"/>
  </r>
  <r>
    <x v="49"/>
    <s v="Retail"/>
    <x v="18"/>
    <n v="22483"/>
    <n v="2"/>
    <n v="44966"/>
    <s v="Credit card"/>
  </r>
  <r>
    <x v="1"/>
    <s v="Retail"/>
    <x v="18"/>
    <n v="22483"/>
    <n v="4"/>
    <n v="89932"/>
    <s v="Credit card"/>
  </r>
  <r>
    <x v="28"/>
    <s v="Retail"/>
    <x v="19"/>
    <n v="25249"/>
    <n v="10"/>
    <n v="252490"/>
    <s v="Credit card"/>
  </r>
  <r>
    <x v="59"/>
    <s v="Wholesale"/>
    <x v="19"/>
    <n v="25249"/>
    <n v="40"/>
    <n v="1009960"/>
    <s v="Transfer"/>
  </r>
  <r>
    <x v="59"/>
    <s v="Retail"/>
    <x v="19"/>
    <n v="25249"/>
    <n v="9"/>
    <n v="227241"/>
    <s v="Credit card"/>
  </r>
  <r>
    <x v="3"/>
    <s v="Wholesale"/>
    <x v="19"/>
    <n v="25249"/>
    <n v="40"/>
    <n v="1009960"/>
    <s v="Transfer"/>
  </r>
  <r>
    <x v="73"/>
    <s v="Retail"/>
    <x v="19"/>
    <n v="25249"/>
    <n v="2"/>
    <n v="50498"/>
    <s v="Credit card"/>
  </r>
  <r>
    <x v="34"/>
    <s v="Retail"/>
    <x v="19"/>
    <n v="25249"/>
    <n v="7"/>
    <n v="176743"/>
    <s v="Cash"/>
  </r>
  <r>
    <x v="77"/>
    <s v="Retail"/>
    <x v="19"/>
    <n v="25249"/>
    <n v="1"/>
    <n v="25249"/>
    <s v="Cash"/>
  </r>
  <r>
    <x v="77"/>
    <s v="Retail"/>
    <x v="19"/>
    <n v="25249"/>
    <n v="8"/>
    <n v="201992"/>
    <s v="Credit card"/>
  </r>
  <r>
    <x v="77"/>
    <s v="Retail"/>
    <x v="19"/>
    <n v="25249"/>
    <n v="9"/>
    <n v="227241"/>
    <s v="Credit card"/>
  </r>
  <r>
    <x v="37"/>
    <s v="Retail"/>
    <x v="19"/>
    <n v="25249"/>
    <n v="5"/>
    <n v="126245"/>
    <s v="Credit card"/>
  </r>
  <r>
    <x v="39"/>
    <s v="Retail"/>
    <x v="19"/>
    <n v="25249"/>
    <n v="5"/>
    <n v="126245"/>
    <s v="Credit card"/>
  </r>
  <r>
    <x v="62"/>
    <s v="Retail"/>
    <x v="19"/>
    <n v="25249"/>
    <n v="9"/>
    <n v="227241"/>
    <s v="Credit card"/>
  </r>
  <r>
    <x v="7"/>
    <s v="Retail"/>
    <x v="19"/>
    <n v="25249"/>
    <n v="10"/>
    <n v="252490"/>
    <s v="Credit card"/>
  </r>
  <r>
    <x v="68"/>
    <s v="Retail"/>
    <x v="19"/>
    <n v="25249"/>
    <n v="7"/>
    <n v="176743"/>
    <s v="Credit card"/>
  </r>
  <r>
    <x v="64"/>
    <s v="Wholesale"/>
    <x v="19"/>
    <n v="25249"/>
    <n v="8"/>
    <n v="201992"/>
    <s v="Transfer"/>
  </r>
  <r>
    <x v="64"/>
    <s v="Retail"/>
    <x v="19"/>
    <n v="25249"/>
    <n v="5"/>
    <n v="126245"/>
    <s v="Credit card"/>
  </r>
  <r>
    <x v="10"/>
    <s v="Retail"/>
    <x v="19"/>
    <n v="25249"/>
    <n v="1"/>
    <n v="25249"/>
    <s v="Credit card"/>
  </r>
  <r>
    <x v="76"/>
    <s v="Retail"/>
    <x v="19"/>
    <n v="25249"/>
    <n v="1"/>
    <n v="25249"/>
    <s v="Credit card"/>
  </r>
  <r>
    <x v="23"/>
    <s v="Retail"/>
    <x v="19"/>
    <n v="25249"/>
    <n v="5"/>
    <n v="126245"/>
    <s v="Credit card"/>
  </r>
  <r>
    <x v="78"/>
    <s v="Retail"/>
    <x v="19"/>
    <n v="25249"/>
    <n v="9"/>
    <n v="227241"/>
    <s v="Credit card"/>
  </r>
  <r>
    <x v="78"/>
    <s v="Retail"/>
    <x v="19"/>
    <n v="25249"/>
    <n v="1"/>
    <n v="25249"/>
    <s v="Credit card"/>
  </r>
  <r>
    <x v="49"/>
    <s v="Wholesale"/>
    <x v="19"/>
    <n v="25249"/>
    <n v="40"/>
    <n v="1009960"/>
    <s v="Transfer"/>
  </r>
  <r>
    <x v="49"/>
    <s v="Retail"/>
    <x v="19"/>
    <n v="25249"/>
    <n v="3"/>
    <n v="75747"/>
    <s v="Credit card"/>
  </r>
  <r>
    <x v="51"/>
    <s v="Wholesale"/>
    <x v="19"/>
    <n v="25249"/>
    <n v="12"/>
    <n v="302988"/>
    <s v="Transfer"/>
  </r>
  <r>
    <x v="52"/>
    <s v="Retail"/>
    <x v="19"/>
    <n v="25249"/>
    <n v="3"/>
    <n v="75747"/>
    <s v="Credit card"/>
  </r>
  <r>
    <x v="52"/>
    <s v="Retail"/>
    <x v="19"/>
    <n v="25249"/>
    <n v="1"/>
    <n v="25249"/>
    <s v="Credit card"/>
  </r>
  <r>
    <x v="14"/>
    <s v="Wholesale"/>
    <x v="19"/>
    <n v="25249"/>
    <n v="32"/>
    <n v="807968"/>
    <s v="Transfer"/>
  </r>
  <r>
    <x v="60"/>
    <s v="Retal"/>
    <x v="20"/>
    <n v="31036"/>
    <n v="8"/>
    <n v="248288"/>
    <s v="Credit card"/>
  </r>
  <r>
    <x v="10"/>
    <s v="Wholesale"/>
    <x v="20"/>
    <n v="31036"/>
    <n v="28"/>
    <n v="869008"/>
    <s v="Transfer"/>
  </r>
  <r>
    <x v="53"/>
    <s v="Retail"/>
    <x v="20"/>
    <n v="31036"/>
    <n v="1"/>
    <n v="31036"/>
    <s v="Cash"/>
  </r>
  <r>
    <x v="16"/>
    <s v="Retail"/>
    <x v="20"/>
    <n v="31036"/>
    <n v="5"/>
    <n v="155180"/>
    <s v="Cash"/>
  </r>
  <r>
    <x v="58"/>
    <s v="Retail"/>
    <x v="21"/>
    <n v="36440"/>
    <n v="6"/>
    <n v="218640"/>
    <s v="Credit card"/>
  </r>
  <r>
    <x v="2"/>
    <s v="Wholesale"/>
    <x v="21"/>
    <n v="36440"/>
    <n v="28"/>
    <n v="1020320"/>
    <s v="Transfer"/>
  </r>
  <r>
    <x v="2"/>
    <s v="Retail"/>
    <x v="21"/>
    <n v="36440"/>
    <n v="7"/>
    <n v="255080"/>
    <s v="Credit card"/>
  </r>
  <r>
    <x v="29"/>
    <s v="Wholesale"/>
    <x v="21"/>
    <n v="36440"/>
    <n v="32"/>
    <n v="1166080"/>
    <s v="Transfer"/>
  </r>
  <r>
    <x v="3"/>
    <s v="Wholesale"/>
    <x v="21"/>
    <n v="36440"/>
    <n v="28"/>
    <n v="1020320"/>
    <s v="Transfer"/>
  </r>
  <r>
    <x v="60"/>
    <s v="Wholesale"/>
    <x v="21"/>
    <n v="36440"/>
    <n v="36"/>
    <n v="1311840"/>
    <s v="Transfer"/>
  </r>
  <r>
    <x v="60"/>
    <s v="Retail"/>
    <x v="21"/>
    <n v="36440"/>
    <n v="6"/>
    <n v="218640"/>
    <s v="Credit card"/>
  </r>
  <r>
    <x v="4"/>
    <s v="Retail"/>
    <x v="21"/>
    <n v="36440"/>
    <n v="10"/>
    <n v="364400"/>
    <s v="Credit card"/>
  </r>
  <r>
    <x v="4"/>
    <s v="Wholesale"/>
    <x v="21"/>
    <n v="36440"/>
    <n v="28"/>
    <n v="1020320"/>
    <s v="Transfer"/>
  </r>
  <r>
    <x v="36"/>
    <s v="Wholesale"/>
    <x v="21"/>
    <n v="36440"/>
    <n v="16"/>
    <n v="583040"/>
    <s v="Transfer"/>
  </r>
  <r>
    <x v="36"/>
    <s v="Retail"/>
    <x v="21"/>
    <n v="36440"/>
    <n v="8"/>
    <n v="291520"/>
    <s v="Credit card"/>
  </r>
  <r>
    <x v="67"/>
    <s v="Retail"/>
    <x v="21"/>
    <n v="36440"/>
    <n v="6"/>
    <n v="218640"/>
    <s v="Credit card"/>
  </r>
  <r>
    <x v="67"/>
    <s v="Retail"/>
    <x v="21"/>
    <n v="36440"/>
    <n v="10"/>
    <n v="364400"/>
    <s v="Credit card"/>
  </r>
  <r>
    <x v="38"/>
    <s v="Retail"/>
    <x v="21"/>
    <n v="36440"/>
    <n v="6"/>
    <n v="218640"/>
    <s v="Credit card"/>
  </r>
  <r>
    <x v="61"/>
    <s v="Wholesale"/>
    <x v="21"/>
    <n v="36440"/>
    <n v="36"/>
    <n v="1311840"/>
    <s v="Transfer"/>
  </r>
  <r>
    <x v="5"/>
    <s v="Retail"/>
    <x v="21"/>
    <n v="36440"/>
    <n v="7"/>
    <n v="255080"/>
    <s v="Cash"/>
  </r>
  <r>
    <x v="5"/>
    <s v="Wholesale"/>
    <x v="21"/>
    <n v="36440"/>
    <n v="8"/>
    <n v="291520"/>
    <s v="Transfer"/>
  </r>
  <r>
    <x v="6"/>
    <s v="Wholesale"/>
    <x v="21"/>
    <n v="36440"/>
    <n v="28"/>
    <n v="1020320"/>
    <s v="Transfer"/>
  </r>
  <r>
    <x v="7"/>
    <s v="Retail"/>
    <x v="21"/>
    <n v="36440"/>
    <n v="2"/>
    <n v="72880"/>
    <s v="Credit card"/>
  </r>
  <r>
    <x v="74"/>
    <s v="Wholesale"/>
    <x v="21"/>
    <n v="36440"/>
    <n v="24"/>
    <n v="874560"/>
    <s v="Transfer"/>
  </r>
  <r>
    <x v="8"/>
    <s v="Retail"/>
    <x v="21"/>
    <n v="36440"/>
    <n v="8"/>
    <n v="291520"/>
    <s v="Credit card"/>
  </r>
  <r>
    <x v="8"/>
    <s v="Retail"/>
    <x v="21"/>
    <n v="36440"/>
    <n v="5"/>
    <n v="182200"/>
    <s v="Credit card"/>
  </r>
  <r>
    <x v="63"/>
    <s v="Wholesale"/>
    <x v="21"/>
    <n v="36440"/>
    <n v="24"/>
    <n v="874560"/>
    <s v="Transfer"/>
  </r>
  <r>
    <x v="75"/>
    <s v="Wholesale"/>
    <x v="21"/>
    <n v="36440"/>
    <n v="40"/>
    <n v="1457600"/>
    <s v="Transfer"/>
  </r>
  <r>
    <x v="9"/>
    <s v="Retail"/>
    <x v="21"/>
    <n v="36440"/>
    <n v="4"/>
    <n v="145760"/>
    <s v="Credit card"/>
  </r>
  <r>
    <x v="9"/>
    <s v="Wholesale"/>
    <x v="21"/>
    <n v="36440"/>
    <n v="40"/>
    <n v="1457600"/>
    <s v="Transfer"/>
  </r>
  <r>
    <x v="10"/>
    <s v="Retail"/>
    <x v="21"/>
    <n v="36440"/>
    <n v="3"/>
    <n v="109320"/>
    <s v="Credit card"/>
  </r>
  <r>
    <x v="10"/>
    <s v="Wholesale"/>
    <x v="21"/>
    <n v="36440"/>
    <n v="4"/>
    <n v="145760"/>
    <s v="Transfer"/>
  </r>
  <r>
    <x v="10"/>
    <s v="Retail"/>
    <x v="21"/>
    <n v="36440"/>
    <n v="7"/>
    <n v="255080"/>
    <s v="Credit card"/>
  </r>
  <r>
    <x v="42"/>
    <s v="Retail"/>
    <x v="21"/>
    <n v="36440"/>
    <n v="7"/>
    <n v="255080"/>
    <s v="Cash"/>
  </r>
  <r>
    <x v="42"/>
    <s v="Retail"/>
    <x v="21"/>
    <n v="36440"/>
    <n v="9"/>
    <n v="327960"/>
    <s v="Credit card"/>
  </r>
  <r>
    <x v="47"/>
    <s v="Retail"/>
    <x v="21"/>
    <n v="36440"/>
    <n v="6"/>
    <n v="218640"/>
    <s v="Credit card"/>
  </r>
  <r>
    <x v="47"/>
    <s v="Retail"/>
    <x v="21"/>
    <n v="36440"/>
    <n v="10"/>
    <n v="364400"/>
    <s v="Credit card"/>
  </r>
  <r>
    <x v="79"/>
    <s v="Retail"/>
    <x v="21"/>
    <n v="36440"/>
    <n v="1"/>
    <n v="36440"/>
    <s v="Credit card"/>
  </r>
  <r>
    <x v="79"/>
    <s v="Wholesale"/>
    <x v="21"/>
    <n v="36440"/>
    <n v="40"/>
    <n v="1457600"/>
    <s v="Transfer"/>
  </r>
  <r>
    <x v="70"/>
    <s v="Retail"/>
    <x v="21"/>
    <n v="36440"/>
    <n v="9"/>
    <n v="327960"/>
    <s v="Credit card"/>
  </r>
  <r>
    <x v="71"/>
    <s v="Retail"/>
    <x v="21"/>
    <n v="36440"/>
    <n v="2"/>
    <n v="72880"/>
    <s v="Credit card"/>
  </r>
  <r>
    <x v="71"/>
    <s v="Retail"/>
    <x v="21"/>
    <n v="36440"/>
    <n v="8"/>
    <n v="291520"/>
    <s v="Cash"/>
  </r>
  <r>
    <x v="66"/>
    <s v="Retail"/>
    <x v="21"/>
    <n v="36440"/>
    <n v="4"/>
    <n v="145760"/>
    <s v="Credit card"/>
  </r>
  <r>
    <x v="13"/>
    <s v="Retail"/>
    <x v="21"/>
    <n v="36440"/>
    <n v="8"/>
    <n v="291520"/>
    <s v="Credit card"/>
  </r>
  <r>
    <x v="13"/>
    <s v="Retail"/>
    <x v="21"/>
    <n v="36440"/>
    <n v="4"/>
    <n v="145760"/>
    <s v="Credit card"/>
  </r>
  <r>
    <x v="13"/>
    <s v="Retail"/>
    <x v="21"/>
    <n v="36440"/>
    <n v="7"/>
    <n v="255080"/>
    <s v="Credit card"/>
  </r>
  <r>
    <x v="53"/>
    <s v="Retail"/>
    <x v="21"/>
    <n v="36440"/>
    <n v="3"/>
    <n v="109320"/>
    <s v="Credit card"/>
  </r>
  <r>
    <x v="53"/>
    <s v="Retail"/>
    <x v="21"/>
    <n v="36440"/>
    <n v="7"/>
    <n v="255080"/>
    <s v="Credit card"/>
  </r>
  <r>
    <x v="53"/>
    <s v="Retail"/>
    <x v="21"/>
    <n v="36440"/>
    <n v="10"/>
    <n v="364400"/>
    <s v="Credit card"/>
  </r>
  <r>
    <x v="55"/>
    <s v="Retail"/>
    <x v="21"/>
    <n v="36440"/>
    <n v="3"/>
    <n v="109320"/>
    <s v="Credit card"/>
  </r>
  <r>
    <x v="55"/>
    <s v="Wholesale"/>
    <x v="21"/>
    <n v="36440"/>
    <n v="16"/>
    <n v="583040"/>
    <s v="Transfer"/>
  </r>
  <r>
    <x v="16"/>
    <s v="Retail"/>
    <x v="21"/>
    <n v="36440"/>
    <n v="9"/>
    <n v="327960"/>
    <s v="Credit card"/>
  </r>
  <r>
    <x v="16"/>
    <s v="Wholesale"/>
    <x v="21"/>
    <n v="36440"/>
    <n v="32"/>
    <n v="1166080"/>
    <s v="Transfer"/>
  </r>
  <r>
    <x v="16"/>
    <s v="Wholesale"/>
    <x v="21"/>
    <n v="36440"/>
    <n v="20"/>
    <n v="728800"/>
    <s v="Transfer"/>
  </r>
  <r>
    <x v="87"/>
    <s v="Retail"/>
    <x v="22"/>
    <n v="20860"/>
    <n v="6"/>
    <n v="125160"/>
    <s v="Credit card"/>
  </r>
  <r>
    <x v="3"/>
    <s v="Wholesale"/>
    <x v="22"/>
    <n v="20860"/>
    <n v="12"/>
    <n v="250320"/>
    <s v="Transfer"/>
  </r>
  <r>
    <x v="17"/>
    <s v="Retail"/>
    <x v="22"/>
    <n v="20860"/>
    <n v="6"/>
    <n v="125160"/>
    <s v="Credit card"/>
  </r>
  <r>
    <x v="32"/>
    <s v="Retail"/>
    <x v="22"/>
    <n v="20860"/>
    <n v="1"/>
    <n v="20860"/>
    <s v="Credit card"/>
  </r>
  <r>
    <x v="33"/>
    <s v="Retail"/>
    <x v="22"/>
    <n v="20860"/>
    <n v="9"/>
    <n v="187740"/>
    <s v="Credit card"/>
  </r>
  <r>
    <x v="34"/>
    <s v="Wholesale"/>
    <x v="22"/>
    <n v="20860"/>
    <n v="8"/>
    <n v="166880"/>
    <s v="Transfer"/>
  </r>
  <r>
    <x v="34"/>
    <s v="Retail"/>
    <x v="22"/>
    <n v="20860"/>
    <n v="3"/>
    <n v="62580"/>
    <s v="Credit card"/>
  </r>
  <r>
    <x v="20"/>
    <s v="Retail"/>
    <x v="22"/>
    <n v="20860"/>
    <n v="10"/>
    <n v="208600"/>
    <s v="Cash"/>
  </r>
  <r>
    <x v="21"/>
    <s v="Retail"/>
    <x v="22"/>
    <n v="20860"/>
    <n v="10"/>
    <n v="208600"/>
    <s v="Credit card"/>
  </r>
  <r>
    <x v="61"/>
    <s v="Retail"/>
    <x v="22"/>
    <n v="20860"/>
    <n v="6"/>
    <n v="125160"/>
    <s v="Credit card"/>
  </r>
  <r>
    <x v="68"/>
    <s v="Retail"/>
    <x v="22"/>
    <n v="20860"/>
    <n v="4"/>
    <n v="83440"/>
    <s v="Cash"/>
  </r>
  <r>
    <x v="10"/>
    <s v="Retail"/>
    <x v="22"/>
    <n v="20860"/>
    <n v="10"/>
    <n v="208600"/>
    <s v="Credit card"/>
  </r>
  <r>
    <x v="22"/>
    <s v="Retail"/>
    <x v="22"/>
    <n v="20860"/>
    <n v="7"/>
    <n v="146020"/>
    <s v="Credit card"/>
  </r>
  <r>
    <x v="81"/>
    <s v="Retail"/>
    <x v="22"/>
    <n v="20860"/>
    <n v="4"/>
    <n v="83440"/>
    <s v="Cash"/>
  </r>
  <r>
    <x v="44"/>
    <s v="Retail"/>
    <x v="22"/>
    <n v="20860"/>
    <n v="1"/>
    <n v="20860"/>
    <s v="Cash"/>
  </r>
  <r>
    <x v="45"/>
    <s v="Retail"/>
    <x v="22"/>
    <n v="20860"/>
    <n v="8"/>
    <n v="166880"/>
    <s v="Cash"/>
  </r>
  <r>
    <x v="45"/>
    <s v="Retail"/>
    <x v="22"/>
    <n v="20860"/>
    <n v="6"/>
    <n v="125160"/>
    <s v="Credit card"/>
  </r>
  <r>
    <x v="25"/>
    <s v="Retail"/>
    <x v="22"/>
    <n v="20860"/>
    <n v="10"/>
    <n v="208600"/>
    <s v="Cash"/>
  </r>
  <r>
    <x v="26"/>
    <s v="Retail"/>
    <x v="22"/>
    <n v="20860"/>
    <n v="5"/>
    <n v="104300"/>
    <s v="Credit card"/>
  </r>
  <r>
    <x v="84"/>
    <s v="Retail"/>
    <x v="22"/>
    <n v="20860"/>
    <n v="7"/>
    <n v="146020"/>
    <s v="Credit card"/>
  </r>
  <r>
    <x v="12"/>
    <s v="Retail"/>
    <x v="22"/>
    <n v="20860"/>
    <n v="4"/>
    <n v="83440"/>
    <s v="Credit card"/>
  </r>
  <r>
    <x v="82"/>
    <s v="Retail"/>
    <x v="22"/>
    <n v="20860"/>
    <n v="10"/>
    <n v="208600"/>
    <s v="Credit card"/>
  </r>
  <r>
    <x v="14"/>
    <s v="Retail"/>
    <x v="22"/>
    <n v="20860"/>
    <n v="8"/>
    <n v="166880"/>
    <s v="Cash"/>
  </r>
  <r>
    <x v="15"/>
    <s v="Retail"/>
    <x v="22"/>
    <n v="20860"/>
    <n v="1"/>
    <n v="20860"/>
    <s v="Credit card"/>
  </r>
  <r>
    <x v="88"/>
    <s v="Wholesale"/>
    <x v="22"/>
    <n v="20860"/>
    <n v="8"/>
    <n v="166880"/>
    <s v="Transfer"/>
  </r>
  <r>
    <x v="57"/>
    <s v="Wholesale"/>
    <x v="22"/>
    <n v="20860"/>
    <n v="12"/>
    <n v="250320"/>
    <s v="Transfer"/>
  </r>
  <r>
    <x v="85"/>
    <s v="Retail"/>
    <x v="23"/>
    <n v="30767"/>
    <n v="3"/>
    <n v="92301"/>
    <s v="Credit card"/>
  </r>
  <r>
    <x v="34"/>
    <s v="Wholesale"/>
    <x v="23"/>
    <n v="30767"/>
    <n v="4"/>
    <n v="123068"/>
    <s v="Transfer"/>
  </r>
  <r>
    <x v="5"/>
    <s v="Retail"/>
    <x v="23"/>
    <n v="30767"/>
    <n v="8"/>
    <n v="246136"/>
    <s v="Credit card"/>
  </r>
  <r>
    <x v="6"/>
    <s v="Retail"/>
    <x v="23"/>
    <n v="30767"/>
    <n v="5"/>
    <n v="153835"/>
    <s v="Credit card"/>
  </r>
  <r>
    <x v="62"/>
    <s v="Retail"/>
    <x v="23"/>
    <n v="30767"/>
    <n v="4"/>
    <n v="123068"/>
    <s v="Credit card"/>
  </r>
  <r>
    <x v="75"/>
    <s v="Retail"/>
    <x v="23"/>
    <n v="30767"/>
    <n v="5"/>
    <n v="153835"/>
    <s v="Credit card"/>
  </r>
  <r>
    <x v="23"/>
    <s v="Retail"/>
    <x v="23"/>
    <n v="30767"/>
    <n v="4"/>
    <n v="123068"/>
    <s v="Credit card"/>
  </r>
  <r>
    <x v="86"/>
    <s v="Wholesale"/>
    <x v="23"/>
    <n v="30767"/>
    <n v="4"/>
    <n v="123068"/>
    <s v="Transfer"/>
  </r>
  <r>
    <x v="58"/>
    <s v="Retail"/>
    <x v="24"/>
    <n v="39111"/>
    <n v="2"/>
    <n v="78222"/>
    <s v="Credit card"/>
  </r>
  <r>
    <x v="2"/>
    <s v="Retail"/>
    <x v="24"/>
    <n v="39111"/>
    <n v="3"/>
    <n v="117333"/>
    <s v="Credit card"/>
  </r>
  <r>
    <x v="2"/>
    <s v="Retail"/>
    <x v="24"/>
    <n v="39111"/>
    <n v="6"/>
    <n v="234666"/>
    <s v="Cash"/>
  </r>
  <r>
    <x v="29"/>
    <s v="Retail"/>
    <x v="24"/>
    <n v="39111"/>
    <n v="4"/>
    <n v="156444"/>
    <s v="Credit card"/>
  </r>
  <r>
    <x v="59"/>
    <s v="Retail"/>
    <x v="24"/>
    <n v="39111"/>
    <n v="4"/>
    <n v="156444"/>
    <s v="Credit card"/>
  </r>
  <r>
    <x v="30"/>
    <s v="Retail"/>
    <x v="24"/>
    <n v="39111"/>
    <n v="7"/>
    <n v="273777"/>
    <s v="Credit card"/>
  </r>
  <r>
    <x v="18"/>
    <s v="Wholesale"/>
    <x v="24"/>
    <n v="39111"/>
    <n v="36"/>
    <n v="1407996"/>
    <s v="Transfer"/>
  </r>
  <r>
    <x v="36"/>
    <s v="Wholesale"/>
    <x v="24"/>
    <n v="39111"/>
    <n v="32"/>
    <n v="1251552"/>
    <s v="Transfer"/>
  </r>
  <r>
    <x v="21"/>
    <s v="Wholesale"/>
    <x v="24"/>
    <n v="39111"/>
    <n v="32"/>
    <n v="1251552"/>
    <s v="Transfer"/>
  </r>
  <r>
    <x v="67"/>
    <s v="Retail"/>
    <x v="24"/>
    <n v="39111"/>
    <n v="1"/>
    <n v="39111"/>
    <s v="Credit card"/>
  </r>
  <r>
    <x v="67"/>
    <s v="Retail"/>
    <x v="24"/>
    <n v="39111"/>
    <n v="6"/>
    <n v="234666"/>
    <s v="Credit card"/>
  </r>
  <r>
    <x v="67"/>
    <s v="Retail"/>
    <x v="24"/>
    <n v="39111"/>
    <n v="2"/>
    <n v="78222"/>
    <s v="Credit card"/>
  </r>
  <r>
    <x v="0"/>
    <s v="Retail"/>
    <x v="24"/>
    <n v="39111"/>
    <n v="1"/>
    <n v="39111"/>
    <s v="Credit card"/>
  </r>
  <r>
    <x v="0"/>
    <s v="Retail"/>
    <x v="24"/>
    <n v="39111"/>
    <n v="6"/>
    <n v="234666"/>
    <s v="Credit card"/>
  </r>
  <r>
    <x v="83"/>
    <s v="Retail"/>
    <x v="24"/>
    <n v="39111"/>
    <n v="6"/>
    <n v="234666"/>
    <s v="Credit card"/>
  </r>
  <r>
    <x v="6"/>
    <s v="Retail"/>
    <x v="24"/>
    <n v="39111"/>
    <n v="10"/>
    <n v="391110"/>
    <s v="Cash"/>
  </r>
  <r>
    <x v="6"/>
    <s v="Retail"/>
    <x v="24"/>
    <n v="39111"/>
    <n v="5"/>
    <n v="195555"/>
    <s v="Credit card"/>
  </r>
  <r>
    <x v="6"/>
    <s v="Wholesale"/>
    <x v="24"/>
    <n v="39111"/>
    <n v="4"/>
    <n v="156444"/>
    <s v="Transfer"/>
  </r>
  <r>
    <x v="62"/>
    <s v="Wholesale"/>
    <x v="24"/>
    <n v="39111"/>
    <n v="4"/>
    <n v="156444"/>
    <s v="Transfer"/>
  </r>
  <r>
    <x v="7"/>
    <s v="Wholesale"/>
    <x v="24"/>
    <n v="39111"/>
    <n v="36"/>
    <n v="1407996"/>
    <s v="Transfer"/>
  </r>
  <r>
    <x v="74"/>
    <s v="Retail"/>
    <x v="24"/>
    <n v="39111"/>
    <n v="5"/>
    <n v="195555"/>
    <s v="Credit card"/>
  </r>
  <r>
    <x v="74"/>
    <s v="Wholesale"/>
    <x v="24"/>
    <n v="39111"/>
    <n v="40"/>
    <n v="1564440"/>
    <s v="Transfer"/>
  </r>
  <r>
    <x v="8"/>
    <s v="Retail"/>
    <x v="24"/>
    <n v="39111"/>
    <n v="8"/>
    <n v="312888"/>
    <s v="Cash"/>
  </r>
  <r>
    <x v="63"/>
    <s v="Wholesale"/>
    <x v="24"/>
    <n v="39111"/>
    <n v="40"/>
    <n v="1564440"/>
    <s v="Transfer"/>
  </r>
  <r>
    <x v="75"/>
    <s v="Wholesale"/>
    <x v="24"/>
    <n v="39111"/>
    <n v="12"/>
    <n v="469332"/>
    <s v="Transfer"/>
  </r>
  <r>
    <x v="75"/>
    <s v="Retail"/>
    <x v="24"/>
    <n v="39111"/>
    <n v="4"/>
    <n v="156444"/>
    <s v="Cash"/>
  </r>
  <r>
    <x v="40"/>
    <s v="Retail"/>
    <x v="24"/>
    <n v="39111"/>
    <n v="5"/>
    <n v="195555"/>
    <s v="Credit card"/>
  </r>
  <r>
    <x v="64"/>
    <s v="Wholesale"/>
    <x v="24"/>
    <n v="39111"/>
    <n v="8"/>
    <n v="312888"/>
    <s v="Transfer"/>
  </r>
  <r>
    <x v="41"/>
    <s v="Retail"/>
    <x v="24"/>
    <n v="39111"/>
    <n v="7"/>
    <n v="273777"/>
    <s v="Credit card"/>
  </r>
  <r>
    <x v="23"/>
    <s v="Retail"/>
    <x v="24"/>
    <n v="39111"/>
    <n v="6"/>
    <n v="234666"/>
    <s v="Credit card"/>
  </r>
  <r>
    <x v="47"/>
    <s v="Retail"/>
    <x v="24"/>
    <n v="39111"/>
    <n v="3"/>
    <n v="117333"/>
    <s v="Credit card"/>
  </r>
  <r>
    <x v="26"/>
    <s v="Wholesale"/>
    <x v="24"/>
    <n v="39111"/>
    <n v="40"/>
    <n v="1564440"/>
    <s v="Transfer"/>
  </r>
  <r>
    <x v="79"/>
    <s v="Retail"/>
    <x v="24"/>
    <n v="39111"/>
    <n v="6"/>
    <n v="234666"/>
    <s v="Credit card"/>
  </r>
  <r>
    <x v="70"/>
    <s v="Wholesale"/>
    <x v="24"/>
    <n v="39111"/>
    <n v="16"/>
    <n v="625776"/>
    <s v="Transfer"/>
  </r>
  <r>
    <x v="70"/>
    <s v="Retail"/>
    <x v="24"/>
    <n v="39111"/>
    <n v="6"/>
    <n v="234666"/>
    <s v="Credit card"/>
  </r>
  <r>
    <x v="1"/>
    <s v="Wholesale"/>
    <x v="24"/>
    <n v="39111"/>
    <n v="36"/>
    <n v="1407996"/>
    <s v="Transfer"/>
  </r>
  <r>
    <x v="1"/>
    <s v="Retail"/>
    <x v="24"/>
    <n v="39111"/>
    <n v="4"/>
    <n v="156444"/>
    <s v="Credit card"/>
  </r>
  <r>
    <x v="84"/>
    <s v="Retail"/>
    <x v="24"/>
    <n v="39111"/>
    <n v="8"/>
    <n v="312888"/>
    <s v="Credit card"/>
  </r>
  <r>
    <x v="71"/>
    <s v="Retail"/>
    <x v="24"/>
    <n v="39111"/>
    <n v="5"/>
    <n v="195555"/>
    <s v="Credit card"/>
  </r>
  <r>
    <x v="71"/>
    <s v="Retail"/>
    <x v="24"/>
    <n v="39111"/>
    <n v="8"/>
    <n v="312888"/>
    <s v="Credit card"/>
  </r>
  <r>
    <x v="12"/>
    <s v="Wholesale"/>
    <x v="24"/>
    <n v="39111"/>
    <n v="8"/>
    <n v="312888"/>
    <s v="Transfer"/>
  </r>
  <r>
    <x v="66"/>
    <s v="Retail"/>
    <x v="24"/>
    <n v="39111"/>
    <n v="9"/>
    <n v="351999"/>
    <s v="Credit card"/>
  </r>
  <r>
    <x v="13"/>
    <s v="Wholesale"/>
    <x v="24"/>
    <n v="39111"/>
    <n v="8"/>
    <n v="312888"/>
    <s v="Transfer"/>
  </r>
  <r>
    <x v="13"/>
    <s v="Retail"/>
    <x v="24"/>
    <n v="39111"/>
    <n v="9"/>
    <n v="351999"/>
    <s v="Credit card"/>
  </r>
  <r>
    <x v="13"/>
    <s v="Retail"/>
    <x v="24"/>
    <n v="39111"/>
    <n v="4"/>
    <n v="156444"/>
    <s v="Credit card"/>
  </r>
  <r>
    <x v="52"/>
    <s v="Wholesale"/>
    <x v="24"/>
    <n v="39111"/>
    <n v="40"/>
    <n v="1564440"/>
    <s v="Transfer"/>
  </r>
  <r>
    <x v="54"/>
    <s v="Retail"/>
    <x v="24"/>
    <n v="39111"/>
    <n v="10"/>
    <n v="391110"/>
    <s v="Credit card"/>
  </r>
  <r>
    <x v="2"/>
    <s v="Wholesale"/>
    <x v="25"/>
    <n v="36250"/>
    <n v="16"/>
    <n v="580000"/>
    <s v="Transfer"/>
  </r>
  <r>
    <x v="5"/>
    <s v="Retail"/>
    <x v="25"/>
    <n v="36250"/>
    <n v="4"/>
    <n v="145000"/>
    <s v="Cash"/>
  </r>
  <r>
    <x v="6"/>
    <s v="Retail"/>
    <x v="25"/>
    <n v="36250"/>
    <n v="9"/>
    <n v="326250"/>
    <s v="Credit card"/>
  </r>
  <r>
    <x v="74"/>
    <s v="Retail"/>
    <x v="25"/>
    <n v="36250"/>
    <n v="1"/>
    <n v="36250"/>
    <s v="Credit card"/>
  </r>
  <r>
    <x v="9"/>
    <s v="Wholesale"/>
    <x v="25"/>
    <n v="36250"/>
    <n v="20"/>
    <n v="725000"/>
    <s v="Transfer"/>
  </r>
  <r>
    <x v="13"/>
    <s v="Retail"/>
    <x v="25"/>
    <n v="36250"/>
    <n v="10"/>
    <n v="362500"/>
    <s v="Credit card"/>
  </r>
  <r>
    <x v="16"/>
    <s v="Wholesale"/>
    <x v="25"/>
    <n v="36250"/>
    <n v="32"/>
    <n v="1160000"/>
    <s v="Transfer"/>
  </r>
  <r>
    <x v="87"/>
    <s v="Retail"/>
    <x v="26"/>
    <n v="27077"/>
    <n v="6"/>
    <n v="162462"/>
    <s v="Credit card"/>
  </r>
  <r>
    <x v="32"/>
    <s v="Retail"/>
    <x v="26"/>
    <n v="27077"/>
    <n v="7"/>
    <n v="189539"/>
    <s v="Credit card"/>
  </r>
  <r>
    <x v="80"/>
    <s v="Retail"/>
    <x v="26"/>
    <n v="27077"/>
    <n v="3"/>
    <n v="81231"/>
    <s v="Credit card"/>
  </r>
  <r>
    <x v="77"/>
    <s v="Retail"/>
    <x v="26"/>
    <n v="27077"/>
    <n v="7"/>
    <n v="189539"/>
    <s v="Cash"/>
  </r>
  <r>
    <x v="61"/>
    <s v="Retail"/>
    <x v="26"/>
    <n v="27077"/>
    <n v="10"/>
    <n v="270770"/>
    <s v="Credit card"/>
  </r>
  <r>
    <x v="63"/>
    <s v="Retail"/>
    <x v="26"/>
    <n v="27077"/>
    <n v="3"/>
    <n v="81231"/>
    <s v="Credit card"/>
  </r>
  <r>
    <x v="81"/>
    <s v="Retail"/>
    <x v="26"/>
    <n v="27077"/>
    <n v="3"/>
    <n v="81231"/>
    <s v="Credit card"/>
  </r>
  <r>
    <x v="48"/>
    <s v="Retail"/>
    <x v="26"/>
    <n v="27077"/>
    <n v="10"/>
    <n v="270770"/>
    <s v="Credit card"/>
  </r>
  <r>
    <x v="26"/>
    <s v="Retail"/>
    <x v="26"/>
    <n v="27077"/>
    <n v="8"/>
    <n v="216616"/>
    <s v="Credit card"/>
  </r>
  <r>
    <x v="84"/>
    <s v="Wholesale"/>
    <x v="26"/>
    <n v="27077"/>
    <n v="28"/>
    <n v="758156"/>
    <s v="Transfer"/>
  </r>
  <r>
    <x v="65"/>
    <s v="Wholesale"/>
    <x v="26"/>
    <n v="27077"/>
    <n v="16"/>
    <n v="433232"/>
    <s v="Transfer"/>
  </r>
  <r>
    <x v="82"/>
    <s v="Retail"/>
    <x v="26"/>
    <n v="27077"/>
    <n v="1"/>
    <n v="27077"/>
    <s v="Credit card"/>
  </r>
  <r>
    <x v="88"/>
    <s v="Retail"/>
    <x v="26"/>
    <n v="27077"/>
    <n v="9"/>
    <n v="243693"/>
    <s v="Credit card"/>
  </r>
  <r>
    <x v="28"/>
    <s v="Retail"/>
    <x v="27"/>
    <n v="21871"/>
    <n v="8"/>
    <n v="174968"/>
    <s v="Credit card"/>
  </r>
  <r>
    <x v="87"/>
    <s v="Retail"/>
    <x v="27"/>
    <n v="21871"/>
    <n v="10"/>
    <n v="218710"/>
    <s v="Credit card"/>
  </r>
  <r>
    <x v="87"/>
    <s v="Retail"/>
    <x v="27"/>
    <n v="21871"/>
    <n v="2"/>
    <n v="43742"/>
    <s v="Credit card"/>
  </r>
  <r>
    <x v="87"/>
    <s v="Retail"/>
    <x v="27"/>
    <n v="21871"/>
    <n v="8"/>
    <n v="174968"/>
    <s v="Credit card"/>
  </r>
  <r>
    <x v="29"/>
    <s v="Wholesale"/>
    <x v="27"/>
    <n v="21871"/>
    <n v="36"/>
    <n v="787356"/>
    <s v="Transfer"/>
  </r>
  <r>
    <x v="60"/>
    <s v="Wholesale"/>
    <x v="27"/>
    <n v="21871"/>
    <n v="12"/>
    <n v="262452"/>
    <s v="Transfer"/>
  </r>
  <r>
    <x v="31"/>
    <s v="Retail"/>
    <x v="27"/>
    <n v="21871"/>
    <n v="4"/>
    <n v="87484"/>
    <s v="Credit card"/>
  </r>
  <r>
    <x v="4"/>
    <s v="Retail"/>
    <x v="27"/>
    <n v="21871"/>
    <n v="7"/>
    <n v="153097"/>
    <s v="Credit card"/>
  </r>
  <r>
    <x v="4"/>
    <s v="Retail"/>
    <x v="27"/>
    <n v="21871"/>
    <n v="8"/>
    <n v="174968"/>
    <s v="Credit card"/>
  </r>
  <r>
    <x v="17"/>
    <s v="Retail"/>
    <x v="27"/>
    <n v="21871"/>
    <n v="10"/>
    <n v="218710"/>
    <s v="Cash"/>
  </r>
  <r>
    <x v="32"/>
    <s v="Retail"/>
    <x v="27"/>
    <n v="21871"/>
    <n v="7"/>
    <n v="153097"/>
    <s v="Credit card"/>
  </r>
  <r>
    <x v="32"/>
    <s v="Retail"/>
    <x v="27"/>
    <n v="21871"/>
    <n v="1"/>
    <n v="21871"/>
    <s v="Credit card"/>
  </r>
  <r>
    <x v="32"/>
    <s v="Retail"/>
    <x v="27"/>
    <n v="21871"/>
    <n v="4"/>
    <n v="87484"/>
    <s v="Credit card"/>
  </r>
  <r>
    <x v="33"/>
    <s v="Retail"/>
    <x v="27"/>
    <n v="21871"/>
    <n v="6"/>
    <n v="131226"/>
    <s v="Credit card"/>
  </r>
  <r>
    <x v="18"/>
    <s v="Wholesale"/>
    <x v="27"/>
    <n v="21871"/>
    <n v="12"/>
    <n v="262452"/>
    <s v="Transfer"/>
  </r>
  <r>
    <x v="35"/>
    <s v="Retail"/>
    <x v="27"/>
    <n v="21871"/>
    <n v="6"/>
    <n v="131226"/>
    <s v="Credit card"/>
  </r>
  <r>
    <x v="35"/>
    <s v="Retail"/>
    <x v="27"/>
    <n v="21871"/>
    <n v="8"/>
    <n v="174968"/>
    <s v="Credit card"/>
  </r>
  <r>
    <x v="35"/>
    <s v="Retail"/>
    <x v="27"/>
    <n v="21871"/>
    <n v="8"/>
    <n v="174968"/>
    <s v="Credit card"/>
  </r>
  <r>
    <x v="35"/>
    <s v="Wholesale"/>
    <x v="27"/>
    <n v="21871"/>
    <n v="4"/>
    <n v="87484"/>
    <s v="Transfer"/>
  </r>
  <r>
    <x v="36"/>
    <s v="Retail"/>
    <x v="27"/>
    <n v="21871"/>
    <n v="10"/>
    <n v="218710"/>
    <s v="Credit card"/>
  </r>
  <r>
    <x v="19"/>
    <s v="Wholesale"/>
    <x v="27"/>
    <n v="21871"/>
    <n v="4"/>
    <n v="87484"/>
    <s v="Transfer"/>
  </r>
  <r>
    <x v="80"/>
    <s v="Retail"/>
    <x v="27"/>
    <n v="21871"/>
    <n v="5"/>
    <n v="109355"/>
    <s v="Credit card"/>
  </r>
  <r>
    <x v="20"/>
    <s v="Retail"/>
    <x v="27"/>
    <n v="21871"/>
    <n v="6"/>
    <n v="131226"/>
    <s v="Credit card"/>
  </r>
  <r>
    <x v="20"/>
    <s v="Retail"/>
    <x v="27"/>
    <n v="21871"/>
    <n v="7"/>
    <n v="153097"/>
    <s v="Credit card"/>
  </r>
  <r>
    <x v="21"/>
    <s v="Retail"/>
    <x v="27"/>
    <n v="21871"/>
    <n v="5"/>
    <n v="109355"/>
    <s v="Credit card"/>
  </r>
  <r>
    <x v="77"/>
    <s v="Wholesale"/>
    <x v="27"/>
    <n v="21871"/>
    <n v="16"/>
    <n v="349936"/>
    <s v="Transfer"/>
  </r>
  <r>
    <x v="77"/>
    <s v="Wholesale"/>
    <x v="27"/>
    <n v="21871"/>
    <n v="12"/>
    <n v="262452"/>
    <s v="Transfer"/>
  </r>
  <r>
    <x v="37"/>
    <s v="Retail"/>
    <x v="27"/>
    <n v="21871"/>
    <n v="3"/>
    <n v="65613"/>
    <s v="Credit card"/>
  </r>
  <r>
    <x v="67"/>
    <s v="Retail"/>
    <x v="27"/>
    <n v="21871"/>
    <n v="4"/>
    <n v="87484"/>
    <s v="Credit card"/>
  </r>
  <r>
    <x v="38"/>
    <s v="Retail"/>
    <x v="27"/>
    <n v="21871"/>
    <n v="4"/>
    <n v="87484"/>
    <s v="Cash"/>
  </r>
  <r>
    <x v="38"/>
    <s v="Retail"/>
    <x v="27"/>
    <n v="21871"/>
    <n v="8"/>
    <n v="174968"/>
    <s v="Credit card"/>
  </r>
  <r>
    <x v="0"/>
    <s v="Wholesale"/>
    <x v="27"/>
    <n v="21871"/>
    <n v="20"/>
    <n v="437420"/>
    <s v="Transfer"/>
  </r>
  <r>
    <x v="0"/>
    <s v="Retail"/>
    <x v="27"/>
    <n v="21871"/>
    <n v="1"/>
    <n v="21871"/>
    <s v="Credit card"/>
  </r>
  <r>
    <x v="61"/>
    <s v="Retail"/>
    <x v="27"/>
    <n v="21871"/>
    <n v="9"/>
    <n v="196839"/>
    <s v="Credit card"/>
  </r>
  <r>
    <x v="61"/>
    <s v="Retail"/>
    <x v="27"/>
    <n v="21871"/>
    <n v="2"/>
    <n v="43742"/>
    <s v="Cash"/>
  </r>
  <r>
    <x v="61"/>
    <s v="Retail"/>
    <x v="27"/>
    <n v="21871"/>
    <n v="1"/>
    <n v="21871"/>
    <s v="Credit card"/>
  </r>
  <r>
    <x v="8"/>
    <s v="Retail"/>
    <x v="27"/>
    <n v="21871"/>
    <n v="10"/>
    <n v="218710"/>
    <s v="Cash"/>
  </r>
  <r>
    <x v="8"/>
    <s v="Retail"/>
    <x v="27"/>
    <n v="21871"/>
    <n v="10"/>
    <n v="218710"/>
    <s v="Credit card"/>
  </r>
  <r>
    <x v="68"/>
    <s v="Retail"/>
    <x v="27"/>
    <n v="21871"/>
    <n v="6"/>
    <n v="131226"/>
    <s v="Credit card"/>
  </r>
  <r>
    <x v="63"/>
    <s v="Retail"/>
    <x v="27"/>
    <n v="21871"/>
    <n v="1"/>
    <n v="21871"/>
    <s v="Credit card"/>
  </r>
  <r>
    <x v="63"/>
    <s v="Retail"/>
    <x v="27"/>
    <n v="21871"/>
    <n v="6"/>
    <n v="131226"/>
    <s v="Credit card"/>
  </r>
  <r>
    <x v="40"/>
    <s v="Retail"/>
    <x v="27"/>
    <n v="21871"/>
    <n v="8"/>
    <n v="174968"/>
    <s v="Credit card"/>
  </r>
  <r>
    <x v="10"/>
    <s v="Retail"/>
    <x v="27"/>
    <n v="21871"/>
    <n v="6"/>
    <n v="131226"/>
    <s v="Credit card"/>
  </r>
  <r>
    <x v="42"/>
    <s v="Retail"/>
    <x v="27"/>
    <n v="21871"/>
    <n v="3"/>
    <n v="65613"/>
    <s v="Credit card"/>
  </r>
  <r>
    <x v="42"/>
    <s v="Retail"/>
    <x v="27"/>
    <n v="21871"/>
    <n v="3"/>
    <n v="65613"/>
    <s v="Cash"/>
  </r>
  <r>
    <x v="11"/>
    <s v="Wholesale"/>
    <x v="27"/>
    <n v="21871"/>
    <n v="16"/>
    <n v="349936"/>
    <s v="Transfer"/>
  </r>
  <r>
    <x v="22"/>
    <s v="Retail"/>
    <x v="27"/>
    <n v="21871"/>
    <n v="9"/>
    <n v="196839"/>
    <s v="Credit card"/>
  </r>
  <r>
    <x v="81"/>
    <s v="Retail"/>
    <x v="27"/>
    <n v="21871"/>
    <n v="5"/>
    <n v="109355"/>
    <s v="Credit card"/>
  </r>
  <r>
    <x v="81"/>
    <s v="Retail"/>
    <x v="27"/>
    <n v="21871"/>
    <n v="2"/>
    <n v="43742"/>
    <s v="Credit card"/>
  </r>
  <r>
    <x v="81"/>
    <s v="Retail"/>
    <x v="27"/>
    <n v="21871"/>
    <n v="10"/>
    <n v="218710"/>
    <s v="Credit card"/>
  </r>
  <r>
    <x v="44"/>
    <s v="Retail"/>
    <x v="27"/>
    <n v="21871"/>
    <n v="10"/>
    <n v="218710"/>
    <s v="Credit card"/>
  </r>
  <r>
    <x v="23"/>
    <s v="Retail"/>
    <x v="27"/>
    <n v="21871"/>
    <n v="1"/>
    <n v="21871"/>
    <s v="Credit card"/>
  </r>
  <r>
    <x v="23"/>
    <s v="Retail"/>
    <x v="27"/>
    <n v="21871"/>
    <n v="1"/>
    <n v="21871"/>
    <s v="Cash"/>
  </r>
  <r>
    <x v="46"/>
    <s v="Retail"/>
    <x v="27"/>
    <n v="21871"/>
    <n v="1"/>
    <n v="21871"/>
    <s v="Credit card"/>
  </r>
  <r>
    <x v="46"/>
    <s v="Retail"/>
    <x v="27"/>
    <n v="21871"/>
    <n v="9"/>
    <n v="196839"/>
    <s v="Credit card"/>
  </r>
  <r>
    <x v="47"/>
    <s v="Retail"/>
    <x v="27"/>
    <n v="21871"/>
    <n v="1"/>
    <n v="21871"/>
    <s v="Credit card"/>
  </r>
  <r>
    <x v="47"/>
    <s v="Retail"/>
    <x v="27"/>
    <n v="21871"/>
    <n v="10"/>
    <n v="218710"/>
    <s v="Credit card"/>
  </r>
  <r>
    <x v="48"/>
    <s v="Retail"/>
    <x v="27"/>
    <n v="21871"/>
    <n v="2"/>
    <n v="43742"/>
    <s v="Credit card"/>
  </r>
  <r>
    <x v="48"/>
    <s v="Retail"/>
    <x v="27"/>
    <n v="21871"/>
    <n v="3"/>
    <n v="65613"/>
    <s v="Credit card"/>
  </r>
  <r>
    <x v="25"/>
    <s v="Retail"/>
    <x v="27"/>
    <n v="21871"/>
    <n v="7"/>
    <n v="153097"/>
    <s v="Credit card"/>
  </r>
  <r>
    <x v="25"/>
    <s v="Wholesale"/>
    <x v="27"/>
    <n v="21871"/>
    <n v="12"/>
    <n v="262452"/>
    <s v="Transfer"/>
  </r>
  <r>
    <x v="26"/>
    <s v="Retail"/>
    <x v="27"/>
    <n v="21871"/>
    <n v="7"/>
    <n v="153097"/>
    <s v="Credit card"/>
  </r>
  <r>
    <x v="78"/>
    <s v="Retail"/>
    <x v="27"/>
    <n v="21871"/>
    <n v="9"/>
    <n v="196839"/>
    <s v="Cash"/>
  </r>
  <r>
    <x v="49"/>
    <s v="Retail"/>
    <x v="27"/>
    <n v="21871"/>
    <n v="3"/>
    <n v="65613"/>
    <s v="Cash"/>
  </r>
  <r>
    <x v="79"/>
    <s v="Retail"/>
    <x v="27"/>
    <n v="21871"/>
    <n v="7"/>
    <n v="153097"/>
    <s v="Credit card"/>
  </r>
  <r>
    <x v="79"/>
    <s v="Wholesale"/>
    <x v="27"/>
    <n v="21871"/>
    <n v="36"/>
    <n v="787356"/>
    <s v="Transfer"/>
  </r>
  <r>
    <x v="50"/>
    <s v="Retail"/>
    <x v="27"/>
    <n v="21871"/>
    <n v="6"/>
    <n v="131226"/>
    <s v="Credit card"/>
  </r>
  <r>
    <x v="50"/>
    <s v="Retail"/>
    <x v="27"/>
    <n v="21871"/>
    <n v="4"/>
    <n v="87484"/>
    <s v="Credit card"/>
  </r>
  <r>
    <x v="27"/>
    <s v="Retail"/>
    <x v="27"/>
    <n v="21871"/>
    <n v="3"/>
    <n v="65613"/>
    <s v="Credit card"/>
  </r>
  <r>
    <x v="27"/>
    <s v="Wholesale"/>
    <x v="27"/>
    <n v="21871"/>
    <n v="28"/>
    <n v="612388"/>
    <s v="Transfer"/>
  </r>
  <r>
    <x v="84"/>
    <s v="Retail"/>
    <x v="27"/>
    <n v="21871"/>
    <n v="5"/>
    <n v="109355"/>
    <s v="Credit card"/>
  </r>
  <r>
    <x v="65"/>
    <s v="Wholesale"/>
    <x v="27"/>
    <n v="21871"/>
    <n v="28"/>
    <n v="612388"/>
    <s v="Transfer"/>
  </r>
  <r>
    <x v="65"/>
    <s v="Retail"/>
    <x v="27"/>
    <n v="21871"/>
    <n v="4"/>
    <n v="87484"/>
    <s v="Credit card"/>
  </r>
  <r>
    <x v="65"/>
    <s v="Wholesale"/>
    <x v="27"/>
    <n v="21871"/>
    <n v="12"/>
    <n v="262452"/>
    <s v="Transfer"/>
  </r>
  <r>
    <x v="71"/>
    <s v="Wholesale"/>
    <x v="27"/>
    <n v="21871"/>
    <n v="16"/>
    <n v="349936"/>
    <s v="Transfer"/>
  </r>
  <r>
    <x v="12"/>
    <s v="Retail"/>
    <x v="27"/>
    <n v="21871"/>
    <n v="4"/>
    <n v="87484"/>
    <s v="Credit card"/>
  </r>
  <r>
    <x v="12"/>
    <s v="Wholesale"/>
    <x v="27"/>
    <n v="21871"/>
    <n v="36"/>
    <n v="787356"/>
    <s v="Transfer"/>
  </r>
  <r>
    <x v="51"/>
    <s v="Wholesale"/>
    <x v="27"/>
    <n v="21871"/>
    <n v="32"/>
    <n v="699872"/>
    <s v="Transfer"/>
  </r>
  <r>
    <x v="82"/>
    <s v="Retail"/>
    <x v="27"/>
    <n v="21871"/>
    <n v="4"/>
    <n v="87484"/>
    <s v="Credit card"/>
  </r>
  <r>
    <x v="82"/>
    <s v="Retail"/>
    <x v="27"/>
    <n v="21871"/>
    <n v="8"/>
    <n v="174968"/>
    <s v="Credit card"/>
  </r>
  <r>
    <x v="13"/>
    <s v="Retail"/>
    <x v="27"/>
    <n v="21871"/>
    <n v="2"/>
    <n v="43742"/>
    <s v="Cash"/>
  </r>
  <r>
    <x v="53"/>
    <s v="Retail"/>
    <x v="27"/>
    <n v="21871"/>
    <n v="8"/>
    <n v="174968"/>
    <s v="Cash"/>
  </r>
  <r>
    <x v="55"/>
    <s v="Retail"/>
    <x v="27"/>
    <n v="21871"/>
    <n v="7"/>
    <n v="153097"/>
    <s v="Credit card"/>
  </r>
  <r>
    <x v="55"/>
    <s v="Retail"/>
    <x v="27"/>
    <n v="21871"/>
    <n v="4"/>
    <n v="87484"/>
    <s v="Cash"/>
  </r>
  <r>
    <x v="15"/>
    <s v="Wholesale"/>
    <x v="27"/>
    <n v="21871"/>
    <n v="20"/>
    <n v="437420"/>
    <s v="Transfer"/>
  </r>
  <r>
    <x v="15"/>
    <s v="Retail"/>
    <x v="27"/>
    <n v="21871"/>
    <n v="4"/>
    <n v="87484"/>
    <s v="Credit card"/>
  </r>
  <r>
    <x v="88"/>
    <s v="Wholesale"/>
    <x v="27"/>
    <n v="21871"/>
    <n v="28"/>
    <n v="612388"/>
    <s v="Transfer"/>
  </r>
  <r>
    <x v="88"/>
    <s v="Retail"/>
    <x v="27"/>
    <n v="21871"/>
    <n v="2"/>
    <n v="43742"/>
    <s v="Credit card"/>
  </r>
  <r>
    <x v="56"/>
    <s v="Retail"/>
    <x v="27"/>
    <n v="21871"/>
    <n v="6"/>
    <n v="131226"/>
    <s v="Cash"/>
  </r>
  <r>
    <x v="57"/>
    <s v="Retail"/>
    <x v="27"/>
    <n v="21871"/>
    <n v="4"/>
    <n v="87484"/>
    <s v="Credit card"/>
  </r>
  <r>
    <x v="58"/>
    <s v="Retail"/>
    <x v="28"/>
    <n v="30153"/>
    <n v="8"/>
    <n v="241224"/>
    <s v="Credit card"/>
  </r>
  <r>
    <x v="2"/>
    <s v="Retail"/>
    <x v="28"/>
    <n v="30153"/>
    <n v="9"/>
    <n v="271377"/>
    <s v="Credit card"/>
  </r>
  <r>
    <x v="3"/>
    <s v="Retail"/>
    <x v="28"/>
    <n v="30153"/>
    <n v="3"/>
    <n v="90459"/>
    <s v="Credit card"/>
  </r>
  <r>
    <x v="60"/>
    <s v="Retail"/>
    <x v="28"/>
    <n v="30153"/>
    <n v="7"/>
    <n v="211071"/>
    <s v="Cash"/>
  </r>
  <r>
    <x v="21"/>
    <s v="Retail"/>
    <x v="28"/>
    <n v="30153"/>
    <n v="3"/>
    <n v="90459"/>
    <s v="Cash"/>
  </r>
  <r>
    <x v="38"/>
    <s v="Wholesale"/>
    <x v="28"/>
    <n v="30153"/>
    <n v="40"/>
    <n v="1206120"/>
    <s v="Transfer"/>
  </r>
  <r>
    <x v="83"/>
    <s v="Wholesale"/>
    <x v="28"/>
    <n v="30153"/>
    <n v="28"/>
    <n v="844284"/>
    <s v="Transfer"/>
  </r>
  <r>
    <x v="5"/>
    <s v="Retail"/>
    <x v="28"/>
    <n v="30153"/>
    <n v="8"/>
    <n v="241224"/>
    <s v="Credit card"/>
  </r>
  <r>
    <x v="6"/>
    <s v="Retail"/>
    <x v="28"/>
    <n v="30153"/>
    <n v="4"/>
    <n v="120612"/>
    <s v="Cash"/>
  </r>
  <r>
    <x v="7"/>
    <s v="Retail"/>
    <x v="28"/>
    <n v="30153"/>
    <n v="9"/>
    <n v="271377"/>
    <s v="Credit card"/>
  </r>
  <r>
    <x v="8"/>
    <s v="Retail"/>
    <x v="28"/>
    <n v="30153"/>
    <n v="6"/>
    <n v="180918"/>
    <s v="Credit card"/>
  </r>
  <r>
    <x v="63"/>
    <s v="Retail"/>
    <x v="28"/>
    <n v="30153"/>
    <n v="4"/>
    <n v="120612"/>
    <s v="Credit card"/>
  </r>
  <r>
    <x v="9"/>
    <s v="Retail"/>
    <x v="28"/>
    <n v="30153"/>
    <n v="10"/>
    <n v="301530"/>
    <s v="Credit card"/>
  </r>
  <r>
    <x v="10"/>
    <s v="Retail"/>
    <x v="28"/>
    <n v="30153"/>
    <n v="9"/>
    <n v="271377"/>
    <s v="Credit card"/>
  </r>
  <r>
    <x v="10"/>
    <s v="Retail"/>
    <x v="28"/>
    <n v="30153"/>
    <n v="5"/>
    <n v="150765"/>
    <s v="Credit card"/>
  </r>
  <r>
    <x v="26"/>
    <s v="Wholesale"/>
    <x v="28"/>
    <n v="30153"/>
    <n v="32"/>
    <n v="964896"/>
    <s v="Transfer"/>
  </r>
  <r>
    <x v="50"/>
    <s v="Retail"/>
    <x v="28"/>
    <n v="30153"/>
    <n v="10"/>
    <n v="301530"/>
    <s v="Credit card"/>
  </r>
  <r>
    <x v="86"/>
    <s v="Retail"/>
    <x v="28"/>
    <n v="30153"/>
    <n v="10"/>
    <n v="301530"/>
    <s v="Credit card"/>
  </r>
  <r>
    <x v="13"/>
    <s v="Retail"/>
    <x v="28"/>
    <n v="30153"/>
    <n v="9"/>
    <n v="271377"/>
    <s v="Credit card"/>
  </r>
  <r>
    <x v="14"/>
    <s v="Retail"/>
    <x v="28"/>
    <n v="30153"/>
    <n v="8"/>
    <n v="241224"/>
    <s v="Credit card"/>
  </r>
  <r>
    <x v="53"/>
    <s v="Retail"/>
    <x v="28"/>
    <n v="30153"/>
    <n v="4"/>
    <n v="120612"/>
    <s v="Credit card"/>
  </r>
  <r>
    <x v="31"/>
    <s v="Wholesale"/>
    <x v="29"/>
    <n v="26282"/>
    <n v="28"/>
    <n v="735896"/>
    <s v="Transfer"/>
  </r>
  <r>
    <x v="42"/>
    <s v="Retail"/>
    <x v="29"/>
    <n v="26282"/>
    <n v="5"/>
    <n v="131410"/>
    <s v="Credit card"/>
  </r>
  <r>
    <x v="54"/>
    <s v="Retail"/>
    <x v="29"/>
    <n v="26282"/>
    <n v="5"/>
    <n v="131410"/>
    <s v="Credit card"/>
  </r>
  <r>
    <x v="28"/>
    <s v="Retail"/>
    <x v="30"/>
    <n v="38489"/>
    <n v="6"/>
    <n v="230934"/>
    <s v="Credit card"/>
  </r>
  <r>
    <x v="17"/>
    <s v="Retail"/>
    <x v="30"/>
    <n v="38489"/>
    <n v="6"/>
    <n v="230934"/>
    <s v="Cash"/>
  </r>
  <r>
    <x v="33"/>
    <s v="Wholesale"/>
    <x v="30"/>
    <n v="38489"/>
    <n v="24"/>
    <n v="923736"/>
    <s v="Transfer"/>
  </r>
  <r>
    <x v="61"/>
    <s v="Wholesale"/>
    <x v="30"/>
    <n v="38489"/>
    <n v="16"/>
    <n v="615824"/>
    <s v="Transfer"/>
  </r>
  <r>
    <x v="68"/>
    <s v="Retail"/>
    <x v="30"/>
    <n v="38489"/>
    <n v="10"/>
    <n v="384890"/>
    <s v="Credit card"/>
  </r>
  <r>
    <x v="81"/>
    <s v="Retail"/>
    <x v="30"/>
    <n v="38489"/>
    <n v="5"/>
    <n v="192445"/>
    <s v="Credit card"/>
  </r>
  <r>
    <x v="44"/>
    <s v="Retail"/>
    <x v="30"/>
    <n v="38489"/>
    <n v="9"/>
    <n v="346401"/>
    <s v="Credit card"/>
  </r>
  <r>
    <x v="84"/>
    <s v="Wholesale"/>
    <x v="30"/>
    <n v="38489"/>
    <n v="28"/>
    <n v="1077692"/>
    <s v="Transfer"/>
  </r>
  <r>
    <x v="51"/>
    <s v="Retail"/>
    <x v="30"/>
    <n v="38489"/>
    <n v="2"/>
    <n v="76978"/>
    <s v="Credit card"/>
  </r>
  <r>
    <x v="88"/>
    <s v="Retail"/>
    <x v="30"/>
    <n v="38489"/>
    <n v="3"/>
    <n v="115467"/>
    <s v="Credit card"/>
  </r>
  <r>
    <x v="57"/>
    <s v="Retail"/>
    <x v="30"/>
    <n v="38489"/>
    <n v="7"/>
    <n v="269423"/>
    <s v="Cash"/>
  </r>
  <r>
    <x v="85"/>
    <s v="Retail"/>
    <x v="31"/>
    <n v="33962"/>
    <n v="1"/>
    <n v="33962"/>
    <s v="Credit card"/>
  </r>
  <r>
    <x v="59"/>
    <s v="Retail"/>
    <x v="31"/>
    <n v="33962"/>
    <n v="3"/>
    <n v="101886"/>
    <s v="Cash"/>
  </r>
  <r>
    <x v="3"/>
    <s v="Retail"/>
    <x v="31"/>
    <n v="33962"/>
    <n v="2"/>
    <n v="67924"/>
    <s v="Credit card"/>
  </r>
  <r>
    <x v="30"/>
    <s v="Retail"/>
    <x v="31"/>
    <n v="33962"/>
    <n v="5"/>
    <n v="169810"/>
    <s v="Credit card"/>
  </r>
  <r>
    <x v="31"/>
    <s v="Wholesale"/>
    <x v="31"/>
    <n v="33962"/>
    <n v="24"/>
    <n v="815088"/>
    <s v="Transfer"/>
  </r>
  <r>
    <x v="17"/>
    <s v="Retail"/>
    <x v="31"/>
    <n v="33962"/>
    <n v="4"/>
    <n v="135848"/>
    <s v="Credit card"/>
  </r>
  <r>
    <x v="17"/>
    <s v="Retail"/>
    <x v="31"/>
    <n v="33962"/>
    <n v="2"/>
    <n v="67924"/>
    <s v="Credit card"/>
  </r>
  <r>
    <x v="19"/>
    <s v="Retail"/>
    <x v="31"/>
    <n v="33962"/>
    <n v="6"/>
    <n v="203772"/>
    <s v="Cash"/>
  </r>
  <r>
    <x v="19"/>
    <s v="Wholesale"/>
    <x v="31"/>
    <n v="33962"/>
    <n v="8"/>
    <n v="271696"/>
    <s v="Transfer"/>
  </r>
  <r>
    <x v="21"/>
    <s v="Retail"/>
    <x v="31"/>
    <n v="33962"/>
    <n v="5"/>
    <n v="169810"/>
    <s v="Credit card"/>
  </r>
  <r>
    <x v="21"/>
    <s v="Retail"/>
    <x v="31"/>
    <n v="33962"/>
    <n v="1"/>
    <n v="33962"/>
    <s v="Cash"/>
  </r>
  <r>
    <x v="0"/>
    <s v="Retail"/>
    <x v="31"/>
    <n v="33962"/>
    <n v="4"/>
    <n v="135848"/>
    <s v="Credit card"/>
  </r>
  <r>
    <x v="5"/>
    <s v="Wholesale"/>
    <x v="31"/>
    <n v="33962"/>
    <n v="40"/>
    <n v="1358480"/>
    <s v="Transfer"/>
  </r>
  <r>
    <x v="62"/>
    <s v="Retail"/>
    <x v="31"/>
    <n v="33962"/>
    <n v="7"/>
    <n v="237734"/>
    <s v="Credit card"/>
  </r>
  <r>
    <x v="74"/>
    <s v="Retail"/>
    <x v="31"/>
    <n v="33962"/>
    <n v="8"/>
    <n v="271696"/>
    <s v="Credit card"/>
  </r>
  <r>
    <x v="8"/>
    <s v="Retail"/>
    <x v="31"/>
    <n v="33962"/>
    <n v="9"/>
    <n v="305658"/>
    <s v="Credit card"/>
  </r>
  <r>
    <x v="75"/>
    <s v="Retail"/>
    <x v="31"/>
    <n v="33962"/>
    <n v="2"/>
    <n v="67924"/>
    <s v="Credit card"/>
  </r>
  <r>
    <x v="64"/>
    <s v="Retail"/>
    <x v="31"/>
    <n v="33962"/>
    <n v="7"/>
    <n v="237734"/>
    <s v="Credit card"/>
  </r>
  <r>
    <x v="10"/>
    <s v="Retail"/>
    <x v="31"/>
    <n v="33962"/>
    <n v="8"/>
    <n v="271696"/>
    <s v="Credit card"/>
  </r>
  <r>
    <x v="41"/>
    <s v="Retail"/>
    <x v="31"/>
    <n v="33962"/>
    <n v="10"/>
    <n v="339620"/>
    <s v="Credit card"/>
  </r>
  <r>
    <x v="42"/>
    <s v="Wholesale"/>
    <x v="31"/>
    <n v="33962"/>
    <n v="32"/>
    <n v="1086784"/>
    <s v="Transfer"/>
  </r>
  <r>
    <x v="22"/>
    <s v="Wholesale"/>
    <x v="31"/>
    <n v="33962"/>
    <n v="36"/>
    <n v="1222632"/>
    <s v="Transfer"/>
  </r>
  <r>
    <x v="22"/>
    <s v="Retail"/>
    <x v="31"/>
    <n v="33962"/>
    <n v="8"/>
    <n v="271696"/>
    <s v="Credit card"/>
  </r>
  <r>
    <x v="24"/>
    <s v="Wholesale"/>
    <x v="31"/>
    <n v="33962"/>
    <n v="24"/>
    <n v="815088"/>
    <s v="Transfer"/>
  </r>
  <r>
    <x v="24"/>
    <s v="Wholesale"/>
    <x v="31"/>
    <n v="33962"/>
    <n v="8"/>
    <n v="271696"/>
    <s v="Transfer"/>
  </r>
  <r>
    <x v="26"/>
    <s v="Retail"/>
    <x v="31"/>
    <n v="33962"/>
    <n v="8"/>
    <n v="271696"/>
    <s v="Credit card"/>
  </r>
  <r>
    <x v="26"/>
    <s v="Retail"/>
    <x v="31"/>
    <n v="33962"/>
    <n v="1"/>
    <n v="33962"/>
    <s v="Credit card"/>
  </r>
  <r>
    <x v="50"/>
    <s v="Retail"/>
    <x v="31"/>
    <n v="33962"/>
    <n v="5"/>
    <n v="169810"/>
    <s v="Credit card"/>
  </r>
  <r>
    <x v="1"/>
    <s v="Retail"/>
    <x v="31"/>
    <n v="33962"/>
    <n v="10"/>
    <n v="339620"/>
    <s v="Cash"/>
  </r>
  <r>
    <x v="27"/>
    <s v="Retail"/>
    <x v="31"/>
    <n v="33962"/>
    <n v="7"/>
    <n v="237734"/>
    <s v="Credit card"/>
  </r>
  <r>
    <x v="27"/>
    <s v="Retail"/>
    <x v="31"/>
    <n v="33962"/>
    <n v="7"/>
    <n v="237734"/>
    <s v="Credit card"/>
  </r>
  <r>
    <x v="27"/>
    <s v="Retail"/>
    <x v="31"/>
    <n v="33962"/>
    <n v="5"/>
    <n v="169810"/>
    <s v="Credit card"/>
  </r>
  <r>
    <x v="27"/>
    <s v="Retail"/>
    <x v="31"/>
    <n v="33962"/>
    <n v="1"/>
    <n v="33962"/>
    <s v="Credit card"/>
  </r>
  <r>
    <x v="86"/>
    <s v="Retail"/>
    <x v="31"/>
    <n v="33962"/>
    <n v="3"/>
    <n v="101886"/>
    <s v="Credit card"/>
  </r>
  <r>
    <x v="52"/>
    <s v="Retail"/>
    <x v="31"/>
    <n v="33962"/>
    <n v="3"/>
    <n v="101886"/>
    <s v="Credit card"/>
  </r>
  <r>
    <x v="14"/>
    <s v="Retail"/>
    <x v="31"/>
    <n v="33962"/>
    <n v="6"/>
    <n v="203772"/>
    <s v="Credit card"/>
  </r>
  <r>
    <x v="54"/>
    <s v="Retail"/>
    <x v="31"/>
    <n v="33962"/>
    <n v="4"/>
    <n v="135848"/>
    <s v="Credit card"/>
  </r>
  <r>
    <x v="55"/>
    <s v="Retail"/>
    <x v="31"/>
    <n v="33962"/>
    <n v="2"/>
    <n v="67924"/>
    <s v="Credit card"/>
  </r>
  <r>
    <x v="15"/>
    <s v="Retail"/>
    <x v="31"/>
    <n v="33962"/>
    <n v="3"/>
    <n v="101886"/>
    <s v="Cash"/>
  </r>
  <r>
    <x v="88"/>
    <s v="Retail"/>
    <x v="31"/>
    <n v="33962"/>
    <n v="3"/>
    <n v="101886"/>
    <s v="Credit card"/>
  </r>
  <r>
    <x v="28"/>
    <s v="Retail"/>
    <x v="32"/>
    <n v="29681"/>
    <n v="8"/>
    <n v="237448"/>
    <s v="Credit card"/>
  </r>
  <r>
    <x v="87"/>
    <s v="Retail"/>
    <x v="32"/>
    <n v="29681"/>
    <n v="9"/>
    <n v="267129"/>
    <s v="Credit card"/>
  </r>
  <r>
    <x v="17"/>
    <s v="Retail"/>
    <x v="32"/>
    <n v="29681"/>
    <n v="3"/>
    <n v="89043"/>
    <s v="Credit card"/>
  </r>
  <r>
    <x v="32"/>
    <s v="Retail"/>
    <x v="32"/>
    <n v="29681"/>
    <n v="10"/>
    <n v="296810"/>
    <s v="Credit card"/>
  </r>
  <r>
    <x v="18"/>
    <s v="Retail"/>
    <x v="32"/>
    <n v="29681"/>
    <n v="8"/>
    <n v="237448"/>
    <s v="Credit card"/>
  </r>
  <r>
    <x v="35"/>
    <s v="Retail"/>
    <x v="32"/>
    <n v="29681"/>
    <n v="3"/>
    <n v="89043"/>
    <s v="Credit card"/>
  </r>
  <r>
    <x v="35"/>
    <s v="Retail"/>
    <x v="32"/>
    <n v="29681"/>
    <n v="1"/>
    <n v="29681"/>
    <s v="Credit card"/>
  </r>
  <r>
    <x v="20"/>
    <s v="Retail"/>
    <x v="32"/>
    <n v="29681"/>
    <n v="5"/>
    <n v="148405"/>
    <s v="Credit card"/>
  </r>
  <r>
    <x v="39"/>
    <s v="Retail"/>
    <x v="32"/>
    <n v="29681"/>
    <n v="1"/>
    <n v="29681"/>
    <s v="Credit card"/>
  </r>
  <r>
    <x v="61"/>
    <s v="Wholesale"/>
    <x v="32"/>
    <n v="29681"/>
    <n v="32"/>
    <n v="949792"/>
    <s v="Transfer"/>
  </r>
  <r>
    <x v="8"/>
    <s v="Retail"/>
    <x v="32"/>
    <n v="29681"/>
    <n v="10"/>
    <n v="296810"/>
    <s v="Credit card"/>
  </r>
  <r>
    <x v="68"/>
    <s v="Wholesale"/>
    <x v="32"/>
    <n v="29681"/>
    <n v="40"/>
    <n v="1187240"/>
    <s v="Transfer"/>
  </r>
  <r>
    <x v="22"/>
    <s v="Retail"/>
    <x v="32"/>
    <n v="29681"/>
    <n v="8"/>
    <n v="237448"/>
    <s v="Cash"/>
  </r>
  <r>
    <x v="81"/>
    <s v="Wholesale"/>
    <x v="32"/>
    <n v="29681"/>
    <n v="4"/>
    <n v="118724"/>
    <s v="Transfer"/>
  </r>
  <r>
    <x v="23"/>
    <s v="Retail"/>
    <x v="32"/>
    <n v="29681"/>
    <n v="10"/>
    <n v="296810"/>
    <s v="Credit card"/>
  </r>
  <r>
    <x v="46"/>
    <s v="Retail"/>
    <x v="32"/>
    <n v="29681"/>
    <n v="2"/>
    <n v="59362"/>
    <s v="Credit card"/>
  </r>
  <r>
    <x v="46"/>
    <s v="Retail"/>
    <x v="32"/>
    <n v="29681"/>
    <n v="4"/>
    <n v="118724"/>
    <s v="Credit card"/>
  </r>
  <r>
    <x v="25"/>
    <s v="Retail"/>
    <x v="32"/>
    <n v="29681"/>
    <n v="2"/>
    <n v="59362"/>
    <s v="Credit card"/>
  </r>
  <r>
    <x v="65"/>
    <s v="Retail"/>
    <x v="32"/>
    <n v="29681"/>
    <n v="7"/>
    <n v="207767"/>
    <s v="Credit card"/>
  </r>
  <r>
    <x v="12"/>
    <s v="Retail"/>
    <x v="32"/>
    <n v="29681"/>
    <n v="1"/>
    <n v="29681"/>
    <s v="Cash"/>
  </r>
  <r>
    <x v="51"/>
    <s v="Retail"/>
    <x v="32"/>
    <n v="29681"/>
    <n v="1"/>
    <n v="29681"/>
    <s v="Cash"/>
  </r>
  <r>
    <x v="82"/>
    <s v="Retail"/>
    <x v="32"/>
    <n v="29681"/>
    <n v="9"/>
    <n v="267129"/>
    <s v="Credit card"/>
  </r>
  <r>
    <x v="15"/>
    <s v="Wholesale"/>
    <x v="32"/>
    <n v="29681"/>
    <n v="28"/>
    <n v="831068"/>
    <s v="Transfer"/>
  </r>
  <r>
    <x v="88"/>
    <s v="Wholesale"/>
    <x v="32"/>
    <n v="29681"/>
    <n v="8"/>
    <n v="237448"/>
    <s v="Transfer"/>
  </r>
  <r>
    <x v="28"/>
    <s v="Retail"/>
    <x v="33"/>
    <n v="38991"/>
    <n v="6"/>
    <n v="233946"/>
    <s v="Credit card"/>
  </r>
  <r>
    <x v="39"/>
    <s v="Retail"/>
    <x v="33"/>
    <n v="38991"/>
    <n v="2"/>
    <n v="77982"/>
    <s v="Cash"/>
  </r>
  <r>
    <x v="68"/>
    <s v="Retail"/>
    <x v="33"/>
    <n v="38991"/>
    <n v="7"/>
    <n v="272937"/>
    <s v="Credit card"/>
  </r>
  <r>
    <x v="84"/>
    <s v="Retail"/>
    <x v="33"/>
    <n v="38991"/>
    <n v="2"/>
    <n v="77982"/>
    <s v="Credit card"/>
  </r>
  <r>
    <x v="51"/>
    <s v="Retail"/>
    <x v="33"/>
    <n v="38991"/>
    <n v="9"/>
    <n v="350919"/>
    <s v="Credit card"/>
  </r>
  <r>
    <x v="85"/>
    <s v="Retail"/>
    <x v="34"/>
    <n v="29303"/>
    <n v="4"/>
    <n v="117212"/>
    <s v="Credit card"/>
  </r>
  <r>
    <x v="18"/>
    <s v="Retail"/>
    <x v="34"/>
    <n v="29303"/>
    <n v="9"/>
    <n v="263727"/>
    <s v="Credit card"/>
  </r>
  <r>
    <x v="35"/>
    <s v="Retail"/>
    <x v="34"/>
    <n v="29303"/>
    <n v="9"/>
    <n v="263727"/>
    <s v="Credit card"/>
  </r>
  <r>
    <x v="83"/>
    <s v="Wholesale"/>
    <x v="34"/>
    <n v="29303"/>
    <n v="16"/>
    <n v="468848"/>
    <s v="Transfer"/>
  </r>
  <r>
    <x v="6"/>
    <s v="Retail"/>
    <x v="34"/>
    <n v="29303"/>
    <n v="10"/>
    <n v="293030"/>
    <s v="Credit card"/>
  </r>
  <r>
    <x v="75"/>
    <s v="Retail"/>
    <x v="34"/>
    <n v="29303"/>
    <n v="7"/>
    <n v="205121"/>
    <s v="Cash"/>
  </r>
  <r>
    <x v="23"/>
    <s v="Retail"/>
    <x v="34"/>
    <n v="29303"/>
    <n v="3"/>
    <n v="87909"/>
    <s v="Credit card"/>
  </r>
  <r>
    <x v="46"/>
    <s v="Wholesale"/>
    <x v="34"/>
    <n v="29303"/>
    <n v="24"/>
    <n v="703272"/>
    <s v="Transfer"/>
  </r>
  <r>
    <x v="86"/>
    <s v="Retail"/>
    <x v="34"/>
    <n v="29303"/>
    <n v="3"/>
    <n v="87909"/>
    <s v="Credit card"/>
  </r>
  <r>
    <x v="85"/>
    <s v="Retail"/>
    <x v="35"/>
    <n v="20983"/>
    <n v="10"/>
    <n v="209830"/>
    <s v="Credit card"/>
  </r>
  <r>
    <x v="85"/>
    <s v="Retail"/>
    <x v="35"/>
    <n v="20983"/>
    <n v="9"/>
    <n v="188847"/>
    <s v="Credit card"/>
  </r>
  <r>
    <x v="59"/>
    <s v="Retail"/>
    <x v="35"/>
    <n v="20983"/>
    <n v="9"/>
    <n v="188847"/>
    <s v="Credit card"/>
  </r>
  <r>
    <x v="30"/>
    <s v="Wholesale"/>
    <x v="35"/>
    <n v="20983"/>
    <n v="36"/>
    <n v="755388"/>
    <s v="Transfer"/>
  </r>
  <r>
    <x v="32"/>
    <s v="Retail"/>
    <x v="35"/>
    <n v="20983"/>
    <n v="4"/>
    <n v="83932"/>
    <s v="Credit card"/>
  </r>
  <r>
    <x v="73"/>
    <s v="Retail"/>
    <x v="35"/>
    <n v="20983"/>
    <n v="9"/>
    <n v="188847"/>
    <s v="Credit card"/>
  </r>
  <r>
    <x v="34"/>
    <s v="Retail"/>
    <x v="35"/>
    <n v="20983"/>
    <n v="10"/>
    <n v="209830"/>
    <s v="Cash"/>
  </r>
  <r>
    <x v="80"/>
    <s v="Retail"/>
    <x v="35"/>
    <n v="20983"/>
    <n v="5"/>
    <n v="104915"/>
    <s v="Credit card"/>
  </r>
  <r>
    <x v="20"/>
    <s v="Retail"/>
    <x v="35"/>
    <n v="20983"/>
    <n v="6"/>
    <n v="125898"/>
    <s v="Credit card"/>
  </r>
  <r>
    <x v="20"/>
    <s v="Wholesale"/>
    <x v="35"/>
    <n v="20983"/>
    <n v="32"/>
    <n v="671456"/>
    <s v="Transfer"/>
  </r>
  <r>
    <x v="21"/>
    <s v="Retail"/>
    <x v="35"/>
    <n v="20983"/>
    <n v="3"/>
    <n v="62949"/>
    <s v="Credit card"/>
  </r>
  <r>
    <x v="77"/>
    <s v="Retail"/>
    <x v="35"/>
    <n v="20983"/>
    <n v="1"/>
    <n v="20983"/>
    <s v="Credit card"/>
  </r>
  <r>
    <x v="67"/>
    <s v="Retail"/>
    <x v="35"/>
    <n v="20983"/>
    <n v="7"/>
    <n v="146881"/>
    <s v="Credit card"/>
  </r>
  <r>
    <x v="67"/>
    <s v="Retail"/>
    <x v="35"/>
    <n v="20983"/>
    <n v="2"/>
    <n v="41966"/>
    <s v="Credit card"/>
  </r>
  <r>
    <x v="38"/>
    <s v="Retail"/>
    <x v="35"/>
    <n v="20983"/>
    <n v="1"/>
    <n v="20983"/>
    <s v="Credit card"/>
  </r>
  <r>
    <x v="38"/>
    <s v="Retail"/>
    <x v="35"/>
    <n v="20983"/>
    <n v="8"/>
    <n v="167864"/>
    <s v="Credit card"/>
  </r>
  <r>
    <x v="38"/>
    <s v="Wholesale"/>
    <x v="35"/>
    <n v="20983"/>
    <n v="12"/>
    <n v="251796"/>
    <s v="Transfer"/>
  </r>
  <r>
    <x v="38"/>
    <s v="Retail"/>
    <x v="35"/>
    <n v="20983"/>
    <n v="5"/>
    <n v="104915"/>
    <s v="Credit card"/>
  </r>
  <r>
    <x v="0"/>
    <s v="Wholesale"/>
    <x v="35"/>
    <n v="20983"/>
    <n v="16"/>
    <n v="335728"/>
    <s v="Transfer"/>
  </r>
  <r>
    <x v="0"/>
    <s v="Retail"/>
    <x v="35"/>
    <n v="20983"/>
    <n v="10"/>
    <n v="209830"/>
    <s v="Credit card"/>
  </r>
  <r>
    <x v="83"/>
    <s v="Retail"/>
    <x v="35"/>
    <n v="20983"/>
    <n v="5"/>
    <n v="104915"/>
    <s v="Credit card"/>
  </r>
  <r>
    <x v="5"/>
    <s v="Retail"/>
    <x v="35"/>
    <n v="20983"/>
    <n v="6"/>
    <n v="125898"/>
    <s v="Credit card"/>
  </r>
  <r>
    <x v="5"/>
    <s v="Retail"/>
    <x v="35"/>
    <n v="20983"/>
    <n v="1"/>
    <n v="20983"/>
    <s v="Credit card"/>
  </r>
  <r>
    <x v="6"/>
    <s v="Retail"/>
    <x v="35"/>
    <n v="20983"/>
    <n v="3"/>
    <n v="62949"/>
    <s v="Credit card"/>
  </r>
  <r>
    <x v="62"/>
    <s v="Retail"/>
    <x v="35"/>
    <n v="20983"/>
    <n v="2"/>
    <n v="41966"/>
    <s v="Credit card"/>
  </r>
  <r>
    <x v="74"/>
    <s v="Wholesale"/>
    <x v="35"/>
    <n v="20983"/>
    <n v="24"/>
    <n v="503592"/>
    <s v="Transfer"/>
  </r>
  <r>
    <x v="74"/>
    <s v="Retail"/>
    <x v="35"/>
    <n v="20983"/>
    <n v="9"/>
    <n v="188847"/>
    <s v="Credit card"/>
  </r>
  <r>
    <x v="74"/>
    <s v="Retail"/>
    <x v="35"/>
    <n v="20983"/>
    <n v="4"/>
    <n v="83932"/>
    <s v="Credit card"/>
  </r>
  <r>
    <x v="8"/>
    <s v="Retail"/>
    <x v="35"/>
    <n v="20983"/>
    <n v="8"/>
    <n v="167864"/>
    <s v="Credit card"/>
  </r>
  <r>
    <x v="75"/>
    <s v="Retail"/>
    <x v="35"/>
    <n v="20983"/>
    <n v="6"/>
    <n v="125898"/>
    <s v="Credit card"/>
  </r>
  <r>
    <x v="75"/>
    <s v="Retail"/>
    <x v="35"/>
    <n v="20983"/>
    <n v="1"/>
    <n v="20983"/>
    <s v="Credit card"/>
  </r>
  <r>
    <x v="64"/>
    <s v="Retail"/>
    <x v="35"/>
    <n v="20983"/>
    <n v="4"/>
    <n v="83932"/>
    <s v="Credit card"/>
  </r>
  <r>
    <x v="41"/>
    <s v="Retail"/>
    <x v="35"/>
    <n v="20983"/>
    <n v="1"/>
    <n v="20983"/>
    <s v="Credit card"/>
  </r>
  <r>
    <x v="43"/>
    <s v="Retail"/>
    <x v="35"/>
    <n v="20983"/>
    <n v="5"/>
    <n v="104915"/>
    <s v="Credit card"/>
  </r>
  <r>
    <x v="45"/>
    <s v="Retail"/>
    <x v="35"/>
    <n v="20983"/>
    <n v="6"/>
    <n v="125898"/>
    <s v="Credit card"/>
  </r>
  <r>
    <x v="45"/>
    <s v="Retail"/>
    <x v="35"/>
    <n v="20983"/>
    <n v="10"/>
    <n v="209830"/>
    <s v="Credit card"/>
  </r>
  <r>
    <x v="48"/>
    <s v="Retail"/>
    <x v="35"/>
    <n v="20983"/>
    <n v="4"/>
    <n v="83932"/>
    <s v="Credit card"/>
  </r>
  <r>
    <x v="25"/>
    <s v="Retail"/>
    <x v="35"/>
    <n v="20983"/>
    <n v="9"/>
    <n v="188847"/>
    <s v="Credit card"/>
  </r>
  <r>
    <x v="25"/>
    <s v="Retail"/>
    <x v="35"/>
    <n v="20983"/>
    <n v="2"/>
    <n v="41966"/>
    <s v="Credit card"/>
  </r>
  <r>
    <x v="26"/>
    <s v="Retail"/>
    <x v="35"/>
    <n v="20983"/>
    <n v="8"/>
    <n v="167864"/>
    <s v="Cash"/>
  </r>
  <r>
    <x v="78"/>
    <s v="Wholesale"/>
    <x v="35"/>
    <n v="20983"/>
    <n v="36"/>
    <n v="755388"/>
    <s v="Transfer"/>
  </r>
  <r>
    <x v="79"/>
    <s v="Retail"/>
    <x v="35"/>
    <n v="20983"/>
    <n v="1"/>
    <n v="20983"/>
    <s v="Cash"/>
  </r>
  <r>
    <x v="70"/>
    <s v="Retail"/>
    <x v="35"/>
    <n v="20983"/>
    <n v="5"/>
    <n v="104915"/>
    <s v="Credit card"/>
  </r>
  <r>
    <x v="50"/>
    <s v="Retail"/>
    <x v="35"/>
    <n v="20983"/>
    <n v="6"/>
    <n v="125898"/>
    <s v="Credit card"/>
  </r>
  <r>
    <x v="50"/>
    <s v="Retail"/>
    <x v="35"/>
    <n v="20983"/>
    <n v="2"/>
    <n v="41966"/>
    <s v="Credit card"/>
  </r>
  <r>
    <x v="50"/>
    <s v="Retail"/>
    <x v="35"/>
    <n v="20983"/>
    <n v="5"/>
    <n v="104915"/>
    <s v="Credit card"/>
  </r>
  <r>
    <x v="1"/>
    <s v="Retail"/>
    <x v="35"/>
    <n v="20983"/>
    <n v="9"/>
    <n v="188847"/>
    <s v="Credit card"/>
  </r>
  <r>
    <x v="1"/>
    <s v="Wholesale"/>
    <x v="35"/>
    <n v="20983"/>
    <n v="32"/>
    <n v="671456"/>
    <s v="Transfer"/>
  </r>
  <r>
    <x v="27"/>
    <s v="Wholesale"/>
    <x v="35"/>
    <n v="20983"/>
    <n v="40"/>
    <n v="839320"/>
    <s v="Transfer"/>
  </r>
  <r>
    <x v="84"/>
    <s v="Retail"/>
    <x v="35"/>
    <n v="20983"/>
    <n v="6"/>
    <n v="125898"/>
    <s v="Cash"/>
  </r>
  <r>
    <x v="71"/>
    <s v="Retail"/>
    <x v="35"/>
    <n v="20983"/>
    <n v="10"/>
    <n v="209830"/>
    <s v="Credit card"/>
  </r>
  <r>
    <x v="71"/>
    <s v="Retail"/>
    <x v="35"/>
    <n v="20983"/>
    <n v="1"/>
    <n v="20983"/>
    <s v="Credit card"/>
  </r>
  <r>
    <x v="86"/>
    <s v="Wholesale"/>
    <x v="35"/>
    <n v="20983"/>
    <n v="4"/>
    <n v="83932"/>
    <s v="Transfer"/>
  </r>
  <r>
    <x v="86"/>
    <s v="Retail"/>
    <x v="35"/>
    <n v="20983"/>
    <n v="4"/>
    <n v="83932"/>
    <s v="Credit card"/>
  </r>
  <r>
    <x v="52"/>
    <s v="Wholesale"/>
    <x v="35"/>
    <n v="20983"/>
    <n v="4"/>
    <n v="83932"/>
    <s v="Transfer"/>
  </r>
  <r>
    <x v="54"/>
    <s v="Retail"/>
    <x v="35"/>
    <n v="20983"/>
    <n v="6"/>
    <n v="125898"/>
    <s v="Credit card"/>
  </r>
  <r>
    <x v="56"/>
    <s v="Retail"/>
    <x v="35"/>
    <n v="20983"/>
    <n v="3"/>
    <n v="62949"/>
    <s v="Credit card"/>
  </r>
  <r>
    <x v="28"/>
    <s v="Wholesale"/>
    <x v="36"/>
    <n v="33670"/>
    <n v="40"/>
    <n v="1346800"/>
    <s v="Transfer"/>
  </r>
  <r>
    <x v="87"/>
    <s v="Retail"/>
    <x v="36"/>
    <n v="33670"/>
    <n v="1"/>
    <n v="33670"/>
    <s v="Credit card"/>
  </r>
  <r>
    <x v="3"/>
    <s v="Retail"/>
    <x v="36"/>
    <n v="33670"/>
    <n v="5"/>
    <n v="168350"/>
    <s v="Cash"/>
  </r>
  <r>
    <x v="3"/>
    <s v="Retail"/>
    <x v="36"/>
    <n v="33670"/>
    <n v="9"/>
    <n v="303030"/>
    <s v="Credit card"/>
  </r>
  <r>
    <x v="17"/>
    <s v="Retail"/>
    <x v="36"/>
    <n v="33670"/>
    <n v="1"/>
    <n v="33670"/>
    <s v="Credit card"/>
  </r>
  <r>
    <x v="32"/>
    <s v="Retail"/>
    <x v="36"/>
    <n v="33670"/>
    <n v="5"/>
    <n v="168350"/>
    <s v="Credit card"/>
  </r>
  <r>
    <x v="73"/>
    <s v="Wholesale"/>
    <x v="36"/>
    <n v="33670"/>
    <n v="40"/>
    <n v="1346800"/>
    <s v="Transfer"/>
  </r>
  <r>
    <x v="35"/>
    <s v="Retail"/>
    <x v="36"/>
    <n v="33670"/>
    <n v="8"/>
    <n v="269360"/>
    <s v="Credit card"/>
  </r>
  <r>
    <x v="19"/>
    <s v="Retail"/>
    <x v="36"/>
    <n v="33670"/>
    <n v="6"/>
    <n v="202020"/>
    <s v="Credit card"/>
  </r>
  <r>
    <x v="20"/>
    <s v="Retail"/>
    <x v="36"/>
    <n v="33670"/>
    <n v="3"/>
    <n v="101010"/>
    <s v="Credit card"/>
  </r>
  <r>
    <x v="77"/>
    <s v="Retail"/>
    <x v="36"/>
    <n v="33670"/>
    <n v="2"/>
    <n v="67340"/>
    <s v="Credit card"/>
  </r>
  <r>
    <x v="37"/>
    <s v="Retail"/>
    <x v="36"/>
    <n v="33670"/>
    <n v="7"/>
    <n v="235690"/>
    <s v="Cash"/>
  </r>
  <r>
    <x v="39"/>
    <s v="Wholesale"/>
    <x v="36"/>
    <n v="33670"/>
    <n v="40"/>
    <n v="1346800"/>
    <s v="Transfer"/>
  </r>
  <r>
    <x v="61"/>
    <s v="Retail"/>
    <x v="36"/>
    <n v="33670"/>
    <n v="1"/>
    <n v="33670"/>
    <s v="Credit card"/>
  </r>
  <r>
    <x v="68"/>
    <s v="Retail"/>
    <x v="36"/>
    <n v="33670"/>
    <n v="6"/>
    <n v="202020"/>
    <s v="Credit card"/>
  </r>
  <r>
    <x v="63"/>
    <s v="Retail"/>
    <x v="36"/>
    <n v="33670"/>
    <n v="10"/>
    <n v="336700"/>
    <s v="Credit card"/>
  </r>
  <r>
    <x v="69"/>
    <s v="Retail"/>
    <x v="36"/>
    <n v="33670"/>
    <n v="3"/>
    <n v="101010"/>
    <s v="Credit card"/>
  </r>
  <r>
    <x v="69"/>
    <s v="Retail"/>
    <x v="36"/>
    <n v="33670"/>
    <n v="1"/>
    <n v="33670"/>
    <s v="Credit card"/>
  </r>
  <r>
    <x v="22"/>
    <s v="Retail"/>
    <x v="36"/>
    <n v="33670"/>
    <n v="5"/>
    <n v="168350"/>
    <s v="Credit card"/>
  </r>
  <r>
    <x v="81"/>
    <s v="Wholesale"/>
    <x v="36"/>
    <n v="33670"/>
    <n v="40"/>
    <n v="1346800"/>
    <s v="Transfer"/>
  </r>
  <r>
    <x v="76"/>
    <s v="Retail"/>
    <x v="36"/>
    <n v="33670"/>
    <n v="8"/>
    <n v="269360"/>
    <s v="Credit card"/>
  </r>
  <r>
    <x v="47"/>
    <s v="Retail"/>
    <x v="36"/>
    <n v="33670"/>
    <n v="5"/>
    <n v="168350"/>
    <s v="Credit card"/>
  </r>
  <r>
    <x v="48"/>
    <s v="Retail"/>
    <x v="36"/>
    <n v="33670"/>
    <n v="3"/>
    <n v="101010"/>
    <s v="Credit card"/>
  </r>
  <r>
    <x v="25"/>
    <s v="Retail"/>
    <x v="36"/>
    <n v="33670"/>
    <n v="2"/>
    <n v="67340"/>
    <s v="Credit card"/>
  </r>
  <r>
    <x v="26"/>
    <s v="Retail"/>
    <x v="36"/>
    <n v="33670"/>
    <n v="8"/>
    <n v="269360"/>
    <s v="Credit card"/>
  </r>
  <r>
    <x v="49"/>
    <s v="Wholesale"/>
    <x v="36"/>
    <n v="33670"/>
    <n v="28"/>
    <n v="942760"/>
    <s v="Transfer"/>
  </r>
  <r>
    <x v="27"/>
    <s v="Retail"/>
    <x v="36"/>
    <n v="33670"/>
    <n v="3"/>
    <n v="101010"/>
    <s v="Credit card"/>
  </r>
  <r>
    <x v="84"/>
    <s v="Retail"/>
    <x v="36"/>
    <n v="33670"/>
    <n v="5"/>
    <n v="168350"/>
    <s v="Credit card"/>
  </r>
  <r>
    <x v="65"/>
    <s v="Wholesale"/>
    <x v="36"/>
    <n v="33670"/>
    <n v="36"/>
    <n v="1212120"/>
    <s v="Transfer"/>
  </r>
  <r>
    <x v="51"/>
    <s v="Wholesale"/>
    <x v="36"/>
    <n v="33670"/>
    <n v="40"/>
    <n v="1346800"/>
    <s v="Transfer"/>
  </r>
  <r>
    <x v="82"/>
    <s v="Retail"/>
    <x v="36"/>
    <n v="33670"/>
    <n v="5"/>
    <n v="168350"/>
    <s v="Cash"/>
  </r>
  <r>
    <x v="52"/>
    <s v="Retail"/>
    <x v="36"/>
    <n v="33670"/>
    <n v="10"/>
    <n v="336700"/>
    <s v="Cash"/>
  </r>
  <r>
    <x v="72"/>
    <s v="Wholesale"/>
    <x v="36"/>
    <n v="33670"/>
    <n v="16"/>
    <n v="538720"/>
    <s v="Transfer"/>
  </r>
  <r>
    <x v="88"/>
    <s v="Retail"/>
    <x v="36"/>
    <n v="33670"/>
    <n v="6"/>
    <n v="202020"/>
    <s v="Credit card"/>
  </r>
  <r>
    <x v="88"/>
    <s v="Wholesale"/>
    <x v="36"/>
    <n v="33670"/>
    <n v="12"/>
    <n v="404040"/>
    <s v="Transfer"/>
  </r>
  <r>
    <x v="87"/>
    <s v="Retail"/>
    <x v="37"/>
    <n v="22010"/>
    <n v="6"/>
    <n v="132060"/>
    <s v="Credit card"/>
  </r>
  <r>
    <x v="2"/>
    <s v="Retail"/>
    <x v="37"/>
    <n v="22010"/>
    <n v="1"/>
    <n v="22010"/>
    <s v="Credit card"/>
  </r>
  <r>
    <x v="32"/>
    <s v="Retail"/>
    <x v="37"/>
    <n v="22010"/>
    <n v="1"/>
    <n v="22010"/>
    <s v="Credit card"/>
  </r>
  <r>
    <x v="32"/>
    <s v="Wholesale"/>
    <x v="37"/>
    <n v="22010"/>
    <n v="12"/>
    <n v="264120"/>
    <s v="Transfer"/>
  </r>
  <r>
    <x v="33"/>
    <s v="Wholesale"/>
    <x v="37"/>
    <n v="22010"/>
    <n v="28"/>
    <n v="616280"/>
    <s v="Transfer"/>
  </r>
  <r>
    <x v="33"/>
    <s v="Retail"/>
    <x v="37"/>
    <n v="22010"/>
    <n v="10"/>
    <n v="220100"/>
    <s v="Credit card"/>
  </r>
  <r>
    <x v="34"/>
    <s v="Retail"/>
    <x v="37"/>
    <n v="22010"/>
    <n v="2"/>
    <n v="44020"/>
    <s v="Credit card"/>
  </r>
  <r>
    <x v="18"/>
    <s v="Retail"/>
    <x v="37"/>
    <n v="22010"/>
    <n v="1"/>
    <n v="22010"/>
    <s v="Credit card"/>
  </r>
  <r>
    <x v="18"/>
    <s v="Retail"/>
    <x v="37"/>
    <n v="22010"/>
    <n v="5"/>
    <n v="110050"/>
    <s v="Credit card"/>
  </r>
  <r>
    <x v="80"/>
    <s v="Retail"/>
    <x v="37"/>
    <n v="22010"/>
    <n v="9"/>
    <n v="198090"/>
    <s v="Credit card"/>
  </r>
  <r>
    <x v="80"/>
    <s v="Wholesale"/>
    <x v="37"/>
    <n v="22010"/>
    <n v="4"/>
    <n v="88040"/>
    <s v="Transfer"/>
  </r>
  <r>
    <x v="77"/>
    <s v="Retail"/>
    <x v="37"/>
    <n v="22010"/>
    <n v="4"/>
    <n v="88040"/>
    <s v="Credit card"/>
  </r>
  <r>
    <x v="77"/>
    <s v="Retail"/>
    <x v="37"/>
    <n v="22010"/>
    <n v="2"/>
    <n v="44020"/>
    <s v="Credit card"/>
  </r>
  <r>
    <x v="37"/>
    <s v="Retail"/>
    <x v="37"/>
    <n v="22010"/>
    <n v="3"/>
    <n v="66030"/>
    <s v="Credit card"/>
  </r>
  <r>
    <x v="67"/>
    <s v="Wholesale"/>
    <x v="37"/>
    <n v="22010"/>
    <n v="40"/>
    <n v="880400"/>
    <s v="Transfer"/>
  </r>
  <r>
    <x v="61"/>
    <s v="Retail"/>
    <x v="37"/>
    <n v="22010"/>
    <n v="4"/>
    <n v="88040"/>
    <s v="Credit card"/>
  </r>
  <r>
    <x v="5"/>
    <s v="Retail"/>
    <x v="37"/>
    <n v="22010"/>
    <n v="10"/>
    <n v="220100"/>
    <s v="Cash"/>
  </r>
  <r>
    <x v="74"/>
    <s v="Retail"/>
    <x v="37"/>
    <n v="22010"/>
    <n v="5"/>
    <n v="110050"/>
    <s v="Credit card"/>
  </r>
  <r>
    <x v="63"/>
    <s v="Retail"/>
    <x v="37"/>
    <n v="22010"/>
    <n v="1"/>
    <n v="22010"/>
    <s v="Credit card"/>
  </r>
  <r>
    <x v="75"/>
    <s v="Wholesale"/>
    <x v="37"/>
    <n v="22010"/>
    <n v="28"/>
    <n v="616280"/>
    <s v="Transfer"/>
  </r>
  <r>
    <x v="81"/>
    <s v="Retail"/>
    <x v="37"/>
    <n v="22010"/>
    <n v="10"/>
    <n v="220100"/>
    <s v="Credit card"/>
  </r>
  <r>
    <x v="43"/>
    <s v="Retail"/>
    <x v="37"/>
    <n v="22010"/>
    <n v="1"/>
    <n v="22010"/>
    <s v="Credit card"/>
  </r>
  <r>
    <x v="43"/>
    <s v="Retail"/>
    <x v="37"/>
    <n v="22010"/>
    <n v="3"/>
    <n v="66030"/>
    <s v="Credit card"/>
  </r>
  <r>
    <x v="44"/>
    <s v="Wholesale"/>
    <x v="37"/>
    <n v="22010"/>
    <n v="8"/>
    <n v="176080"/>
    <s v="Transfer"/>
  </r>
  <r>
    <x v="45"/>
    <s v="Retail"/>
    <x v="37"/>
    <n v="22010"/>
    <n v="2"/>
    <n v="44020"/>
    <s v="Credit card"/>
  </r>
  <r>
    <x v="23"/>
    <s v="Retail"/>
    <x v="37"/>
    <n v="22010"/>
    <n v="5"/>
    <n v="110050"/>
    <s v="Credit card"/>
  </r>
  <r>
    <x v="48"/>
    <s v="Retail"/>
    <x v="37"/>
    <n v="22010"/>
    <n v="2"/>
    <n v="44020"/>
    <s v="Credit card"/>
  </r>
  <r>
    <x v="48"/>
    <s v="Retail"/>
    <x v="37"/>
    <n v="22010"/>
    <n v="1"/>
    <n v="22010"/>
    <s v="Cash"/>
  </r>
  <r>
    <x v="26"/>
    <s v="Retail"/>
    <x v="37"/>
    <n v="22010"/>
    <n v="6"/>
    <n v="132060"/>
    <s v="Cash"/>
  </r>
  <r>
    <x v="78"/>
    <s v="Retail"/>
    <x v="37"/>
    <n v="22010"/>
    <n v="4"/>
    <n v="88040"/>
    <s v="Credit card"/>
  </r>
  <r>
    <x v="49"/>
    <s v="Retail"/>
    <x v="37"/>
    <n v="22010"/>
    <n v="5"/>
    <n v="110050"/>
    <s v="Credit card"/>
  </r>
  <r>
    <x v="79"/>
    <s v="Wholesale"/>
    <x v="37"/>
    <n v="22010"/>
    <n v="8"/>
    <n v="176080"/>
    <s v="Transfer"/>
  </r>
  <r>
    <x v="1"/>
    <s v="Wholesale"/>
    <x v="37"/>
    <n v="22010"/>
    <n v="20"/>
    <n v="440200"/>
    <s v="Transfer"/>
  </r>
  <r>
    <x v="27"/>
    <s v="Wholesale"/>
    <x v="37"/>
    <n v="22010"/>
    <n v="36"/>
    <n v="792360"/>
    <s v="Transfer"/>
  </r>
  <r>
    <x v="65"/>
    <s v="Retail"/>
    <x v="37"/>
    <n v="22010"/>
    <n v="7"/>
    <n v="154070"/>
    <s v="Credit card"/>
  </r>
  <r>
    <x v="65"/>
    <s v="Retail"/>
    <x v="37"/>
    <n v="22010"/>
    <n v="4"/>
    <n v="88040"/>
    <s v="Credit card"/>
  </r>
  <r>
    <x v="12"/>
    <s v="Retail"/>
    <x v="37"/>
    <n v="22010"/>
    <n v="6"/>
    <n v="132060"/>
    <s v="Credit card"/>
  </r>
  <r>
    <x v="12"/>
    <s v="Retail"/>
    <x v="37"/>
    <n v="22010"/>
    <n v="9"/>
    <n v="198090"/>
    <s v="Credit card"/>
  </r>
  <r>
    <x v="12"/>
    <s v="Retail"/>
    <x v="37"/>
    <n v="22010"/>
    <n v="5"/>
    <n v="110050"/>
    <s v="Credit card"/>
  </r>
  <r>
    <x v="82"/>
    <s v="Retail"/>
    <x v="37"/>
    <n v="22010"/>
    <n v="4"/>
    <n v="88040"/>
    <s v="Credit card"/>
  </r>
  <r>
    <x v="13"/>
    <s v="Retail"/>
    <x v="37"/>
    <n v="22010"/>
    <n v="1"/>
    <n v="22010"/>
    <s v="Credit card"/>
  </r>
  <r>
    <x v="88"/>
    <s v="Retail"/>
    <x v="37"/>
    <n v="22010"/>
    <n v="8"/>
    <n v="176080"/>
    <s v="Cash"/>
  </r>
  <r>
    <x v="56"/>
    <s v="Retail"/>
    <x v="37"/>
    <n v="22010"/>
    <n v="7"/>
    <n v="154070"/>
    <s v="Credit card"/>
  </r>
  <r>
    <x v="56"/>
    <s v="Retail"/>
    <x v="37"/>
    <n v="22010"/>
    <n v="3"/>
    <n v="66030"/>
    <s v="Credit card"/>
  </r>
  <r>
    <x v="16"/>
    <s v="Retail"/>
    <x v="37"/>
    <n v="22010"/>
    <n v="7"/>
    <n v="154070"/>
    <s v="Credit card"/>
  </r>
  <r>
    <x v="16"/>
    <s v="Wholesale"/>
    <x v="37"/>
    <n v="22010"/>
    <n v="32"/>
    <n v="704320"/>
    <s v="Transfer"/>
  </r>
  <r>
    <x v="29"/>
    <s v="Retail"/>
    <x v="38"/>
    <n v="20821"/>
    <n v="7"/>
    <n v="145747"/>
    <s v="Credit card"/>
  </r>
  <r>
    <x v="60"/>
    <s v="Retail"/>
    <x v="38"/>
    <n v="20821"/>
    <n v="10"/>
    <n v="208210"/>
    <s v="Credit card"/>
  </r>
  <r>
    <x v="30"/>
    <s v="Retail"/>
    <x v="38"/>
    <n v="20821"/>
    <n v="4"/>
    <n v="83284"/>
    <s v="Credit card"/>
  </r>
  <r>
    <x v="19"/>
    <s v="Retail"/>
    <x v="38"/>
    <n v="20821"/>
    <n v="3"/>
    <n v="62463"/>
    <s v="Credit card"/>
  </r>
  <r>
    <x v="37"/>
    <s v="Retail"/>
    <x v="38"/>
    <n v="20821"/>
    <n v="5"/>
    <n v="104105"/>
    <s v="Credit card"/>
  </r>
  <r>
    <x v="8"/>
    <s v="Retail"/>
    <x v="38"/>
    <n v="20821"/>
    <n v="8"/>
    <n v="166568"/>
    <s v="Credit card"/>
  </r>
  <r>
    <x v="40"/>
    <s v="Wholesale"/>
    <x v="38"/>
    <n v="20821"/>
    <n v="4"/>
    <n v="83284"/>
    <s v="Transfer"/>
  </r>
  <r>
    <x v="10"/>
    <s v="Retail"/>
    <x v="38"/>
    <n v="20821"/>
    <n v="6"/>
    <n v="124926"/>
    <s v="Credit card"/>
  </r>
  <r>
    <x v="41"/>
    <s v="Retail"/>
    <x v="38"/>
    <n v="20821"/>
    <n v="7"/>
    <n v="145747"/>
    <s v="Credit card"/>
  </r>
  <r>
    <x v="24"/>
    <s v="Retail"/>
    <x v="38"/>
    <n v="20821"/>
    <n v="10"/>
    <n v="208210"/>
    <s v="Credit card"/>
  </r>
  <r>
    <x v="49"/>
    <s v="Retail"/>
    <x v="38"/>
    <n v="20821"/>
    <n v="7"/>
    <n v="145747"/>
    <s v="Credit card"/>
  </r>
  <r>
    <x v="1"/>
    <s v="Retail"/>
    <x v="38"/>
    <n v="20821"/>
    <n v="4"/>
    <n v="83284"/>
    <s v="Credit card"/>
  </r>
  <r>
    <x v="52"/>
    <s v="Retail"/>
    <x v="38"/>
    <n v="20821"/>
    <n v="9"/>
    <n v="187389"/>
    <s v="Credit card"/>
  </r>
  <r>
    <x v="53"/>
    <s v="Retail"/>
    <x v="38"/>
    <n v="20821"/>
    <n v="4"/>
    <n v="83284"/>
    <s v="Credit card"/>
  </r>
  <r>
    <x v="53"/>
    <s v="Wholesale"/>
    <x v="38"/>
    <n v="20821"/>
    <n v="40"/>
    <n v="832840"/>
    <s v="Transfer"/>
  </r>
  <r>
    <x v="16"/>
    <s v="Wholesale"/>
    <x v="38"/>
    <n v="20821"/>
    <n v="12"/>
    <n v="249852"/>
    <s v="Transfer"/>
  </r>
  <r>
    <x v="28"/>
    <s v="Retail"/>
    <x v="39"/>
    <n v="20518"/>
    <n v="2"/>
    <n v="41036"/>
    <s v="Credit card"/>
  </r>
  <r>
    <x v="59"/>
    <s v="Retail"/>
    <x v="39"/>
    <n v="20518"/>
    <n v="4"/>
    <n v="82072"/>
    <s v="Credit card"/>
  </r>
  <r>
    <x v="3"/>
    <s v="Retail"/>
    <x v="39"/>
    <n v="20518"/>
    <n v="1"/>
    <n v="20518"/>
    <s v="Credit card"/>
  </r>
  <r>
    <x v="3"/>
    <s v="Wholesale"/>
    <x v="39"/>
    <n v="20518"/>
    <n v="40"/>
    <n v="820720"/>
    <s v="Transfer"/>
  </r>
  <r>
    <x v="31"/>
    <s v="Retail"/>
    <x v="39"/>
    <n v="20518"/>
    <n v="1"/>
    <n v="20518"/>
    <s v="Credit card"/>
  </r>
  <r>
    <x v="32"/>
    <s v="Retail"/>
    <x v="39"/>
    <n v="20518"/>
    <n v="9"/>
    <n v="184662"/>
    <s v="Credit card"/>
  </r>
  <r>
    <x v="33"/>
    <s v="Retail"/>
    <x v="39"/>
    <n v="20518"/>
    <n v="10"/>
    <n v="205180"/>
    <s v="Credit card"/>
  </r>
  <r>
    <x v="73"/>
    <s v="Wholesale"/>
    <x v="39"/>
    <n v="20518"/>
    <n v="4"/>
    <n v="82072"/>
    <s v="Transfer"/>
  </r>
  <r>
    <x v="80"/>
    <s v="Retail"/>
    <x v="39"/>
    <n v="20518"/>
    <n v="5"/>
    <n v="102590"/>
    <s v="Credit card"/>
  </r>
  <r>
    <x v="21"/>
    <s v="Retail"/>
    <x v="39"/>
    <n v="20518"/>
    <n v="6"/>
    <n v="123108"/>
    <s v="Credit card"/>
  </r>
  <r>
    <x v="77"/>
    <s v="Retail"/>
    <x v="39"/>
    <n v="20518"/>
    <n v="1"/>
    <n v="20518"/>
    <s v="Credit card"/>
  </r>
  <r>
    <x v="39"/>
    <s v="Wholesale"/>
    <x v="39"/>
    <n v="20518"/>
    <n v="12"/>
    <n v="246216"/>
    <s v="Transfer"/>
  </r>
  <r>
    <x v="39"/>
    <s v="Retail"/>
    <x v="39"/>
    <n v="20518"/>
    <n v="1"/>
    <n v="20518"/>
    <s v="Credit card"/>
  </r>
  <r>
    <x v="68"/>
    <s v="Retail"/>
    <x v="39"/>
    <n v="20518"/>
    <n v="5"/>
    <n v="102590"/>
    <s v="Credit card"/>
  </r>
  <r>
    <x v="68"/>
    <s v="Retail"/>
    <x v="39"/>
    <n v="20518"/>
    <n v="4"/>
    <n v="82072"/>
    <s v="Cash"/>
  </r>
  <r>
    <x v="69"/>
    <s v="Wholesale"/>
    <x v="39"/>
    <n v="20518"/>
    <n v="8"/>
    <n v="164144"/>
    <s v="Transfer"/>
  </r>
  <r>
    <x v="69"/>
    <s v="Wholesale"/>
    <x v="39"/>
    <n v="20518"/>
    <n v="28"/>
    <n v="574504"/>
    <s v="Transfer"/>
  </r>
  <r>
    <x v="69"/>
    <s v="Retail"/>
    <x v="39"/>
    <n v="20518"/>
    <n v="2"/>
    <n v="41036"/>
    <s v="Credit card"/>
  </r>
  <r>
    <x v="42"/>
    <s v="Retail"/>
    <x v="39"/>
    <n v="20518"/>
    <n v="3"/>
    <n v="61554"/>
    <s v="Credit card"/>
  </r>
  <r>
    <x v="43"/>
    <s v="Retail"/>
    <x v="39"/>
    <n v="20518"/>
    <n v="2"/>
    <n v="41036"/>
    <s v="Credit card"/>
  </r>
  <r>
    <x v="43"/>
    <s v="Retail"/>
    <x v="39"/>
    <n v="20518"/>
    <n v="3"/>
    <n v="61554"/>
    <s v="Credit card"/>
  </r>
  <r>
    <x v="45"/>
    <s v="Retail"/>
    <x v="39"/>
    <n v="20518"/>
    <n v="10"/>
    <n v="205180"/>
    <s v="Credit card"/>
  </r>
  <r>
    <x v="48"/>
    <s v="Retail"/>
    <x v="39"/>
    <n v="20518"/>
    <n v="9"/>
    <n v="184662"/>
    <s v="Credit card"/>
  </r>
  <r>
    <x v="25"/>
    <s v="Retail"/>
    <x v="39"/>
    <n v="20518"/>
    <n v="7"/>
    <n v="143626"/>
    <s v="Credit card"/>
  </r>
  <r>
    <x v="78"/>
    <s v="Retail"/>
    <x v="39"/>
    <n v="20518"/>
    <n v="3"/>
    <n v="61554"/>
    <s v="Credit card"/>
  </r>
  <r>
    <x v="12"/>
    <s v="Wholesale"/>
    <x v="39"/>
    <n v="20518"/>
    <n v="28"/>
    <n v="574504"/>
    <s v="Transfer"/>
  </r>
  <r>
    <x v="12"/>
    <s v="Wholesale"/>
    <x v="39"/>
    <n v="20518"/>
    <n v="24"/>
    <n v="492432"/>
    <s v="Transfer"/>
  </r>
  <r>
    <x v="12"/>
    <s v="Retail"/>
    <x v="39"/>
    <n v="20518"/>
    <n v="10"/>
    <n v="205180"/>
    <s v="Credit card"/>
  </r>
  <r>
    <x v="51"/>
    <s v="Retail"/>
    <x v="39"/>
    <n v="20518"/>
    <n v="2"/>
    <n v="41036"/>
    <s v="Credit card"/>
  </r>
  <r>
    <x v="51"/>
    <s v="Retail"/>
    <x v="39"/>
    <n v="20518"/>
    <n v="8"/>
    <n v="164144"/>
    <s v="Credit card"/>
  </r>
  <r>
    <x v="52"/>
    <s v="Retail"/>
    <x v="39"/>
    <n v="20518"/>
    <n v="9"/>
    <n v="184662"/>
    <s v="Cash"/>
  </r>
  <r>
    <x v="72"/>
    <s v="Wholesale"/>
    <x v="39"/>
    <n v="20518"/>
    <n v="36"/>
    <n v="738648"/>
    <s v="Transfer"/>
  </r>
  <r>
    <x v="72"/>
    <s v="Retail"/>
    <x v="39"/>
    <n v="20518"/>
    <n v="5"/>
    <n v="102590"/>
    <s v="Credit card"/>
  </r>
  <r>
    <x v="54"/>
    <s v="Wholesale"/>
    <x v="39"/>
    <n v="20518"/>
    <n v="16"/>
    <n v="328288"/>
    <s v="Transfer"/>
  </r>
  <r>
    <x v="56"/>
    <s v="Retail"/>
    <x v="39"/>
    <n v="20518"/>
    <n v="3"/>
    <n v="61554"/>
    <s v="Cash"/>
  </r>
  <r>
    <x v="56"/>
    <s v="Retail"/>
    <x v="39"/>
    <n v="20518"/>
    <n v="7"/>
    <n v="143626"/>
    <s v="Cred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084AF-4A65-4F9D-B49D-6B1C4D9C29B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G3:H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" fld="5" subtotal="count" baseField="8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E30A7-F294-4763-B2ED-1F7AE0C9210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J3:K7" firstHeaderRow="1" firstDataRow="1" firstDataCol="1"/>
  <pivotFields count="10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sd="0" x="6"/>
        <item sd="0" x="7"/>
        <item sd="0" x="8"/>
        <item x="9"/>
        <item x="10"/>
        <item x="11"/>
        <item x="12"/>
        <item x="13"/>
        <item t="default"/>
      </items>
    </pivotField>
  </pivotFields>
  <rowFields count="2">
    <field x="9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 Value" fld="7" baseField="0" baseItem="0" numFmtId="165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8F1E6-62D5-4404-9D10-2908B29D17C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D3:E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dataField="1" showAll="0"/>
    <pivotField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Unit Sol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7C99-560C-486F-AB90-9B429912E52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A3:B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showAll="0"/>
    <pivotField dataField="1" numFmtId="16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Revenue" fld="5" baseField="0" baseItem="0" numFmtId="165"/>
  </dataFields>
  <formats count="1"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A041-52E2-4977-A367-18D4494FBF1A}">
  <dimension ref="A1"/>
  <sheetViews>
    <sheetView topLeftCell="A4" zoomScale="79" workbookViewId="0">
      <selection activeCell="F27" sqref="F27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3E59-58DA-4C4F-8BA8-6E9728EF71F8}">
  <dimension ref="A1"/>
  <sheetViews>
    <sheetView zoomScale="81" workbookViewId="0">
      <selection activeCell="Q16" sqref="Q16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opLeftCell="A517" workbookViewId="0">
      <selection activeCell="C2" sqref="C2"/>
    </sheetView>
  </sheetViews>
  <sheetFormatPr defaultColWidth="12.6328125" defaultRowHeight="15.75" customHeight="1" x14ac:dyDescent="0.25"/>
  <cols>
    <col min="2" max="2" width="13.7265625" customWidth="1"/>
    <col min="3" max="3" width="34.08984375" customWidth="1"/>
    <col min="7" max="7" width="16.08984375" customWidth="1"/>
    <col min="8" max="8" width="22.453125" bestFit="1" customWidth="1"/>
  </cols>
  <sheetData>
    <row r="1" spans="1:9" ht="15.75" customHeight="1" x14ac:dyDescent="0.2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3" t="s">
        <v>146</v>
      </c>
      <c r="I1" s="13" t="s">
        <v>148</v>
      </c>
    </row>
    <row r="2" spans="1:9" ht="15.75" customHeight="1" x14ac:dyDescent="0.25">
      <c r="A2" s="15">
        <v>44741</v>
      </c>
      <c r="B2" s="11" t="s">
        <v>7</v>
      </c>
      <c r="C2" s="11" t="s">
        <v>8</v>
      </c>
      <c r="D2" s="12">
        <v>29613</v>
      </c>
      <c r="E2" s="11">
        <v>9</v>
      </c>
      <c r="F2" s="12">
        <f>D2*E2</f>
        <v>266517</v>
      </c>
      <c r="G2" s="11" t="s">
        <v>9</v>
      </c>
      <c r="H2" s="16">
        <f>F2/E2</f>
        <v>29613</v>
      </c>
      <c r="I2" s="17" t="s">
        <v>68</v>
      </c>
    </row>
    <row r="3" spans="1:9" ht="15.75" customHeight="1" x14ac:dyDescent="0.25">
      <c r="A3" s="15">
        <v>44741</v>
      </c>
      <c r="B3" s="11" t="s">
        <v>7</v>
      </c>
      <c r="C3" s="11" t="s">
        <v>8</v>
      </c>
      <c r="D3" s="12">
        <v>29613</v>
      </c>
      <c r="E3" s="11">
        <v>6</v>
      </c>
      <c r="F3" s="12">
        <f>D3*E3</f>
        <v>177678</v>
      </c>
      <c r="G3" s="11" t="s">
        <v>9</v>
      </c>
      <c r="H3" s="16">
        <f>F3/E3</f>
        <v>29613</v>
      </c>
      <c r="I3" s="17" t="s">
        <v>68</v>
      </c>
    </row>
    <row r="4" spans="1:9" ht="15.75" customHeight="1" x14ac:dyDescent="0.25">
      <c r="A4" s="15">
        <v>44780</v>
      </c>
      <c r="B4" s="11" t="s">
        <v>7</v>
      </c>
      <c r="C4" s="11" t="s">
        <v>8</v>
      </c>
      <c r="D4" s="12">
        <v>29613</v>
      </c>
      <c r="E4" s="11">
        <v>6</v>
      </c>
      <c r="F4" s="12">
        <f>D4*E4</f>
        <v>177678</v>
      </c>
      <c r="G4" s="11" t="s">
        <v>9</v>
      </c>
      <c r="H4" s="16">
        <f>F4/E4</f>
        <v>29613</v>
      </c>
      <c r="I4" s="17" t="s">
        <v>68</v>
      </c>
    </row>
    <row r="5" spans="1:9" ht="15.75" customHeight="1" x14ac:dyDescent="0.25">
      <c r="A5" s="15">
        <v>44717</v>
      </c>
      <c r="B5" s="11" t="s">
        <v>10</v>
      </c>
      <c r="C5" s="11" t="s">
        <v>11</v>
      </c>
      <c r="D5" s="12">
        <v>31408</v>
      </c>
      <c r="E5" s="11">
        <v>4</v>
      </c>
      <c r="F5" s="12">
        <f>D5*E5</f>
        <v>125632</v>
      </c>
      <c r="G5" s="11" t="s">
        <v>12</v>
      </c>
      <c r="H5" s="16">
        <f>F5/E5</f>
        <v>31408</v>
      </c>
      <c r="I5" s="17" t="s">
        <v>86</v>
      </c>
    </row>
    <row r="6" spans="1:9" ht="15.75" customHeight="1" x14ac:dyDescent="0.25">
      <c r="A6" s="15">
        <v>44720</v>
      </c>
      <c r="B6" s="11" t="s">
        <v>7</v>
      </c>
      <c r="C6" s="11" t="s">
        <v>11</v>
      </c>
      <c r="D6" s="12">
        <v>31408</v>
      </c>
      <c r="E6" s="11">
        <v>4</v>
      </c>
      <c r="F6" s="12">
        <f>D6*E6</f>
        <v>125632</v>
      </c>
      <c r="G6" s="11" t="s">
        <v>9</v>
      </c>
      <c r="H6" s="16">
        <f>F6/E6</f>
        <v>31408</v>
      </c>
      <c r="I6" s="17" t="s">
        <v>86</v>
      </c>
    </row>
    <row r="7" spans="1:9" ht="15.75" customHeight="1" x14ac:dyDescent="0.25">
      <c r="A7" s="15">
        <v>44720</v>
      </c>
      <c r="B7" s="11" t="s">
        <v>7</v>
      </c>
      <c r="C7" s="11" t="s">
        <v>11</v>
      </c>
      <c r="D7" s="12">
        <v>31408</v>
      </c>
      <c r="E7" s="11">
        <v>3</v>
      </c>
      <c r="F7" s="12">
        <f>D7*E7</f>
        <v>94224</v>
      </c>
      <c r="G7" s="11" t="s">
        <v>9</v>
      </c>
      <c r="H7" s="16">
        <f>F7/E7</f>
        <v>31408</v>
      </c>
      <c r="I7" s="17" t="s">
        <v>86</v>
      </c>
    </row>
    <row r="8" spans="1:9" ht="15.75" customHeight="1" x14ac:dyDescent="0.25">
      <c r="A8" s="15">
        <v>44724</v>
      </c>
      <c r="B8" s="11" t="s">
        <v>7</v>
      </c>
      <c r="C8" s="11" t="s">
        <v>11</v>
      </c>
      <c r="D8" s="12">
        <v>31408</v>
      </c>
      <c r="E8" s="11">
        <v>10</v>
      </c>
      <c r="F8" s="12">
        <f>D8*E8</f>
        <v>314080</v>
      </c>
      <c r="G8" s="11" t="s">
        <v>9</v>
      </c>
      <c r="H8" s="16">
        <f>F8/E8</f>
        <v>31408</v>
      </c>
      <c r="I8" s="17" t="s">
        <v>86</v>
      </c>
    </row>
    <row r="9" spans="1:9" ht="15.75" customHeight="1" x14ac:dyDescent="0.25">
      <c r="A9" s="15">
        <v>44745</v>
      </c>
      <c r="B9" s="11" t="s">
        <v>10</v>
      </c>
      <c r="C9" s="11" t="s">
        <v>11</v>
      </c>
      <c r="D9" s="12">
        <v>31408</v>
      </c>
      <c r="E9" s="11">
        <v>8</v>
      </c>
      <c r="F9" s="12">
        <f>D9*E9</f>
        <v>251264</v>
      </c>
      <c r="G9" s="11" t="s">
        <v>12</v>
      </c>
      <c r="H9" s="16">
        <f>F9/E9</f>
        <v>31408</v>
      </c>
      <c r="I9" s="17" t="s">
        <v>86</v>
      </c>
    </row>
    <row r="10" spans="1:9" ht="15.75" customHeight="1" x14ac:dyDescent="0.25">
      <c r="A10" s="15">
        <v>44746</v>
      </c>
      <c r="B10" s="11" t="s">
        <v>7</v>
      </c>
      <c r="C10" s="11" t="s">
        <v>11</v>
      </c>
      <c r="D10" s="12">
        <v>31408</v>
      </c>
      <c r="E10" s="11">
        <v>5</v>
      </c>
      <c r="F10" s="12">
        <f>D10*E10</f>
        <v>157040</v>
      </c>
      <c r="G10" s="11" t="s">
        <v>9</v>
      </c>
      <c r="H10" s="16">
        <f>F10/E10</f>
        <v>31408</v>
      </c>
      <c r="I10" s="17" t="s">
        <v>86</v>
      </c>
    </row>
    <row r="11" spans="1:9" ht="15.75" customHeight="1" x14ac:dyDescent="0.25">
      <c r="A11" s="15">
        <v>44748</v>
      </c>
      <c r="B11" s="11" t="s">
        <v>7</v>
      </c>
      <c r="C11" s="11" t="s">
        <v>11</v>
      </c>
      <c r="D11" s="12">
        <v>31408</v>
      </c>
      <c r="E11" s="11">
        <v>2</v>
      </c>
      <c r="F11" s="12">
        <f>D11*E11</f>
        <v>62816</v>
      </c>
      <c r="G11" s="11" t="s">
        <v>13</v>
      </c>
      <c r="H11" s="16">
        <f>F11/E11</f>
        <v>31408</v>
      </c>
      <c r="I11" s="17" t="s">
        <v>86</v>
      </c>
    </row>
    <row r="12" spans="1:9" ht="15.75" customHeight="1" x14ac:dyDescent="0.25">
      <c r="A12" s="15">
        <v>44748</v>
      </c>
      <c r="B12" s="11" t="s">
        <v>7</v>
      </c>
      <c r="C12" s="11" t="s">
        <v>11</v>
      </c>
      <c r="D12" s="12">
        <v>31408</v>
      </c>
      <c r="E12" s="11">
        <v>1</v>
      </c>
      <c r="F12" s="12">
        <f>D12*E12</f>
        <v>31408</v>
      </c>
      <c r="G12" s="11" t="s">
        <v>9</v>
      </c>
      <c r="H12" s="16">
        <f>F12/E12</f>
        <v>31408</v>
      </c>
      <c r="I12" s="17" t="s">
        <v>86</v>
      </c>
    </row>
    <row r="13" spans="1:9" ht="15.75" customHeight="1" x14ac:dyDescent="0.25">
      <c r="A13" s="15">
        <v>44750</v>
      </c>
      <c r="B13" s="11" t="s">
        <v>7</v>
      </c>
      <c r="C13" s="11" t="s">
        <v>11</v>
      </c>
      <c r="D13" s="12">
        <v>31408</v>
      </c>
      <c r="E13" s="11">
        <v>6</v>
      </c>
      <c r="F13" s="12">
        <f>D13*E13</f>
        <v>188448</v>
      </c>
      <c r="G13" s="11" t="s">
        <v>9</v>
      </c>
      <c r="H13" s="16">
        <f>F13/E13</f>
        <v>31408</v>
      </c>
      <c r="I13" s="17" t="s">
        <v>86</v>
      </c>
    </row>
    <row r="14" spans="1:9" ht="15.75" customHeight="1" x14ac:dyDescent="0.25">
      <c r="A14" s="15">
        <v>44754</v>
      </c>
      <c r="B14" s="11" t="s">
        <v>7</v>
      </c>
      <c r="C14" s="11" t="s">
        <v>11</v>
      </c>
      <c r="D14" s="12">
        <v>31408</v>
      </c>
      <c r="E14" s="11">
        <v>3</v>
      </c>
      <c r="F14" s="12">
        <f>D14*E14</f>
        <v>94224</v>
      </c>
      <c r="G14" s="11" t="s">
        <v>9</v>
      </c>
      <c r="H14" s="16">
        <f>F14/E14</f>
        <v>31408</v>
      </c>
      <c r="I14" s="17" t="s">
        <v>86</v>
      </c>
    </row>
    <row r="15" spans="1:9" ht="15.75" customHeight="1" x14ac:dyDescent="0.25">
      <c r="A15" s="15">
        <v>44758</v>
      </c>
      <c r="B15" s="11" t="s">
        <v>10</v>
      </c>
      <c r="C15" s="11" t="s">
        <v>11</v>
      </c>
      <c r="D15" s="12">
        <v>31408</v>
      </c>
      <c r="E15" s="11">
        <v>12</v>
      </c>
      <c r="F15" s="12">
        <f>D15*E15</f>
        <v>376896</v>
      </c>
      <c r="G15" s="11" t="s">
        <v>12</v>
      </c>
      <c r="H15" s="16">
        <f>F15/E15</f>
        <v>31408</v>
      </c>
      <c r="I15" s="17" t="s">
        <v>86</v>
      </c>
    </row>
    <row r="16" spans="1:9" ht="15.75" customHeight="1" x14ac:dyDescent="0.25">
      <c r="A16" s="15">
        <v>44758</v>
      </c>
      <c r="B16" s="11" t="s">
        <v>10</v>
      </c>
      <c r="C16" s="11" t="s">
        <v>11</v>
      </c>
      <c r="D16" s="12">
        <v>31408</v>
      </c>
      <c r="E16" s="11">
        <v>40</v>
      </c>
      <c r="F16" s="12">
        <f>D16*E16</f>
        <v>1256320</v>
      </c>
      <c r="G16" s="11" t="s">
        <v>12</v>
      </c>
      <c r="H16" s="16">
        <f>F16/E16</f>
        <v>31408</v>
      </c>
      <c r="I16" s="17" t="s">
        <v>86</v>
      </c>
    </row>
    <row r="17" spans="1:9" ht="15.75" customHeight="1" x14ac:dyDescent="0.25">
      <c r="A17" s="15">
        <v>44761</v>
      </c>
      <c r="B17" s="11" t="s">
        <v>10</v>
      </c>
      <c r="C17" s="11" t="s">
        <v>11</v>
      </c>
      <c r="D17" s="12">
        <v>31408</v>
      </c>
      <c r="E17" s="11">
        <v>4</v>
      </c>
      <c r="F17" s="12">
        <f>D17*E17</f>
        <v>125632</v>
      </c>
      <c r="G17" s="11" t="s">
        <v>12</v>
      </c>
      <c r="H17" s="16">
        <f>F17/E17</f>
        <v>31408</v>
      </c>
      <c r="I17" s="17" t="s">
        <v>86</v>
      </c>
    </row>
    <row r="18" spans="1:9" ht="14.5" x14ac:dyDescent="0.25">
      <c r="A18" s="15">
        <v>44785</v>
      </c>
      <c r="B18" s="11" t="s">
        <v>7</v>
      </c>
      <c r="C18" s="11" t="s">
        <v>11</v>
      </c>
      <c r="D18" s="12">
        <v>31408</v>
      </c>
      <c r="E18" s="11">
        <v>3</v>
      </c>
      <c r="F18" s="12">
        <f>D18*E18</f>
        <v>94224</v>
      </c>
      <c r="G18" s="11" t="s">
        <v>9</v>
      </c>
      <c r="H18" s="16">
        <f>F18/E18</f>
        <v>31408</v>
      </c>
      <c r="I18" s="17" t="s">
        <v>86</v>
      </c>
    </row>
    <row r="19" spans="1:9" ht="14.5" x14ac:dyDescent="0.25">
      <c r="A19" s="15">
        <v>44790</v>
      </c>
      <c r="B19" s="11" t="s">
        <v>7</v>
      </c>
      <c r="C19" s="11" t="s">
        <v>11</v>
      </c>
      <c r="D19" s="12">
        <v>31408</v>
      </c>
      <c r="E19" s="11">
        <v>4</v>
      </c>
      <c r="F19" s="12">
        <f>D19*E19</f>
        <v>125632</v>
      </c>
      <c r="G19" s="11" t="s">
        <v>9</v>
      </c>
      <c r="H19" s="16">
        <f>F19/E19</f>
        <v>31408</v>
      </c>
      <c r="I19" s="17" t="s">
        <v>86</v>
      </c>
    </row>
    <row r="20" spans="1:9" ht="14.5" x14ac:dyDescent="0.25">
      <c r="A20" s="15">
        <v>44793</v>
      </c>
      <c r="B20" s="11" t="s">
        <v>7</v>
      </c>
      <c r="C20" s="11" t="s">
        <v>11</v>
      </c>
      <c r="D20" s="12">
        <v>31408</v>
      </c>
      <c r="E20" s="11">
        <v>6</v>
      </c>
      <c r="F20" s="12">
        <f>D20*E20</f>
        <v>188448</v>
      </c>
      <c r="G20" s="11" t="s">
        <v>9</v>
      </c>
      <c r="H20" s="16">
        <f>F20/E20</f>
        <v>31408</v>
      </c>
      <c r="I20" s="17" t="s">
        <v>86</v>
      </c>
    </row>
    <row r="21" spans="1:9" ht="14.5" x14ac:dyDescent="0.25">
      <c r="A21" s="15">
        <v>44793</v>
      </c>
      <c r="B21" s="11" t="s">
        <v>7</v>
      </c>
      <c r="C21" s="11" t="s">
        <v>11</v>
      </c>
      <c r="D21" s="12">
        <v>31408</v>
      </c>
      <c r="E21" s="11">
        <v>1</v>
      </c>
      <c r="F21" s="12">
        <f>D21*E21</f>
        <v>31408</v>
      </c>
      <c r="G21" s="11" t="s">
        <v>9</v>
      </c>
      <c r="H21" s="16">
        <f>F21/E21</f>
        <v>31408</v>
      </c>
      <c r="I21" s="17" t="s">
        <v>86</v>
      </c>
    </row>
    <row r="22" spans="1:9" ht="14.5" x14ac:dyDescent="0.25">
      <c r="A22" s="15">
        <v>44797</v>
      </c>
      <c r="B22" s="11" t="s">
        <v>10</v>
      </c>
      <c r="C22" s="11" t="s">
        <v>11</v>
      </c>
      <c r="D22" s="12">
        <v>31408</v>
      </c>
      <c r="E22" s="11">
        <v>36</v>
      </c>
      <c r="F22" s="12">
        <f>D22*E22</f>
        <v>1130688</v>
      </c>
      <c r="G22" s="11" t="s">
        <v>12</v>
      </c>
      <c r="H22" s="16">
        <f>F22/E22</f>
        <v>31408</v>
      </c>
      <c r="I22" s="17" t="s">
        <v>86</v>
      </c>
    </row>
    <row r="23" spans="1:9" ht="14.5" x14ac:dyDescent="0.25">
      <c r="A23" s="15">
        <v>44801</v>
      </c>
      <c r="B23" s="11" t="s">
        <v>7</v>
      </c>
      <c r="C23" s="11" t="s">
        <v>11</v>
      </c>
      <c r="D23" s="12">
        <v>31408</v>
      </c>
      <c r="E23" s="11">
        <v>6</v>
      </c>
      <c r="F23" s="12">
        <f>D23*E23</f>
        <v>188448</v>
      </c>
      <c r="G23" s="11" t="s">
        <v>9</v>
      </c>
      <c r="H23" s="16">
        <f>F23/E23</f>
        <v>31408</v>
      </c>
      <c r="I23" s="17" t="s">
        <v>86</v>
      </c>
    </row>
    <row r="24" spans="1:9" ht="14.5" x14ac:dyDescent="0.25">
      <c r="A24" s="15">
        <v>44720</v>
      </c>
      <c r="B24" s="11" t="s">
        <v>10</v>
      </c>
      <c r="C24" s="11" t="s">
        <v>14</v>
      </c>
      <c r="D24" s="12">
        <v>36525</v>
      </c>
      <c r="E24" s="11">
        <v>12</v>
      </c>
      <c r="F24" s="12">
        <f>D24*E24</f>
        <v>438300</v>
      </c>
      <c r="G24" s="11" t="s">
        <v>12</v>
      </c>
      <c r="H24" s="16">
        <f>F24/E24</f>
        <v>36525</v>
      </c>
      <c r="I24" s="17" t="s">
        <v>65</v>
      </c>
    </row>
    <row r="25" spans="1:9" ht="14.5" x14ac:dyDescent="0.25">
      <c r="A25" s="15">
        <v>44725</v>
      </c>
      <c r="B25" s="11" t="s">
        <v>7</v>
      </c>
      <c r="C25" s="11" t="s">
        <v>14</v>
      </c>
      <c r="D25" s="12">
        <v>36525</v>
      </c>
      <c r="E25" s="11">
        <v>9</v>
      </c>
      <c r="F25" s="12">
        <f>D25*E25</f>
        <v>328725</v>
      </c>
      <c r="G25" s="11" t="s">
        <v>9</v>
      </c>
      <c r="H25" s="16">
        <f>F25/E25</f>
        <v>36525</v>
      </c>
      <c r="I25" s="17" t="s">
        <v>65</v>
      </c>
    </row>
    <row r="26" spans="1:9" ht="14.5" x14ac:dyDescent="0.25">
      <c r="A26" s="15">
        <v>44730</v>
      </c>
      <c r="B26" s="11" t="s">
        <v>10</v>
      </c>
      <c r="C26" s="11" t="s">
        <v>14</v>
      </c>
      <c r="D26" s="12">
        <v>36525</v>
      </c>
      <c r="E26" s="11">
        <v>24</v>
      </c>
      <c r="F26" s="12">
        <f>D26*E26</f>
        <v>876600</v>
      </c>
      <c r="G26" s="11" t="s">
        <v>12</v>
      </c>
      <c r="H26" s="16">
        <f>F26/E26</f>
        <v>36525</v>
      </c>
      <c r="I26" s="17" t="s">
        <v>65</v>
      </c>
    </row>
    <row r="27" spans="1:9" ht="14.5" x14ac:dyDescent="0.25">
      <c r="A27" s="15">
        <v>44733</v>
      </c>
      <c r="B27" s="11" t="s">
        <v>7</v>
      </c>
      <c r="C27" s="11" t="s">
        <v>14</v>
      </c>
      <c r="D27" s="12">
        <v>36525</v>
      </c>
      <c r="E27" s="11">
        <v>6</v>
      </c>
      <c r="F27" s="12">
        <f>D27*E27</f>
        <v>219150</v>
      </c>
      <c r="G27" s="11" t="s">
        <v>9</v>
      </c>
      <c r="H27" s="16">
        <f>F27/E27</f>
        <v>36525</v>
      </c>
      <c r="I27" s="17" t="s">
        <v>65</v>
      </c>
    </row>
    <row r="28" spans="1:9" ht="14.5" x14ac:dyDescent="0.25">
      <c r="A28" s="15">
        <v>44733</v>
      </c>
      <c r="B28" s="11" t="s">
        <v>7</v>
      </c>
      <c r="C28" s="11" t="s">
        <v>14</v>
      </c>
      <c r="D28" s="12">
        <v>36525</v>
      </c>
      <c r="E28" s="11">
        <v>1</v>
      </c>
      <c r="F28" s="12">
        <f>D28*E28</f>
        <v>36525</v>
      </c>
      <c r="G28" s="11" t="s">
        <v>9</v>
      </c>
      <c r="H28" s="16">
        <f>F28/E28</f>
        <v>36525</v>
      </c>
      <c r="I28" s="17" t="s">
        <v>65</v>
      </c>
    </row>
    <row r="29" spans="1:9" ht="14.5" x14ac:dyDescent="0.25">
      <c r="A29" s="15">
        <v>44735</v>
      </c>
      <c r="B29" s="11" t="s">
        <v>7</v>
      </c>
      <c r="C29" s="11" t="s">
        <v>14</v>
      </c>
      <c r="D29" s="12">
        <v>36525</v>
      </c>
      <c r="E29" s="11">
        <v>7</v>
      </c>
      <c r="F29" s="12">
        <f>D29*E29</f>
        <v>255675</v>
      </c>
      <c r="G29" s="11" t="s">
        <v>9</v>
      </c>
      <c r="H29" s="16">
        <f>F29/E29</f>
        <v>36525</v>
      </c>
      <c r="I29" s="17" t="s">
        <v>65</v>
      </c>
    </row>
    <row r="30" spans="1:9" ht="14.5" x14ac:dyDescent="0.25">
      <c r="A30" s="15">
        <v>44736</v>
      </c>
      <c r="B30" s="11" t="s">
        <v>7</v>
      </c>
      <c r="C30" s="11" t="s">
        <v>14</v>
      </c>
      <c r="D30" s="12">
        <v>36525</v>
      </c>
      <c r="E30" s="11">
        <v>7</v>
      </c>
      <c r="F30" s="12">
        <f>D30*E30</f>
        <v>255675</v>
      </c>
      <c r="G30" s="11" t="s">
        <v>9</v>
      </c>
      <c r="H30" s="16">
        <f>F30/E30</f>
        <v>36525</v>
      </c>
      <c r="I30" s="17" t="s">
        <v>65</v>
      </c>
    </row>
    <row r="31" spans="1:9" ht="14.5" x14ac:dyDescent="0.25">
      <c r="A31" s="15">
        <v>44758</v>
      </c>
      <c r="B31" s="11" t="s">
        <v>7</v>
      </c>
      <c r="C31" s="11" t="s">
        <v>14</v>
      </c>
      <c r="D31" s="12">
        <v>36525</v>
      </c>
      <c r="E31" s="11">
        <v>3</v>
      </c>
      <c r="F31" s="12">
        <f>D31*E31</f>
        <v>109575</v>
      </c>
      <c r="G31" s="11" t="s">
        <v>9</v>
      </c>
      <c r="H31" s="16">
        <f>F31/E31</f>
        <v>36525</v>
      </c>
      <c r="I31" s="17" t="s">
        <v>65</v>
      </c>
    </row>
    <row r="32" spans="1:9" ht="14.5" x14ac:dyDescent="0.25">
      <c r="A32" s="15">
        <v>44762</v>
      </c>
      <c r="B32" s="11" t="s">
        <v>7</v>
      </c>
      <c r="C32" s="11" t="s">
        <v>14</v>
      </c>
      <c r="D32" s="12">
        <v>36525</v>
      </c>
      <c r="E32" s="11">
        <v>2</v>
      </c>
      <c r="F32" s="12">
        <f>D32*E32</f>
        <v>73050</v>
      </c>
      <c r="G32" s="11" t="s">
        <v>9</v>
      </c>
      <c r="H32" s="16">
        <f>F32/E32</f>
        <v>36525</v>
      </c>
      <c r="I32" s="17" t="s">
        <v>65</v>
      </c>
    </row>
    <row r="33" spans="1:9" ht="14.5" x14ac:dyDescent="0.25">
      <c r="A33" s="15">
        <v>44768</v>
      </c>
      <c r="B33" s="11" t="s">
        <v>7</v>
      </c>
      <c r="C33" s="11" t="s">
        <v>14</v>
      </c>
      <c r="D33" s="12">
        <v>36525</v>
      </c>
      <c r="E33" s="11">
        <v>1</v>
      </c>
      <c r="F33" s="12">
        <f>D33*E33</f>
        <v>36525</v>
      </c>
      <c r="G33" s="11" t="s">
        <v>9</v>
      </c>
      <c r="H33" s="16">
        <f>F33/E33</f>
        <v>36525</v>
      </c>
      <c r="I33" s="17" t="s">
        <v>65</v>
      </c>
    </row>
    <row r="34" spans="1:9" ht="14.5" x14ac:dyDescent="0.25">
      <c r="A34" s="15">
        <v>44771</v>
      </c>
      <c r="B34" s="11" t="s">
        <v>7</v>
      </c>
      <c r="C34" s="11" t="s">
        <v>14</v>
      </c>
      <c r="D34" s="12">
        <v>36525</v>
      </c>
      <c r="E34" s="11">
        <v>3</v>
      </c>
      <c r="F34" s="12">
        <f>D34*E34</f>
        <v>109575</v>
      </c>
      <c r="G34" s="11" t="s">
        <v>9</v>
      </c>
      <c r="H34" s="16">
        <f>F34/E34</f>
        <v>36525</v>
      </c>
      <c r="I34" s="17" t="s">
        <v>65</v>
      </c>
    </row>
    <row r="35" spans="1:9" ht="14.5" x14ac:dyDescent="0.25">
      <c r="A35" s="15">
        <v>44771</v>
      </c>
      <c r="B35" s="11" t="s">
        <v>7</v>
      </c>
      <c r="C35" s="11" t="s">
        <v>14</v>
      </c>
      <c r="D35" s="12">
        <v>36525</v>
      </c>
      <c r="E35" s="11">
        <v>1</v>
      </c>
      <c r="F35" s="12">
        <f>D35*E35</f>
        <v>36525</v>
      </c>
      <c r="G35" s="11" t="s">
        <v>13</v>
      </c>
      <c r="H35" s="16">
        <f>F35/E35</f>
        <v>36525</v>
      </c>
      <c r="I35" s="17" t="s">
        <v>65</v>
      </c>
    </row>
    <row r="36" spans="1:9" ht="14.5" x14ac:dyDescent="0.25">
      <c r="A36" s="15">
        <v>44773</v>
      </c>
      <c r="B36" s="11" t="s">
        <v>7</v>
      </c>
      <c r="C36" s="11" t="s">
        <v>14</v>
      </c>
      <c r="D36" s="12">
        <v>36525</v>
      </c>
      <c r="E36" s="11">
        <v>5</v>
      </c>
      <c r="F36" s="12">
        <f>D36*E36</f>
        <v>182625</v>
      </c>
      <c r="G36" s="11" t="s">
        <v>13</v>
      </c>
      <c r="H36" s="16">
        <f>F36/E36</f>
        <v>36525</v>
      </c>
      <c r="I36" s="17" t="s">
        <v>65</v>
      </c>
    </row>
    <row r="37" spans="1:9" ht="14.5" x14ac:dyDescent="0.25">
      <c r="A37" s="15">
        <v>44774</v>
      </c>
      <c r="B37" s="11" t="s">
        <v>7</v>
      </c>
      <c r="C37" s="11" t="s">
        <v>14</v>
      </c>
      <c r="D37" s="12">
        <v>36525</v>
      </c>
      <c r="E37" s="11">
        <v>1</v>
      </c>
      <c r="F37" s="12">
        <f>D37*E37</f>
        <v>36525</v>
      </c>
      <c r="G37" s="11" t="s">
        <v>9</v>
      </c>
      <c r="H37" s="16">
        <f>F37/E37</f>
        <v>36525</v>
      </c>
      <c r="I37" s="17" t="s">
        <v>65</v>
      </c>
    </row>
    <row r="38" spans="1:9" ht="14.5" x14ac:dyDescent="0.25">
      <c r="A38" s="15">
        <v>44780</v>
      </c>
      <c r="B38" s="11" t="s">
        <v>7</v>
      </c>
      <c r="C38" s="11" t="s">
        <v>14</v>
      </c>
      <c r="D38" s="12">
        <v>36525</v>
      </c>
      <c r="E38" s="11">
        <v>10</v>
      </c>
      <c r="F38" s="12">
        <f>D38*E38</f>
        <v>365250</v>
      </c>
      <c r="G38" s="11" t="s">
        <v>9</v>
      </c>
      <c r="H38" s="16">
        <f>F38/E38</f>
        <v>36525</v>
      </c>
      <c r="I38" s="17" t="s">
        <v>65</v>
      </c>
    </row>
    <row r="39" spans="1:9" ht="14.5" x14ac:dyDescent="0.25">
      <c r="A39" s="15">
        <v>44781</v>
      </c>
      <c r="B39" s="11" t="s">
        <v>7</v>
      </c>
      <c r="C39" s="11" t="s">
        <v>14</v>
      </c>
      <c r="D39" s="12">
        <v>36525</v>
      </c>
      <c r="E39" s="11">
        <v>2</v>
      </c>
      <c r="F39" s="12">
        <f>D39*E39</f>
        <v>73050</v>
      </c>
      <c r="G39" s="11" t="s">
        <v>9</v>
      </c>
      <c r="H39" s="16">
        <f>F39/E39</f>
        <v>36525</v>
      </c>
      <c r="I39" s="17" t="s">
        <v>65</v>
      </c>
    </row>
    <row r="40" spans="1:9" ht="14.5" x14ac:dyDescent="0.25">
      <c r="A40" s="15">
        <v>44785</v>
      </c>
      <c r="B40" s="11" t="s">
        <v>7</v>
      </c>
      <c r="C40" s="11" t="s">
        <v>14</v>
      </c>
      <c r="D40" s="12">
        <v>36525</v>
      </c>
      <c r="E40" s="11">
        <v>9</v>
      </c>
      <c r="F40" s="12">
        <f>D40*E40</f>
        <v>328725</v>
      </c>
      <c r="G40" s="11" t="s">
        <v>9</v>
      </c>
      <c r="H40" s="16">
        <f>F40/E40</f>
        <v>36525</v>
      </c>
      <c r="I40" s="17" t="s">
        <v>65</v>
      </c>
    </row>
    <row r="41" spans="1:9" ht="14.5" x14ac:dyDescent="0.25">
      <c r="A41" s="15">
        <v>44793</v>
      </c>
      <c r="B41" s="11" t="s">
        <v>7</v>
      </c>
      <c r="C41" s="11" t="s">
        <v>14</v>
      </c>
      <c r="D41" s="12">
        <v>36525</v>
      </c>
      <c r="E41" s="11">
        <v>1</v>
      </c>
      <c r="F41" s="12">
        <f>D41*E41</f>
        <v>36525</v>
      </c>
      <c r="G41" s="11" t="s">
        <v>9</v>
      </c>
      <c r="H41" s="16">
        <f>F41/E41</f>
        <v>36525</v>
      </c>
      <c r="I41" s="17" t="s">
        <v>65</v>
      </c>
    </row>
    <row r="42" spans="1:9" ht="14.5" x14ac:dyDescent="0.25">
      <c r="A42" s="15">
        <v>44797</v>
      </c>
      <c r="B42" s="11" t="s">
        <v>7</v>
      </c>
      <c r="C42" s="11" t="s">
        <v>14</v>
      </c>
      <c r="D42" s="12">
        <v>36525</v>
      </c>
      <c r="E42" s="11">
        <v>9</v>
      </c>
      <c r="F42" s="12">
        <f>D42*E42</f>
        <v>328725</v>
      </c>
      <c r="G42" s="11" t="s">
        <v>9</v>
      </c>
      <c r="H42" s="16">
        <f>F42/E42</f>
        <v>36525</v>
      </c>
      <c r="I42" s="17" t="s">
        <v>65</v>
      </c>
    </row>
    <row r="43" spans="1:9" ht="14.5" x14ac:dyDescent="0.25">
      <c r="A43" s="15">
        <v>44713</v>
      </c>
      <c r="B43" s="11" t="s">
        <v>7</v>
      </c>
      <c r="C43" s="11" t="s">
        <v>15</v>
      </c>
      <c r="D43" s="12">
        <v>38617</v>
      </c>
      <c r="E43" s="11">
        <v>9</v>
      </c>
      <c r="F43" s="12">
        <f>D43*E43</f>
        <v>347553</v>
      </c>
      <c r="G43" s="11" t="s">
        <v>13</v>
      </c>
      <c r="H43" s="16">
        <f>F43/E43</f>
        <v>38617</v>
      </c>
      <c r="I43" s="17" t="s">
        <v>62</v>
      </c>
    </row>
    <row r="44" spans="1:9" ht="14.5" x14ac:dyDescent="0.25">
      <c r="A44" s="15">
        <v>44718</v>
      </c>
      <c r="B44" s="11" t="s">
        <v>7</v>
      </c>
      <c r="C44" s="11" t="s">
        <v>15</v>
      </c>
      <c r="D44" s="12">
        <v>38617</v>
      </c>
      <c r="E44" s="11">
        <v>4</v>
      </c>
      <c r="F44" s="12">
        <f>D44*E44</f>
        <v>154468</v>
      </c>
      <c r="G44" s="11" t="s">
        <v>9</v>
      </c>
      <c r="H44" s="16">
        <f>F44/E44</f>
        <v>38617</v>
      </c>
      <c r="I44" s="17" t="s">
        <v>62</v>
      </c>
    </row>
    <row r="45" spans="1:9" ht="14.5" x14ac:dyDescent="0.25">
      <c r="A45" s="15">
        <v>44722</v>
      </c>
      <c r="B45" s="11" t="s">
        <v>7</v>
      </c>
      <c r="C45" s="11" t="s">
        <v>15</v>
      </c>
      <c r="D45" s="12">
        <v>38617</v>
      </c>
      <c r="E45" s="11">
        <v>8</v>
      </c>
      <c r="F45" s="12">
        <f>D45*E45</f>
        <v>308936</v>
      </c>
      <c r="G45" s="11" t="s">
        <v>9</v>
      </c>
      <c r="H45" s="16">
        <f>F45/E45</f>
        <v>38617</v>
      </c>
      <c r="I45" s="17" t="s">
        <v>62</v>
      </c>
    </row>
    <row r="46" spans="1:9" ht="14.5" x14ac:dyDescent="0.25">
      <c r="A46" s="15">
        <v>44722</v>
      </c>
      <c r="B46" s="11" t="s">
        <v>10</v>
      </c>
      <c r="C46" s="11" t="s">
        <v>15</v>
      </c>
      <c r="D46" s="12">
        <v>38617</v>
      </c>
      <c r="E46" s="11">
        <v>28</v>
      </c>
      <c r="F46" s="12">
        <f>D46*E46</f>
        <v>1081276</v>
      </c>
      <c r="G46" s="11" t="s">
        <v>12</v>
      </c>
      <c r="H46" s="16">
        <f>F46/E46</f>
        <v>38617</v>
      </c>
      <c r="I46" s="17" t="s">
        <v>62</v>
      </c>
    </row>
    <row r="47" spans="1:9" ht="14.5" x14ac:dyDescent="0.25">
      <c r="A47" s="15">
        <v>44723</v>
      </c>
      <c r="B47" s="11" t="s">
        <v>7</v>
      </c>
      <c r="C47" s="11" t="s">
        <v>15</v>
      </c>
      <c r="D47" s="12">
        <v>38617</v>
      </c>
      <c r="E47" s="11">
        <v>2</v>
      </c>
      <c r="F47" s="12">
        <f>D47*E47</f>
        <v>77234</v>
      </c>
      <c r="G47" s="11" t="s">
        <v>9</v>
      </c>
      <c r="H47" s="16">
        <f>F47/E47</f>
        <v>38617</v>
      </c>
      <c r="I47" s="17" t="s">
        <v>62</v>
      </c>
    </row>
    <row r="48" spans="1:9" ht="14.5" x14ac:dyDescent="0.25">
      <c r="A48" s="15">
        <v>44726</v>
      </c>
      <c r="B48" s="11" t="s">
        <v>7</v>
      </c>
      <c r="C48" s="11" t="s">
        <v>15</v>
      </c>
      <c r="D48" s="12">
        <v>38617</v>
      </c>
      <c r="E48" s="11">
        <v>7</v>
      </c>
      <c r="F48" s="12">
        <f>D48*E48</f>
        <v>270319</v>
      </c>
      <c r="G48" s="11" t="s">
        <v>9</v>
      </c>
      <c r="H48" s="16">
        <f>F48/E48</f>
        <v>38617</v>
      </c>
      <c r="I48" s="17" t="s">
        <v>62</v>
      </c>
    </row>
    <row r="49" spans="1:9" ht="14.5" x14ac:dyDescent="0.25">
      <c r="A49" s="15">
        <v>44727</v>
      </c>
      <c r="B49" s="11" t="s">
        <v>10</v>
      </c>
      <c r="C49" s="11" t="s">
        <v>15</v>
      </c>
      <c r="D49" s="12">
        <v>38617</v>
      </c>
      <c r="E49" s="11">
        <v>36</v>
      </c>
      <c r="F49" s="12">
        <f>D49*E49</f>
        <v>1390212</v>
      </c>
      <c r="G49" s="11" t="s">
        <v>12</v>
      </c>
      <c r="H49" s="16">
        <f>F49/E49</f>
        <v>38617</v>
      </c>
      <c r="I49" s="17" t="s">
        <v>62</v>
      </c>
    </row>
    <row r="50" spans="1:9" ht="14.5" x14ac:dyDescent="0.25">
      <c r="A50" s="15">
        <v>44729</v>
      </c>
      <c r="B50" s="11" t="s">
        <v>7</v>
      </c>
      <c r="C50" s="11" t="s">
        <v>15</v>
      </c>
      <c r="D50" s="12">
        <v>38617</v>
      </c>
      <c r="E50" s="11">
        <v>7</v>
      </c>
      <c r="F50" s="12">
        <f>D50*E50</f>
        <v>270319</v>
      </c>
      <c r="G50" s="11" t="s">
        <v>9</v>
      </c>
      <c r="H50" s="16">
        <f>F50/E50</f>
        <v>38617</v>
      </c>
      <c r="I50" s="17" t="s">
        <v>62</v>
      </c>
    </row>
    <row r="51" spans="1:9" ht="14.5" x14ac:dyDescent="0.25">
      <c r="A51" s="15">
        <v>44731</v>
      </c>
      <c r="B51" s="11" t="s">
        <v>7</v>
      </c>
      <c r="C51" s="11" t="s">
        <v>15</v>
      </c>
      <c r="D51" s="12">
        <v>38617</v>
      </c>
      <c r="E51" s="11">
        <v>6</v>
      </c>
      <c r="F51" s="12">
        <f>D51*E51</f>
        <v>231702</v>
      </c>
      <c r="G51" s="11" t="s">
        <v>9</v>
      </c>
      <c r="H51" s="16">
        <f>F51/E51</f>
        <v>38617</v>
      </c>
      <c r="I51" s="17" t="s">
        <v>62</v>
      </c>
    </row>
    <row r="52" spans="1:9" ht="14.5" x14ac:dyDescent="0.25">
      <c r="A52" s="15">
        <v>44732</v>
      </c>
      <c r="B52" s="11" t="s">
        <v>7</v>
      </c>
      <c r="C52" s="11" t="s">
        <v>15</v>
      </c>
      <c r="D52" s="12">
        <v>38617</v>
      </c>
      <c r="E52" s="11">
        <v>7</v>
      </c>
      <c r="F52" s="12">
        <f>D52*E52</f>
        <v>270319</v>
      </c>
      <c r="G52" s="11" t="s">
        <v>9</v>
      </c>
      <c r="H52" s="16">
        <f>F52/E52</f>
        <v>38617</v>
      </c>
      <c r="I52" s="17" t="s">
        <v>62</v>
      </c>
    </row>
    <row r="53" spans="1:9" ht="14.5" x14ac:dyDescent="0.25">
      <c r="A53" s="15">
        <v>44732</v>
      </c>
      <c r="B53" s="11" t="s">
        <v>7</v>
      </c>
      <c r="C53" s="11" t="s">
        <v>15</v>
      </c>
      <c r="D53" s="12">
        <v>38617</v>
      </c>
      <c r="E53" s="11">
        <v>2</v>
      </c>
      <c r="F53" s="12">
        <f>D53*E53</f>
        <v>77234</v>
      </c>
      <c r="G53" s="11" t="s">
        <v>13</v>
      </c>
      <c r="H53" s="16">
        <f>F53/E53</f>
        <v>38617</v>
      </c>
      <c r="I53" s="17" t="s">
        <v>62</v>
      </c>
    </row>
    <row r="54" spans="1:9" ht="14.5" x14ac:dyDescent="0.25">
      <c r="A54" s="15">
        <v>44733</v>
      </c>
      <c r="B54" s="11" t="s">
        <v>7</v>
      </c>
      <c r="C54" s="11" t="s">
        <v>15</v>
      </c>
      <c r="D54" s="12">
        <v>38617</v>
      </c>
      <c r="E54" s="11">
        <v>7</v>
      </c>
      <c r="F54" s="12">
        <f>D54*E54</f>
        <v>270319</v>
      </c>
      <c r="G54" s="11" t="s">
        <v>13</v>
      </c>
      <c r="H54" s="16">
        <f>F54/E54</f>
        <v>38617</v>
      </c>
      <c r="I54" s="17" t="s">
        <v>62</v>
      </c>
    </row>
    <row r="55" spans="1:9" ht="14.5" x14ac:dyDescent="0.25">
      <c r="A55" s="15">
        <v>44735</v>
      </c>
      <c r="B55" s="11" t="s">
        <v>7</v>
      </c>
      <c r="C55" s="11" t="s">
        <v>15</v>
      </c>
      <c r="D55" s="12">
        <v>38617</v>
      </c>
      <c r="E55" s="11">
        <v>9</v>
      </c>
      <c r="F55" s="12">
        <f>D55*E55</f>
        <v>347553</v>
      </c>
      <c r="G55" s="11" t="s">
        <v>9</v>
      </c>
      <c r="H55" s="16">
        <f>F55/E55</f>
        <v>38617</v>
      </c>
      <c r="I55" s="17" t="s">
        <v>62</v>
      </c>
    </row>
    <row r="56" spans="1:9" ht="14.5" x14ac:dyDescent="0.25">
      <c r="A56" s="15">
        <v>44735</v>
      </c>
      <c r="B56" s="11" t="s">
        <v>7</v>
      </c>
      <c r="C56" s="11" t="s">
        <v>15</v>
      </c>
      <c r="D56" s="12">
        <v>38617</v>
      </c>
      <c r="E56" s="11">
        <v>1</v>
      </c>
      <c r="F56" s="12">
        <f>D56*E56</f>
        <v>38617</v>
      </c>
      <c r="G56" s="11" t="s">
        <v>9</v>
      </c>
      <c r="H56" s="16">
        <f>F56/E56</f>
        <v>38617</v>
      </c>
      <c r="I56" s="17" t="s">
        <v>62</v>
      </c>
    </row>
    <row r="57" spans="1:9" ht="14.5" x14ac:dyDescent="0.25">
      <c r="A57" s="15">
        <v>44735</v>
      </c>
      <c r="B57" s="11" t="s">
        <v>7</v>
      </c>
      <c r="C57" s="11" t="s">
        <v>15</v>
      </c>
      <c r="D57" s="12">
        <v>38617</v>
      </c>
      <c r="E57" s="11">
        <v>4</v>
      </c>
      <c r="F57" s="12">
        <f>D57*E57</f>
        <v>154468</v>
      </c>
      <c r="G57" s="11" t="s">
        <v>9</v>
      </c>
      <c r="H57" s="16">
        <f>F57/E57</f>
        <v>38617</v>
      </c>
      <c r="I57" s="17" t="s">
        <v>62</v>
      </c>
    </row>
    <row r="58" spans="1:9" ht="14.5" x14ac:dyDescent="0.25">
      <c r="A58" s="15">
        <v>44736</v>
      </c>
      <c r="B58" s="11" t="s">
        <v>7</v>
      </c>
      <c r="C58" s="11" t="s">
        <v>15</v>
      </c>
      <c r="D58" s="12">
        <v>38617</v>
      </c>
      <c r="E58" s="11">
        <v>8</v>
      </c>
      <c r="F58" s="12">
        <f>D58*E58</f>
        <v>308936</v>
      </c>
      <c r="G58" s="11" t="s">
        <v>9</v>
      </c>
      <c r="H58" s="16">
        <f>F58/E58</f>
        <v>38617</v>
      </c>
      <c r="I58" s="17" t="s">
        <v>62</v>
      </c>
    </row>
    <row r="59" spans="1:9" ht="14.5" x14ac:dyDescent="0.25">
      <c r="A59" s="15">
        <v>44738</v>
      </c>
      <c r="B59" s="11" t="s">
        <v>10</v>
      </c>
      <c r="C59" s="11" t="s">
        <v>15</v>
      </c>
      <c r="D59" s="12">
        <v>38617</v>
      </c>
      <c r="E59" s="11">
        <v>8</v>
      </c>
      <c r="F59" s="12">
        <f>D59*E59</f>
        <v>308936</v>
      </c>
      <c r="G59" s="11" t="s">
        <v>12</v>
      </c>
      <c r="H59" s="16">
        <f>F59/E59</f>
        <v>38617</v>
      </c>
      <c r="I59" s="17" t="s">
        <v>62</v>
      </c>
    </row>
    <row r="60" spans="1:9" ht="14.5" x14ac:dyDescent="0.25">
      <c r="A60" s="15">
        <v>44740</v>
      </c>
      <c r="B60" s="11" t="s">
        <v>7</v>
      </c>
      <c r="C60" s="11" t="s">
        <v>15</v>
      </c>
      <c r="D60" s="12">
        <v>38617</v>
      </c>
      <c r="E60" s="11">
        <v>8</v>
      </c>
      <c r="F60" s="12">
        <f>D60*E60</f>
        <v>308936</v>
      </c>
      <c r="G60" s="11" t="s">
        <v>9</v>
      </c>
      <c r="H60" s="16">
        <f>F60/E60</f>
        <v>38617</v>
      </c>
      <c r="I60" s="17" t="s">
        <v>62</v>
      </c>
    </row>
    <row r="61" spans="1:9" ht="14.5" x14ac:dyDescent="0.25">
      <c r="A61" s="15">
        <v>44742</v>
      </c>
      <c r="B61" s="11" t="s">
        <v>7</v>
      </c>
      <c r="C61" s="11" t="s">
        <v>15</v>
      </c>
      <c r="D61" s="12">
        <v>38617</v>
      </c>
      <c r="E61" s="11">
        <v>8</v>
      </c>
      <c r="F61" s="12">
        <f>D61*E61</f>
        <v>308936</v>
      </c>
      <c r="G61" s="11" t="s">
        <v>9</v>
      </c>
      <c r="H61" s="16">
        <f>F61/E61</f>
        <v>38617</v>
      </c>
      <c r="I61" s="17" t="s">
        <v>62</v>
      </c>
    </row>
    <row r="62" spans="1:9" ht="14.5" x14ac:dyDescent="0.25">
      <c r="A62" s="15">
        <v>44750</v>
      </c>
      <c r="B62" s="11" t="s">
        <v>7</v>
      </c>
      <c r="C62" s="11" t="s">
        <v>15</v>
      </c>
      <c r="D62" s="12">
        <v>38617</v>
      </c>
      <c r="E62" s="11">
        <v>2</v>
      </c>
      <c r="F62" s="12">
        <f>D62*E62</f>
        <v>77234</v>
      </c>
      <c r="G62" s="11" t="s">
        <v>9</v>
      </c>
      <c r="H62" s="16">
        <f>F62/E62</f>
        <v>38617</v>
      </c>
      <c r="I62" s="17" t="s">
        <v>62</v>
      </c>
    </row>
    <row r="63" spans="1:9" ht="14.5" x14ac:dyDescent="0.25">
      <c r="A63" s="15">
        <v>44750</v>
      </c>
      <c r="B63" s="11" t="s">
        <v>7</v>
      </c>
      <c r="C63" s="11" t="s">
        <v>15</v>
      </c>
      <c r="D63" s="12">
        <v>38617</v>
      </c>
      <c r="E63" s="11">
        <v>10</v>
      </c>
      <c r="F63" s="12">
        <f>D63*E63</f>
        <v>386170</v>
      </c>
      <c r="G63" s="11" t="s">
        <v>13</v>
      </c>
      <c r="H63" s="16">
        <f>F63/E63</f>
        <v>38617</v>
      </c>
      <c r="I63" s="17" t="s">
        <v>62</v>
      </c>
    </row>
    <row r="64" spans="1:9" ht="14.5" x14ac:dyDescent="0.25">
      <c r="A64" s="15">
        <v>44750</v>
      </c>
      <c r="B64" s="11" t="s">
        <v>7</v>
      </c>
      <c r="C64" s="11" t="s">
        <v>15</v>
      </c>
      <c r="D64" s="12">
        <v>38617</v>
      </c>
      <c r="E64" s="11">
        <v>1</v>
      </c>
      <c r="F64" s="12">
        <f>D64*E64</f>
        <v>38617</v>
      </c>
      <c r="G64" s="11" t="s">
        <v>9</v>
      </c>
      <c r="H64" s="16">
        <f>F64/E64</f>
        <v>38617</v>
      </c>
      <c r="I64" s="17" t="s">
        <v>62</v>
      </c>
    </row>
    <row r="65" spans="1:9" ht="14.5" x14ac:dyDescent="0.25">
      <c r="A65" s="15">
        <v>44755</v>
      </c>
      <c r="B65" s="11" t="s">
        <v>7</v>
      </c>
      <c r="C65" s="11" t="s">
        <v>15</v>
      </c>
      <c r="D65" s="12">
        <v>38617</v>
      </c>
      <c r="E65" s="11">
        <v>10</v>
      </c>
      <c r="F65" s="12">
        <f>D65*E65</f>
        <v>386170</v>
      </c>
      <c r="G65" s="11" t="s">
        <v>9</v>
      </c>
      <c r="H65" s="16">
        <f>F65/E65</f>
        <v>38617</v>
      </c>
      <c r="I65" s="17" t="s">
        <v>62</v>
      </c>
    </row>
    <row r="66" spans="1:9" ht="14.5" x14ac:dyDescent="0.25">
      <c r="A66" s="15">
        <v>44755</v>
      </c>
      <c r="B66" s="11" t="s">
        <v>10</v>
      </c>
      <c r="C66" s="11" t="s">
        <v>15</v>
      </c>
      <c r="D66" s="12">
        <v>38617</v>
      </c>
      <c r="E66" s="11">
        <v>40</v>
      </c>
      <c r="F66" s="12">
        <f>D66*E66</f>
        <v>1544680</v>
      </c>
      <c r="G66" s="11" t="s">
        <v>12</v>
      </c>
      <c r="H66" s="16">
        <f>F66/E66</f>
        <v>38617</v>
      </c>
      <c r="I66" s="17" t="s">
        <v>62</v>
      </c>
    </row>
    <row r="67" spans="1:9" ht="14.5" x14ac:dyDescent="0.25">
      <c r="A67" s="15">
        <v>44759</v>
      </c>
      <c r="B67" s="11" t="s">
        <v>7</v>
      </c>
      <c r="C67" s="11" t="s">
        <v>15</v>
      </c>
      <c r="D67" s="12">
        <v>38617</v>
      </c>
      <c r="E67" s="11">
        <v>5</v>
      </c>
      <c r="F67" s="12">
        <f>D67*E67</f>
        <v>193085</v>
      </c>
      <c r="G67" s="11" t="s">
        <v>9</v>
      </c>
      <c r="H67" s="16">
        <f>F67/E67</f>
        <v>38617</v>
      </c>
      <c r="I67" s="17" t="s">
        <v>62</v>
      </c>
    </row>
    <row r="68" spans="1:9" ht="14.5" x14ac:dyDescent="0.25">
      <c r="A68" s="15">
        <v>44760</v>
      </c>
      <c r="B68" s="11" t="s">
        <v>10</v>
      </c>
      <c r="C68" s="11" t="s">
        <v>15</v>
      </c>
      <c r="D68" s="12">
        <v>38617</v>
      </c>
      <c r="E68" s="11">
        <v>20</v>
      </c>
      <c r="F68" s="12">
        <f>D68*E68</f>
        <v>772340</v>
      </c>
      <c r="G68" s="11" t="s">
        <v>12</v>
      </c>
      <c r="H68" s="16">
        <f>F68/E68</f>
        <v>38617</v>
      </c>
      <c r="I68" s="17" t="s">
        <v>62</v>
      </c>
    </row>
    <row r="69" spans="1:9" ht="14.5" x14ac:dyDescent="0.25">
      <c r="A69" s="15">
        <v>44760</v>
      </c>
      <c r="B69" s="11" t="s">
        <v>7</v>
      </c>
      <c r="C69" s="11" t="s">
        <v>15</v>
      </c>
      <c r="D69" s="12">
        <v>38617</v>
      </c>
      <c r="E69" s="11">
        <v>6</v>
      </c>
      <c r="F69" s="12">
        <f>D69*E69</f>
        <v>231702</v>
      </c>
      <c r="G69" s="11" t="s">
        <v>9</v>
      </c>
      <c r="H69" s="16">
        <f>F69/E69</f>
        <v>38617</v>
      </c>
      <c r="I69" s="17" t="s">
        <v>62</v>
      </c>
    </row>
    <row r="70" spans="1:9" ht="14.5" x14ac:dyDescent="0.25">
      <c r="A70" s="15">
        <v>44764</v>
      </c>
      <c r="B70" s="11" t="s">
        <v>7</v>
      </c>
      <c r="C70" s="11" t="s">
        <v>15</v>
      </c>
      <c r="D70" s="12">
        <v>38617</v>
      </c>
      <c r="E70" s="11">
        <v>4</v>
      </c>
      <c r="F70" s="12">
        <f>D70*E70</f>
        <v>154468</v>
      </c>
      <c r="G70" s="11" t="s">
        <v>9</v>
      </c>
      <c r="H70" s="16">
        <f>F70/E70</f>
        <v>38617</v>
      </c>
      <c r="I70" s="17" t="s">
        <v>62</v>
      </c>
    </row>
    <row r="71" spans="1:9" ht="14.5" x14ac:dyDescent="0.25">
      <c r="A71" s="15">
        <v>44765</v>
      </c>
      <c r="B71" s="11" t="s">
        <v>7</v>
      </c>
      <c r="C71" s="11" t="s">
        <v>15</v>
      </c>
      <c r="D71" s="12">
        <v>38617</v>
      </c>
      <c r="E71" s="11">
        <v>10</v>
      </c>
      <c r="F71" s="12">
        <f>D71*E71</f>
        <v>386170</v>
      </c>
      <c r="G71" s="11" t="s">
        <v>9</v>
      </c>
      <c r="H71" s="16">
        <f>F71/E71</f>
        <v>38617</v>
      </c>
      <c r="I71" s="17" t="s">
        <v>62</v>
      </c>
    </row>
    <row r="72" spans="1:9" ht="14.5" x14ac:dyDescent="0.25">
      <c r="A72" s="15">
        <v>44767</v>
      </c>
      <c r="B72" s="11" t="s">
        <v>7</v>
      </c>
      <c r="C72" s="11" t="s">
        <v>15</v>
      </c>
      <c r="D72" s="12">
        <v>38617</v>
      </c>
      <c r="E72" s="11">
        <v>5</v>
      </c>
      <c r="F72" s="12">
        <f>D72*E72</f>
        <v>193085</v>
      </c>
      <c r="G72" s="11" t="s">
        <v>13</v>
      </c>
      <c r="H72" s="16">
        <f>F72/E72</f>
        <v>38617</v>
      </c>
      <c r="I72" s="17" t="s">
        <v>62</v>
      </c>
    </row>
    <row r="73" spans="1:9" ht="14.5" x14ac:dyDescent="0.25">
      <c r="A73" s="15">
        <v>44769</v>
      </c>
      <c r="B73" s="11" t="s">
        <v>7</v>
      </c>
      <c r="C73" s="11" t="s">
        <v>15</v>
      </c>
      <c r="D73" s="12">
        <v>38617</v>
      </c>
      <c r="E73" s="11">
        <v>1</v>
      </c>
      <c r="F73" s="12">
        <f>D73*E73</f>
        <v>38617</v>
      </c>
      <c r="G73" s="11" t="s">
        <v>9</v>
      </c>
      <c r="H73" s="16">
        <f>F73/E73</f>
        <v>38617</v>
      </c>
      <c r="I73" s="17" t="s">
        <v>62</v>
      </c>
    </row>
    <row r="74" spans="1:9" ht="14.5" x14ac:dyDescent="0.25">
      <c r="A74" s="15">
        <v>44770</v>
      </c>
      <c r="B74" s="11" t="s">
        <v>7</v>
      </c>
      <c r="C74" s="11" t="s">
        <v>15</v>
      </c>
      <c r="D74" s="12">
        <v>38617</v>
      </c>
      <c r="E74" s="11">
        <v>9</v>
      </c>
      <c r="F74" s="12">
        <f>D74*E74</f>
        <v>347553</v>
      </c>
      <c r="G74" s="11" t="s">
        <v>9</v>
      </c>
      <c r="H74" s="16">
        <f>F74/E74</f>
        <v>38617</v>
      </c>
      <c r="I74" s="17" t="s">
        <v>62</v>
      </c>
    </row>
    <row r="75" spans="1:9" ht="14.5" x14ac:dyDescent="0.25">
      <c r="A75" s="15">
        <v>44770</v>
      </c>
      <c r="B75" s="11" t="s">
        <v>7</v>
      </c>
      <c r="C75" s="11" t="s">
        <v>15</v>
      </c>
      <c r="D75" s="12">
        <v>38617</v>
      </c>
      <c r="E75" s="11">
        <v>7</v>
      </c>
      <c r="F75" s="12">
        <f>D75*E75</f>
        <v>270319</v>
      </c>
      <c r="G75" s="11" t="s">
        <v>9</v>
      </c>
      <c r="H75" s="16">
        <f>F75/E75</f>
        <v>38617</v>
      </c>
      <c r="I75" s="17" t="s">
        <v>62</v>
      </c>
    </row>
    <row r="76" spans="1:9" ht="14.5" x14ac:dyDescent="0.25">
      <c r="A76" s="15">
        <v>44771</v>
      </c>
      <c r="B76" s="11" t="s">
        <v>7</v>
      </c>
      <c r="C76" s="11" t="s">
        <v>15</v>
      </c>
      <c r="D76" s="12">
        <v>38617</v>
      </c>
      <c r="E76" s="11">
        <v>8</v>
      </c>
      <c r="F76" s="12">
        <f>D76*E76</f>
        <v>308936</v>
      </c>
      <c r="G76" s="11" t="s">
        <v>9</v>
      </c>
      <c r="H76" s="16">
        <f>F76/E76</f>
        <v>38617</v>
      </c>
      <c r="I76" s="17" t="s">
        <v>62</v>
      </c>
    </row>
    <row r="77" spans="1:9" ht="14.5" x14ac:dyDescent="0.25">
      <c r="A77" s="15">
        <v>44772</v>
      </c>
      <c r="B77" s="11" t="s">
        <v>10</v>
      </c>
      <c r="C77" s="11" t="s">
        <v>15</v>
      </c>
      <c r="D77" s="12">
        <v>38617</v>
      </c>
      <c r="E77" s="11">
        <v>16</v>
      </c>
      <c r="F77" s="12">
        <f>D77*E77</f>
        <v>617872</v>
      </c>
      <c r="G77" s="11" t="s">
        <v>12</v>
      </c>
      <c r="H77" s="16">
        <f>F77/E77</f>
        <v>38617</v>
      </c>
      <c r="I77" s="17" t="s">
        <v>62</v>
      </c>
    </row>
    <row r="78" spans="1:9" ht="14.5" x14ac:dyDescent="0.25">
      <c r="A78" s="15">
        <v>44773</v>
      </c>
      <c r="B78" s="11" t="s">
        <v>10</v>
      </c>
      <c r="C78" s="11" t="s">
        <v>15</v>
      </c>
      <c r="D78" s="12">
        <v>38617</v>
      </c>
      <c r="E78" s="11">
        <v>36</v>
      </c>
      <c r="F78" s="12">
        <f>D78*E78</f>
        <v>1390212</v>
      </c>
      <c r="G78" s="11" t="s">
        <v>12</v>
      </c>
      <c r="H78" s="16">
        <f>F78/E78</f>
        <v>38617</v>
      </c>
      <c r="I78" s="17" t="s">
        <v>62</v>
      </c>
    </row>
    <row r="79" spans="1:9" ht="14.5" x14ac:dyDescent="0.25">
      <c r="A79" s="15">
        <v>44773</v>
      </c>
      <c r="B79" s="11" t="s">
        <v>7</v>
      </c>
      <c r="C79" s="11" t="s">
        <v>15</v>
      </c>
      <c r="D79" s="12">
        <v>38617</v>
      </c>
      <c r="E79" s="11">
        <v>9</v>
      </c>
      <c r="F79" s="12">
        <f>D79*E79</f>
        <v>347553</v>
      </c>
      <c r="G79" s="11" t="s">
        <v>9</v>
      </c>
      <c r="H79" s="16">
        <f>F79/E79</f>
        <v>38617</v>
      </c>
      <c r="I79" s="17" t="s">
        <v>62</v>
      </c>
    </row>
    <row r="80" spans="1:9" ht="14.5" x14ac:dyDescent="0.25">
      <c r="A80" s="15">
        <v>44773</v>
      </c>
      <c r="B80" s="11" t="s">
        <v>10</v>
      </c>
      <c r="C80" s="11" t="s">
        <v>15</v>
      </c>
      <c r="D80" s="12">
        <v>38617</v>
      </c>
      <c r="E80" s="11">
        <v>20</v>
      </c>
      <c r="F80" s="12">
        <f>D80*E80</f>
        <v>772340</v>
      </c>
      <c r="G80" s="11" t="s">
        <v>12</v>
      </c>
      <c r="H80" s="16">
        <f>F80/E80</f>
        <v>38617</v>
      </c>
      <c r="I80" s="17" t="s">
        <v>62</v>
      </c>
    </row>
    <row r="81" spans="1:9" ht="14.5" x14ac:dyDescent="0.25">
      <c r="A81" s="15">
        <v>44776</v>
      </c>
      <c r="B81" s="11" t="s">
        <v>10</v>
      </c>
      <c r="C81" s="11" t="s">
        <v>15</v>
      </c>
      <c r="D81" s="12">
        <v>38617</v>
      </c>
      <c r="E81" s="11">
        <v>12</v>
      </c>
      <c r="F81" s="12">
        <f>D81*E81</f>
        <v>463404</v>
      </c>
      <c r="G81" s="11" t="s">
        <v>12</v>
      </c>
      <c r="H81" s="16">
        <f>F81/E81</f>
        <v>38617</v>
      </c>
      <c r="I81" s="17" t="s">
        <v>62</v>
      </c>
    </row>
    <row r="82" spans="1:9" ht="14.5" x14ac:dyDescent="0.25">
      <c r="A82" s="15">
        <v>44779</v>
      </c>
      <c r="B82" s="11" t="s">
        <v>7</v>
      </c>
      <c r="C82" s="11" t="s">
        <v>15</v>
      </c>
      <c r="D82" s="12">
        <v>38617</v>
      </c>
      <c r="E82" s="11">
        <v>1</v>
      </c>
      <c r="F82" s="12">
        <f>D82*E82</f>
        <v>38617</v>
      </c>
      <c r="G82" s="11" t="s">
        <v>13</v>
      </c>
      <c r="H82" s="16">
        <f>F82/E82</f>
        <v>38617</v>
      </c>
      <c r="I82" s="17" t="s">
        <v>62</v>
      </c>
    </row>
    <row r="83" spans="1:9" ht="14.5" x14ac:dyDescent="0.25">
      <c r="A83" s="15">
        <v>44780</v>
      </c>
      <c r="B83" s="11" t="s">
        <v>10</v>
      </c>
      <c r="C83" s="11" t="s">
        <v>15</v>
      </c>
      <c r="D83" s="12">
        <v>38617</v>
      </c>
      <c r="E83" s="11">
        <v>28</v>
      </c>
      <c r="F83" s="12">
        <f>D83*E83</f>
        <v>1081276</v>
      </c>
      <c r="G83" s="11" t="s">
        <v>12</v>
      </c>
      <c r="H83" s="16">
        <f>F83/E83</f>
        <v>38617</v>
      </c>
      <c r="I83" s="17" t="s">
        <v>62</v>
      </c>
    </row>
    <row r="84" spans="1:9" ht="14.5" x14ac:dyDescent="0.25">
      <c r="A84" s="15">
        <v>44785</v>
      </c>
      <c r="B84" s="11" t="s">
        <v>7</v>
      </c>
      <c r="C84" s="11" t="s">
        <v>15</v>
      </c>
      <c r="D84" s="12">
        <v>38617</v>
      </c>
      <c r="E84" s="11">
        <v>7</v>
      </c>
      <c r="F84" s="12">
        <f>D84*E84</f>
        <v>270319</v>
      </c>
      <c r="G84" s="11" t="s">
        <v>9</v>
      </c>
      <c r="H84" s="16">
        <f>F84/E84</f>
        <v>38617</v>
      </c>
      <c r="I84" s="17" t="s">
        <v>62</v>
      </c>
    </row>
    <row r="85" spans="1:9" ht="14.5" x14ac:dyDescent="0.25">
      <c r="A85" s="15">
        <v>44786</v>
      </c>
      <c r="B85" s="11" t="s">
        <v>7</v>
      </c>
      <c r="C85" s="11" t="s">
        <v>15</v>
      </c>
      <c r="D85" s="12">
        <v>38617</v>
      </c>
      <c r="E85" s="11">
        <v>4</v>
      </c>
      <c r="F85" s="12">
        <f>D85*E85</f>
        <v>154468</v>
      </c>
      <c r="G85" s="11" t="s">
        <v>9</v>
      </c>
      <c r="H85" s="16">
        <f>F85/E85</f>
        <v>38617</v>
      </c>
      <c r="I85" s="17" t="s">
        <v>62</v>
      </c>
    </row>
    <row r="86" spans="1:9" ht="14.5" x14ac:dyDescent="0.25">
      <c r="A86" s="15">
        <v>44791</v>
      </c>
      <c r="B86" s="11" t="s">
        <v>7</v>
      </c>
      <c r="C86" s="11" t="s">
        <v>15</v>
      </c>
      <c r="D86" s="12">
        <v>38617</v>
      </c>
      <c r="E86" s="11">
        <v>2</v>
      </c>
      <c r="F86" s="12">
        <f>D86*E86</f>
        <v>77234</v>
      </c>
      <c r="G86" s="11" t="s">
        <v>9</v>
      </c>
      <c r="H86" s="16">
        <f>F86/E86</f>
        <v>38617</v>
      </c>
      <c r="I86" s="17" t="s">
        <v>62</v>
      </c>
    </row>
    <row r="87" spans="1:9" ht="14.5" x14ac:dyDescent="0.25">
      <c r="A87" s="15">
        <v>44791</v>
      </c>
      <c r="B87" s="11" t="s">
        <v>7</v>
      </c>
      <c r="C87" s="11" t="s">
        <v>15</v>
      </c>
      <c r="D87" s="12">
        <v>38617</v>
      </c>
      <c r="E87" s="11">
        <v>5</v>
      </c>
      <c r="F87" s="12">
        <f>D87*E87</f>
        <v>193085</v>
      </c>
      <c r="G87" s="11" t="s">
        <v>9</v>
      </c>
      <c r="H87" s="16">
        <f>F87/E87</f>
        <v>38617</v>
      </c>
      <c r="I87" s="17" t="s">
        <v>62</v>
      </c>
    </row>
    <row r="88" spans="1:9" ht="14.5" x14ac:dyDescent="0.25">
      <c r="A88" s="15">
        <v>44794</v>
      </c>
      <c r="B88" s="11" t="s">
        <v>7</v>
      </c>
      <c r="C88" s="11" t="s">
        <v>15</v>
      </c>
      <c r="D88" s="12">
        <v>38617</v>
      </c>
      <c r="E88" s="11">
        <v>7</v>
      </c>
      <c r="F88" s="12">
        <f>D88*E88</f>
        <v>270319</v>
      </c>
      <c r="G88" s="11" t="s">
        <v>9</v>
      </c>
      <c r="H88" s="16">
        <f>F88/E88</f>
        <v>38617</v>
      </c>
      <c r="I88" s="17" t="s">
        <v>62</v>
      </c>
    </row>
    <row r="89" spans="1:9" ht="14.5" x14ac:dyDescent="0.25">
      <c r="A89" s="15">
        <v>44795</v>
      </c>
      <c r="B89" s="11" t="s">
        <v>7</v>
      </c>
      <c r="C89" s="11" t="s">
        <v>15</v>
      </c>
      <c r="D89" s="12">
        <v>38617</v>
      </c>
      <c r="E89" s="11">
        <v>6</v>
      </c>
      <c r="F89" s="12">
        <f>D89*E89</f>
        <v>231702</v>
      </c>
      <c r="G89" s="11" t="s">
        <v>13</v>
      </c>
      <c r="H89" s="16">
        <f>F89/E89</f>
        <v>38617</v>
      </c>
      <c r="I89" s="17" t="s">
        <v>62</v>
      </c>
    </row>
    <row r="90" spans="1:9" ht="14.5" x14ac:dyDescent="0.25">
      <c r="A90" s="15">
        <v>44796</v>
      </c>
      <c r="B90" s="11" t="s">
        <v>7</v>
      </c>
      <c r="C90" s="11" t="s">
        <v>15</v>
      </c>
      <c r="D90" s="12">
        <v>38617</v>
      </c>
      <c r="E90" s="11">
        <v>5</v>
      </c>
      <c r="F90" s="12">
        <f>D90*E90</f>
        <v>193085</v>
      </c>
      <c r="G90" s="11" t="s">
        <v>9</v>
      </c>
      <c r="H90" s="16">
        <f>F90/E90</f>
        <v>38617</v>
      </c>
      <c r="I90" s="17" t="s">
        <v>62</v>
      </c>
    </row>
    <row r="91" spans="1:9" ht="14.5" x14ac:dyDescent="0.25">
      <c r="A91" s="15">
        <v>44799</v>
      </c>
      <c r="B91" s="11" t="s">
        <v>10</v>
      </c>
      <c r="C91" s="11" t="s">
        <v>15</v>
      </c>
      <c r="D91" s="12">
        <v>38617</v>
      </c>
      <c r="E91" s="11">
        <v>20</v>
      </c>
      <c r="F91" s="12">
        <f>D91*E91</f>
        <v>772340</v>
      </c>
      <c r="G91" s="11" t="s">
        <v>12</v>
      </c>
      <c r="H91" s="16">
        <f>F91/E91</f>
        <v>38617</v>
      </c>
      <c r="I91" s="17" t="s">
        <v>62</v>
      </c>
    </row>
    <row r="92" spans="1:9" ht="14.5" x14ac:dyDescent="0.25">
      <c r="A92" s="15">
        <v>44800</v>
      </c>
      <c r="B92" s="11" t="s">
        <v>7</v>
      </c>
      <c r="C92" s="11" t="s">
        <v>15</v>
      </c>
      <c r="D92" s="12">
        <v>38617</v>
      </c>
      <c r="E92" s="11">
        <v>10</v>
      </c>
      <c r="F92" s="12">
        <f>D92*E92</f>
        <v>386170</v>
      </c>
      <c r="G92" s="11" t="s">
        <v>13</v>
      </c>
      <c r="H92" s="16">
        <f>F92/E92</f>
        <v>38617</v>
      </c>
      <c r="I92" s="17" t="s">
        <v>62</v>
      </c>
    </row>
    <row r="93" spans="1:9" ht="14.5" x14ac:dyDescent="0.25">
      <c r="A93" s="15">
        <v>44722</v>
      </c>
      <c r="B93" s="11" t="s">
        <v>7</v>
      </c>
      <c r="C93" s="11" t="s">
        <v>16</v>
      </c>
      <c r="D93" s="12">
        <v>21168</v>
      </c>
      <c r="E93" s="11">
        <v>7</v>
      </c>
      <c r="F93" s="12">
        <f>D93*E93</f>
        <v>148176</v>
      </c>
      <c r="G93" s="11" t="s">
        <v>9</v>
      </c>
      <c r="H93" s="16">
        <f>F93/E93</f>
        <v>21168</v>
      </c>
      <c r="I93" s="17" t="s">
        <v>86</v>
      </c>
    </row>
    <row r="94" spans="1:9" ht="14.5" x14ac:dyDescent="0.25">
      <c r="A94" s="15">
        <v>44723</v>
      </c>
      <c r="B94" s="11" t="s">
        <v>7</v>
      </c>
      <c r="C94" s="11" t="s">
        <v>16</v>
      </c>
      <c r="D94" s="12">
        <v>21168</v>
      </c>
      <c r="E94" s="11">
        <v>6</v>
      </c>
      <c r="F94" s="12">
        <f>D94*E94</f>
        <v>127008</v>
      </c>
      <c r="G94" s="11" t="s">
        <v>9</v>
      </c>
      <c r="H94" s="16">
        <f>F94/E94</f>
        <v>21168</v>
      </c>
      <c r="I94" s="17" t="s">
        <v>86</v>
      </c>
    </row>
    <row r="95" spans="1:9" ht="14.5" x14ac:dyDescent="0.25">
      <c r="A95" s="15">
        <v>44724</v>
      </c>
      <c r="B95" s="11" t="s">
        <v>7</v>
      </c>
      <c r="C95" s="11" t="s">
        <v>16</v>
      </c>
      <c r="D95" s="12">
        <v>21168</v>
      </c>
      <c r="E95" s="11">
        <v>2</v>
      </c>
      <c r="F95" s="12">
        <f>D95*E95</f>
        <v>42336</v>
      </c>
      <c r="G95" s="11" t="s">
        <v>9</v>
      </c>
      <c r="H95" s="16">
        <f>F95/E95</f>
        <v>21168</v>
      </c>
      <c r="I95" s="17" t="s">
        <v>86</v>
      </c>
    </row>
    <row r="96" spans="1:9" ht="14.5" x14ac:dyDescent="0.25">
      <c r="A96" s="15">
        <v>44724</v>
      </c>
      <c r="B96" s="11" t="s">
        <v>7</v>
      </c>
      <c r="C96" s="11" t="s">
        <v>16</v>
      </c>
      <c r="D96" s="12">
        <v>21168</v>
      </c>
      <c r="E96" s="11">
        <v>1</v>
      </c>
      <c r="F96" s="12">
        <f>D96*E96</f>
        <v>21168</v>
      </c>
      <c r="G96" s="11" t="s">
        <v>13</v>
      </c>
      <c r="H96" s="16">
        <f>F96/E96</f>
        <v>21168</v>
      </c>
      <c r="I96" s="17" t="s">
        <v>86</v>
      </c>
    </row>
    <row r="97" spans="1:9" ht="14.5" x14ac:dyDescent="0.25">
      <c r="A97" s="15">
        <v>44724</v>
      </c>
      <c r="B97" s="11" t="s">
        <v>7</v>
      </c>
      <c r="C97" s="11" t="s">
        <v>16</v>
      </c>
      <c r="D97" s="12">
        <v>21168</v>
      </c>
      <c r="E97" s="11">
        <v>10</v>
      </c>
      <c r="F97" s="12">
        <f>D97*E97</f>
        <v>211680</v>
      </c>
      <c r="G97" s="11" t="s">
        <v>9</v>
      </c>
      <c r="H97" s="16">
        <f>F97/E97</f>
        <v>21168</v>
      </c>
      <c r="I97" s="17" t="s">
        <v>86</v>
      </c>
    </row>
    <row r="98" spans="1:9" ht="14.5" x14ac:dyDescent="0.25">
      <c r="A98" s="15">
        <v>44727</v>
      </c>
      <c r="B98" s="11" t="s">
        <v>7</v>
      </c>
      <c r="C98" s="11" t="s">
        <v>16</v>
      </c>
      <c r="D98" s="12">
        <v>21168</v>
      </c>
      <c r="E98" s="11">
        <v>7</v>
      </c>
      <c r="F98" s="12">
        <f>D98*E98</f>
        <v>148176</v>
      </c>
      <c r="G98" s="11" t="s">
        <v>9</v>
      </c>
      <c r="H98" s="16">
        <f>F98/E98</f>
        <v>21168</v>
      </c>
      <c r="I98" s="17" t="s">
        <v>86</v>
      </c>
    </row>
    <row r="99" spans="1:9" ht="14.5" x14ac:dyDescent="0.25">
      <c r="A99" s="15">
        <v>44759</v>
      </c>
      <c r="B99" s="11" t="s">
        <v>7</v>
      </c>
      <c r="C99" s="11" t="s">
        <v>16</v>
      </c>
      <c r="D99" s="12">
        <v>21168</v>
      </c>
      <c r="E99" s="11">
        <v>6</v>
      </c>
      <c r="F99" s="12">
        <f>D99*E99</f>
        <v>127008</v>
      </c>
      <c r="G99" s="11" t="s">
        <v>13</v>
      </c>
      <c r="H99" s="16">
        <f>F99/E99</f>
        <v>21168</v>
      </c>
      <c r="I99" s="17" t="s">
        <v>86</v>
      </c>
    </row>
    <row r="100" spans="1:9" ht="14.5" x14ac:dyDescent="0.25">
      <c r="A100" s="15">
        <v>44760</v>
      </c>
      <c r="B100" s="11" t="s">
        <v>7</v>
      </c>
      <c r="C100" s="11" t="s">
        <v>16</v>
      </c>
      <c r="D100" s="12">
        <v>21168</v>
      </c>
      <c r="E100" s="11">
        <v>9</v>
      </c>
      <c r="F100" s="12">
        <f>D100*E100</f>
        <v>190512</v>
      </c>
      <c r="G100" s="11" t="s">
        <v>9</v>
      </c>
      <c r="H100" s="16">
        <f>F100/E100</f>
        <v>21168</v>
      </c>
      <c r="I100" s="17" t="s">
        <v>86</v>
      </c>
    </row>
    <row r="101" spans="1:9" ht="14.5" x14ac:dyDescent="0.25">
      <c r="A101" s="15">
        <v>44760</v>
      </c>
      <c r="B101" s="11" t="s">
        <v>7</v>
      </c>
      <c r="C101" s="11" t="s">
        <v>16</v>
      </c>
      <c r="D101" s="12">
        <v>21168</v>
      </c>
      <c r="E101" s="11">
        <v>8</v>
      </c>
      <c r="F101" s="12">
        <f>D101*E101</f>
        <v>169344</v>
      </c>
      <c r="G101" s="11" t="s">
        <v>9</v>
      </c>
      <c r="H101" s="16">
        <f>F101/E101</f>
        <v>21168</v>
      </c>
      <c r="I101" s="17" t="s">
        <v>86</v>
      </c>
    </row>
    <row r="102" spans="1:9" ht="14.5" x14ac:dyDescent="0.25">
      <c r="A102" s="15">
        <v>44761</v>
      </c>
      <c r="B102" s="11" t="s">
        <v>7</v>
      </c>
      <c r="C102" s="11" t="s">
        <v>16</v>
      </c>
      <c r="D102" s="12">
        <v>21168</v>
      </c>
      <c r="E102" s="11">
        <v>3</v>
      </c>
      <c r="F102" s="12">
        <f>D102*E102</f>
        <v>63504</v>
      </c>
      <c r="G102" s="11" t="s">
        <v>13</v>
      </c>
      <c r="H102" s="16">
        <f>F102/E102</f>
        <v>21168</v>
      </c>
      <c r="I102" s="17" t="s">
        <v>86</v>
      </c>
    </row>
    <row r="103" spans="1:9" ht="14.5" x14ac:dyDescent="0.25">
      <c r="A103" s="15">
        <v>44761</v>
      </c>
      <c r="B103" s="11" t="s">
        <v>7</v>
      </c>
      <c r="C103" s="11" t="s">
        <v>16</v>
      </c>
      <c r="D103" s="12">
        <v>21168</v>
      </c>
      <c r="E103" s="11">
        <v>2</v>
      </c>
      <c r="F103" s="12">
        <f>D103*E103</f>
        <v>42336</v>
      </c>
      <c r="G103" s="11" t="s">
        <v>9</v>
      </c>
      <c r="H103" s="16">
        <f>F103/E103</f>
        <v>21168</v>
      </c>
      <c r="I103" s="17" t="s">
        <v>86</v>
      </c>
    </row>
    <row r="104" spans="1:9" ht="14.5" x14ac:dyDescent="0.25">
      <c r="A104" s="15">
        <v>44765</v>
      </c>
      <c r="B104" s="11" t="s">
        <v>7</v>
      </c>
      <c r="C104" s="11" t="s">
        <v>16</v>
      </c>
      <c r="D104" s="12">
        <v>21168</v>
      </c>
      <c r="E104" s="11">
        <v>7</v>
      </c>
      <c r="F104" s="12">
        <f>D104*E104</f>
        <v>148176</v>
      </c>
      <c r="G104" s="11" t="s">
        <v>9</v>
      </c>
      <c r="H104" s="16">
        <f>F104/E104</f>
        <v>21168</v>
      </c>
      <c r="I104" s="17" t="s">
        <v>86</v>
      </c>
    </row>
    <row r="105" spans="1:9" ht="14.5" x14ac:dyDescent="0.25">
      <c r="A105" s="15">
        <v>44785</v>
      </c>
      <c r="B105" s="11" t="s">
        <v>7</v>
      </c>
      <c r="C105" s="11" t="s">
        <v>16</v>
      </c>
      <c r="D105" s="12">
        <v>21168</v>
      </c>
      <c r="E105" s="11">
        <v>10</v>
      </c>
      <c r="F105" s="12">
        <f>D105*E105</f>
        <v>211680</v>
      </c>
      <c r="G105" s="11" t="s">
        <v>9</v>
      </c>
      <c r="H105" s="16">
        <f>F105/E105</f>
        <v>21168</v>
      </c>
      <c r="I105" s="17" t="s">
        <v>86</v>
      </c>
    </row>
    <row r="106" spans="1:9" ht="14.5" x14ac:dyDescent="0.25">
      <c r="A106" s="15">
        <v>44795</v>
      </c>
      <c r="B106" s="11" t="s">
        <v>7</v>
      </c>
      <c r="C106" s="11" t="s">
        <v>16</v>
      </c>
      <c r="D106" s="12">
        <v>21168</v>
      </c>
      <c r="E106" s="11">
        <v>9</v>
      </c>
      <c r="F106" s="12">
        <f>D106*E106</f>
        <v>190512</v>
      </c>
      <c r="G106" s="11" t="s">
        <v>13</v>
      </c>
      <c r="H106" s="16">
        <f>F106/E106</f>
        <v>21168</v>
      </c>
      <c r="I106" s="17" t="s">
        <v>86</v>
      </c>
    </row>
    <row r="107" spans="1:9" ht="14.5" x14ac:dyDescent="0.25">
      <c r="A107" s="15">
        <v>44796</v>
      </c>
      <c r="B107" s="11" t="s">
        <v>7</v>
      </c>
      <c r="C107" s="11" t="s">
        <v>16</v>
      </c>
      <c r="D107" s="12">
        <v>21168</v>
      </c>
      <c r="E107" s="11">
        <v>7</v>
      </c>
      <c r="F107" s="12">
        <f>D107*E107</f>
        <v>148176</v>
      </c>
      <c r="G107" s="11" t="s">
        <v>9</v>
      </c>
      <c r="H107" s="16">
        <f>F107/E107</f>
        <v>21168</v>
      </c>
      <c r="I107" s="17" t="s">
        <v>86</v>
      </c>
    </row>
    <row r="108" spans="1:9" ht="14.5" x14ac:dyDescent="0.25">
      <c r="A108" s="15">
        <v>44796</v>
      </c>
      <c r="B108" s="11" t="s">
        <v>7</v>
      </c>
      <c r="C108" s="11" t="s">
        <v>16</v>
      </c>
      <c r="D108" s="12">
        <v>21168</v>
      </c>
      <c r="E108" s="11">
        <v>4</v>
      </c>
      <c r="F108" s="12">
        <f>D108*E108</f>
        <v>84672</v>
      </c>
      <c r="G108" s="11" t="s">
        <v>9</v>
      </c>
      <c r="H108" s="16">
        <f>F108/E108</f>
        <v>21168</v>
      </c>
      <c r="I108" s="17" t="s">
        <v>86</v>
      </c>
    </row>
    <row r="109" spans="1:9" ht="14.5" x14ac:dyDescent="0.25">
      <c r="A109" s="15">
        <v>44796</v>
      </c>
      <c r="B109" s="11" t="s">
        <v>7</v>
      </c>
      <c r="C109" s="11" t="s">
        <v>16</v>
      </c>
      <c r="D109" s="12">
        <v>21168</v>
      </c>
      <c r="E109" s="11">
        <v>6</v>
      </c>
      <c r="F109" s="12">
        <f>D109*E109</f>
        <v>127008</v>
      </c>
      <c r="G109" s="11" t="s">
        <v>9</v>
      </c>
      <c r="H109" s="16">
        <f>F109/E109</f>
        <v>21168</v>
      </c>
      <c r="I109" s="17" t="s">
        <v>86</v>
      </c>
    </row>
    <row r="110" spans="1:9" ht="14.5" x14ac:dyDescent="0.25">
      <c r="A110" s="15">
        <v>44797</v>
      </c>
      <c r="B110" s="11" t="s">
        <v>7</v>
      </c>
      <c r="C110" s="11" t="s">
        <v>16</v>
      </c>
      <c r="D110" s="12">
        <v>21168</v>
      </c>
      <c r="E110" s="11">
        <v>2</v>
      </c>
      <c r="F110" s="12">
        <f>D110*E110</f>
        <v>42336</v>
      </c>
      <c r="G110" s="11" t="s">
        <v>13</v>
      </c>
      <c r="H110" s="16">
        <f>F110/E110</f>
        <v>21168</v>
      </c>
      <c r="I110" s="17" t="s">
        <v>86</v>
      </c>
    </row>
    <row r="111" spans="1:9" ht="14.5" x14ac:dyDescent="0.25">
      <c r="A111" s="15">
        <v>44799</v>
      </c>
      <c r="B111" s="11" t="s">
        <v>7</v>
      </c>
      <c r="C111" s="11" t="s">
        <v>16</v>
      </c>
      <c r="D111" s="12">
        <v>21168</v>
      </c>
      <c r="E111" s="11">
        <v>3</v>
      </c>
      <c r="F111" s="12">
        <f>D111*E111</f>
        <v>63504</v>
      </c>
      <c r="G111" s="11" t="s">
        <v>9</v>
      </c>
      <c r="H111" s="16">
        <f>F111/E111</f>
        <v>21168</v>
      </c>
      <c r="I111" s="17" t="s">
        <v>86</v>
      </c>
    </row>
    <row r="112" spans="1:9" ht="14.5" x14ac:dyDescent="0.25">
      <c r="A112" s="15">
        <v>44715</v>
      </c>
      <c r="B112" s="11" t="s">
        <v>7</v>
      </c>
      <c r="C112" s="11" t="s">
        <v>17</v>
      </c>
      <c r="D112" s="12">
        <v>23103</v>
      </c>
      <c r="E112" s="11">
        <v>5</v>
      </c>
      <c r="F112" s="12">
        <f>D112*E112</f>
        <v>115515</v>
      </c>
      <c r="G112" s="11" t="s">
        <v>9</v>
      </c>
      <c r="H112" s="16">
        <f>F112/E112</f>
        <v>23103</v>
      </c>
      <c r="I112" s="17" t="s">
        <v>86</v>
      </c>
    </row>
    <row r="113" spans="1:9" ht="14.5" x14ac:dyDescent="0.25">
      <c r="A113" s="15">
        <v>44719</v>
      </c>
      <c r="B113" s="11" t="s">
        <v>7</v>
      </c>
      <c r="C113" s="11" t="s">
        <v>17</v>
      </c>
      <c r="D113" s="12">
        <v>23103</v>
      </c>
      <c r="E113" s="11">
        <v>6</v>
      </c>
      <c r="F113" s="12">
        <f>D113*E113</f>
        <v>138618</v>
      </c>
      <c r="G113" s="11" t="s">
        <v>9</v>
      </c>
      <c r="H113" s="16">
        <f>F113/E113</f>
        <v>23103</v>
      </c>
      <c r="I113" s="17" t="s">
        <v>86</v>
      </c>
    </row>
    <row r="114" spans="1:9" ht="14.5" x14ac:dyDescent="0.25">
      <c r="A114" s="15">
        <v>44720</v>
      </c>
      <c r="B114" s="11" t="s">
        <v>7</v>
      </c>
      <c r="C114" s="11" t="s">
        <v>17</v>
      </c>
      <c r="D114" s="12">
        <v>23103</v>
      </c>
      <c r="E114" s="11">
        <v>2</v>
      </c>
      <c r="F114" s="12">
        <f>D114*E114</f>
        <v>46206</v>
      </c>
      <c r="G114" s="11" t="s">
        <v>9</v>
      </c>
      <c r="H114" s="16">
        <f>F114/E114</f>
        <v>23103</v>
      </c>
      <c r="I114" s="17" t="s">
        <v>86</v>
      </c>
    </row>
    <row r="115" spans="1:9" ht="14.5" x14ac:dyDescent="0.25">
      <c r="A115" s="15">
        <v>44721</v>
      </c>
      <c r="B115" s="11" t="s">
        <v>7</v>
      </c>
      <c r="C115" s="11" t="s">
        <v>17</v>
      </c>
      <c r="D115" s="12">
        <v>23103</v>
      </c>
      <c r="E115" s="11">
        <v>10</v>
      </c>
      <c r="F115" s="12">
        <f>D115*E115</f>
        <v>231030</v>
      </c>
      <c r="G115" s="11" t="s">
        <v>9</v>
      </c>
      <c r="H115" s="16">
        <f>F115/E115</f>
        <v>23103</v>
      </c>
      <c r="I115" s="17" t="s">
        <v>86</v>
      </c>
    </row>
    <row r="116" spans="1:9" ht="14.5" x14ac:dyDescent="0.25">
      <c r="A116" s="15">
        <v>44727</v>
      </c>
      <c r="B116" s="11" t="s">
        <v>7</v>
      </c>
      <c r="C116" s="11" t="s">
        <v>17</v>
      </c>
      <c r="D116" s="12">
        <v>23103</v>
      </c>
      <c r="E116" s="11">
        <v>5</v>
      </c>
      <c r="F116" s="12">
        <f>D116*E116</f>
        <v>115515</v>
      </c>
      <c r="G116" s="11" t="s">
        <v>9</v>
      </c>
      <c r="H116" s="16">
        <f>F116/E116</f>
        <v>23103</v>
      </c>
      <c r="I116" s="17" t="s">
        <v>86</v>
      </c>
    </row>
    <row r="117" spans="1:9" ht="14.5" x14ac:dyDescent="0.25">
      <c r="A117" s="15">
        <v>44729</v>
      </c>
      <c r="B117" s="11" t="s">
        <v>10</v>
      </c>
      <c r="C117" s="11" t="s">
        <v>17</v>
      </c>
      <c r="D117" s="12">
        <v>23103</v>
      </c>
      <c r="E117" s="11">
        <v>20</v>
      </c>
      <c r="F117" s="12">
        <f>D117*E117</f>
        <v>462060</v>
      </c>
      <c r="G117" s="11" t="s">
        <v>12</v>
      </c>
      <c r="H117" s="16">
        <f>F117/E117</f>
        <v>23103</v>
      </c>
      <c r="I117" s="17" t="s">
        <v>86</v>
      </c>
    </row>
    <row r="118" spans="1:9" ht="14.5" x14ac:dyDescent="0.25">
      <c r="A118" s="15">
        <v>44729</v>
      </c>
      <c r="B118" s="11" t="s">
        <v>10</v>
      </c>
      <c r="C118" s="11" t="s">
        <v>17</v>
      </c>
      <c r="D118" s="12">
        <v>23103</v>
      </c>
      <c r="E118" s="11">
        <v>8</v>
      </c>
      <c r="F118" s="12">
        <f>D118*E118</f>
        <v>184824</v>
      </c>
      <c r="G118" s="11" t="s">
        <v>12</v>
      </c>
      <c r="H118" s="16">
        <f>F118/E118</f>
        <v>23103</v>
      </c>
      <c r="I118" s="17" t="s">
        <v>86</v>
      </c>
    </row>
    <row r="119" spans="1:9" ht="14.5" x14ac:dyDescent="0.25">
      <c r="A119" s="15">
        <v>44743</v>
      </c>
      <c r="B119" s="11" t="s">
        <v>7</v>
      </c>
      <c r="C119" s="11" t="s">
        <v>17</v>
      </c>
      <c r="D119" s="12">
        <v>23103</v>
      </c>
      <c r="E119" s="11">
        <v>6</v>
      </c>
      <c r="F119" s="12">
        <f>D119*E119</f>
        <v>138618</v>
      </c>
      <c r="G119" s="11" t="s">
        <v>9</v>
      </c>
      <c r="H119" s="16">
        <f>F119/E119</f>
        <v>23103</v>
      </c>
      <c r="I119" s="17" t="s">
        <v>86</v>
      </c>
    </row>
    <row r="120" spans="1:9" ht="14.5" x14ac:dyDescent="0.25">
      <c r="A120" s="15">
        <v>44743</v>
      </c>
      <c r="B120" s="11" t="s">
        <v>7</v>
      </c>
      <c r="C120" s="11" t="s">
        <v>17</v>
      </c>
      <c r="D120" s="12">
        <v>23103</v>
      </c>
      <c r="E120" s="11">
        <v>8</v>
      </c>
      <c r="F120" s="12">
        <f>D120*E120</f>
        <v>184824</v>
      </c>
      <c r="G120" s="11" t="s">
        <v>13</v>
      </c>
      <c r="H120" s="16">
        <f>F120/E120</f>
        <v>23103</v>
      </c>
      <c r="I120" s="17" t="s">
        <v>86</v>
      </c>
    </row>
    <row r="121" spans="1:9" ht="14.5" x14ac:dyDescent="0.25">
      <c r="A121" s="15">
        <v>44747</v>
      </c>
      <c r="B121" s="11" t="s">
        <v>10</v>
      </c>
      <c r="C121" s="11" t="s">
        <v>17</v>
      </c>
      <c r="D121" s="12">
        <v>23103</v>
      </c>
      <c r="E121" s="11">
        <v>28</v>
      </c>
      <c r="F121" s="12">
        <f>D121*E121</f>
        <v>646884</v>
      </c>
      <c r="G121" s="11" t="s">
        <v>12</v>
      </c>
      <c r="H121" s="16">
        <f>F121/E121</f>
        <v>23103</v>
      </c>
      <c r="I121" s="17" t="s">
        <v>86</v>
      </c>
    </row>
    <row r="122" spans="1:9" ht="14.5" x14ac:dyDescent="0.25">
      <c r="A122" s="15">
        <v>44748</v>
      </c>
      <c r="B122" s="11" t="s">
        <v>7</v>
      </c>
      <c r="C122" s="11" t="s">
        <v>17</v>
      </c>
      <c r="D122" s="12">
        <v>23103</v>
      </c>
      <c r="E122" s="11">
        <v>3</v>
      </c>
      <c r="F122" s="12">
        <f>D122*E122</f>
        <v>69309</v>
      </c>
      <c r="G122" s="11" t="s">
        <v>9</v>
      </c>
      <c r="H122" s="16">
        <f>F122/E122</f>
        <v>23103</v>
      </c>
      <c r="I122" s="17" t="s">
        <v>86</v>
      </c>
    </row>
    <row r="123" spans="1:9" ht="14.5" x14ac:dyDescent="0.25">
      <c r="A123" s="15">
        <v>44748</v>
      </c>
      <c r="B123" s="11" t="s">
        <v>7</v>
      </c>
      <c r="C123" s="11" t="s">
        <v>17</v>
      </c>
      <c r="D123" s="12">
        <v>23103</v>
      </c>
      <c r="E123" s="11">
        <v>3</v>
      </c>
      <c r="F123" s="12">
        <f>D123*E123</f>
        <v>69309</v>
      </c>
      <c r="G123" s="11" t="s">
        <v>13</v>
      </c>
      <c r="H123" s="16">
        <f>F123/E123</f>
        <v>23103</v>
      </c>
      <c r="I123" s="17" t="s">
        <v>86</v>
      </c>
    </row>
    <row r="124" spans="1:9" ht="14.5" x14ac:dyDescent="0.25">
      <c r="A124" s="15">
        <v>44752</v>
      </c>
      <c r="B124" s="11" t="s">
        <v>7</v>
      </c>
      <c r="C124" s="11" t="s">
        <v>17</v>
      </c>
      <c r="D124" s="12">
        <v>23103</v>
      </c>
      <c r="E124" s="11">
        <v>6</v>
      </c>
      <c r="F124" s="12">
        <f>D124*E124</f>
        <v>138618</v>
      </c>
      <c r="G124" s="11" t="s">
        <v>9</v>
      </c>
      <c r="H124" s="16">
        <f>F124/E124</f>
        <v>23103</v>
      </c>
      <c r="I124" s="17" t="s">
        <v>86</v>
      </c>
    </row>
    <row r="125" spans="1:9" ht="14.5" x14ac:dyDescent="0.25">
      <c r="A125" s="15">
        <v>44752</v>
      </c>
      <c r="B125" s="11" t="s">
        <v>10</v>
      </c>
      <c r="C125" s="11" t="s">
        <v>17</v>
      </c>
      <c r="D125" s="12">
        <v>23103</v>
      </c>
      <c r="E125" s="11">
        <v>36</v>
      </c>
      <c r="F125" s="12">
        <f>D125*E125</f>
        <v>831708</v>
      </c>
      <c r="G125" s="11" t="s">
        <v>12</v>
      </c>
      <c r="H125" s="16">
        <f>F125/E125</f>
        <v>23103</v>
      </c>
      <c r="I125" s="17" t="s">
        <v>86</v>
      </c>
    </row>
    <row r="126" spans="1:9" ht="14.5" x14ac:dyDescent="0.25">
      <c r="A126" s="15">
        <v>44756</v>
      </c>
      <c r="B126" s="11" t="s">
        <v>7</v>
      </c>
      <c r="C126" s="11" t="s">
        <v>17</v>
      </c>
      <c r="D126" s="12">
        <v>23103</v>
      </c>
      <c r="E126" s="11">
        <v>6</v>
      </c>
      <c r="F126" s="12">
        <f>D126*E126</f>
        <v>138618</v>
      </c>
      <c r="G126" s="11" t="s">
        <v>9</v>
      </c>
      <c r="H126" s="16">
        <f>F126/E126</f>
        <v>23103</v>
      </c>
      <c r="I126" s="17" t="s">
        <v>86</v>
      </c>
    </row>
    <row r="127" spans="1:9" ht="14.5" x14ac:dyDescent="0.25">
      <c r="A127" s="15">
        <v>44758</v>
      </c>
      <c r="B127" s="11" t="s">
        <v>7</v>
      </c>
      <c r="C127" s="11" t="s">
        <v>17</v>
      </c>
      <c r="D127" s="12">
        <v>23103</v>
      </c>
      <c r="E127" s="11">
        <v>9</v>
      </c>
      <c r="F127" s="12">
        <f>D127*E127</f>
        <v>207927</v>
      </c>
      <c r="G127" s="11" t="s">
        <v>9</v>
      </c>
      <c r="H127" s="16">
        <f>F127/E127</f>
        <v>23103</v>
      </c>
      <c r="I127" s="17" t="s">
        <v>86</v>
      </c>
    </row>
    <row r="128" spans="1:9" ht="14.5" x14ac:dyDescent="0.25">
      <c r="A128" s="15">
        <v>44758</v>
      </c>
      <c r="B128" s="11" t="s">
        <v>7</v>
      </c>
      <c r="C128" s="11" t="s">
        <v>17</v>
      </c>
      <c r="D128" s="12">
        <v>23103</v>
      </c>
      <c r="E128" s="11">
        <v>3</v>
      </c>
      <c r="F128" s="12">
        <f>D128*E128</f>
        <v>69309</v>
      </c>
      <c r="G128" s="11" t="s">
        <v>9</v>
      </c>
      <c r="H128" s="16">
        <f>F128/E128</f>
        <v>23103</v>
      </c>
      <c r="I128" s="17" t="s">
        <v>86</v>
      </c>
    </row>
    <row r="129" spans="1:9" ht="14.5" x14ac:dyDescent="0.25">
      <c r="A129" s="15">
        <v>44765</v>
      </c>
      <c r="B129" s="11" t="s">
        <v>7</v>
      </c>
      <c r="C129" s="11" t="s">
        <v>17</v>
      </c>
      <c r="D129" s="12">
        <v>23103</v>
      </c>
      <c r="E129" s="11">
        <v>3</v>
      </c>
      <c r="F129" s="12">
        <f>D129*E129</f>
        <v>69309</v>
      </c>
      <c r="G129" s="11" t="s">
        <v>9</v>
      </c>
      <c r="H129" s="16">
        <f>F129/E129</f>
        <v>23103</v>
      </c>
      <c r="I129" s="17" t="s">
        <v>86</v>
      </c>
    </row>
    <row r="130" spans="1:9" ht="14.5" x14ac:dyDescent="0.25">
      <c r="A130" s="15">
        <v>44767</v>
      </c>
      <c r="B130" s="11" t="s">
        <v>10</v>
      </c>
      <c r="C130" s="11" t="s">
        <v>17</v>
      </c>
      <c r="D130" s="12">
        <v>23103</v>
      </c>
      <c r="E130" s="11">
        <v>8</v>
      </c>
      <c r="F130" s="12">
        <f>D130*E130</f>
        <v>184824</v>
      </c>
      <c r="G130" s="11" t="s">
        <v>12</v>
      </c>
      <c r="H130" s="16">
        <f>F130/E130</f>
        <v>23103</v>
      </c>
      <c r="I130" s="17" t="s">
        <v>86</v>
      </c>
    </row>
    <row r="131" spans="1:9" ht="14.5" x14ac:dyDescent="0.25">
      <c r="A131" s="15">
        <v>44767</v>
      </c>
      <c r="B131" s="11" t="s">
        <v>7</v>
      </c>
      <c r="C131" s="11" t="s">
        <v>17</v>
      </c>
      <c r="D131" s="12">
        <v>23103</v>
      </c>
      <c r="E131" s="11">
        <v>10</v>
      </c>
      <c r="F131" s="12">
        <f>D131*E131</f>
        <v>231030</v>
      </c>
      <c r="G131" s="11" t="s">
        <v>9</v>
      </c>
      <c r="H131" s="16">
        <f>F131/E131</f>
        <v>23103</v>
      </c>
      <c r="I131" s="17" t="s">
        <v>86</v>
      </c>
    </row>
    <row r="132" spans="1:9" ht="14.5" x14ac:dyDescent="0.25">
      <c r="A132" s="15">
        <v>44783</v>
      </c>
      <c r="B132" s="11" t="s">
        <v>7</v>
      </c>
      <c r="C132" s="11" t="s">
        <v>17</v>
      </c>
      <c r="D132" s="12">
        <v>23103</v>
      </c>
      <c r="E132" s="11">
        <v>4</v>
      </c>
      <c r="F132" s="12">
        <f>D132*E132</f>
        <v>92412</v>
      </c>
      <c r="G132" s="11" t="s">
        <v>9</v>
      </c>
      <c r="H132" s="16">
        <f>F132/E132</f>
        <v>23103</v>
      </c>
      <c r="I132" s="17" t="s">
        <v>86</v>
      </c>
    </row>
    <row r="133" spans="1:9" ht="14.5" x14ac:dyDescent="0.25">
      <c r="A133" s="15">
        <v>44785</v>
      </c>
      <c r="B133" s="11" t="s">
        <v>7</v>
      </c>
      <c r="C133" s="11" t="s">
        <v>17</v>
      </c>
      <c r="D133" s="12">
        <v>23103</v>
      </c>
      <c r="E133" s="11">
        <v>8</v>
      </c>
      <c r="F133" s="12">
        <f>D133*E133</f>
        <v>184824</v>
      </c>
      <c r="G133" s="11" t="s">
        <v>9</v>
      </c>
      <c r="H133" s="16">
        <f>F133/E133</f>
        <v>23103</v>
      </c>
      <c r="I133" s="17" t="s">
        <v>86</v>
      </c>
    </row>
    <row r="134" spans="1:9" ht="14.5" x14ac:dyDescent="0.25">
      <c r="A134" s="15">
        <v>44788</v>
      </c>
      <c r="B134" s="11" t="s">
        <v>7</v>
      </c>
      <c r="C134" s="11" t="s">
        <v>17</v>
      </c>
      <c r="D134" s="12">
        <v>23103</v>
      </c>
      <c r="E134" s="11">
        <v>1</v>
      </c>
      <c r="F134" s="12">
        <f>D134*E134</f>
        <v>23103</v>
      </c>
      <c r="G134" s="11" t="s">
        <v>9</v>
      </c>
      <c r="H134" s="16">
        <f>F134/E134</f>
        <v>23103</v>
      </c>
      <c r="I134" s="17" t="s">
        <v>86</v>
      </c>
    </row>
    <row r="135" spans="1:9" ht="14.5" x14ac:dyDescent="0.25">
      <c r="A135" s="15">
        <v>44788</v>
      </c>
      <c r="B135" s="11" t="s">
        <v>7</v>
      </c>
      <c r="C135" s="11" t="s">
        <v>17</v>
      </c>
      <c r="D135" s="12">
        <v>23103</v>
      </c>
      <c r="E135" s="11">
        <v>6</v>
      </c>
      <c r="F135" s="12">
        <f>D135*E135</f>
        <v>138618</v>
      </c>
      <c r="G135" s="11" t="s">
        <v>9</v>
      </c>
      <c r="H135" s="16">
        <f>F135/E135</f>
        <v>23103</v>
      </c>
      <c r="I135" s="17" t="s">
        <v>86</v>
      </c>
    </row>
    <row r="136" spans="1:9" ht="14.5" x14ac:dyDescent="0.25">
      <c r="A136" s="15">
        <v>44791</v>
      </c>
      <c r="B136" s="11" t="s">
        <v>7</v>
      </c>
      <c r="C136" s="11" t="s">
        <v>17</v>
      </c>
      <c r="D136" s="12">
        <v>23103</v>
      </c>
      <c r="E136" s="11">
        <v>2</v>
      </c>
      <c r="F136" s="12">
        <f>D136*E136</f>
        <v>46206</v>
      </c>
      <c r="G136" s="11" t="s">
        <v>9</v>
      </c>
      <c r="H136" s="16">
        <f>F136/E136</f>
        <v>23103</v>
      </c>
      <c r="I136" s="17" t="s">
        <v>86</v>
      </c>
    </row>
    <row r="137" spans="1:9" ht="14.5" x14ac:dyDescent="0.25">
      <c r="A137" s="15">
        <v>44793</v>
      </c>
      <c r="B137" s="11" t="s">
        <v>7</v>
      </c>
      <c r="C137" s="11" t="s">
        <v>17</v>
      </c>
      <c r="D137" s="12">
        <v>23103</v>
      </c>
      <c r="E137" s="11">
        <v>5</v>
      </c>
      <c r="F137" s="12">
        <f>D137*E137</f>
        <v>115515</v>
      </c>
      <c r="G137" s="11" t="s">
        <v>9</v>
      </c>
      <c r="H137" s="16">
        <f>F137/E137</f>
        <v>23103</v>
      </c>
      <c r="I137" s="17" t="s">
        <v>86</v>
      </c>
    </row>
    <row r="138" spans="1:9" ht="14.5" x14ac:dyDescent="0.25">
      <c r="A138" s="15">
        <v>44794</v>
      </c>
      <c r="B138" s="11" t="s">
        <v>7</v>
      </c>
      <c r="C138" s="11" t="s">
        <v>17</v>
      </c>
      <c r="D138" s="12">
        <v>23103</v>
      </c>
      <c r="E138" s="11">
        <v>6</v>
      </c>
      <c r="F138" s="12">
        <f>D138*E138</f>
        <v>138618</v>
      </c>
      <c r="G138" s="11" t="s">
        <v>9</v>
      </c>
      <c r="H138" s="16">
        <f>F138/E138</f>
        <v>23103</v>
      </c>
      <c r="I138" s="17" t="s">
        <v>86</v>
      </c>
    </row>
    <row r="139" spans="1:9" ht="14.5" x14ac:dyDescent="0.25">
      <c r="A139" s="15">
        <v>44800</v>
      </c>
      <c r="B139" s="11" t="s">
        <v>10</v>
      </c>
      <c r="C139" s="11" t="s">
        <v>17</v>
      </c>
      <c r="D139" s="12">
        <v>23103</v>
      </c>
      <c r="E139" s="11">
        <v>20</v>
      </c>
      <c r="F139" s="12">
        <f>D139*E139</f>
        <v>462060</v>
      </c>
      <c r="G139" s="11" t="s">
        <v>12</v>
      </c>
      <c r="H139" s="16">
        <f>F139/E139</f>
        <v>23103</v>
      </c>
      <c r="I139" s="17" t="s">
        <v>86</v>
      </c>
    </row>
    <row r="140" spans="1:9" ht="14.5" x14ac:dyDescent="0.25">
      <c r="A140" s="15">
        <v>44713</v>
      </c>
      <c r="B140" s="11" t="s">
        <v>10</v>
      </c>
      <c r="C140" s="11" t="s">
        <v>18</v>
      </c>
      <c r="D140" s="12">
        <v>32102</v>
      </c>
      <c r="E140" s="11">
        <v>16</v>
      </c>
      <c r="F140" s="12">
        <f>D140*E140</f>
        <v>513632</v>
      </c>
      <c r="G140" s="11" t="s">
        <v>12</v>
      </c>
      <c r="H140" s="16">
        <f>F140/E140</f>
        <v>32102</v>
      </c>
      <c r="I140" s="17" t="s">
        <v>62</v>
      </c>
    </row>
    <row r="141" spans="1:9" ht="14.5" x14ac:dyDescent="0.25">
      <c r="A141" s="15">
        <v>44718</v>
      </c>
      <c r="B141" s="11" t="s">
        <v>7</v>
      </c>
      <c r="C141" s="11" t="s">
        <v>18</v>
      </c>
      <c r="D141" s="12">
        <v>32102</v>
      </c>
      <c r="E141" s="11">
        <v>10</v>
      </c>
      <c r="F141" s="12">
        <f>D141*E141</f>
        <v>321020</v>
      </c>
      <c r="G141" s="11" t="s">
        <v>9</v>
      </c>
      <c r="H141" s="16">
        <f>F141/E141</f>
        <v>32102</v>
      </c>
      <c r="I141" s="17" t="s">
        <v>62</v>
      </c>
    </row>
    <row r="142" spans="1:9" ht="14.5" x14ac:dyDescent="0.25">
      <c r="A142" s="15">
        <v>44718</v>
      </c>
      <c r="B142" s="11" t="s">
        <v>7</v>
      </c>
      <c r="C142" s="11" t="s">
        <v>18</v>
      </c>
      <c r="D142" s="12">
        <v>32102</v>
      </c>
      <c r="E142" s="11">
        <v>1</v>
      </c>
      <c r="F142" s="12">
        <f>D142*E142</f>
        <v>32102</v>
      </c>
      <c r="G142" s="11" t="s">
        <v>9</v>
      </c>
      <c r="H142" s="16">
        <f>F142/E142</f>
        <v>32102</v>
      </c>
      <c r="I142" s="17" t="s">
        <v>62</v>
      </c>
    </row>
    <row r="143" spans="1:9" ht="14.5" x14ac:dyDescent="0.25">
      <c r="A143" s="15">
        <v>44718</v>
      </c>
      <c r="B143" s="11" t="s">
        <v>7</v>
      </c>
      <c r="C143" s="11" t="s">
        <v>18</v>
      </c>
      <c r="D143" s="12">
        <v>32102</v>
      </c>
      <c r="E143" s="11">
        <v>5</v>
      </c>
      <c r="F143" s="12">
        <f>D143*E143</f>
        <v>160510</v>
      </c>
      <c r="G143" s="11" t="s">
        <v>9</v>
      </c>
      <c r="H143" s="16">
        <f>F143/E143</f>
        <v>32102</v>
      </c>
      <c r="I143" s="17" t="s">
        <v>62</v>
      </c>
    </row>
    <row r="144" spans="1:9" ht="14.5" x14ac:dyDescent="0.25">
      <c r="A144" s="15">
        <v>44720</v>
      </c>
      <c r="B144" s="11" t="s">
        <v>7</v>
      </c>
      <c r="C144" s="11" t="s">
        <v>18</v>
      </c>
      <c r="D144" s="12">
        <v>32102</v>
      </c>
      <c r="E144" s="11">
        <v>10</v>
      </c>
      <c r="F144" s="12">
        <f>D144*E144</f>
        <v>321020</v>
      </c>
      <c r="G144" s="11" t="s">
        <v>13</v>
      </c>
      <c r="H144" s="16">
        <f>F144/E144</f>
        <v>32102</v>
      </c>
      <c r="I144" s="17" t="s">
        <v>62</v>
      </c>
    </row>
    <row r="145" spans="1:9" ht="14.5" x14ac:dyDescent="0.25">
      <c r="A145" s="15">
        <v>44720</v>
      </c>
      <c r="B145" s="11" t="s">
        <v>10</v>
      </c>
      <c r="C145" s="11" t="s">
        <v>18</v>
      </c>
      <c r="D145" s="12">
        <v>32102</v>
      </c>
      <c r="E145" s="11">
        <v>8</v>
      </c>
      <c r="F145" s="12">
        <f>D145*E145</f>
        <v>256816</v>
      </c>
      <c r="G145" s="11" t="s">
        <v>12</v>
      </c>
      <c r="H145" s="16">
        <f>F145/E145</f>
        <v>32102</v>
      </c>
      <c r="I145" s="17" t="s">
        <v>62</v>
      </c>
    </row>
    <row r="146" spans="1:9" ht="14.5" x14ac:dyDescent="0.25">
      <c r="A146" s="15">
        <v>44720</v>
      </c>
      <c r="B146" s="11" t="s">
        <v>7</v>
      </c>
      <c r="C146" s="11" t="s">
        <v>18</v>
      </c>
      <c r="D146" s="12">
        <v>32102</v>
      </c>
      <c r="E146" s="11">
        <v>8</v>
      </c>
      <c r="F146" s="12">
        <f>D146*E146</f>
        <v>256816</v>
      </c>
      <c r="G146" s="11" t="s">
        <v>9</v>
      </c>
      <c r="H146" s="16">
        <f>F146/E146</f>
        <v>32102</v>
      </c>
      <c r="I146" s="17" t="s">
        <v>62</v>
      </c>
    </row>
    <row r="147" spans="1:9" ht="14.5" x14ac:dyDescent="0.25">
      <c r="A147" s="15">
        <v>44732</v>
      </c>
      <c r="B147" s="11" t="s">
        <v>10</v>
      </c>
      <c r="C147" s="11" t="s">
        <v>18</v>
      </c>
      <c r="D147" s="12">
        <v>32102</v>
      </c>
      <c r="E147" s="11">
        <v>32</v>
      </c>
      <c r="F147" s="12">
        <f>D147*E147</f>
        <v>1027264</v>
      </c>
      <c r="G147" s="11" t="s">
        <v>12</v>
      </c>
      <c r="H147" s="16">
        <f>F147/E147</f>
        <v>32102</v>
      </c>
      <c r="I147" s="17" t="s">
        <v>62</v>
      </c>
    </row>
    <row r="148" spans="1:9" ht="14.5" x14ac:dyDescent="0.25">
      <c r="A148" s="15">
        <v>44732</v>
      </c>
      <c r="B148" s="11" t="s">
        <v>10</v>
      </c>
      <c r="C148" s="11" t="s">
        <v>18</v>
      </c>
      <c r="D148" s="12">
        <v>32102</v>
      </c>
      <c r="E148" s="11">
        <v>16</v>
      </c>
      <c r="F148" s="12">
        <f>D148*E148</f>
        <v>513632</v>
      </c>
      <c r="G148" s="11" t="s">
        <v>12</v>
      </c>
      <c r="H148" s="16">
        <f>F148/E148</f>
        <v>32102</v>
      </c>
      <c r="I148" s="17" t="s">
        <v>62</v>
      </c>
    </row>
    <row r="149" spans="1:9" ht="14.5" x14ac:dyDescent="0.25">
      <c r="A149" s="15">
        <v>44732</v>
      </c>
      <c r="B149" s="11" t="s">
        <v>7</v>
      </c>
      <c r="C149" s="11" t="s">
        <v>18</v>
      </c>
      <c r="D149" s="12">
        <v>32102</v>
      </c>
      <c r="E149" s="11">
        <v>2</v>
      </c>
      <c r="F149" s="12">
        <f>D149*E149</f>
        <v>64204</v>
      </c>
      <c r="G149" s="11" t="s">
        <v>9</v>
      </c>
      <c r="H149" s="16">
        <f>F149/E149</f>
        <v>32102</v>
      </c>
      <c r="I149" s="17" t="s">
        <v>62</v>
      </c>
    </row>
    <row r="150" spans="1:9" ht="14.5" x14ac:dyDescent="0.25">
      <c r="A150" s="15">
        <v>44735</v>
      </c>
      <c r="B150" s="11" t="s">
        <v>7</v>
      </c>
      <c r="C150" s="11" t="s">
        <v>18</v>
      </c>
      <c r="D150" s="12">
        <v>32102</v>
      </c>
      <c r="E150" s="11">
        <v>1</v>
      </c>
      <c r="F150" s="12">
        <f>D150*E150</f>
        <v>32102</v>
      </c>
      <c r="G150" s="11" t="s">
        <v>9</v>
      </c>
      <c r="H150" s="16">
        <f>F150/E150</f>
        <v>32102</v>
      </c>
      <c r="I150" s="17" t="s">
        <v>62</v>
      </c>
    </row>
    <row r="151" spans="1:9" ht="14.5" x14ac:dyDescent="0.25">
      <c r="A151" s="15">
        <v>44738</v>
      </c>
      <c r="B151" s="11" t="s">
        <v>7</v>
      </c>
      <c r="C151" s="11" t="s">
        <v>18</v>
      </c>
      <c r="D151" s="12">
        <v>32102</v>
      </c>
      <c r="E151" s="11">
        <v>1</v>
      </c>
      <c r="F151" s="12">
        <f>D151*E151</f>
        <v>32102</v>
      </c>
      <c r="G151" s="11" t="s">
        <v>9</v>
      </c>
      <c r="H151" s="16">
        <f>F151/E151</f>
        <v>32102</v>
      </c>
      <c r="I151" s="17" t="s">
        <v>62</v>
      </c>
    </row>
    <row r="152" spans="1:9" ht="14.5" x14ac:dyDescent="0.25">
      <c r="A152" s="15">
        <v>44739</v>
      </c>
      <c r="B152" s="11" t="s">
        <v>7</v>
      </c>
      <c r="C152" s="11" t="s">
        <v>18</v>
      </c>
      <c r="D152" s="12">
        <v>32102</v>
      </c>
      <c r="E152" s="11">
        <v>10</v>
      </c>
      <c r="F152" s="12">
        <f>D152*E152</f>
        <v>321020</v>
      </c>
      <c r="G152" s="11" t="s">
        <v>9</v>
      </c>
      <c r="H152" s="16">
        <f>F152/E152</f>
        <v>32102</v>
      </c>
      <c r="I152" s="17" t="s">
        <v>62</v>
      </c>
    </row>
    <row r="153" spans="1:9" ht="14.5" x14ac:dyDescent="0.25">
      <c r="A153" s="15">
        <v>44740</v>
      </c>
      <c r="B153" s="11" t="s">
        <v>7</v>
      </c>
      <c r="C153" s="11" t="s">
        <v>18</v>
      </c>
      <c r="D153" s="12">
        <v>32102</v>
      </c>
      <c r="E153" s="11">
        <v>5</v>
      </c>
      <c r="F153" s="12">
        <f>D153*E153</f>
        <v>160510</v>
      </c>
      <c r="G153" s="11" t="s">
        <v>13</v>
      </c>
      <c r="H153" s="16">
        <f>F153/E153</f>
        <v>32102</v>
      </c>
      <c r="I153" s="17" t="s">
        <v>62</v>
      </c>
    </row>
    <row r="154" spans="1:9" ht="14.5" x14ac:dyDescent="0.25">
      <c r="A154" s="15">
        <v>44740</v>
      </c>
      <c r="B154" s="11" t="s">
        <v>7</v>
      </c>
      <c r="C154" s="11" t="s">
        <v>18</v>
      </c>
      <c r="D154" s="12">
        <v>32102</v>
      </c>
      <c r="E154" s="11">
        <v>9</v>
      </c>
      <c r="F154" s="12">
        <f>D154*E154</f>
        <v>288918</v>
      </c>
      <c r="G154" s="11" t="s">
        <v>9</v>
      </c>
      <c r="H154" s="16">
        <f>F154/E154</f>
        <v>32102</v>
      </c>
      <c r="I154" s="17" t="s">
        <v>62</v>
      </c>
    </row>
    <row r="155" spans="1:9" ht="14.5" x14ac:dyDescent="0.25">
      <c r="A155" s="15">
        <v>44740</v>
      </c>
      <c r="B155" s="11" t="s">
        <v>7</v>
      </c>
      <c r="C155" s="11" t="s">
        <v>18</v>
      </c>
      <c r="D155" s="12">
        <v>32102</v>
      </c>
      <c r="E155" s="11">
        <v>8</v>
      </c>
      <c r="F155" s="12">
        <f>D155*E155</f>
        <v>256816</v>
      </c>
      <c r="G155" s="11" t="s">
        <v>9</v>
      </c>
      <c r="H155" s="16">
        <f>F155/E155</f>
        <v>32102</v>
      </c>
      <c r="I155" s="17" t="s">
        <v>62</v>
      </c>
    </row>
    <row r="156" spans="1:9" ht="14.5" x14ac:dyDescent="0.25">
      <c r="A156" s="15">
        <v>44742</v>
      </c>
      <c r="B156" s="11" t="s">
        <v>7</v>
      </c>
      <c r="C156" s="11" t="s">
        <v>18</v>
      </c>
      <c r="D156" s="12">
        <v>32102</v>
      </c>
      <c r="E156" s="11">
        <v>4</v>
      </c>
      <c r="F156" s="12">
        <f>D156*E156</f>
        <v>128408</v>
      </c>
      <c r="G156" s="11" t="s">
        <v>9</v>
      </c>
      <c r="H156" s="16">
        <f>F156/E156</f>
        <v>32102</v>
      </c>
      <c r="I156" s="17" t="s">
        <v>62</v>
      </c>
    </row>
    <row r="157" spans="1:9" ht="14.5" x14ac:dyDescent="0.25">
      <c r="A157" s="15">
        <v>44750</v>
      </c>
      <c r="B157" s="11" t="s">
        <v>7</v>
      </c>
      <c r="C157" s="11" t="s">
        <v>18</v>
      </c>
      <c r="D157" s="12">
        <v>32102</v>
      </c>
      <c r="E157" s="11">
        <v>8</v>
      </c>
      <c r="F157" s="12">
        <f>D157*E157</f>
        <v>256816</v>
      </c>
      <c r="G157" s="11" t="s">
        <v>9</v>
      </c>
      <c r="H157" s="16">
        <f>F157/E157</f>
        <v>32102</v>
      </c>
      <c r="I157" s="17" t="s">
        <v>62</v>
      </c>
    </row>
    <row r="158" spans="1:9" ht="14.5" x14ac:dyDescent="0.25">
      <c r="A158" s="15">
        <v>44750</v>
      </c>
      <c r="B158" s="11" t="s">
        <v>10</v>
      </c>
      <c r="C158" s="11" t="s">
        <v>18</v>
      </c>
      <c r="D158" s="12">
        <v>32102</v>
      </c>
      <c r="E158" s="11">
        <v>16</v>
      </c>
      <c r="F158" s="12">
        <f>D158*E158</f>
        <v>513632</v>
      </c>
      <c r="G158" s="11" t="s">
        <v>12</v>
      </c>
      <c r="H158" s="16">
        <f>F158/E158</f>
        <v>32102</v>
      </c>
      <c r="I158" s="17" t="s">
        <v>62</v>
      </c>
    </row>
    <row r="159" spans="1:9" ht="14.5" x14ac:dyDescent="0.25">
      <c r="A159" s="15">
        <v>44750</v>
      </c>
      <c r="B159" s="11" t="s">
        <v>7</v>
      </c>
      <c r="C159" s="11" t="s">
        <v>18</v>
      </c>
      <c r="D159" s="12">
        <v>32102</v>
      </c>
      <c r="E159" s="11">
        <v>1</v>
      </c>
      <c r="F159" s="12">
        <f>D159*E159</f>
        <v>32102</v>
      </c>
      <c r="G159" s="11" t="s">
        <v>9</v>
      </c>
      <c r="H159" s="16">
        <f>F159/E159</f>
        <v>32102</v>
      </c>
      <c r="I159" s="17" t="s">
        <v>62</v>
      </c>
    </row>
    <row r="160" spans="1:9" ht="14.5" x14ac:dyDescent="0.25">
      <c r="A160" s="15">
        <v>44751</v>
      </c>
      <c r="B160" s="11" t="s">
        <v>7</v>
      </c>
      <c r="C160" s="11" t="s">
        <v>18</v>
      </c>
      <c r="D160" s="12">
        <v>32102</v>
      </c>
      <c r="E160" s="11">
        <v>1</v>
      </c>
      <c r="F160" s="12">
        <f>D160*E160</f>
        <v>32102</v>
      </c>
      <c r="G160" s="11" t="s">
        <v>13</v>
      </c>
      <c r="H160" s="16">
        <f>F160/E160</f>
        <v>32102</v>
      </c>
      <c r="I160" s="17" t="s">
        <v>62</v>
      </c>
    </row>
    <row r="161" spans="1:9" ht="14.5" x14ac:dyDescent="0.25">
      <c r="A161" s="15">
        <v>44755</v>
      </c>
      <c r="B161" s="11" t="s">
        <v>7</v>
      </c>
      <c r="C161" s="11" t="s">
        <v>18</v>
      </c>
      <c r="D161" s="12">
        <v>32102</v>
      </c>
      <c r="E161" s="11">
        <v>6</v>
      </c>
      <c r="F161" s="12">
        <f>D161*E161</f>
        <v>192612</v>
      </c>
      <c r="G161" s="11" t="s">
        <v>9</v>
      </c>
      <c r="H161" s="16">
        <f>F161/E161</f>
        <v>32102</v>
      </c>
      <c r="I161" s="17" t="s">
        <v>62</v>
      </c>
    </row>
    <row r="162" spans="1:9" ht="14.5" x14ac:dyDescent="0.25">
      <c r="A162" s="15">
        <v>44755</v>
      </c>
      <c r="B162" s="11" t="s">
        <v>7</v>
      </c>
      <c r="C162" s="11" t="s">
        <v>18</v>
      </c>
      <c r="D162" s="12">
        <v>32102</v>
      </c>
      <c r="E162" s="11">
        <v>2</v>
      </c>
      <c r="F162" s="12">
        <f>D162*E162</f>
        <v>64204</v>
      </c>
      <c r="G162" s="11" t="s">
        <v>9</v>
      </c>
      <c r="H162" s="16">
        <f>F162/E162</f>
        <v>32102</v>
      </c>
      <c r="I162" s="17" t="s">
        <v>62</v>
      </c>
    </row>
    <row r="163" spans="1:9" ht="14.5" x14ac:dyDescent="0.25">
      <c r="A163" s="15">
        <v>44755</v>
      </c>
      <c r="B163" s="11" t="s">
        <v>7</v>
      </c>
      <c r="C163" s="11" t="s">
        <v>18</v>
      </c>
      <c r="D163" s="12">
        <v>32102</v>
      </c>
      <c r="E163" s="11">
        <v>1</v>
      </c>
      <c r="F163" s="12">
        <f>D163*E163</f>
        <v>32102</v>
      </c>
      <c r="G163" s="11" t="s">
        <v>9</v>
      </c>
      <c r="H163" s="16">
        <f>F163/E163</f>
        <v>32102</v>
      </c>
      <c r="I163" s="17" t="s">
        <v>62</v>
      </c>
    </row>
    <row r="164" spans="1:9" ht="14.5" x14ac:dyDescent="0.25">
      <c r="A164" s="15">
        <v>44757</v>
      </c>
      <c r="B164" s="11" t="s">
        <v>10</v>
      </c>
      <c r="C164" s="11" t="s">
        <v>18</v>
      </c>
      <c r="D164" s="12">
        <v>32102</v>
      </c>
      <c r="E164" s="11">
        <v>40</v>
      </c>
      <c r="F164" s="12">
        <f>D164*E164</f>
        <v>1284080</v>
      </c>
      <c r="G164" s="11" t="s">
        <v>12</v>
      </c>
      <c r="H164" s="16">
        <f>F164/E164</f>
        <v>32102</v>
      </c>
      <c r="I164" s="17" t="s">
        <v>62</v>
      </c>
    </row>
    <row r="165" spans="1:9" ht="14.5" x14ac:dyDescent="0.25">
      <c r="A165" s="15">
        <v>44757</v>
      </c>
      <c r="B165" s="11" t="s">
        <v>7</v>
      </c>
      <c r="C165" s="11" t="s">
        <v>18</v>
      </c>
      <c r="D165" s="12">
        <v>32102</v>
      </c>
      <c r="E165" s="11">
        <v>8</v>
      </c>
      <c r="F165" s="12">
        <f>D165*E165</f>
        <v>256816</v>
      </c>
      <c r="G165" s="11" t="s">
        <v>9</v>
      </c>
      <c r="H165" s="16">
        <f>F165/E165</f>
        <v>32102</v>
      </c>
      <c r="I165" s="17" t="s">
        <v>62</v>
      </c>
    </row>
    <row r="166" spans="1:9" ht="14.5" x14ac:dyDescent="0.25">
      <c r="A166" s="15">
        <v>44757</v>
      </c>
      <c r="B166" s="11" t="s">
        <v>7</v>
      </c>
      <c r="C166" s="11" t="s">
        <v>18</v>
      </c>
      <c r="D166" s="12">
        <v>32102</v>
      </c>
      <c r="E166" s="11">
        <v>4</v>
      </c>
      <c r="F166" s="12">
        <f>D166*E166</f>
        <v>128408</v>
      </c>
      <c r="G166" s="11" t="s">
        <v>9</v>
      </c>
      <c r="H166" s="16">
        <f>F166/E166</f>
        <v>32102</v>
      </c>
      <c r="I166" s="17" t="s">
        <v>62</v>
      </c>
    </row>
    <row r="167" spans="1:9" ht="14.5" x14ac:dyDescent="0.25">
      <c r="A167" s="15">
        <v>44770</v>
      </c>
      <c r="B167" s="11" t="s">
        <v>10</v>
      </c>
      <c r="C167" s="11" t="s">
        <v>18</v>
      </c>
      <c r="D167" s="12">
        <v>32102</v>
      </c>
      <c r="E167" s="11">
        <v>28</v>
      </c>
      <c r="F167" s="12">
        <f>D167*E167</f>
        <v>898856</v>
      </c>
      <c r="G167" s="11" t="s">
        <v>12</v>
      </c>
      <c r="H167" s="16">
        <f>F167/E167</f>
        <v>32102</v>
      </c>
      <c r="I167" s="17" t="s">
        <v>62</v>
      </c>
    </row>
    <row r="168" spans="1:9" ht="14.5" x14ac:dyDescent="0.25">
      <c r="A168" s="15">
        <v>44770</v>
      </c>
      <c r="B168" s="11" t="s">
        <v>10</v>
      </c>
      <c r="C168" s="11" t="s">
        <v>18</v>
      </c>
      <c r="D168" s="12">
        <v>32102</v>
      </c>
      <c r="E168" s="11">
        <v>36</v>
      </c>
      <c r="F168" s="12">
        <f>D168*E168</f>
        <v>1155672</v>
      </c>
      <c r="G168" s="11" t="s">
        <v>12</v>
      </c>
      <c r="H168" s="16">
        <f>F168/E168</f>
        <v>32102</v>
      </c>
      <c r="I168" s="17" t="s">
        <v>62</v>
      </c>
    </row>
    <row r="169" spans="1:9" ht="14.5" x14ac:dyDescent="0.25">
      <c r="A169" s="15">
        <v>44770</v>
      </c>
      <c r="B169" s="11" t="s">
        <v>7</v>
      </c>
      <c r="C169" s="11" t="s">
        <v>18</v>
      </c>
      <c r="D169" s="12">
        <v>32102</v>
      </c>
      <c r="E169" s="11">
        <v>10</v>
      </c>
      <c r="F169" s="12">
        <f>D169*E169</f>
        <v>321020</v>
      </c>
      <c r="G169" s="11" t="s">
        <v>9</v>
      </c>
      <c r="H169" s="16">
        <f>F169/E169</f>
        <v>32102</v>
      </c>
      <c r="I169" s="17" t="s">
        <v>62</v>
      </c>
    </row>
    <row r="170" spans="1:9" ht="14.5" x14ac:dyDescent="0.25">
      <c r="A170" s="15">
        <v>44773</v>
      </c>
      <c r="B170" s="11" t="s">
        <v>7</v>
      </c>
      <c r="C170" s="11" t="s">
        <v>18</v>
      </c>
      <c r="D170" s="12">
        <v>32102</v>
      </c>
      <c r="E170" s="11">
        <v>3</v>
      </c>
      <c r="F170" s="12">
        <f>D170*E170</f>
        <v>96306</v>
      </c>
      <c r="G170" s="11" t="s">
        <v>9</v>
      </c>
      <c r="H170" s="16">
        <f>F170/E170</f>
        <v>32102</v>
      </c>
      <c r="I170" s="17" t="s">
        <v>62</v>
      </c>
    </row>
    <row r="171" spans="1:9" ht="14.5" x14ac:dyDescent="0.25">
      <c r="A171" s="15">
        <v>44776</v>
      </c>
      <c r="B171" s="11" t="s">
        <v>7</v>
      </c>
      <c r="C171" s="11" t="s">
        <v>18</v>
      </c>
      <c r="D171" s="12">
        <v>32102</v>
      </c>
      <c r="E171" s="11">
        <v>8</v>
      </c>
      <c r="F171" s="12">
        <f>D171*E171</f>
        <v>256816</v>
      </c>
      <c r="G171" s="11" t="s">
        <v>9</v>
      </c>
      <c r="H171" s="16">
        <f>F171/E171</f>
        <v>32102</v>
      </c>
      <c r="I171" s="17" t="s">
        <v>62</v>
      </c>
    </row>
    <row r="172" spans="1:9" ht="14.5" x14ac:dyDescent="0.25">
      <c r="A172" s="15">
        <v>44776</v>
      </c>
      <c r="B172" s="11" t="s">
        <v>10</v>
      </c>
      <c r="C172" s="11" t="s">
        <v>18</v>
      </c>
      <c r="D172" s="12">
        <v>32102</v>
      </c>
      <c r="E172" s="11">
        <v>40</v>
      </c>
      <c r="F172" s="12">
        <f>D172*E172</f>
        <v>1284080</v>
      </c>
      <c r="G172" s="11" t="s">
        <v>12</v>
      </c>
      <c r="H172" s="16">
        <f>F172/E172</f>
        <v>32102</v>
      </c>
      <c r="I172" s="17" t="s">
        <v>62</v>
      </c>
    </row>
    <row r="173" spans="1:9" ht="14.5" x14ac:dyDescent="0.25">
      <c r="A173" s="15">
        <v>44778</v>
      </c>
      <c r="B173" s="11" t="s">
        <v>7</v>
      </c>
      <c r="C173" s="11" t="s">
        <v>18</v>
      </c>
      <c r="D173" s="12">
        <v>32102</v>
      </c>
      <c r="E173" s="11">
        <v>4</v>
      </c>
      <c r="F173" s="12">
        <f>D173*E173</f>
        <v>128408</v>
      </c>
      <c r="G173" s="11" t="s">
        <v>9</v>
      </c>
      <c r="H173" s="16">
        <f>F173/E173</f>
        <v>32102</v>
      </c>
      <c r="I173" s="17" t="s">
        <v>62</v>
      </c>
    </row>
    <row r="174" spans="1:9" ht="14.5" x14ac:dyDescent="0.25">
      <c r="A174" s="15">
        <v>44778</v>
      </c>
      <c r="B174" s="11" t="s">
        <v>7</v>
      </c>
      <c r="C174" s="11" t="s">
        <v>18</v>
      </c>
      <c r="D174" s="12">
        <v>32102</v>
      </c>
      <c r="E174" s="11">
        <v>1</v>
      </c>
      <c r="F174" s="12">
        <f>D174*E174</f>
        <v>32102</v>
      </c>
      <c r="G174" s="11" t="s">
        <v>9</v>
      </c>
      <c r="H174" s="16">
        <f>F174/E174</f>
        <v>32102</v>
      </c>
      <c r="I174" s="17" t="s">
        <v>62</v>
      </c>
    </row>
    <row r="175" spans="1:9" ht="14.5" x14ac:dyDescent="0.25">
      <c r="A175" s="15">
        <v>44779</v>
      </c>
      <c r="B175" s="11" t="s">
        <v>7</v>
      </c>
      <c r="C175" s="11" t="s">
        <v>18</v>
      </c>
      <c r="D175" s="12">
        <v>32102</v>
      </c>
      <c r="E175" s="11">
        <v>6</v>
      </c>
      <c r="F175" s="12">
        <f>D175*E175</f>
        <v>192612</v>
      </c>
      <c r="G175" s="11" t="s">
        <v>9</v>
      </c>
      <c r="H175" s="16">
        <f>F175/E175</f>
        <v>32102</v>
      </c>
      <c r="I175" s="17" t="s">
        <v>62</v>
      </c>
    </row>
    <row r="176" spans="1:9" ht="14.5" x14ac:dyDescent="0.25">
      <c r="A176" s="15">
        <v>44780</v>
      </c>
      <c r="B176" s="11" t="s">
        <v>7</v>
      </c>
      <c r="C176" s="11" t="s">
        <v>18</v>
      </c>
      <c r="D176" s="12">
        <v>32102</v>
      </c>
      <c r="E176" s="11">
        <v>8</v>
      </c>
      <c r="F176" s="12">
        <f>D176*E176</f>
        <v>256816</v>
      </c>
      <c r="G176" s="11" t="s">
        <v>9</v>
      </c>
      <c r="H176" s="16">
        <f>F176/E176</f>
        <v>32102</v>
      </c>
      <c r="I176" s="17" t="s">
        <v>62</v>
      </c>
    </row>
    <row r="177" spans="1:9" ht="14.5" x14ac:dyDescent="0.25">
      <c r="A177" s="15">
        <v>44780</v>
      </c>
      <c r="B177" s="11" t="s">
        <v>7</v>
      </c>
      <c r="C177" s="11" t="s">
        <v>18</v>
      </c>
      <c r="D177" s="12">
        <v>32102</v>
      </c>
      <c r="E177" s="11">
        <v>7</v>
      </c>
      <c r="F177" s="12">
        <f>D177*E177</f>
        <v>224714</v>
      </c>
      <c r="G177" s="11" t="s">
        <v>9</v>
      </c>
      <c r="H177" s="16">
        <f>F177/E177</f>
        <v>32102</v>
      </c>
      <c r="I177" s="17" t="s">
        <v>62</v>
      </c>
    </row>
    <row r="178" spans="1:9" ht="14.5" x14ac:dyDescent="0.25">
      <c r="A178" s="15">
        <v>44784</v>
      </c>
      <c r="B178" s="11" t="s">
        <v>7</v>
      </c>
      <c r="C178" s="11" t="s">
        <v>18</v>
      </c>
      <c r="D178" s="12">
        <v>32102</v>
      </c>
      <c r="E178" s="11">
        <v>10</v>
      </c>
      <c r="F178" s="12">
        <f>D178*E178</f>
        <v>321020</v>
      </c>
      <c r="G178" s="11" t="s">
        <v>9</v>
      </c>
      <c r="H178" s="16">
        <f>F178/E178</f>
        <v>32102</v>
      </c>
      <c r="I178" s="17" t="s">
        <v>62</v>
      </c>
    </row>
    <row r="179" spans="1:9" ht="14.5" x14ac:dyDescent="0.25">
      <c r="A179" s="15">
        <v>44786</v>
      </c>
      <c r="B179" s="11" t="s">
        <v>7</v>
      </c>
      <c r="C179" s="11" t="s">
        <v>18</v>
      </c>
      <c r="D179" s="12">
        <v>32102</v>
      </c>
      <c r="E179" s="11">
        <v>9</v>
      </c>
      <c r="F179" s="12">
        <f>D179*E179</f>
        <v>288918</v>
      </c>
      <c r="G179" s="11" t="s">
        <v>13</v>
      </c>
      <c r="H179" s="16">
        <f>F179/E179</f>
        <v>32102</v>
      </c>
      <c r="I179" s="17" t="s">
        <v>62</v>
      </c>
    </row>
    <row r="180" spans="1:9" ht="14.5" x14ac:dyDescent="0.25">
      <c r="A180" s="15">
        <v>44790</v>
      </c>
      <c r="B180" s="11" t="s">
        <v>7</v>
      </c>
      <c r="C180" s="11" t="s">
        <v>18</v>
      </c>
      <c r="D180" s="12">
        <v>32102</v>
      </c>
      <c r="E180" s="11">
        <v>5</v>
      </c>
      <c r="F180" s="12">
        <f>D180*E180</f>
        <v>160510</v>
      </c>
      <c r="G180" s="11" t="s">
        <v>9</v>
      </c>
      <c r="H180" s="16">
        <f>F180/E180</f>
        <v>32102</v>
      </c>
      <c r="I180" s="17" t="s">
        <v>62</v>
      </c>
    </row>
    <row r="181" spans="1:9" ht="14.5" x14ac:dyDescent="0.25">
      <c r="A181" s="15">
        <v>44791</v>
      </c>
      <c r="B181" s="11" t="s">
        <v>7</v>
      </c>
      <c r="C181" s="11" t="s">
        <v>18</v>
      </c>
      <c r="D181" s="12">
        <v>32102</v>
      </c>
      <c r="E181" s="11">
        <v>6</v>
      </c>
      <c r="F181" s="12">
        <f>D181*E181</f>
        <v>192612</v>
      </c>
      <c r="G181" s="11" t="s">
        <v>9</v>
      </c>
      <c r="H181" s="16">
        <f>F181/E181</f>
        <v>32102</v>
      </c>
      <c r="I181" s="17" t="s">
        <v>62</v>
      </c>
    </row>
    <row r="182" spans="1:9" ht="14.5" x14ac:dyDescent="0.25">
      <c r="A182" s="15">
        <v>44791</v>
      </c>
      <c r="B182" s="11" t="s">
        <v>7</v>
      </c>
      <c r="C182" s="11" t="s">
        <v>18</v>
      </c>
      <c r="D182" s="12">
        <v>32102</v>
      </c>
      <c r="E182" s="11">
        <v>8</v>
      </c>
      <c r="F182" s="12">
        <f>D182*E182</f>
        <v>256816</v>
      </c>
      <c r="G182" s="11" t="s">
        <v>9</v>
      </c>
      <c r="H182" s="16">
        <f>F182/E182</f>
        <v>32102</v>
      </c>
      <c r="I182" s="17" t="s">
        <v>62</v>
      </c>
    </row>
    <row r="183" spans="1:9" ht="14.5" x14ac:dyDescent="0.25">
      <c r="A183" s="15">
        <v>44792</v>
      </c>
      <c r="B183" s="11" t="s">
        <v>7</v>
      </c>
      <c r="C183" s="11" t="s">
        <v>18</v>
      </c>
      <c r="D183" s="12">
        <v>32102</v>
      </c>
      <c r="E183" s="11">
        <v>6</v>
      </c>
      <c r="F183" s="12">
        <f>D183*E183</f>
        <v>192612</v>
      </c>
      <c r="G183" s="11" t="s">
        <v>9</v>
      </c>
      <c r="H183" s="16">
        <f>F183/E183</f>
        <v>32102</v>
      </c>
      <c r="I183" s="17" t="s">
        <v>62</v>
      </c>
    </row>
    <row r="184" spans="1:9" ht="14.5" x14ac:dyDescent="0.25">
      <c r="A184" s="15">
        <v>44792</v>
      </c>
      <c r="B184" s="11" t="s">
        <v>7</v>
      </c>
      <c r="C184" s="11" t="s">
        <v>18</v>
      </c>
      <c r="D184" s="12">
        <v>32102</v>
      </c>
      <c r="E184" s="11">
        <v>8</v>
      </c>
      <c r="F184" s="12">
        <f>D184*E184</f>
        <v>256816</v>
      </c>
      <c r="G184" s="11" t="s">
        <v>9</v>
      </c>
      <c r="H184" s="16">
        <f>F184/E184</f>
        <v>32102</v>
      </c>
      <c r="I184" s="17" t="s">
        <v>62</v>
      </c>
    </row>
    <row r="185" spans="1:9" ht="14.5" x14ac:dyDescent="0.25">
      <c r="A185" s="15">
        <v>44792</v>
      </c>
      <c r="B185" s="11" t="s">
        <v>7</v>
      </c>
      <c r="C185" s="11" t="s">
        <v>18</v>
      </c>
      <c r="D185" s="12">
        <v>32102</v>
      </c>
      <c r="E185" s="11">
        <v>3</v>
      </c>
      <c r="F185" s="12">
        <f>D185*E185</f>
        <v>96306</v>
      </c>
      <c r="G185" s="11" t="s">
        <v>9</v>
      </c>
      <c r="H185" s="16">
        <f>F185/E185</f>
        <v>32102</v>
      </c>
      <c r="I185" s="17" t="s">
        <v>62</v>
      </c>
    </row>
    <row r="186" spans="1:9" ht="14.5" x14ac:dyDescent="0.25">
      <c r="A186" s="15">
        <v>44721</v>
      </c>
      <c r="B186" s="11" t="s">
        <v>7</v>
      </c>
      <c r="C186" s="11" t="s">
        <v>19</v>
      </c>
      <c r="D186" s="12">
        <v>33410</v>
      </c>
      <c r="E186" s="11">
        <v>5</v>
      </c>
      <c r="F186" s="12">
        <f>D186*E186</f>
        <v>167050</v>
      </c>
      <c r="G186" s="11" t="s">
        <v>9</v>
      </c>
      <c r="H186" s="16">
        <f>F186/E186</f>
        <v>33410</v>
      </c>
      <c r="I186" s="17" t="s">
        <v>82</v>
      </c>
    </row>
    <row r="187" spans="1:9" ht="14.5" x14ac:dyDescent="0.25">
      <c r="A187" s="15">
        <v>44758</v>
      </c>
      <c r="B187" s="11" t="s">
        <v>10</v>
      </c>
      <c r="C187" s="11" t="s">
        <v>19</v>
      </c>
      <c r="D187" s="12">
        <v>33410</v>
      </c>
      <c r="E187" s="11">
        <v>16</v>
      </c>
      <c r="F187" s="12">
        <f>D187*E187</f>
        <v>534560</v>
      </c>
      <c r="G187" s="11" t="s">
        <v>12</v>
      </c>
      <c r="H187" s="16">
        <f>F187/E187</f>
        <v>33410</v>
      </c>
      <c r="I187" s="17" t="s">
        <v>82</v>
      </c>
    </row>
    <row r="188" spans="1:9" ht="14.5" x14ac:dyDescent="0.25">
      <c r="A188" s="15">
        <v>44794</v>
      </c>
      <c r="B188" s="11" t="s">
        <v>7</v>
      </c>
      <c r="C188" s="11" t="s">
        <v>19</v>
      </c>
      <c r="D188" s="12">
        <v>33410</v>
      </c>
      <c r="E188" s="11">
        <v>7</v>
      </c>
      <c r="F188" s="12">
        <f>D188*E188</f>
        <v>233870</v>
      </c>
      <c r="G188" s="11" t="s">
        <v>13</v>
      </c>
      <c r="H188" s="16">
        <f>F188/E188</f>
        <v>33410</v>
      </c>
      <c r="I188" s="17" t="s">
        <v>82</v>
      </c>
    </row>
    <row r="189" spans="1:9" ht="14.5" x14ac:dyDescent="0.25">
      <c r="A189" s="15">
        <v>44727</v>
      </c>
      <c r="B189" s="11" t="s">
        <v>7</v>
      </c>
      <c r="C189" s="11" t="s">
        <v>20</v>
      </c>
      <c r="D189" s="12">
        <v>22010</v>
      </c>
      <c r="E189" s="11">
        <v>2</v>
      </c>
      <c r="F189" s="12">
        <f>D189*E189</f>
        <v>44020</v>
      </c>
      <c r="G189" s="11" t="s">
        <v>9</v>
      </c>
      <c r="H189" s="16">
        <f>F189/E189</f>
        <v>22010</v>
      </c>
      <c r="I189" s="17" t="s">
        <v>76</v>
      </c>
    </row>
    <row r="190" spans="1:9" ht="14.5" x14ac:dyDescent="0.25">
      <c r="A190" s="15">
        <v>44731</v>
      </c>
      <c r="B190" s="11" t="s">
        <v>7</v>
      </c>
      <c r="C190" s="11" t="s">
        <v>20</v>
      </c>
      <c r="D190" s="12">
        <v>22010</v>
      </c>
      <c r="E190" s="11">
        <v>6</v>
      </c>
      <c r="F190" s="12">
        <f>D190*E190</f>
        <v>132060</v>
      </c>
      <c r="G190" s="11" t="s">
        <v>9</v>
      </c>
      <c r="H190" s="16">
        <f>F190/E190</f>
        <v>22010</v>
      </c>
      <c r="I190" s="17" t="s">
        <v>76</v>
      </c>
    </row>
    <row r="191" spans="1:9" ht="14.5" x14ac:dyDescent="0.25">
      <c r="A191" s="15">
        <v>44738</v>
      </c>
      <c r="B191" s="11" t="s">
        <v>7</v>
      </c>
      <c r="C191" s="11" t="s">
        <v>20</v>
      </c>
      <c r="D191" s="12">
        <v>22010</v>
      </c>
      <c r="E191" s="11">
        <v>2</v>
      </c>
      <c r="F191" s="12">
        <f>D191*E191</f>
        <v>44020</v>
      </c>
      <c r="G191" s="11" t="s">
        <v>9</v>
      </c>
      <c r="H191" s="16">
        <f>F191/E191</f>
        <v>22010</v>
      </c>
      <c r="I191" s="17" t="s">
        <v>76</v>
      </c>
    </row>
    <row r="192" spans="1:9" ht="14.5" x14ac:dyDescent="0.25">
      <c r="A192" s="15">
        <v>44765</v>
      </c>
      <c r="B192" s="11" t="s">
        <v>10</v>
      </c>
      <c r="C192" s="11" t="s">
        <v>20</v>
      </c>
      <c r="D192" s="12">
        <v>22010</v>
      </c>
      <c r="E192" s="11">
        <v>40</v>
      </c>
      <c r="F192" s="12">
        <f>D192*E192</f>
        <v>880400</v>
      </c>
      <c r="G192" s="11" t="s">
        <v>12</v>
      </c>
      <c r="H192" s="16">
        <f>F192/E192</f>
        <v>22010</v>
      </c>
      <c r="I192" s="17" t="s">
        <v>76</v>
      </c>
    </row>
    <row r="193" spans="1:9" ht="14.5" x14ac:dyDescent="0.25">
      <c r="A193" s="15">
        <v>44769</v>
      </c>
      <c r="B193" s="11" t="s">
        <v>7</v>
      </c>
      <c r="C193" s="11" t="s">
        <v>20</v>
      </c>
      <c r="D193" s="12">
        <v>22010</v>
      </c>
      <c r="E193" s="11">
        <v>2</v>
      </c>
      <c r="F193" s="12">
        <f>D193*E193</f>
        <v>44020</v>
      </c>
      <c r="G193" s="11" t="s">
        <v>13</v>
      </c>
      <c r="H193" s="16">
        <f>F193/E193</f>
        <v>22010</v>
      </c>
      <c r="I193" s="17" t="s">
        <v>76</v>
      </c>
    </row>
    <row r="194" spans="1:9" ht="14.5" x14ac:dyDescent="0.25">
      <c r="A194" s="15">
        <v>44776</v>
      </c>
      <c r="B194" s="11" t="s">
        <v>10</v>
      </c>
      <c r="C194" s="11" t="s">
        <v>20</v>
      </c>
      <c r="D194" s="12">
        <v>22010</v>
      </c>
      <c r="E194" s="11">
        <v>12</v>
      </c>
      <c r="F194" s="12">
        <f>D194*E194</f>
        <v>264120</v>
      </c>
      <c r="G194" s="11" t="s">
        <v>12</v>
      </c>
      <c r="H194" s="16">
        <f>F194/E194</f>
        <v>22010</v>
      </c>
      <c r="I194" s="17" t="s">
        <v>76</v>
      </c>
    </row>
    <row r="195" spans="1:9" ht="14.5" x14ac:dyDescent="0.25">
      <c r="A195" s="15">
        <v>44780</v>
      </c>
      <c r="B195" s="11" t="s">
        <v>10</v>
      </c>
      <c r="C195" s="11" t="s">
        <v>20</v>
      </c>
      <c r="D195" s="12">
        <v>22010</v>
      </c>
      <c r="E195" s="11">
        <v>20</v>
      </c>
      <c r="F195" s="12">
        <f>D195*E195</f>
        <v>440200</v>
      </c>
      <c r="G195" s="11" t="s">
        <v>12</v>
      </c>
      <c r="H195" s="16">
        <f>F195/E195</f>
        <v>22010</v>
      </c>
      <c r="I195" s="17" t="s">
        <v>76</v>
      </c>
    </row>
    <row r="196" spans="1:9" ht="14.5" x14ac:dyDescent="0.25">
      <c r="A196" s="15">
        <v>44800</v>
      </c>
      <c r="B196" s="11" t="s">
        <v>7</v>
      </c>
      <c r="C196" s="11" t="s">
        <v>20</v>
      </c>
      <c r="D196" s="12">
        <v>22010</v>
      </c>
      <c r="E196" s="11">
        <v>10</v>
      </c>
      <c r="F196" s="12">
        <f>D196*E196</f>
        <v>220100</v>
      </c>
      <c r="G196" s="11" t="s">
        <v>9</v>
      </c>
      <c r="H196" s="16">
        <f>F196/E196</f>
        <v>22010</v>
      </c>
      <c r="I196" s="17" t="s">
        <v>76</v>
      </c>
    </row>
    <row r="197" spans="1:9" ht="14.5" x14ac:dyDescent="0.25">
      <c r="A197" s="15">
        <v>44717</v>
      </c>
      <c r="B197" s="11" t="s">
        <v>7</v>
      </c>
      <c r="C197" s="11" t="s">
        <v>21</v>
      </c>
      <c r="D197" s="12">
        <v>25646</v>
      </c>
      <c r="E197" s="11">
        <v>1</v>
      </c>
      <c r="F197" s="12">
        <f>D197*E197</f>
        <v>25646</v>
      </c>
      <c r="G197" s="11" t="s">
        <v>9</v>
      </c>
      <c r="H197" s="16">
        <f>F197/E197</f>
        <v>25646</v>
      </c>
      <c r="I197" s="17" t="s">
        <v>73</v>
      </c>
    </row>
    <row r="198" spans="1:9" ht="14.5" x14ac:dyDescent="0.25">
      <c r="A198" s="15">
        <v>44727</v>
      </c>
      <c r="B198" s="11" t="s">
        <v>7</v>
      </c>
      <c r="C198" s="11" t="s">
        <v>21</v>
      </c>
      <c r="D198" s="12">
        <v>25646</v>
      </c>
      <c r="E198" s="11">
        <v>10</v>
      </c>
      <c r="F198" s="12">
        <f>D198*E198</f>
        <v>256460</v>
      </c>
      <c r="G198" s="11" t="s">
        <v>9</v>
      </c>
      <c r="H198" s="16">
        <f>F198/E198</f>
        <v>25646</v>
      </c>
      <c r="I198" s="17" t="s">
        <v>73</v>
      </c>
    </row>
    <row r="199" spans="1:9" ht="14.5" x14ac:dyDescent="0.25">
      <c r="A199" s="15">
        <v>44728</v>
      </c>
      <c r="B199" s="11" t="s">
        <v>7</v>
      </c>
      <c r="C199" s="11" t="s">
        <v>21</v>
      </c>
      <c r="D199" s="12">
        <v>25646</v>
      </c>
      <c r="E199" s="11">
        <v>7</v>
      </c>
      <c r="F199" s="12">
        <f>D199*E199</f>
        <v>179522</v>
      </c>
      <c r="G199" s="11" t="s">
        <v>13</v>
      </c>
      <c r="H199" s="16">
        <f>F199/E199</f>
        <v>25646</v>
      </c>
      <c r="I199" s="17" t="s">
        <v>73</v>
      </c>
    </row>
    <row r="200" spans="1:9" ht="14.5" x14ac:dyDescent="0.25">
      <c r="A200" s="15">
        <v>44729</v>
      </c>
      <c r="B200" s="11" t="s">
        <v>10</v>
      </c>
      <c r="C200" s="11" t="s">
        <v>21</v>
      </c>
      <c r="D200" s="12">
        <v>25646</v>
      </c>
      <c r="E200" s="11">
        <v>8</v>
      </c>
      <c r="F200" s="12">
        <f>D200*E200</f>
        <v>205168</v>
      </c>
      <c r="G200" s="11" t="s">
        <v>12</v>
      </c>
      <c r="H200" s="16">
        <f>F200/E200</f>
        <v>25646</v>
      </c>
      <c r="I200" s="17" t="s">
        <v>73</v>
      </c>
    </row>
    <row r="201" spans="1:9" ht="14.5" x14ac:dyDescent="0.25">
      <c r="A201" s="15">
        <v>44731</v>
      </c>
      <c r="B201" s="11" t="s">
        <v>10</v>
      </c>
      <c r="C201" s="11" t="s">
        <v>21</v>
      </c>
      <c r="D201" s="12">
        <v>25646</v>
      </c>
      <c r="E201" s="11">
        <v>16</v>
      </c>
      <c r="F201" s="12">
        <f>D201*E201</f>
        <v>410336</v>
      </c>
      <c r="G201" s="11" t="s">
        <v>12</v>
      </c>
      <c r="H201" s="16">
        <f>F201/E201</f>
        <v>25646</v>
      </c>
      <c r="I201" s="17" t="s">
        <v>73</v>
      </c>
    </row>
    <row r="202" spans="1:9" ht="14.5" x14ac:dyDescent="0.25">
      <c r="A202" s="15">
        <v>44731</v>
      </c>
      <c r="B202" s="11" t="s">
        <v>10</v>
      </c>
      <c r="C202" s="11" t="s">
        <v>21</v>
      </c>
      <c r="D202" s="12">
        <v>25646</v>
      </c>
      <c r="E202" s="11">
        <v>12</v>
      </c>
      <c r="F202" s="12">
        <f>D202*E202</f>
        <v>307752</v>
      </c>
      <c r="G202" s="11" t="s">
        <v>12</v>
      </c>
      <c r="H202" s="16">
        <f>F202/E202</f>
        <v>25646</v>
      </c>
      <c r="I202" s="17" t="s">
        <v>73</v>
      </c>
    </row>
    <row r="203" spans="1:9" ht="14.5" x14ac:dyDescent="0.25">
      <c r="A203" s="15">
        <v>44735</v>
      </c>
      <c r="B203" s="11" t="s">
        <v>7</v>
      </c>
      <c r="C203" s="11" t="s">
        <v>21</v>
      </c>
      <c r="D203" s="12">
        <v>25646</v>
      </c>
      <c r="E203" s="11">
        <v>8</v>
      </c>
      <c r="F203" s="12">
        <f>D203*E203</f>
        <v>205168</v>
      </c>
      <c r="G203" s="11" t="s">
        <v>9</v>
      </c>
      <c r="H203" s="16">
        <f>F203/E203</f>
        <v>25646</v>
      </c>
      <c r="I203" s="17" t="s">
        <v>73</v>
      </c>
    </row>
    <row r="204" spans="1:9" ht="14.5" x14ac:dyDescent="0.25">
      <c r="A204" s="15">
        <v>44738</v>
      </c>
      <c r="B204" s="11" t="s">
        <v>7</v>
      </c>
      <c r="C204" s="11" t="s">
        <v>21</v>
      </c>
      <c r="D204" s="12">
        <v>25646</v>
      </c>
      <c r="E204" s="11">
        <v>10</v>
      </c>
      <c r="F204" s="12">
        <f>D204*E204</f>
        <v>256460</v>
      </c>
      <c r="G204" s="11" t="s">
        <v>9</v>
      </c>
      <c r="H204" s="16">
        <f>F204/E204</f>
        <v>25646</v>
      </c>
      <c r="I204" s="17" t="s">
        <v>73</v>
      </c>
    </row>
    <row r="205" spans="1:9" ht="14.5" x14ac:dyDescent="0.25">
      <c r="A205" s="15">
        <v>44745</v>
      </c>
      <c r="B205" s="11" t="s">
        <v>10</v>
      </c>
      <c r="C205" s="11" t="s">
        <v>21</v>
      </c>
      <c r="D205" s="12">
        <v>25646</v>
      </c>
      <c r="E205" s="11">
        <v>32</v>
      </c>
      <c r="F205" s="12">
        <f>D205*E205</f>
        <v>820672</v>
      </c>
      <c r="G205" s="11" t="s">
        <v>12</v>
      </c>
      <c r="H205" s="16">
        <f>F205/E205</f>
        <v>25646</v>
      </c>
      <c r="I205" s="17" t="s">
        <v>73</v>
      </c>
    </row>
    <row r="206" spans="1:9" ht="14.5" x14ac:dyDescent="0.25">
      <c r="A206" s="15">
        <v>44749</v>
      </c>
      <c r="B206" s="11" t="s">
        <v>7</v>
      </c>
      <c r="C206" s="11" t="s">
        <v>21</v>
      </c>
      <c r="D206" s="12">
        <v>25646</v>
      </c>
      <c r="E206" s="11">
        <v>10</v>
      </c>
      <c r="F206" s="12">
        <f>D206*E206</f>
        <v>256460</v>
      </c>
      <c r="G206" s="11" t="s">
        <v>13</v>
      </c>
      <c r="H206" s="16">
        <f>F206/E206</f>
        <v>25646</v>
      </c>
      <c r="I206" s="17" t="s">
        <v>73</v>
      </c>
    </row>
    <row r="207" spans="1:9" ht="14.5" x14ac:dyDescent="0.25">
      <c r="A207" s="15">
        <v>44753</v>
      </c>
      <c r="B207" s="11" t="s">
        <v>7</v>
      </c>
      <c r="C207" s="11" t="s">
        <v>21</v>
      </c>
      <c r="D207" s="12">
        <v>25646</v>
      </c>
      <c r="E207" s="11">
        <v>10</v>
      </c>
      <c r="F207" s="12">
        <f>D207*E207</f>
        <v>256460</v>
      </c>
      <c r="G207" s="11" t="s">
        <v>9</v>
      </c>
      <c r="H207" s="16">
        <f>F207/E207</f>
        <v>25646</v>
      </c>
      <c r="I207" s="17" t="s">
        <v>73</v>
      </c>
    </row>
    <row r="208" spans="1:9" ht="14.5" x14ac:dyDescent="0.25">
      <c r="A208" s="15">
        <v>44765</v>
      </c>
      <c r="B208" s="11" t="s">
        <v>7</v>
      </c>
      <c r="C208" s="11" t="s">
        <v>21</v>
      </c>
      <c r="D208" s="12">
        <v>25646</v>
      </c>
      <c r="E208" s="11">
        <v>1</v>
      </c>
      <c r="F208" s="12">
        <f>D208*E208</f>
        <v>25646</v>
      </c>
      <c r="G208" s="11" t="s">
        <v>9</v>
      </c>
      <c r="H208" s="16">
        <f>F208/E208</f>
        <v>25646</v>
      </c>
      <c r="I208" s="17" t="s">
        <v>73</v>
      </c>
    </row>
    <row r="209" spans="1:9" ht="14.5" x14ac:dyDescent="0.25">
      <c r="A209" s="15">
        <v>44766</v>
      </c>
      <c r="B209" s="11" t="s">
        <v>7</v>
      </c>
      <c r="C209" s="11" t="s">
        <v>21</v>
      </c>
      <c r="D209" s="12">
        <v>25646</v>
      </c>
      <c r="E209" s="11">
        <v>7</v>
      </c>
      <c r="F209" s="12">
        <f>D209*E209</f>
        <v>179522</v>
      </c>
      <c r="G209" s="11" t="s">
        <v>9</v>
      </c>
      <c r="H209" s="16">
        <f>F209/E209</f>
        <v>25646</v>
      </c>
      <c r="I209" s="17" t="s">
        <v>73</v>
      </c>
    </row>
    <row r="210" spans="1:9" ht="14.5" x14ac:dyDescent="0.25">
      <c r="A210" s="15">
        <v>44768</v>
      </c>
      <c r="B210" s="11" t="s">
        <v>7</v>
      </c>
      <c r="C210" s="11" t="s">
        <v>21</v>
      </c>
      <c r="D210" s="12">
        <v>25646</v>
      </c>
      <c r="E210" s="11">
        <v>3</v>
      </c>
      <c r="F210" s="12">
        <f>D210*E210</f>
        <v>76938</v>
      </c>
      <c r="G210" s="11" t="s">
        <v>9</v>
      </c>
      <c r="H210" s="16">
        <f>F210/E210</f>
        <v>25646</v>
      </c>
      <c r="I210" s="17" t="s">
        <v>73</v>
      </c>
    </row>
    <row r="211" spans="1:9" ht="14.5" x14ac:dyDescent="0.25">
      <c r="A211" s="15">
        <v>44768</v>
      </c>
      <c r="B211" s="11" t="s">
        <v>10</v>
      </c>
      <c r="C211" s="11" t="s">
        <v>21</v>
      </c>
      <c r="D211" s="12">
        <v>25646</v>
      </c>
      <c r="E211" s="11">
        <v>32</v>
      </c>
      <c r="F211" s="12">
        <f>D211*E211</f>
        <v>820672</v>
      </c>
      <c r="G211" s="11" t="s">
        <v>12</v>
      </c>
      <c r="H211" s="16">
        <f>F211/E211</f>
        <v>25646</v>
      </c>
      <c r="I211" s="17" t="s">
        <v>73</v>
      </c>
    </row>
    <row r="212" spans="1:9" ht="14.5" x14ac:dyDescent="0.25">
      <c r="A212" s="15">
        <v>44770</v>
      </c>
      <c r="B212" s="11" t="s">
        <v>10</v>
      </c>
      <c r="C212" s="11" t="s">
        <v>21</v>
      </c>
      <c r="D212" s="12">
        <v>25646</v>
      </c>
      <c r="E212" s="11">
        <v>8</v>
      </c>
      <c r="F212" s="12">
        <f>D212*E212</f>
        <v>205168</v>
      </c>
      <c r="G212" s="11" t="s">
        <v>12</v>
      </c>
      <c r="H212" s="16">
        <f>F212/E212</f>
        <v>25646</v>
      </c>
      <c r="I212" s="17" t="s">
        <v>73</v>
      </c>
    </row>
    <row r="213" spans="1:9" ht="14.5" x14ac:dyDescent="0.25">
      <c r="A213" s="15">
        <v>44773</v>
      </c>
      <c r="B213" s="11" t="s">
        <v>7</v>
      </c>
      <c r="C213" s="11" t="s">
        <v>21</v>
      </c>
      <c r="D213" s="12">
        <v>25646</v>
      </c>
      <c r="E213" s="11">
        <v>4</v>
      </c>
      <c r="F213" s="12">
        <f>D213*E213</f>
        <v>102584</v>
      </c>
      <c r="G213" s="11" t="s">
        <v>9</v>
      </c>
      <c r="H213" s="16">
        <f>F213/E213</f>
        <v>25646</v>
      </c>
      <c r="I213" s="17" t="s">
        <v>73</v>
      </c>
    </row>
    <row r="214" spans="1:9" ht="14.5" x14ac:dyDescent="0.25">
      <c r="A214" s="15">
        <v>44776</v>
      </c>
      <c r="B214" s="11" t="s">
        <v>10</v>
      </c>
      <c r="C214" s="11" t="s">
        <v>21</v>
      </c>
      <c r="D214" s="12">
        <v>25646</v>
      </c>
      <c r="E214" s="11">
        <v>24</v>
      </c>
      <c r="F214" s="12">
        <f>D214*E214</f>
        <v>615504</v>
      </c>
      <c r="G214" s="11" t="s">
        <v>12</v>
      </c>
      <c r="H214" s="16">
        <f>F214/E214</f>
        <v>25646</v>
      </c>
      <c r="I214" s="17" t="s">
        <v>73</v>
      </c>
    </row>
    <row r="215" spans="1:9" ht="14.5" x14ac:dyDescent="0.25">
      <c r="A215" s="15">
        <v>44790</v>
      </c>
      <c r="B215" s="11" t="s">
        <v>10</v>
      </c>
      <c r="C215" s="11" t="s">
        <v>21</v>
      </c>
      <c r="D215" s="12">
        <v>25646</v>
      </c>
      <c r="E215" s="11">
        <v>32</v>
      </c>
      <c r="F215" s="12">
        <f>D215*E215</f>
        <v>820672</v>
      </c>
      <c r="G215" s="11" t="s">
        <v>12</v>
      </c>
      <c r="H215" s="16">
        <f>F215/E215</f>
        <v>25646</v>
      </c>
      <c r="I215" s="17" t="s">
        <v>73</v>
      </c>
    </row>
    <row r="216" spans="1:9" ht="14.5" x14ac:dyDescent="0.25">
      <c r="A216" s="15">
        <v>44800</v>
      </c>
      <c r="B216" s="11" t="s">
        <v>7</v>
      </c>
      <c r="C216" s="11" t="s">
        <v>21</v>
      </c>
      <c r="D216" s="12">
        <v>25646</v>
      </c>
      <c r="E216" s="11">
        <v>10</v>
      </c>
      <c r="F216" s="12">
        <f>D216*E216</f>
        <v>256460</v>
      </c>
      <c r="G216" s="11" t="s">
        <v>9</v>
      </c>
      <c r="H216" s="16">
        <f>F216/E216</f>
        <v>25646</v>
      </c>
      <c r="I216" s="17" t="s">
        <v>73</v>
      </c>
    </row>
    <row r="217" spans="1:9" ht="14.5" x14ac:dyDescent="0.25">
      <c r="A217" s="15">
        <v>44717</v>
      </c>
      <c r="B217" s="11" t="s">
        <v>7</v>
      </c>
      <c r="C217" s="11" t="s">
        <v>22</v>
      </c>
      <c r="D217" s="12">
        <v>39255</v>
      </c>
      <c r="E217" s="11">
        <v>7</v>
      </c>
      <c r="F217" s="12">
        <f>D217*E217</f>
        <v>274785</v>
      </c>
      <c r="G217" s="11" t="s">
        <v>9</v>
      </c>
      <c r="H217" s="16">
        <f>F217/E217</f>
        <v>39255</v>
      </c>
      <c r="I217" s="17" t="s">
        <v>112</v>
      </c>
    </row>
    <row r="218" spans="1:9" ht="14.5" x14ac:dyDescent="0.25">
      <c r="A218" s="15">
        <v>44717</v>
      </c>
      <c r="B218" s="11" t="s">
        <v>7</v>
      </c>
      <c r="C218" s="11" t="s">
        <v>22</v>
      </c>
      <c r="D218" s="12">
        <v>39255</v>
      </c>
      <c r="E218" s="11">
        <v>4</v>
      </c>
      <c r="F218" s="12">
        <f>D218*E218</f>
        <v>157020</v>
      </c>
      <c r="G218" s="11" t="s">
        <v>9</v>
      </c>
      <c r="H218" s="16">
        <f>F218/E218</f>
        <v>39255</v>
      </c>
      <c r="I218" s="17" t="s">
        <v>112</v>
      </c>
    </row>
    <row r="219" spans="1:9" ht="14.5" x14ac:dyDescent="0.25">
      <c r="A219" s="15">
        <v>44720</v>
      </c>
      <c r="B219" s="11" t="s">
        <v>10</v>
      </c>
      <c r="C219" s="11" t="s">
        <v>22</v>
      </c>
      <c r="D219" s="12">
        <v>39255</v>
      </c>
      <c r="E219" s="11">
        <v>36</v>
      </c>
      <c r="F219" s="12">
        <f>D219*E219</f>
        <v>1413180</v>
      </c>
      <c r="G219" s="11" t="s">
        <v>12</v>
      </c>
      <c r="H219" s="16">
        <f>F219/E219</f>
        <v>39255</v>
      </c>
      <c r="I219" s="17" t="s">
        <v>112</v>
      </c>
    </row>
    <row r="220" spans="1:9" ht="14.5" x14ac:dyDescent="0.25">
      <c r="A220" s="15">
        <v>44728</v>
      </c>
      <c r="B220" s="11" t="s">
        <v>7</v>
      </c>
      <c r="C220" s="11" t="s">
        <v>22</v>
      </c>
      <c r="D220" s="12">
        <v>39255</v>
      </c>
      <c r="E220" s="11">
        <v>2</v>
      </c>
      <c r="F220" s="12">
        <f>D220*E220</f>
        <v>78510</v>
      </c>
      <c r="G220" s="11" t="s">
        <v>9</v>
      </c>
      <c r="H220" s="16">
        <f>F220/E220</f>
        <v>39255</v>
      </c>
      <c r="I220" s="17" t="s">
        <v>112</v>
      </c>
    </row>
    <row r="221" spans="1:9" ht="14.5" x14ac:dyDescent="0.25">
      <c r="A221" s="15">
        <v>44732</v>
      </c>
      <c r="B221" s="11" t="s">
        <v>7</v>
      </c>
      <c r="C221" s="11" t="s">
        <v>22</v>
      </c>
      <c r="D221" s="12">
        <v>39255</v>
      </c>
      <c r="E221" s="11">
        <v>3</v>
      </c>
      <c r="F221" s="12">
        <f>D221*E221</f>
        <v>117765</v>
      </c>
      <c r="G221" s="11" t="s">
        <v>9</v>
      </c>
      <c r="H221" s="16">
        <f>F221/E221</f>
        <v>39255</v>
      </c>
      <c r="I221" s="17" t="s">
        <v>112</v>
      </c>
    </row>
    <row r="222" spans="1:9" ht="14.5" x14ac:dyDescent="0.25">
      <c r="A222" s="15">
        <v>44735</v>
      </c>
      <c r="B222" s="11" t="s">
        <v>10</v>
      </c>
      <c r="C222" s="11" t="s">
        <v>22</v>
      </c>
      <c r="D222" s="12">
        <v>39255</v>
      </c>
      <c r="E222" s="11">
        <v>16</v>
      </c>
      <c r="F222" s="12">
        <f>D222*E222</f>
        <v>628080</v>
      </c>
      <c r="G222" s="11" t="s">
        <v>12</v>
      </c>
      <c r="H222" s="16">
        <f>F222/E222</f>
        <v>39255</v>
      </c>
      <c r="I222" s="17" t="s">
        <v>112</v>
      </c>
    </row>
    <row r="223" spans="1:9" ht="14.5" x14ac:dyDescent="0.25">
      <c r="A223" s="15">
        <v>44737</v>
      </c>
      <c r="B223" s="11" t="s">
        <v>7</v>
      </c>
      <c r="C223" s="11" t="s">
        <v>22</v>
      </c>
      <c r="D223" s="12">
        <v>39255</v>
      </c>
      <c r="E223" s="11">
        <v>3</v>
      </c>
      <c r="F223" s="12">
        <f>D223*E223</f>
        <v>117765</v>
      </c>
      <c r="G223" s="11" t="s">
        <v>9</v>
      </c>
      <c r="H223" s="16">
        <f>F223/E223</f>
        <v>39255</v>
      </c>
      <c r="I223" s="17" t="s">
        <v>112</v>
      </c>
    </row>
    <row r="224" spans="1:9" ht="14.5" x14ac:dyDescent="0.25">
      <c r="A224" s="15">
        <v>44738</v>
      </c>
      <c r="B224" s="11" t="s">
        <v>7</v>
      </c>
      <c r="C224" s="11" t="s">
        <v>22</v>
      </c>
      <c r="D224" s="12">
        <v>39255</v>
      </c>
      <c r="E224" s="11">
        <v>2</v>
      </c>
      <c r="F224" s="12">
        <f>D224*E224</f>
        <v>78510</v>
      </c>
      <c r="G224" s="11" t="s">
        <v>9</v>
      </c>
      <c r="H224" s="16">
        <f>F224/E224</f>
        <v>39255</v>
      </c>
      <c r="I224" s="17" t="s">
        <v>112</v>
      </c>
    </row>
    <row r="225" spans="1:9" ht="14.5" x14ac:dyDescent="0.25">
      <c r="A225" s="15">
        <v>44739</v>
      </c>
      <c r="B225" s="11" t="s">
        <v>7</v>
      </c>
      <c r="C225" s="11" t="s">
        <v>22</v>
      </c>
      <c r="D225" s="12">
        <v>39255</v>
      </c>
      <c r="E225" s="11">
        <v>8</v>
      </c>
      <c r="F225" s="12">
        <f>D225*E225</f>
        <v>314040</v>
      </c>
      <c r="G225" s="11" t="s">
        <v>9</v>
      </c>
      <c r="H225" s="16">
        <f>F225/E225</f>
        <v>39255</v>
      </c>
      <c r="I225" s="17" t="s">
        <v>112</v>
      </c>
    </row>
    <row r="226" spans="1:9" ht="14.5" x14ac:dyDescent="0.25">
      <c r="A226" s="15">
        <v>44745</v>
      </c>
      <c r="B226" s="11" t="s">
        <v>10</v>
      </c>
      <c r="C226" s="11" t="s">
        <v>22</v>
      </c>
      <c r="D226" s="12">
        <v>39255</v>
      </c>
      <c r="E226" s="11">
        <v>36</v>
      </c>
      <c r="F226" s="12">
        <f>D226*E226</f>
        <v>1413180</v>
      </c>
      <c r="G226" s="11" t="s">
        <v>12</v>
      </c>
      <c r="H226" s="16">
        <f>F226/E226</f>
        <v>39255</v>
      </c>
      <c r="I226" s="17" t="s">
        <v>112</v>
      </c>
    </row>
    <row r="227" spans="1:9" ht="14.5" x14ac:dyDescent="0.25">
      <c r="A227" s="15">
        <v>44746</v>
      </c>
      <c r="B227" s="11" t="s">
        <v>7</v>
      </c>
      <c r="C227" s="11" t="s">
        <v>22</v>
      </c>
      <c r="D227" s="12">
        <v>39255</v>
      </c>
      <c r="E227" s="11">
        <v>1</v>
      </c>
      <c r="F227" s="12">
        <f>D227*E227</f>
        <v>39255</v>
      </c>
      <c r="G227" s="11" t="s">
        <v>9</v>
      </c>
      <c r="H227" s="16">
        <f>F227/E227</f>
        <v>39255</v>
      </c>
      <c r="I227" s="17" t="s">
        <v>112</v>
      </c>
    </row>
    <row r="228" spans="1:9" ht="14.5" x14ac:dyDescent="0.25">
      <c r="A228" s="15">
        <v>44749</v>
      </c>
      <c r="B228" s="11" t="s">
        <v>7</v>
      </c>
      <c r="C228" s="11" t="s">
        <v>22</v>
      </c>
      <c r="D228" s="12">
        <v>39255</v>
      </c>
      <c r="E228" s="11">
        <v>4</v>
      </c>
      <c r="F228" s="12">
        <f>D228*E228</f>
        <v>157020</v>
      </c>
      <c r="G228" s="11" t="s">
        <v>9</v>
      </c>
      <c r="H228" s="16">
        <f>F228/E228</f>
        <v>39255</v>
      </c>
      <c r="I228" s="17" t="s">
        <v>112</v>
      </c>
    </row>
    <row r="229" spans="1:9" ht="14.5" x14ac:dyDescent="0.25">
      <c r="A229" s="15">
        <v>44750</v>
      </c>
      <c r="B229" s="11" t="s">
        <v>7</v>
      </c>
      <c r="C229" s="11" t="s">
        <v>22</v>
      </c>
      <c r="D229" s="12">
        <v>39255</v>
      </c>
      <c r="E229" s="11">
        <v>6</v>
      </c>
      <c r="F229" s="12">
        <f>D229*E229</f>
        <v>235530</v>
      </c>
      <c r="G229" s="11" t="s">
        <v>9</v>
      </c>
      <c r="H229" s="16">
        <f>F229/E229</f>
        <v>39255</v>
      </c>
      <c r="I229" s="17" t="s">
        <v>112</v>
      </c>
    </row>
    <row r="230" spans="1:9" ht="14.5" x14ac:dyDescent="0.25">
      <c r="A230" s="15">
        <v>44754</v>
      </c>
      <c r="B230" s="11" t="s">
        <v>7</v>
      </c>
      <c r="C230" s="11" t="s">
        <v>22</v>
      </c>
      <c r="D230" s="12">
        <v>39255</v>
      </c>
      <c r="E230" s="11">
        <v>9</v>
      </c>
      <c r="F230" s="12">
        <f>D230*E230</f>
        <v>353295</v>
      </c>
      <c r="G230" s="11" t="s">
        <v>9</v>
      </c>
      <c r="H230" s="16">
        <f>F230/E230</f>
        <v>39255</v>
      </c>
      <c r="I230" s="17" t="s">
        <v>112</v>
      </c>
    </row>
    <row r="231" spans="1:9" ht="14.5" x14ac:dyDescent="0.25">
      <c r="A231" s="15">
        <v>44754</v>
      </c>
      <c r="B231" s="11" t="s">
        <v>7</v>
      </c>
      <c r="C231" s="11" t="s">
        <v>22</v>
      </c>
      <c r="D231" s="12">
        <v>39255</v>
      </c>
      <c r="E231" s="11">
        <v>3</v>
      </c>
      <c r="F231" s="12">
        <f>D231*E231</f>
        <v>117765</v>
      </c>
      <c r="G231" s="11" t="s">
        <v>13</v>
      </c>
      <c r="H231" s="16">
        <f>F231/E231</f>
        <v>39255</v>
      </c>
      <c r="I231" s="17" t="s">
        <v>112</v>
      </c>
    </row>
    <row r="232" spans="1:9" ht="14.5" x14ac:dyDescent="0.25">
      <c r="A232" s="15">
        <v>44758</v>
      </c>
      <c r="B232" s="11" t="s">
        <v>7</v>
      </c>
      <c r="C232" s="11" t="s">
        <v>22</v>
      </c>
      <c r="D232" s="12">
        <v>39255</v>
      </c>
      <c r="E232" s="11">
        <v>3</v>
      </c>
      <c r="F232" s="12">
        <f>D232*E232</f>
        <v>117765</v>
      </c>
      <c r="G232" s="11" t="s">
        <v>9</v>
      </c>
      <c r="H232" s="16">
        <f>F232/E232</f>
        <v>39255</v>
      </c>
      <c r="I232" s="17" t="s">
        <v>112</v>
      </c>
    </row>
    <row r="233" spans="1:9" ht="14.5" x14ac:dyDescent="0.25">
      <c r="A233" s="15">
        <v>44766</v>
      </c>
      <c r="B233" s="11" t="s">
        <v>7</v>
      </c>
      <c r="C233" s="11" t="s">
        <v>22</v>
      </c>
      <c r="D233" s="12">
        <v>39255</v>
      </c>
      <c r="E233" s="11">
        <v>9</v>
      </c>
      <c r="F233" s="12">
        <f>D233*E233</f>
        <v>353295</v>
      </c>
      <c r="G233" s="11" t="s">
        <v>9</v>
      </c>
      <c r="H233" s="16">
        <f>F233/E233</f>
        <v>39255</v>
      </c>
      <c r="I233" s="17" t="s">
        <v>112</v>
      </c>
    </row>
    <row r="234" spans="1:9" ht="14.5" x14ac:dyDescent="0.25">
      <c r="A234" s="15">
        <v>44770</v>
      </c>
      <c r="B234" s="11" t="s">
        <v>7</v>
      </c>
      <c r="C234" s="11" t="s">
        <v>22</v>
      </c>
      <c r="D234" s="12">
        <v>39255</v>
      </c>
      <c r="E234" s="11">
        <v>8</v>
      </c>
      <c r="F234" s="12">
        <f>D234*E234</f>
        <v>314040</v>
      </c>
      <c r="G234" s="11" t="s">
        <v>13</v>
      </c>
      <c r="H234" s="16">
        <f>F234/E234</f>
        <v>39255</v>
      </c>
      <c r="I234" s="17" t="s">
        <v>112</v>
      </c>
    </row>
    <row r="235" spans="1:9" ht="14.5" x14ac:dyDescent="0.25">
      <c r="A235" s="15">
        <v>44773</v>
      </c>
      <c r="B235" s="11" t="s">
        <v>7</v>
      </c>
      <c r="C235" s="11" t="s">
        <v>22</v>
      </c>
      <c r="D235" s="12">
        <v>39255</v>
      </c>
      <c r="E235" s="11">
        <v>3</v>
      </c>
      <c r="F235" s="12">
        <f>D235*E235</f>
        <v>117765</v>
      </c>
      <c r="G235" s="11" t="s">
        <v>9</v>
      </c>
      <c r="H235" s="16">
        <f>F235/E235</f>
        <v>39255</v>
      </c>
      <c r="I235" s="17" t="s">
        <v>112</v>
      </c>
    </row>
    <row r="236" spans="1:9" ht="14.5" x14ac:dyDescent="0.25">
      <c r="A236" s="15">
        <v>44775</v>
      </c>
      <c r="B236" s="11" t="s">
        <v>7</v>
      </c>
      <c r="C236" s="11" t="s">
        <v>22</v>
      </c>
      <c r="D236" s="12">
        <v>39255</v>
      </c>
      <c r="E236" s="11">
        <v>5</v>
      </c>
      <c r="F236" s="12">
        <f>D236*E236</f>
        <v>196275</v>
      </c>
      <c r="G236" s="11" t="s">
        <v>9</v>
      </c>
      <c r="H236" s="16">
        <f>F236/E236</f>
        <v>39255</v>
      </c>
      <c r="I236" s="17" t="s">
        <v>112</v>
      </c>
    </row>
    <row r="237" spans="1:9" ht="14.5" x14ac:dyDescent="0.25">
      <c r="A237" s="15">
        <v>44776</v>
      </c>
      <c r="B237" s="11" t="s">
        <v>10</v>
      </c>
      <c r="C237" s="11" t="s">
        <v>22</v>
      </c>
      <c r="D237" s="12">
        <v>39255</v>
      </c>
      <c r="E237" s="11">
        <v>28</v>
      </c>
      <c r="F237" s="12">
        <f>D237*E237</f>
        <v>1099140</v>
      </c>
      <c r="G237" s="11" t="s">
        <v>12</v>
      </c>
      <c r="H237" s="16">
        <f>F237/E237</f>
        <v>39255</v>
      </c>
      <c r="I237" s="17" t="s">
        <v>112</v>
      </c>
    </row>
    <row r="238" spans="1:9" ht="14.5" x14ac:dyDescent="0.25">
      <c r="A238" s="15">
        <v>44777</v>
      </c>
      <c r="B238" s="11" t="s">
        <v>10</v>
      </c>
      <c r="C238" s="11" t="s">
        <v>22</v>
      </c>
      <c r="D238" s="12">
        <v>39255</v>
      </c>
      <c r="E238" s="11">
        <v>36</v>
      </c>
      <c r="F238" s="12">
        <f>D238*E238</f>
        <v>1413180</v>
      </c>
      <c r="G238" s="11" t="s">
        <v>12</v>
      </c>
      <c r="H238" s="16">
        <f>F238/E238</f>
        <v>39255</v>
      </c>
      <c r="I238" s="17" t="s">
        <v>112</v>
      </c>
    </row>
    <row r="239" spans="1:9" ht="14.5" x14ac:dyDescent="0.25">
      <c r="A239" s="15">
        <v>44783</v>
      </c>
      <c r="B239" s="11" t="s">
        <v>7</v>
      </c>
      <c r="C239" s="11" t="s">
        <v>22</v>
      </c>
      <c r="D239" s="12">
        <v>39255</v>
      </c>
      <c r="E239" s="11">
        <v>6</v>
      </c>
      <c r="F239" s="12">
        <f>D239*E239</f>
        <v>235530</v>
      </c>
      <c r="G239" s="11" t="s">
        <v>9</v>
      </c>
      <c r="H239" s="16">
        <f>F239/E239</f>
        <v>39255</v>
      </c>
      <c r="I239" s="17" t="s">
        <v>112</v>
      </c>
    </row>
    <row r="240" spans="1:9" ht="14.5" x14ac:dyDescent="0.25">
      <c r="A240" s="15">
        <v>44790</v>
      </c>
      <c r="B240" s="11" t="s">
        <v>7</v>
      </c>
      <c r="C240" s="11" t="s">
        <v>22</v>
      </c>
      <c r="D240" s="12">
        <v>39255</v>
      </c>
      <c r="E240" s="11">
        <v>1</v>
      </c>
      <c r="F240" s="12">
        <f>D240*E240</f>
        <v>39255</v>
      </c>
      <c r="G240" s="11" t="s">
        <v>9</v>
      </c>
      <c r="H240" s="16">
        <f>F240/E240</f>
        <v>39255</v>
      </c>
      <c r="I240" s="17" t="s">
        <v>112</v>
      </c>
    </row>
    <row r="241" spans="1:9" ht="14.5" x14ac:dyDescent="0.25">
      <c r="A241" s="15">
        <v>44790</v>
      </c>
      <c r="B241" s="11" t="s">
        <v>10</v>
      </c>
      <c r="C241" s="11" t="s">
        <v>22</v>
      </c>
      <c r="D241" s="12">
        <v>39255</v>
      </c>
      <c r="E241" s="11">
        <v>16</v>
      </c>
      <c r="F241" s="12">
        <f>D241*E241</f>
        <v>628080</v>
      </c>
      <c r="G241" s="11" t="s">
        <v>12</v>
      </c>
      <c r="H241" s="16">
        <f>F241/E241</f>
        <v>39255</v>
      </c>
      <c r="I241" s="17" t="s">
        <v>112</v>
      </c>
    </row>
    <row r="242" spans="1:9" ht="14.5" x14ac:dyDescent="0.25">
      <c r="A242" s="15">
        <v>44793</v>
      </c>
      <c r="B242" s="11" t="s">
        <v>7</v>
      </c>
      <c r="C242" s="11" t="s">
        <v>22</v>
      </c>
      <c r="D242" s="12">
        <v>39255</v>
      </c>
      <c r="E242" s="11">
        <v>5</v>
      </c>
      <c r="F242" s="12">
        <f>D242*E242</f>
        <v>196275</v>
      </c>
      <c r="G242" s="11" t="s">
        <v>9</v>
      </c>
      <c r="H242" s="16">
        <f>F242/E242</f>
        <v>39255</v>
      </c>
      <c r="I242" s="17" t="s">
        <v>112</v>
      </c>
    </row>
    <row r="243" spans="1:9" ht="14.5" x14ac:dyDescent="0.25">
      <c r="A243" s="15">
        <v>44801</v>
      </c>
      <c r="B243" s="11" t="s">
        <v>10</v>
      </c>
      <c r="C243" s="11" t="s">
        <v>22</v>
      </c>
      <c r="D243" s="12">
        <v>39255</v>
      </c>
      <c r="E243" s="11">
        <v>8</v>
      </c>
      <c r="F243" s="12">
        <f>D243*E243</f>
        <v>314040</v>
      </c>
      <c r="G243" s="11" t="s">
        <v>12</v>
      </c>
      <c r="H243" s="16">
        <f>F243/E243</f>
        <v>39255</v>
      </c>
      <c r="I243" s="17" t="s">
        <v>112</v>
      </c>
    </row>
    <row r="244" spans="1:9" ht="14.5" x14ac:dyDescent="0.25">
      <c r="A244" s="15">
        <v>44715</v>
      </c>
      <c r="B244" s="11" t="s">
        <v>7</v>
      </c>
      <c r="C244" s="11" t="s">
        <v>23</v>
      </c>
      <c r="D244" s="12">
        <v>26267</v>
      </c>
      <c r="E244" s="11">
        <v>9</v>
      </c>
      <c r="F244" s="12">
        <f>D244*E244</f>
        <v>236403</v>
      </c>
      <c r="G244" s="11" t="s">
        <v>9</v>
      </c>
      <c r="H244" s="16">
        <f>F244/E244</f>
        <v>26267</v>
      </c>
      <c r="I244" s="17" t="s">
        <v>62</v>
      </c>
    </row>
    <row r="245" spans="1:9" ht="14.5" x14ac:dyDescent="0.25">
      <c r="A245" s="15">
        <v>44726</v>
      </c>
      <c r="B245" s="11" t="s">
        <v>10</v>
      </c>
      <c r="C245" s="11" t="s">
        <v>23</v>
      </c>
      <c r="D245" s="12">
        <v>26267</v>
      </c>
      <c r="E245" s="11">
        <v>20</v>
      </c>
      <c r="F245" s="12">
        <f>D245*E245</f>
        <v>525340</v>
      </c>
      <c r="G245" s="11" t="s">
        <v>12</v>
      </c>
      <c r="H245" s="16">
        <f>F245/E245</f>
        <v>26267</v>
      </c>
      <c r="I245" s="17" t="s">
        <v>62</v>
      </c>
    </row>
    <row r="246" spans="1:9" ht="14.5" x14ac:dyDescent="0.25">
      <c r="A246" s="15">
        <v>44727</v>
      </c>
      <c r="B246" s="11" t="s">
        <v>7</v>
      </c>
      <c r="C246" s="11" t="s">
        <v>23</v>
      </c>
      <c r="D246" s="12">
        <v>26267</v>
      </c>
      <c r="E246" s="11">
        <v>2</v>
      </c>
      <c r="F246" s="12">
        <f>D246*E246</f>
        <v>52534</v>
      </c>
      <c r="G246" s="11" t="s">
        <v>9</v>
      </c>
      <c r="H246" s="16">
        <f>F246/E246</f>
        <v>26267</v>
      </c>
      <c r="I246" s="17" t="s">
        <v>62</v>
      </c>
    </row>
    <row r="247" spans="1:9" ht="14.5" x14ac:dyDescent="0.25">
      <c r="A247" s="15">
        <v>44730</v>
      </c>
      <c r="B247" s="11" t="s">
        <v>10</v>
      </c>
      <c r="C247" s="11" t="s">
        <v>23</v>
      </c>
      <c r="D247" s="12">
        <v>26267</v>
      </c>
      <c r="E247" s="11">
        <v>24</v>
      </c>
      <c r="F247" s="12">
        <f>D247*E247</f>
        <v>630408</v>
      </c>
      <c r="G247" s="11" t="s">
        <v>12</v>
      </c>
      <c r="H247" s="16">
        <f>F247/E247</f>
        <v>26267</v>
      </c>
      <c r="I247" s="17" t="s">
        <v>62</v>
      </c>
    </row>
    <row r="248" spans="1:9" ht="14.5" x14ac:dyDescent="0.25">
      <c r="A248" s="15">
        <v>44734</v>
      </c>
      <c r="B248" s="11" t="s">
        <v>7</v>
      </c>
      <c r="C248" s="11" t="s">
        <v>23</v>
      </c>
      <c r="D248" s="12">
        <v>26267</v>
      </c>
      <c r="E248" s="11">
        <v>6</v>
      </c>
      <c r="F248" s="12">
        <f>D248*E248</f>
        <v>157602</v>
      </c>
      <c r="G248" s="11" t="s">
        <v>13</v>
      </c>
      <c r="H248" s="16">
        <f>F248/E248</f>
        <v>26267</v>
      </c>
      <c r="I248" s="17" t="s">
        <v>62</v>
      </c>
    </row>
    <row r="249" spans="1:9" ht="14.5" x14ac:dyDescent="0.25">
      <c r="A249" s="15">
        <v>44737</v>
      </c>
      <c r="B249" s="11" t="s">
        <v>7</v>
      </c>
      <c r="C249" s="11" t="s">
        <v>23</v>
      </c>
      <c r="D249" s="12">
        <v>26267</v>
      </c>
      <c r="E249" s="11">
        <v>4</v>
      </c>
      <c r="F249" s="12">
        <f>D249*E249</f>
        <v>105068</v>
      </c>
      <c r="G249" s="11" t="s">
        <v>13</v>
      </c>
      <c r="H249" s="16">
        <f>F249/E249</f>
        <v>26267</v>
      </c>
      <c r="I249" s="17" t="s">
        <v>62</v>
      </c>
    </row>
    <row r="250" spans="1:9" ht="14.5" x14ac:dyDescent="0.25">
      <c r="A250" s="15">
        <v>44743</v>
      </c>
      <c r="B250" s="11" t="s">
        <v>10</v>
      </c>
      <c r="C250" s="11" t="s">
        <v>23</v>
      </c>
      <c r="D250" s="12">
        <v>26267</v>
      </c>
      <c r="E250" s="11">
        <v>16</v>
      </c>
      <c r="F250" s="12">
        <f>D250*E250</f>
        <v>420272</v>
      </c>
      <c r="G250" s="11" t="s">
        <v>12</v>
      </c>
      <c r="H250" s="16">
        <f>F250/E250</f>
        <v>26267</v>
      </c>
      <c r="I250" s="17" t="s">
        <v>62</v>
      </c>
    </row>
    <row r="251" spans="1:9" ht="14.5" x14ac:dyDescent="0.25">
      <c r="A251" s="15">
        <v>44748</v>
      </c>
      <c r="B251" s="11" t="s">
        <v>7</v>
      </c>
      <c r="C251" s="11" t="s">
        <v>23</v>
      </c>
      <c r="D251" s="12">
        <v>26267</v>
      </c>
      <c r="E251" s="11">
        <v>1</v>
      </c>
      <c r="F251" s="12">
        <f>D251*E251</f>
        <v>26267</v>
      </c>
      <c r="G251" s="11" t="s">
        <v>9</v>
      </c>
      <c r="H251" s="16">
        <f>F251/E251</f>
        <v>26267</v>
      </c>
      <c r="I251" s="17" t="s">
        <v>62</v>
      </c>
    </row>
    <row r="252" spans="1:9" ht="14.5" x14ac:dyDescent="0.25">
      <c r="A252" s="15">
        <v>44752</v>
      </c>
      <c r="B252" s="11" t="s">
        <v>7</v>
      </c>
      <c r="C252" s="11" t="s">
        <v>23</v>
      </c>
      <c r="D252" s="12">
        <v>26267</v>
      </c>
      <c r="E252" s="11">
        <v>3</v>
      </c>
      <c r="F252" s="12">
        <f>D252*E252</f>
        <v>78801</v>
      </c>
      <c r="G252" s="11" t="s">
        <v>9</v>
      </c>
      <c r="H252" s="16">
        <f>F252/E252</f>
        <v>26267</v>
      </c>
      <c r="I252" s="17" t="s">
        <v>62</v>
      </c>
    </row>
    <row r="253" spans="1:9" ht="14.5" x14ac:dyDescent="0.25">
      <c r="A253" s="15">
        <v>44763</v>
      </c>
      <c r="B253" s="11" t="s">
        <v>10</v>
      </c>
      <c r="C253" s="11" t="s">
        <v>23</v>
      </c>
      <c r="D253" s="12">
        <v>26267</v>
      </c>
      <c r="E253" s="11">
        <v>12</v>
      </c>
      <c r="F253" s="12">
        <f>D253*E253</f>
        <v>315204</v>
      </c>
      <c r="G253" s="11" t="s">
        <v>12</v>
      </c>
      <c r="H253" s="16">
        <f>F253/E253</f>
        <v>26267</v>
      </c>
      <c r="I253" s="17" t="s">
        <v>62</v>
      </c>
    </row>
    <row r="254" spans="1:9" ht="14.5" x14ac:dyDescent="0.25">
      <c r="A254" s="15">
        <v>44765</v>
      </c>
      <c r="B254" s="11" t="s">
        <v>7</v>
      </c>
      <c r="C254" s="11" t="s">
        <v>23</v>
      </c>
      <c r="D254" s="12">
        <v>26267</v>
      </c>
      <c r="E254" s="11">
        <v>5</v>
      </c>
      <c r="F254" s="12">
        <f>D254*E254</f>
        <v>131335</v>
      </c>
      <c r="G254" s="11" t="s">
        <v>9</v>
      </c>
      <c r="H254" s="16">
        <f>F254/E254</f>
        <v>26267</v>
      </c>
      <c r="I254" s="17" t="s">
        <v>62</v>
      </c>
    </row>
    <row r="255" spans="1:9" ht="14.5" x14ac:dyDescent="0.25">
      <c r="A255" s="15">
        <v>44768</v>
      </c>
      <c r="B255" s="11" t="s">
        <v>7</v>
      </c>
      <c r="C255" s="11" t="s">
        <v>23</v>
      </c>
      <c r="D255" s="12">
        <v>26267</v>
      </c>
      <c r="E255" s="11">
        <v>4</v>
      </c>
      <c r="F255" s="12">
        <f>D255*E255</f>
        <v>105068</v>
      </c>
      <c r="G255" s="11" t="s">
        <v>9</v>
      </c>
      <c r="H255" s="16">
        <f>F255/E255</f>
        <v>26267</v>
      </c>
      <c r="I255" s="17" t="s">
        <v>62</v>
      </c>
    </row>
    <row r="256" spans="1:9" ht="14.5" x14ac:dyDescent="0.25">
      <c r="A256" s="15">
        <v>44772</v>
      </c>
      <c r="B256" s="11" t="s">
        <v>10</v>
      </c>
      <c r="C256" s="11" t="s">
        <v>23</v>
      </c>
      <c r="D256" s="12">
        <v>26267</v>
      </c>
      <c r="E256" s="11">
        <v>28</v>
      </c>
      <c r="F256" s="12">
        <f>D256*E256</f>
        <v>735476</v>
      </c>
      <c r="G256" s="11" t="s">
        <v>12</v>
      </c>
      <c r="H256" s="16">
        <f>F256/E256</f>
        <v>26267</v>
      </c>
      <c r="I256" s="17" t="s">
        <v>62</v>
      </c>
    </row>
    <row r="257" spans="1:9" ht="14.5" x14ac:dyDescent="0.25">
      <c r="A257" s="15">
        <v>44775</v>
      </c>
      <c r="B257" s="11" t="s">
        <v>7</v>
      </c>
      <c r="C257" s="11" t="s">
        <v>23</v>
      </c>
      <c r="D257" s="12">
        <v>26267</v>
      </c>
      <c r="E257" s="11">
        <v>8</v>
      </c>
      <c r="F257" s="12">
        <f>D257*E257</f>
        <v>210136</v>
      </c>
      <c r="G257" s="11" t="s">
        <v>9</v>
      </c>
      <c r="H257" s="16">
        <f>F257/E257</f>
        <v>26267</v>
      </c>
      <c r="I257" s="17" t="s">
        <v>62</v>
      </c>
    </row>
    <row r="258" spans="1:9" ht="14.5" x14ac:dyDescent="0.25">
      <c r="A258" s="15">
        <v>44783</v>
      </c>
      <c r="B258" s="11" t="s">
        <v>10</v>
      </c>
      <c r="C258" s="11" t="s">
        <v>23</v>
      </c>
      <c r="D258" s="12">
        <v>26267</v>
      </c>
      <c r="E258" s="11">
        <v>4</v>
      </c>
      <c r="F258" s="12">
        <f>D258*E258</f>
        <v>105068</v>
      </c>
      <c r="G258" s="11" t="s">
        <v>12</v>
      </c>
      <c r="H258" s="16">
        <f>F258/E258</f>
        <v>26267</v>
      </c>
      <c r="I258" s="17" t="s">
        <v>62</v>
      </c>
    </row>
    <row r="259" spans="1:9" ht="14.5" x14ac:dyDescent="0.25">
      <c r="A259" s="15">
        <v>44787</v>
      </c>
      <c r="B259" s="11" t="s">
        <v>10</v>
      </c>
      <c r="C259" s="11" t="s">
        <v>23</v>
      </c>
      <c r="D259" s="12">
        <v>26267</v>
      </c>
      <c r="E259" s="11">
        <v>8</v>
      </c>
      <c r="F259" s="12">
        <f>D259*E259</f>
        <v>210136</v>
      </c>
      <c r="G259" s="11" t="s">
        <v>12</v>
      </c>
      <c r="H259" s="16">
        <f>F259/E259</f>
        <v>26267</v>
      </c>
      <c r="I259" s="17" t="s">
        <v>62</v>
      </c>
    </row>
    <row r="260" spans="1:9" ht="14.5" x14ac:dyDescent="0.25">
      <c r="A260" s="15">
        <v>44799</v>
      </c>
      <c r="B260" s="11" t="s">
        <v>7</v>
      </c>
      <c r="C260" s="11" t="s">
        <v>23</v>
      </c>
      <c r="D260" s="12">
        <v>26267</v>
      </c>
      <c r="E260" s="11">
        <v>7</v>
      </c>
      <c r="F260" s="12">
        <f>D260*E260</f>
        <v>183869</v>
      </c>
      <c r="G260" s="11" t="s">
        <v>13</v>
      </c>
      <c r="H260" s="16">
        <f>F260/E260</f>
        <v>26267</v>
      </c>
      <c r="I260" s="17" t="s">
        <v>62</v>
      </c>
    </row>
    <row r="261" spans="1:9" ht="14.5" x14ac:dyDescent="0.25">
      <c r="A261" s="15">
        <v>44799</v>
      </c>
      <c r="B261" s="11" t="s">
        <v>7</v>
      </c>
      <c r="C261" s="11" t="s">
        <v>23</v>
      </c>
      <c r="D261" s="12">
        <v>26267</v>
      </c>
      <c r="E261" s="11">
        <v>4</v>
      </c>
      <c r="F261" s="12">
        <f>D261*E261</f>
        <v>105068</v>
      </c>
      <c r="G261" s="11" t="s">
        <v>13</v>
      </c>
      <c r="H261" s="16">
        <f>F261/E261</f>
        <v>26267</v>
      </c>
      <c r="I261" s="17" t="s">
        <v>62</v>
      </c>
    </row>
    <row r="262" spans="1:9" ht="14.5" x14ac:dyDescent="0.25">
      <c r="A262" s="15">
        <v>44717</v>
      </c>
      <c r="B262" s="11" t="s">
        <v>7</v>
      </c>
      <c r="C262" s="11" t="s">
        <v>24</v>
      </c>
      <c r="D262" s="12">
        <v>22828</v>
      </c>
      <c r="E262" s="11">
        <v>5</v>
      </c>
      <c r="F262" s="12">
        <f>D262*E262</f>
        <v>114140</v>
      </c>
      <c r="G262" s="11" t="s">
        <v>9</v>
      </c>
      <c r="H262" s="16">
        <f>F262/E262</f>
        <v>22828</v>
      </c>
      <c r="I262" s="17" t="s">
        <v>117</v>
      </c>
    </row>
    <row r="263" spans="1:9" ht="14.5" x14ac:dyDescent="0.25">
      <c r="A263" s="15">
        <v>44719</v>
      </c>
      <c r="B263" s="11" t="s">
        <v>7</v>
      </c>
      <c r="C263" s="11" t="s">
        <v>24</v>
      </c>
      <c r="D263" s="12">
        <v>22828</v>
      </c>
      <c r="E263" s="11">
        <v>7</v>
      </c>
      <c r="F263" s="12">
        <f>D263*E263</f>
        <v>159796</v>
      </c>
      <c r="G263" s="11" t="s">
        <v>9</v>
      </c>
      <c r="H263" s="16">
        <f>F263/E263</f>
        <v>22828</v>
      </c>
      <c r="I263" s="17" t="s">
        <v>117</v>
      </c>
    </row>
    <row r="264" spans="1:9" ht="14.5" x14ac:dyDescent="0.25">
      <c r="A264" s="15">
        <v>44720</v>
      </c>
      <c r="B264" s="11" t="s">
        <v>7</v>
      </c>
      <c r="C264" s="11" t="s">
        <v>24</v>
      </c>
      <c r="D264" s="12">
        <v>22828</v>
      </c>
      <c r="E264" s="11">
        <v>4</v>
      </c>
      <c r="F264" s="12">
        <f>D264*E264</f>
        <v>91312</v>
      </c>
      <c r="G264" s="11" t="s">
        <v>9</v>
      </c>
      <c r="H264" s="16">
        <f>F264/E264</f>
        <v>22828</v>
      </c>
      <c r="I264" s="17" t="s">
        <v>117</v>
      </c>
    </row>
    <row r="265" spans="1:9" ht="14.5" x14ac:dyDescent="0.25">
      <c r="A265" s="15">
        <v>44731</v>
      </c>
      <c r="B265" s="11" t="s">
        <v>7</v>
      </c>
      <c r="C265" s="11" t="s">
        <v>24</v>
      </c>
      <c r="D265" s="12">
        <v>22828</v>
      </c>
      <c r="E265" s="11">
        <v>4</v>
      </c>
      <c r="F265" s="12">
        <f>D265*E265</f>
        <v>91312</v>
      </c>
      <c r="G265" s="11" t="s">
        <v>9</v>
      </c>
      <c r="H265" s="16">
        <f>F265/E265</f>
        <v>22828</v>
      </c>
      <c r="I265" s="17" t="s">
        <v>117</v>
      </c>
    </row>
    <row r="266" spans="1:9" ht="14.5" x14ac:dyDescent="0.25">
      <c r="A266" s="15">
        <v>44735</v>
      </c>
      <c r="B266" s="11" t="s">
        <v>7</v>
      </c>
      <c r="C266" s="11" t="s">
        <v>24</v>
      </c>
      <c r="D266" s="12">
        <v>22828</v>
      </c>
      <c r="E266" s="11">
        <v>5</v>
      </c>
      <c r="F266" s="12">
        <f>D266*E266</f>
        <v>114140</v>
      </c>
      <c r="G266" s="11" t="s">
        <v>13</v>
      </c>
      <c r="H266" s="16">
        <f>F266/E266</f>
        <v>22828</v>
      </c>
      <c r="I266" s="17" t="s">
        <v>117</v>
      </c>
    </row>
    <row r="267" spans="1:9" ht="14.5" x14ac:dyDescent="0.25">
      <c r="A267" s="15">
        <v>44739</v>
      </c>
      <c r="B267" s="11" t="s">
        <v>7</v>
      </c>
      <c r="C267" s="11" t="s">
        <v>24</v>
      </c>
      <c r="D267" s="12">
        <v>22828</v>
      </c>
      <c r="E267" s="11">
        <v>5</v>
      </c>
      <c r="F267" s="12">
        <f>D267*E267</f>
        <v>114140</v>
      </c>
      <c r="G267" s="11" t="s">
        <v>13</v>
      </c>
      <c r="H267" s="16">
        <f>F267/E267</f>
        <v>22828</v>
      </c>
      <c r="I267" s="17" t="s">
        <v>117</v>
      </c>
    </row>
    <row r="268" spans="1:9" ht="14.5" x14ac:dyDescent="0.25">
      <c r="A268" s="15">
        <v>44740</v>
      </c>
      <c r="B268" s="11" t="s">
        <v>7</v>
      </c>
      <c r="C268" s="11" t="s">
        <v>24</v>
      </c>
      <c r="D268" s="12">
        <v>22828</v>
      </c>
      <c r="E268" s="11">
        <v>7</v>
      </c>
      <c r="F268" s="12">
        <f>D268*E268</f>
        <v>159796</v>
      </c>
      <c r="G268" s="11" t="s">
        <v>9</v>
      </c>
      <c r="H268" s="16">
        <f>F268/E268</f>
        <v>22828</v>
      </c>
      <c r="I268" s="17" t="s">
        <v>117</v>
      </c>
    </row>
    <row r="269" spans="1:9" ht="14.5" x14ac:dyDescent="0.25">
      <c r="A269" s="15">
        <v>44745</v>
      </c>
      <c r="B269" s="11" t="s">
        <v>7</v>
      </c>
      <c r="C269" s="11" t="s">
        <v>24</v>
      </c>
      <c r="D269" s="12">
        <v>22828</v>
      </c>
      <c r="E269" s="11">
        <v>1</v>
      </c>
      <c r="F269" s="12">
        <f>D269*E269</f>
        <v>22828</v>
      </c>
      <c r="G269" s="11" t="s">
        <v>9</v>
      </c>
      <c r="H269" s="16">
        <f>F269/E269</f>
        <v>22828</v>
      </c>
      <c r="I269" s="17" t="s">
        <v>117</v>
      </c>
    </row>
    <row r="270" spans="1:9" ht="14.5" x14ac:dyDescent="0.25">
      <c r="A270" s="15">
        <v>44746</v>
      </c>
      <c r="B270" s="11" t="s">
        <v>7</v>
      </c>
      <c r="C270" s="11" t="s">
        <v>24</v>
      </c>
      <c r="D270" s="12">
        <v>22828</v>
      </c>
      <c r="E270" s="11">
        <v>10</v>
      </c>
      <c r="F270" s="12">
        <f>D270*E270</f>
        <v>228280</v>
      </c>
      <c r="G270" s="11" t="s">
        <v>9</v>
      </c>
      <c r="H270" s="16">
        <f>F270/E270</f>
        <v>22828</v>
      </c>
      <c r="I270" s="17" t="s">
        <v>117</v>
      </c>
    </row>
    <row r="271" spans="1:9" ht="14.5" x14ac:dyDescent="0.25">
      <c r="A271" s="15">
        <v>44747</v>
      </c>
      <c r="B271" s="11" t="s">
        <v>10</v>
      </c>
      <c r="C271" s="11" t="s">
        <v>24</v>
      </c>
      <c r="D271" s="12">
        <v>22828</v>
      </c>
      <c r="E271" s="11">
        <v>4</v>
      </c>
      <c r="F271" s="12">
        <f>D271*E271</f>
        <v>91312</v>
      </c>
      <c r="G271" s="11" t="s">
        <v>12</v>
      </c>
      <c r="H271" s="16">
        <f>F271/E271</f>
        <v>22828</v>
      </c>
      <c r="I271" s="17" t="s">
        <v>117</v>
      </c>
    </row>
    <row r="272" spans="1:9" ht="14.5" x14ac:dyDescent="0.25">
      <c r="A272" s="15">
        <v>44748</v>
      </c>
      <c r="B272" s="11" t="s">
        <v>10</v>
      </c>
      <c r="C272" s="11" t="s">
        <v>24</v>
      </c>
      <c r="D272" s="12">
        <v>22828</v>
      </c>
      <c r="E272" s="11">
        <v>8</v>
      </c>
      <c r="F272" s="12">
        <f>D272*E272</f>
        <v>182624</v>
      </c>
      <c r="G272" s="11" t="s">
        <v>12</v>
      </c>
      <c r="H272" s="16">
        <f>F272/E272</f>
        <v>22828</v>
      </c>
      <c r="I272" s="17" t="s">
        <v>117</v>
      </c>
    </row>
    <row r="273" spans="1:9" ht="14.5" x14ac:dyDescent="0.25">
      <c r="A273" s="15">
        <v>44750</v>
      </c>
      <c r="B273" s="11" t="s">
        <v>7</v>
      </c>
      <c r="C273" s="11" t="s">
        <v>24</v>
      </c>
      <c r="D273" s="12">
        <v>22828</v>
      </c>
      <c r="E273" s="11">
        <v>1</v>
      </c>
      <c r="F273" s="12">
        <f>D273*E273</f>
        <v>22828</v>
      </c>
      <c r="G273" s="11" t="s">
        <v>9</v>
      </c>
      <c r="H273" s="16">
        <f>F273/E273</f>
        <v>22828</v>
      </c>
      <c r="I273" s="17" t="s">
        <v>117</v>
      </c>
    </row>
    <row r="274" spans="1:9" ht="14.5" x14ac:dyDescent="0.25">
      <c r="A274" s="15">
        <v>44754</v>
      </c>
      <c r="B274" s="11" t="s">
        <v>7</v>
      </c>
      <c r="C274" s="11" t="s">
        <v>24</v>
      </c>
      <c r="D274" s="12">
        <v>22828</v>
      </c>
      <c r="E274" s="11">
        <v>10</v>
      </c>
      <c r="F274" s="12">
        <f>D274*E274</f>
        <v>228280</v>
      </c>
      <c r="G274" s="11" t="s">
        <v>13</v>
      </c>
      <c r="H274" s="16">
        <f>F274/E274</f>
        <v>22828</v>
      </c>
      <c r="I274" s="17" t="s">
        <v>117</v>
      </c>
    </row>
    <row r="275" spans="1:9" ht="14.5" x14ac:dyDescent="0.25">
      <c r="A275" s="15">
        <v>44756</v>
      </c>
      <c r="B275" s="11" t="s">
        <v>7</v>
      </c>
      <c r="C275" s="11" t="s">
        <v>24</v>
      </c>
      <c r="D275" s="12">
        <v>22828</v>
      </c>
      <c r="E275" s="11">
        <v>1</v>
      </c>
      <c r="F275" s="12">
        <f>D275*E275</f>
        <v>22828</v>
      </c>
      <c r="G275" s="11" t="s">
        <v>13</v>
      </c>
      <c r="H275" s="16">
        <f>F275/E275</f>
        <v>22828</v>
      </c>
      <c r="I275" s="17" t="s">
        <v>117</v>
      </c>
    </row>
    <row r="276" spans="1:9" ht="14.5" x14ac:dyDescent="0.25">
      <c r="A276" s="15">
        <v>44758</v>
      </c>
      <c r="B276" s="11" t="s">
        <v>7</v>
      </c>
      <c r="C276" s="11" t="s">
        <v>24</v>
      </c>
      <c r="D276" s="12">
        <v>22828</v>
      </c>
      <c r="E276" s="11">
        <v>8</v>
      </c>
      <c r="F276" s="12">
        <f>D276*E276</f>
        <v>182624</v>
      </c>
      <c r="G276" s="11" t="s">
        <v>9</v>
      </c>
      <c r="H276" s="16">
        <f>F276/E276</f>
        <v>22828</v>
      </c>
      <c r="I276" s="17" t="s">
        <v>117</v>
      </c>
    </row>
    <row r="277" spans="1:9" ht="14.5" x14ac:dyDescent="0.25">
      <c r="A277" s="15">
        <v>44769</v>
      </c>
      <c r="B277" s="11" t="s">
        <v>10</v>
      </c>
      <c r="C277" s="11" t="s">
        <v>24</v>
      </c>
      <c r="D277" s="12">
        <v>22828</v>
      </c>
      <c r="E277" s="11">
        <v>24</v>
      </c>
      <c r="F277" s="12">
        <f>D277*E277</f>
        <v>547872</v>
      </c>
      <c r="G277" s="11" t="s">
        <v>12</v>
      </c>
      <c r="H277" s="16">
        <f>F277/E277</f>
        <v>22828</v>
      </c>
      <c r="I277" s="17" t="s">
        <v>117</v>
      </c>
    </row>
    <row r="278" spans="1:9" ht="14.5" x14ac:dyDescent="0.25">
      <c r="A278" s="15">
        <v>44773</v>
      </c>
      <c r="B278" s="11" t="s">
        <v>7</v>
      </c>
      <c r="C278" s="11" t="s">
        <v>24</v>
      </c>
      <c r="D278" s="12">
        <v>22828</v>
      </c>
      <c r="E278" s="11">
        <v>10</v>
      </c>
      <c r="F278" s="12">
        <f>D278*E278</f>
        <v>228280</v>
      </c>
      <c r="G278" s="11" t="s">
        <v>9</v>
      </c>
      <c r="H278" s="16">
        <f>F278/E278</f>
        <v>22828</v>
      </c>
      <c r="I278" s="17" t="s">
        <v>117</v>
      </c>
    </row>
    <row r="279" spans="1:9" ht="14.5" x14ac:dyDescent="0.25">
      <c r="A279" s="15">
        <v>44777</v>
      </c>
      <c r="B279" s="11" t="s">
        <v>7</v>
      </c>
      <c r="C279" s="11" t="s">
        <v>24</v>
      </c>
      <c r="D279" s="12">
        <v>22828</v>
      </c>
      <c r="E279" s="11">
        <v>8</v>
      </c>
      <c r="F279" s="12">
        <f>D279*E279</f>
        <v>182624</v>
      </c>
      <c r="G279" s="11" t="s">
        <v>9</v>
      </c>
      <c r="H279" s="16">
        <f>F279/E279</f>
        <v>22828</v>
      </c>
      <c r="I279" s="17" t="s">
        <v>117</v>
      </c>
    </row>
    <row r="280" spans="1:9" ht="14.5" x14ac:dyDescent="0.25">
      <c r="A280" s="15">
        <v>44778</v>
      </c>
      <c r="B280" s="11" t="s">
        <v>7</v>
      </c>
      <c r="C280" s="11" t="s">
        <v>24</v>
      </c>
      <c r="D280" s="12">
        <v>22828</v>
      </c>
      <c r="E280" s="11">
        <v>2</v>
      </c>
      <c r="F280" s="12">
        <f>D280*E280</f>
        <v>45656</v>
      </c>
      <c r="G280" s="11" t="s">
        <v>9</v>
      </c>
      <c r="H280" s="16">
        <f>F280/E280</f>
        <v>22828</v>
      </c>
      <c r="I280" s="17" t="s">
        <v>117</v>
      </c>
    </row>
    <row r="281" spans="1:9" ht="14.5" x14ac:dyDescent="0.25">
      <c r="A281" s="15">
        <v>44784</v>
      </c>
      <c r="B281" s="11" t="s">
        <v>7</v>
      </c>
      <c r="C281" s="11" t="s">
        <v>24</v>
      </c>
      <c r="D281" s="12">
        <v>22828</v>
      </c>
      <c r="E281" s="11">
        <v>7</v>
      </c>
      <c r="F281" s="12">
        <f>D281*E281</f>
        <v>159796</v>
      </c>
      <c r="G281" s="11" t="s">
        <v>9</v>
      </c>
      <c r="H281" s="16">
        <f>F281/E281</f>
        <v>22828</v>
      </c>
      <c r="I281" s="17" t="s">
        <v>117</v>
      </c>
    </row>
    <row r="282" spans="1:9" ht="14.5" x14ac:dyDescent="0.25">
      <c r="A282" s="15">
        <v>44790</v>
      </c>
      <c r="B282" s="11" t="s">
        <v>7</v>
      </c>
      <c r="C282" s="11" t="s">
        <v>24</v>
      </c>
      <c r="D282" s="12">
        <v>22828</v>
      </c>
      <c r="E282" s="11">
        <v>9</v>
      </c>
      <c r="F282" s="12">
        <f>D282*E282</f>
        <v>205452</v>
      </c>
      <c r="G282" s="11" t="s">
        <v>9</v>
      </c>
      <c r="H282" s="16">
        <f>F282/E282</f>
        <v>22828</v>
      </c>
      <c r="I282" s="17" t="s">
        <v>117</v>
      </c>
    </row>
    <row r="283" spans="1:9" ht="14.5" x14ac:dyDescent="0.25">
      <c r="A283" s="15">
        <v>44791</v>
      </c>
      <c r="B283" s="11" t="s">
        <v>7</v>
      </c>
      <c r="C283" s="11" t="s">
        <v>24</v>
      </c>
      <c r="D283" s="12">
        <v>22828</v>
      </c>
      <c r="E283" s="11">
        <v>5</v>
      </c>
      <c r="F283" s="12">
        <f>D283*E283</f>
        <v>114140</v>
      </c>
      <c r="G283" s="11" t="s">
        <v>9</v>
      </c>
      <c r="H283" s="16">
        <f>F283/E283</f>
        <v>22828</v>
      </c>
      <c r="I283" s="17" t="s">
        <v>117</v>
      </c>
    </row>
    <row r="284" spans="1:9" ht="14.5" x14ac:dyDescent="0.25">
      <c r="A284" s="15">
        <v>44793</v>
      </c>
      <c r="B284" s="11" t="s">
        <v>7</v>
      </c>
      <c r="C284" s="11" t="s">
        <v>24</v>
      </c>
      <c r="D284" s="12">
        <v>22828</v>
      </c>
      <c r="E284" s="11">
        <v>4</v>
      </c>
      <c r="F284" s="12">
        <f>D284*E284</f>
        <v>91312</v>
      </c>
      <c r="G284" s="11" t="s">
        <v>13</v>
      </c>
      <c r="H284" s="16">
        <f>F284/E284</f>
        <v>22828</v>
      </c>
      <c r="I284" s="17" t="s">
        <v>117</v>
      </c>
    </row>
    <row r="285" spans="1:9" ht="14.5" x14ac:dyDescent="0.25">
      <c r="A285" s="15">
        <v>44801</v>
      </c>
      <c r="B285" s="11" t="s">
        <v>7</v>
      </c>
      <c r="C285" s="11" t="s">
        <v>24</v>
      </c>
      <c r="D285" s="12">
        <v>22828</v>
      </c>
      <c r="E285" s="11">
        <v>6</v>
      </c>
      <c r="F285" s="12">
        <f>D285*E285</f>
        <v>136968</v>
      </c>
      <c r="G285" s="11" t="s">
        <v>9</v>
      </c>
      <c r="H285" s="16">
        <f>F285/E285</f>
        <v>22828</v>
      </c>
      <c r="I285" s="17" t="s">
        <v>117</v>
      </c>
    </row>
    <row r="286" spans="1:9" ht="14.5" x14ac:dyDescent="0.25">
      <c r="A286" s="15">
        <v>44713</v>
      </c>
      <c r="B286" s="11" t="s">
        <v>7</v>
      </c>
      <c r="C286" s="11" t="s">
        <v>25</v>
      </c>
      <c r="D286" s="12">
        <v>30161</v>
      </c>
      <c r="E286" s="11">
        <v>6</v>
      </c>
      <c r="F286" s="12">
        <f>D286*E286</f>
        <v>180966</v>
      </c>
      <c r="G286" s="11" t="s">
        <v>9</v>
      </c>
      <c r="H286" s="16">
        <f>F286/E286</f>
        <v>30161</v>
      </c>
      <c r="I286" s="17" t="s">
        <v>117</v>
      </c>
    </row>
    <row r="287" spans="1:9" ht="14.5" x14ac:dyDescent="0.25">
      <c r="A287" s="15">
        <v>44715</v>
      </c>
      <c r="B287" s="11" t="s">
        <v>7</v>
      </c>
      <c r="C287" s="11" t="s">
        <v>25</v>
      </c>
      <c r="D287" s="12">
        <v>30161</v>
      </c>
      <c r="E287" s="11">
        <v>1</v>
      </c>
      <c r="F287" s="12">
        <f>D287*E287</f>
        <v>30161</v>
      </c>
      <c r="G287" s="11" t="s">
        <v>13</v>
      </c>
      <c r="H287" s="16">
        <f>F287/E287</f>
        <v>30161</v>
      </c>
      <c r="I287" s="17" t="s">
        <v>117</v>
      </c>
    </row>
    <row r="288" spans="1:9" ht="14.5" x14ac:dyDescent="0.25">
      <c r="A288" s="15">
        <v>44727</v>
      </c>
      <c r="B288" s="11" t="s">
        <v>7</v>
      </c>
      <c r="C288" s="11" t="s">
        <v>25</v>
      </c>
      <c r="D288" s="12">
        <v>30161</v>
      </c>
      <c r="E288" s="11">
        <v>5</v>
      </c>
      <c r="F288" s="12">
        <f>D288*E288</f>
        <v>150805</v>
      </c>
      <c r="G288" s="11" t="s">
        <v>9</v>
      </c>
      <c r="H288" s="16">
        <f>F288/E288</f>
        <v>30161</v>
      </c>
      <c r="I288" s="17" t="s">
        <v>117</v>
      </c>
    </row>
    <row r="289" spans="1:9" ht="14.5" x14ac:dyDescent="0.25">
      <c r="A289" s="15">
        <v>44731</v>
      </c>
      <c r="B289" s="11" t="s">
        <v>7</v>
      </c>
      <c r="C289" s="11" t="s">
        <v>25</v>
      </c>
      <c r="D289" s="12">
        <v>30161</v>
      </c>
      <c r="E289" s="11">
        <v>10</v>
      </c>
      <c r="F289" s="12">
        <f>D289*E289</f>
        <v>301610</v>
      </c>
      <c r="G289" s="11" t="s">
        <v>9</v>
      </c>
      <c r="H289" s="16">
        <f>F289/E289</f>
        <v>30161</v>
      </c>
      <c r="I289" s="17" t="s">
        <v>117</v>
      </c>
    </row>
    <row r="290" spans="1:9" ht="14.5" x14ac:dyDescent="0.25">
      <c r="A290" s="15">
        <v>44731</v>
      </c>
      <c r="B290" s="11" t="s">
        <v>7</v>
      </c>
      <c r="C290" s="11" t="s">
        <v>25</v>
      </c>
      <c r="D290" s="12">
        <v>30161</v>
      </c>
      <c r="E290" s="11">
        <v>10</v>
      </c>
      <c r="F290" s="12">
        <f>D290*E290</f>
        <v>301610</v>
      </c>
      <c r="G290" s="11" t="s">
        <v>13</v>
      </c>
      <c r="H290" s="16">
        <f>F290/E290</f>
        <v>30161</v>
      </c>
      <c r="I290" s="17" t="s">
        <v>117</v>
      </c>
    </row>
    <row r="291" spans="1:9" ht="14.5" x14ac:dyDescent="0.25">
      <c r="A291" s="15">
        <v>44743</v>
      </c>
      <c r="B291" s="11" t="s">
        <v>7</v>
      </c>
      <c r="C291" s="11" t="s">
        <v>25</v>
      </c>
      <c r="D291" s="12">
        <v>30161</v>
      </c>
      <c r="E291" s="11">
        <v>10</v>
      </c>
      <c r="F291" s="12">
        <f>D291*E291</f>
        <v>301610</v>
      </c>
      <c r="G291" s="11" t="s">
        <v>9</v>
      </c>
      <c r="H291" s="16">
        <f>F291/E291</f>
        <v>30161</v>
      </c>
      <c r="I291" s="17" t="s">
        <v>117</v>
      </c>
    </row>
    <row r="292" spans="1:9" ht="14.5" x14ac:dyDescent="0.25">
      <c r="A292" s="15">
        <v>44744</v>
      </c>
      <c r="B292" s="11" t="s">
        <v>7</v>
      </c>
      <c r="C292" s="11" t="s">
        <v>25</v>
      </c>
      <c r="D292" s="12">
        <v>30161</v>
      </c>
      <c r="E292" s="11">
        <v>9</v>
      </c>
      <c r="F292" s="12">
        <f>D292*E292</f>
        <v>271449</v>
      </c>
      <c r="G292" s="11" t="s">
        <v>9</v>
      </c>
      <c r="H292" s="16">
        <f>F292/E292</f>
        <v>30161</v>
      </c>
      <c r="I292" s="17" t="s">
        <v>117</v>
      </c>
    </row>
    <row r="293" spans="1:9" ht="14.5" x14ac:dyDescent="0.25">
      <c r="A293" s="15">
        <v>44746</v>
      </c>
      <c r="B293" s="11" t="s">
        <v>7</v>
      </c>
      <c r="C293" s="11" t="s">
        <v>25</v>
      </c>
      <c r="D293" s="12">
        <v>30161</v>
      </c>
      <c r="E293" s="11">
        <v>5</v>
      </c>
      <c r="F293" s="12">
        <f>D293*E293</f>
        <v>150805</v>
      </c>
      <c r="G293" s="11" t="s">
        <v>9</v>
      </c>
      <c r="H293" s="16">
        <f>F293/E293</f>
        <v>30161</v>
      </c>
      <c r="I293" s="17" t="s">
        <v>117</v>
      </c>
    </row>
    <row r="294" spans="1:9" ht="14.5" x14ac:dyDescent="0.25">
      <c r="A294" s="15">
        <v>44747</v>
      </c>
      <c r="B294" s="11" t="s">
        <v>7</v>
      </c>
      <c r="C294" s="11" t="s">
        <v>25</v>
      </c>
      <c r="D294" s="12">
        <v>30161</v>
      </c>
      <c r="E294" s="11">
        <v>5</v>
      </c>
      <c r="F294" s="12">
        <f>D294*E294</f>
        <v>150805</v>
      </c>
      <c r="G294" s="11" t="s">
        <v>9</v>
      </c>
      <c r="H294" s="16">
        <f>F294/E294</f>
        <v>30161</v>
      </c>
      <c r="I294" s="17" t="s">
        <v>117</v>
      </c>
    </row>
    <row r="295" spans="1:9" ht="14.5" x14ac:dyDescent="0.25">
      <c r="A295" s="15">
        <v>44748</v>
      </c>
      <c r="B295" s="11" t="s">
        <v>7</v>
      </c>
      <c r="C295" s="11" t="s">
        <v>25</v>
      </c>
      <c r="D295" s="12">
        <v>30161</v>
      </c>
      <c r="E295" s="11">
        <v>6</v>
      </c>
      <c r="F295" s="12">
        <f>D295*E295</f>
        <v>180966</v>
      </c>
      <c r="G295" s="11" t="s">
        <v>9</v>
      </c>
      <c r="H295" s="16">
        <f>F295/E295</f>
        <v>30161</v>
      </c>
      <c r="I295" s="17" t="s">
        <v>117</v>
      </c>
    </row>
    <row r="296" spans="1:9" ht="14.5" x14ac:dyDescent="0.25">
      <c r="A296" s="15">
        <v>44749</v>
      </c>
      <c r="B296" s="11" t="s">
        <v>10</v>
      </c>
      <c r="C296" s="11" t="s">
        <v>25</v>
      </c>
      <c r="D296" s="12">
        <v>30161</v>
      </c>
      <c r="E296" s="11">
        <v>16</v>
      </c>
      <c r="F296" s="12">
        <f>D296*E296</f>
        <v>482576</v>
      </c>
      <c r="G296" s="11" t="s">
        <v>12</v>
      </c>
      <c r="H296" s="16">
        <f>F296/E296</f>
        <v>30161</v>
      </c>
      <c r="I296" s="17" t="s">
        <v>117</v>
      </c>
    </row>
    <row r="297" spans="1:9" ht="14.5" x14ac:dyDescent="0.25">
      <c r="A297" s="15">
        <v>44751</v>
      </c>
      <c r="B297" s="11" t="s">
        <v>7</v>
      </c>
      <c r="C297" s="11" t="s">
        <v>25</v>
      </c>
      <c r="D297" s="12">
        <v>30161</v>
      </c>
      <c r="E297" s="11">
        <v>1</v>
      </c>
      <c r="F297" s="12">
        <f>D297*E297</f>
        <v>30161</v>
      </c>
      <c r="G297" s="11" t="s">
        <v>13</v>
      </c>
      <c r="H297" s="16">
        <f>F297/E297</f>
        <v>30161</v>
      </c>
      <c r="I297" s="17" t="s">
        <v>117</v>
      </c>
    </row>
    <row r="298" spans="1:9" ht="14.5" x14ac:dyDescent="0.25">
      <c r="A298" s="15">
        <v>44752</v>
      </c>
      <c r="B298" s="11" t="s">
        <v>7</v>
      </c>
      <c r="C298" s="11" t="s">
        <v>25</v>
      </c>
      <c r="D298" s="12">
        <v>30161</v>
      </c>
      <c r="E298" s="11">
        <v>7</v>
      </c>
      <c r="F298" s="12">
        <f>D298*E298</f>
        <v>211127</v>
      </c>
      <c r="G298" s="11" t="s">
        <v>9</v>
      </c>
      <c r="H298" s="16">
        <f>F298/E298</f>
        <v>30161</v>
      </c>
      <c r="I298" s="17" t="s">
        <v>117</v>
      </c>
    </row>
    <row r="299" spans="1:9" ht="14.5" x14ac:dyDescent="0.25">
      <c r="A299" s="15">
        <v>44765</v>
      </c>
      <c r="B299" s="11" t="s">
        <v>7</v>
      </c>
      <c r="C299" s="11" t="s">
        <v>25</v>
      </c>
      <c r="D299" s="12">
        <v>30161</v>
      </c>
      <c r="E299" s="11">
        <v>1</v>
      </c>
      <c r="F299" s="12">
        <f>D299*E299</f>
        <v>30161</v>
      </c>
      <c r="G299" s="11" t="s">
        <v>9</v>
      </c>
      <c r="H299" s="16">
        <f>F299/E299</f>
        <v>30161</v>
      </c>
      <c r="I299" s="17" t="s">
        <v>117</v>
      </c>
    </row>
    <row r="300" spans="1:9" ht="14.5" x14ac:dyDescent="0.25">
      <c r="A300" s="15">
        <v>44768</v>
      </c>
      <c r="B300" s="11" t="s">
        <v>7</v>
      </c>
      <c r="C300" s="11" t="s">
        <v>25</v>
      </c>
      <c r="D300" s="12">
        <v>30161</v>
      </c>
      <c r="E300" s="11">
        <v>4</v>
      </c>
      <c r="F300" s="12">
        <f>D300*E300</f>
        <v>120644</v>
      </c>
      <c r="G300" s="11" t="s">
        <v>9</v>
      </c>
      <c r="H300" s="16">
        <f>F300/E300</f>
        <v>30161</v>
      </c>
      <c r="I300" s="17" t="s">
        <v>117</v>
      </c>
    </row>
    <row r="301" spans="1:9" ht="14.5" x14ac:dyDescent="0.25">
      <c r="A301" s="15">
        <v>44769</v>
      </c>
      <c r="B301" s="11" t="s">
        <v>7</v>
      </c>
      <c r="C301" s="11" t="s">
        <v>25</v>
      </c>
      <c r="D301" s="12">
        <v>30161</v>
      </c>
      <c r="E301" s="11">
        <v>6</v>
      </c>
      <c r="F301" s="12">
        <f>D301*E301</f>
        <v>180966</v>
      </c>
      <c r="G301" s="11" t="s">
        <v>9</v>
      </c>
      <c r="H301" s="16">
        <f>F301/E301</f>
        <v>30161</v>
      </c>
      <c r="I301" s="17" t="s">
        <v>117</v>
      </c>
    </row>
    <row r="302" spans="1:9" ht="14.5" x14ac:dyDescent="0.25">
      <c r="A302" s="15">
        <v>44782</v>
      </c>
      <c r="B302" s="11" t="s">
        <v>7</v>
      </c>
      <c r="C302" s="11" t="s">
        <v>25</v>
      </c>
      <c r="D302" s="12">
        <v>30161</v>
      </c>
      <c r="E302" s="11">
        <v>4</v>
      </c>
      <c r="F302" s="12">
        <f>D302*E302</f>
        <v>120644</v>
      </c>
      <c r="G302" s="11" t="s">
        <v>9</v>
      </c>
      <c r="H302" s="16">
        <f>F302/E302</f>
        <v>30161</v>
      </c>
      <c r="I302" s="17" t="s">
        <v>117</v>
      </c>
    </row>
    <row r="303" spans="1:9" ht="14.5" x14ac:dyDescent="0.25">
      <c r="A303" s="15">
        <v>44786</v>
      </c>
      <c r="B303" s="11" t="s">
        <v>7</v>
      </c>
      <c r="C303" s="11" t="s">
        <v>25</v>
      </c>
      <c r="D303" s="12">
        <v>30161</v>
      </c>
      <c r="E303" s="11">
        <v>8</v>
      </c>
      <c r="F303" s="12">
        <f>D303*E303</f>
        <v>241288</v>
      </c>
      <c r="G303" s="11" t="s">
        <v>9</v>
      </c>
      <c r="H303" s="16">
        <f>F303/E303</f>
        <v>30161</v>
      </c>
      <c r="I303" s="17" t="s">
        <v>117</v>
      </c>
    </row>
    <row r="304" spans="1:9" ht="14.5" x14ac:dyDescent="0.25">
      <c r="A304" s="15">
        <v>44788</v>
      </c>
      <c r="B304" s="11" t="s">
        <v>10</v>
      </c>
      <c r="C304" s="11" t="s">
        <v>25</v>
      </c>
      <c r="D304" s="12">
        <v>30161</v>
      </c>
      <c r="E304" s="11">
        <v>40</v>
      </c>
      <c r="F304" s="12">
        <f>D304*E304</f>
        <v>1206440</v>
      </c>
      <c r="G304" s="11" t="s">
        <v>12</v>
      </c>
      <c r="H304" s="16">
        <f>F304/E304</f>
        <v>30161</v>
      </c>
      <c r="I304" s="17" t="s">
        <v>117</v>
      </c>
    </row>
    <row r="305" spans="1:9" ht="14.5" x14ac:dyDescent="0.25">
      <c r="A305" s="15">
        <v>44800</v>
      </c>
      <c r="B305" s="11" t="s">
        <v>7</v>
      </c>
      <c r="C305" s="11" t="s">
        <v>25</v>
      </c>
      <c r="D305" s="12">
        <v>30161</v>
      </c>
      <c r="E305" s="11">
        <v>5</v>
      </c>
      <c r="F305" s="12">
        <f>D305*E305</f>
        <v>150805</v>
      </c>
      <c r="G305" s="11" t="s">
        <v>9</v>
      </c>
      <c r="H305" s="16">
        <f>F305/E305</f>
        <v>30161</v>
      </c>
      <c r="I305" s="17" t="s">
        <v>117</v>
      </c>
    </row>
    <row r="306" spans="1:9" ht="14.5" x14ac:dyDescent="0.25">
      <c r="A306" s="15">
        <v>44716</v>
      </c>
      <c r="B306" s="11" t="s">
        <v>7</v>
      </c>
      <c r="C306" s="11" t="s">
        <v>26</v>
      </c>
      <c r="D306" s="12">
        <v>29661</v>
      </c>
      <c r="E306" s="11">
        <v>5</v>
      </c>
      <c r="F306" s="12">
        <f>D306*E306</f>
        <v>148305</v>
      </c>
      <c r="G306" s="11" t="s">
        <v>9</v>
      </c>
      <c r="H306" s="16">
        <f>F306/E306</f>
        <v>29661</v>
      </c>
      <c r="I306" s="17" t="s">
        <v>62</v>
      </c>
    </row>
    <row r="307" spans="1:9" ht="14.5" x14ac:dyDescent="0.25">
      <c r="A307" s="15">
        <v>44719</v>
      </c>
      <c r="B307" s="11" t="s">
        <v>10</v>
      </c>
      <c r="C307" s="11" t="s">
        <v>26</v>
      </c>
      <c r="D307" s="12">
        <v>29661</v>
      </c>
      <c r="E307" s="11">
        <v>4</v>
      </c>
      <c r="F307" s="12">
        <f>D307*E307</f>
        <v>118644</v>
      </c>
      <c r="G307" s="11" t="s">
        <v>12</v>
      </c>
      <c r="H307" s="16">
        <f>F307/E307</f>
        <v>29661</v>
      </c>
      <c r="I307" s="17" t="s">
        <v>62</v>
      </c>
    </row>
    <row r="308" spans="1:9" ht="14.5" x14ac:dyDescent="0.25">
      <c r="A308" s="15">
        <v>44722</v>
      </c>
      <c r="B308" s="11" t="s">
        <v>7</v>
      </c>
      <c r="C308" s="11" t="s">
        <v>26</v>
      </c>
      <c r="D308" s="12">
        <v>29661</v>
      </c>
      <c r="E308" s="11">
        <v>2</v>
      </c>
      <c r="F308" s="12">
        <f>D308*E308</f>
        <v>59322</v>
      </c>
      <c r="G308" s="11" t="s">
        <v>9</v>
      </c>
      <c r="H308" s="16">
        <f>F308/E308</f>
        <v>29661</v>
      </c>
      <c r="I308" s="17" t="s">
        <v>62</v>
      </c>
    </row>
    <row r="309" spans="1:9" ht="14.5" x14ac:dyDescent="0.25">
      <c r="A309" s="15">
        <v>44724</v>
      </c>
      <c r="B309" s="11" t="s">
        <v>7</v>
      </c>
      <c r="C309" s="11" t="s">
        <v>26</v>
      </c>
      <c r="D309" s="12">
        <v>29661</v>
      </c>
      <c r="E309" s="11">
        <v>6</v>
      </c>
      <c r="F309" s="12">
        <f>D309*E309</f>
        <v>177966</v>
      </c>
      <c r="G309" s="11" t="s">
        <v>9</v>
      </c>
      <c r="H309" s="16">
        <f>F309/E309</f>
        <v>29661</v>
      </c>
      <c r="I309" s="17" t="s">
        <v>62</v>
      </c>
    </row>
    <row r="310" spans="1:9" ht="14.5" x14ac:dyDescent="0.25">
      <c r="A310" s="15">
        <v>44724</v>
      </c>
      <c r="B310" s="11" t="s">
        <v>7</v>
      </c>
      <c r="C310" s="11" t="s">
        <v>26</v>
      </c>
      <c r="D310" s="12">
        <v>29661</v>
      </c>
      <c r="E310" s="11">
        <v>9</v>
      </c>
      <c r="F310" s="12">
        <f>D310*E310</f>
        <v>266949</v>
      </c>
      <c r="G310" s="11" t="s">
        <v>9</v>
      </c>
      <c r="H310" s="16">
        <f>F310/E310</f>
        <v>29661</v>
      </c>
      <c r="I310" s="17" t="s">
        <v>62</v>
      </c>
    </row>
    <row r="311" spans="1:9" ht="14.5" x14ac:dyDescent="0.25">
      <c r="A311" s="15">
        <v>44724</v>
      </c>
      <c r="B311" s="11" t="s">
        <v>7</v>
      </c>
      <c r="C311" s="11" t="s">
        <v>26</v>
      </c>
      <c r="D311" s="12">
        <v>29661</v>
      </c>
      <c r="E311" s="11">
        <v>10</v>
      </c>
      <c r="F311" s="12">
        <f>D311*E311</f>
        <v>296610</v>
      </c>
      <c r="G311" s="11" t="s">
        <v>9</v>
      </c>
      <c r="H311" s="16">
        <f>F311/E311</f>
        <v>29661</v>
      </c>
      <c r="I311" s="17" t="s">
        <v>62</v>
      </c>
    </row>
    <row r="312" spans="1:9" ht="14.5" x14ac:dyDescent="0.25">
      <c r="A312" s="15">
        <v>44725</v>
      </c>
      <c r="B312" s="11" t="s">
        <v>10</v>
      </c>
      <c r="C312" s="11" t="s">
        <v>26</v>
      </c>
      <c r="D312" s="12">
        <v>29661</v>
      </c>
      <c r="E312" s="11">
        <v>8</v>
      </c>
      <c r="F312" s="12">
        <f>D312*E312</f>
        <v>237288</v>
      </c>
      <c r="G312" s="11" t="s">
        <v>12</v>
      </c>
      <c r="H312" s="16">
        <f>F312/E312</f>
        <v>29661</v>
      </c>
      <c r="I312" s="17" t="s">
        <v>62</v>
      </c>
    </row>
    <row r="313" spans="1:9" ht="14.5" x14ac:dyDescent="0.25">
      <c r="A313" s="15">
        <v>44728</v>
      </c>
      <c r="B313" s="11" t="s">
        <v>7</v>
      </c>
      <c r="C313" s="11" t="s">
        <v>26</v>
      </c>
      <c r="D313" s="12">
        <v>29661</v>
      </c>
      <c r="E313" s="11">
        <v>7</v>
      </c>
      <c r="F313" s="12">
        <f>D313*E313</f>
        <v>207627</v>
      </c>
      <c r="G313" s="11" t="s">
        <v>9</v>
      </c>
      <c r="H313" s="16">
        <f>F313/E313</f>
        <v>29661</v>
      </c>
      <c r="I313" s="17" t="s">
        <v>62</v>
      </c>
    </row>
    <row r="314" spans="1:9" ht="14.5" x14ac:dyDescent="0.25">
      <c r="A314" s="15">
        <v>44728</v>
      </c>
      <c r="B314" s="11" t="s">
        <v>7</v>
      </c>
      <c r="C314" s="11" t="s">
        <v>26</v>
      </c>
      <c r="D314" s="12">
        <v>29661</v>
      </c>
      <c r="E314" s="11">
        <v>4</v>
      </c>
      <c r="F314" s="12">
        <f>D314*E314</f>
        <v>118644</v>
      </c>
      <c r="G314" s="11" t="s">
        <v>9</v>
      </c>
      <c r="H314" s="16">
        <f>F314/E314</f>
        <v>29661</v>
      </c>
      <c r="I314" s="17" t="s">
        <v>62</v>
      </c>
    </row>
    <row r="315" spans="1:9" ht="14.5" x14ac:dyDescent="0.25">
      <c r="A315" s="15">
        <v>44729</v>
      </c>
      <c r="B315" s="11" t="s">
        <v>7</v>
      </c>
      <c r="C315" s="11" t="s">
        <v>26</v>
      </c>
      <c r="D315" s="12">
        <v>29661</v>
      </c>
      <c r="E315" s="11">
        <v>6</v>
      </c>
      <c r="F315" s="12">
        <f>D315*E315</f>
        <v>177966</v>
      </c>
      <c r="G315" s="11" t="s">
        <v>9</v>
      </c>
      <c r="H315" s="16">
        <f>F315/E315</f>
        <v>29661</v>
      </c>
      <c r="I315" s="17" t="s">
        <v>62</v>
      </c>
    </row>
    <row r="316" spans="1:9" ht="14.5" x14ac:dyDescent="0.25">
      <c r="A316" s="15">
        <v>44730</v>
      </c>
      <c r="B316" s="11" t="s">
        <v>7</v>
      </c>
      <c r="C316" s="11" t="s">
        <v>26</v>
      </c>
      <c r="D316" s="12">
        <v>29661</v>
      </c>
      <c r="E316" s="11">
        <v>7</v>
      </c>
      <c r="F316" s="12">
        <f>D316*E316</f>
        <v>207627</v>
      </c>
      <c r="G316" s="11" t="s">
        <v>9</v>
      </c>
      <c r="H316" s="16">
        <f>F316/E316</f>
        <v>29661</v>
      </c>
      <c r="I316" s="17" t="s">
        <v>62</v>
      </c>
    </row>
    <row r="317" spans="1:9" ht="14.5" x14ac:dyDescent="0.25">
      <c r="A317" s="15">
        <v>44731</v>
      </c>
      <c r="B317" s="11" t="s">
        <v>7</v>
      </c>
      <c r="C317" s="11" t="s">
        <v>26</v>
      </c>
      <c r="D317" s="12">
        <v>29661</v>
      </c>
      <c r="E317" s="11">
        <v>4</v>
      </c>
      <c r="F317" s="12">
        <f>D317*E317</f>
        <v>118644</v>
      </c>
      <c r="G317" s="11" t="s">
        <v>9</v>
      </c>
      <c r="H317" s="16">
        <f>F317/E317</f>
        <v>29661</v>
      </c>
      <c r="I317" s="17" t="s">
        <v>62</v>
      </c>
    </row>
    <row r="318" spans="1:9" ht="14.5" x14ac:dyDescent="0.25">
      <c r="A318" s="15">
        <v>44735</v>
      </c>
      <c r="B318" s="11" t="s">
        <v>7</v>
      </c>
      <c r="C318" s="11" t="s">
        <v>26</v>
      </c>
      <c r="D318" s="12">
        <v>29661</v>
      </c>
      <c r="E318" s="11">
        <v>5</v>
      </c>
      <c r="F318" s="12">
        <f>D318*E318</f>
        <v>148305</v>
      </c>
      <c r="G318" s="11" t="s">
        <v>13</v>
      </c>
      <c r="H318" s="16">
        <f>F318/E318</f>
        <v>29661</v>
      </c>
      <c r="I318" s="17" t="s">
        <v>62</v>
      </c>
    </row>
    <row r="319" spans="1:9" ht="14.5" x14ac:dyDescent="0.25">
      <c r="A319" s="15">
        <v>44736</v>
      </c>
      <c r="B319" s="11" t="s">
        <v>7</v>
      </c>
      <c r="C319" s="11" t="s">
        <v>26</v>
      </c>
      <c r="D319" s="12">
        <v>29661</v>
      </c>
      <c r="E319" s="11">
        <v>10</v>
      </c>
      <c r="F319" s="12">
        <f>D319*E319</f>
        <v>296610</v>
      </c>
      <c r="G319" s="11" t="s">
        <v>9</v>
      </c>
      <c r="H319" s="16">
        <f>F319/E319</f>
        <v>29661</v>
      </c>
      <c r="I319" s="17" t="s">
        <v>62</v>
      </c>
    </row>
    <row r="320" spans="1:9" ht="14.5" x14ac:dyDescent="0.25">
      <c r="A320" s="15">
        <v>44737</v>
      </c>
      <c r="B320" s="11" t="s">
        <v>7</v>
      </c>
      <c r="C320" s="11" t="s">
        <v>26</v>
      </c>
      <c r="D320" s="12">
        <v>29661</v>
      </c>
      <c r="E320" s="11">
        <v>7</v>
      </c>
      <c r="F320" s="12">
        <f>D320*E320</f>
        <v>207627</v>
      </c>
      <c r="G320" s="11" t="s">
        <v>13</v>
      </c>
      <c r="H320" s="16">
        <f>F320/E320</f>
        <v>29661</v>
      </c>
      <c r="I320" s="17" t="s">
        <v>62</v>
      </c>
    </row>
    <row r="321" spans="1:9" ht="14.5" x14ac:dyDescent="0.25">
      <c r="A321" s="15">
        <v>44737</v>
      </c>
      <c r="B321" s="11" t="s">
        <v>7</v>
      </c>
      <c r="C321" s="11" t="s">
        <v>26</v>
      </c>
      <c r="D321" s="12">
        <v>29661</v>
      </c>
      <c r="E321" s="11">
        <v>10</v>
      </c>
      <c r="F321" s="12">
        <f>D321*E321</f>
        <v>296610</v>
      </c>
      <c r="G321" s="11" t="s">
        <v>9</v>
      </c>
      <c r="H321" s="16">
        <f>F321/E321</f>
        <v>29661</v>
      </c>
      <c r="I321" s="17" t="s">
        <v>62</v>
      </c>
    </row>
    <row r="322" spans="1:9" ht="14.5" x14ac:dyDescent="0.25">
      <c r="A322" s="15">
        <v>44738</v>
      </c>
      <c r="B322" s="11" t="s">
        <v>7</v>
      </c>
      <c r="C322" s="11" t="s">
        <v>26</v>
      </c>
      <c r="D322" s="12">
        <v>29661</v>
      </c>
      <c r="E322" s="11">
        <v>7</v>
      </c>
      <c r="F322" s="12">
        <f>D322*E322</f>
        <v>207627</v>
      </c>
      <c r="G322" s="11" t="s">
        <v>9</v>
      </c>
      <c r="H322" s="16">
        <f>F322/E322</f>
        <v>29661</v>
      </c>
      <c r="I322" s="17" t="s">
        <v>62</v>
      </c>
    </row>
    <row r="323" spans="1:9" ht="14.5" x14ac:dyDescent="0.25">
      <c r="A323" s="15">
        <v>44738</v>
      </c>
      <c r="B323" s="11" t="s">
        <v>10</v>
      </c>
      <c r="C323" s="11" t="s">
        <v>26</v>
      </c>
      <c r="D323" s="12">
        <v>29661</v>
      </c>
      <c r="E323" s="11">
        <v>20</v>
      </c>
      <c r="F323" s="12">
        <f>D323*E323</f>
        <v>593220</v>
      </c>
      <c r="G323" s="11" t="s">
        <v>12</v>
      </c>
      <c r="H323" s="16">
        <f>F323/E323</f>
        <v>29661</v>
      </c>
      <c r="I323" s="17" t="s">
        <v>62</v>
      </c>
    </row>
    <row r="324" spans="1:9" ht="14.5" x14ac:dyDescent="0.25">
      <c r="A324" s="15">
        <v>44738</v>
      </c>
      <c r="B324" s="11" t="s">
        <v>7</v>
      </c>
      <c r="C324" s="11" t="s">
        <v>26</v>
      </c>
      <c r="D324" s="12">
        <v>29661</v>
      </c>
      <c r="E324" s="11">
        <v>10</v>
      </c>
      <c r="F324" s="12">
        <f>D324*E324</f>
        <v>296610</v>
      </c>
      <c r="G324" s="11" t="s">
        <v>13</v>
      </c>
      <c r="H324" s="16">
        <f>F324/E324</f>
        <v>29661</v>
      </c>
      <c r="I324" s="17" t="s">
        <v>62</v>
      </c>
    </row>
    <row r="325" spans="1:9" ht="14.5" x14ac:dyDescent="0.25">
      <c r="A325" s="15">
        <v>44739</v>
      </c>
      <c r="B325" s="11" t="s">
        <v>10</v>
      </c>
      <c r="C325" s="11" t="s">
        <v>26</v>
      </c>
      <c r="D325" s="12">
        <v>29661</v>
      </c>
      <c r="E325" s="11">
        <v>36</v>
      </c>
      <c r="F325" s="12">
        <f>D325*E325</f>
        <v>1067796</v>
      </c>
      <c r="G325" s="11" t="s">
        <v>12</v>
      </c>
      <c r="H325" s="16">
        <f>F325/E325</f>
        <v>29661</v>
      </c>
      <c r="I325" s="17" t="s">
        <v>62</v>
      </c>
    </row>
    <row r="326" spans="1:9" ht="14.5" x14ac:dyDescent="0.25">
      <c r="A326" s="15">
        <v>44739</v>
      </c>
      <c r="B326" s="11" t="s">
        <v>7</v>
      </c>
      <c r="C326" s="11" t="s">
        <v>26</v>
      </c>
      <c r="D326" s="12">
        <v>29661</v>
      </c>
      <c r="E326" s="11">
        <v>7</v>
      </c>
      <c r="F326" s="12">
        <f>D326*E326</f>
        <v>207627</v>
      </c>
      <c r="G326" s="11" t="s">
        <v>9</v>
      </c>
      <c r="H326" s="16">
        <f>F326/E326</f>
        <v>29661</v>
      </c>
      <c r="I326" s="17" t="s">
        <v>62</v>
      </c>
    </row>
    <row r="327" spans="1:9" ht="14.5" x14ac:dyDescent="0.25">
      <c r="A327" s="15">
        <v>44740</v>
      </c>
      <c r="B327" s="11" t="s">
        <v>10</v>
      </c>
      <c r="C327" s="11" t="s">
        <v>26</v>
      </c>
      <c r="D327" s="12">
        <v>29661</v>
      </c>
      <c r="E327" s="11">
        <v>36</v>
      </c>
      <c r="F327" s="12">
        <f>D327*E327</f>
        <v>1067796</v>
      </c>
      <c r="G327" s="11" t="s">
        <v>12</v>
      </c>
      <c r="H327" s="16">
        <f>F327/E327</f>
        <v>29661</v>
      </c>
      <c r="I327" s="17" t="s">
        <v>62</v>
      </c>
    </row>
    <row r="328" spans="1:9" ht="14.5" x14ac:dyDescent="0.25">
      <c r="A328" s="15">
        <v>44745</v>
      </c>
      <c r="B328" s="11" t="s">
        <v>7</v>
      </c>
      <c r="C328" s="11" t="s">
        <v>26</v>
      </c>
      <c r="D328" s="12">
        <v>29661</v>
      </c>
      <c r="E328" s="11">
        <v>7</v>
      </c>
      <c r="F328" s="12">
        <f>D328*E328</f>
        <v>207627</v>
      </c>
      <c r="G328" s="11" t="s">
        <v>9</v>
      </c>
      <c r="H328" s="16">
        <f>F328/E328</f>
        <v>29661</v>
      </c>
      <c r="I328" s="17" t="s">
        <v>62</v>
      </c>
    </row>
    <row r="329" spans="1:9" ht="14.5" x14ac:dyDescent="0.25">
      <c r="A329" s="15">
        <v>44746</v>
      </c>
      <c r="B329" s="11" t="s">
        <v>7</v>
      </c>
      <c r="C329" s="11" t="s">
        <v>26</v>
      </c>
      <c r="D329" s="12">
        <v>29661</v>
      </c>
      <c r="E329" s="11">
        <v>7</v>
      </c>
      <c r="F329" s="12">
        <f>D329*E329</f>
        <v>207627</v>
      </c>
      <c r="G329" s="11" t="s">
        <v>9</v>
      </c>
      <c r="H329" s="16">
        <f>F329/E329</f>
        <v>29661</v>
      </c>
      <c r="I329" s="17" t="s">
        <v>62</v>
      </c>
    </row>
    <row r="330" spans="1:9" ht="14.5" x14ac:dyDescent="0.25">
      <c r="A330" s="15">
        <v>44750</v>
      </c>
      <c r="B330" s="11" t="s">
        <v>7</v>
      </c>
      <c r="C330" s="11" t="s">
        <v>26</v>
      </c>
      <c r="D330" s="12">
        <v>29661</v>
      </c>
      <c r="E330" s="11">
        <v>7</v>
      </c>
      <c r="F330" s="12">
        <f>D330*E330</f>
        <v>207627</v>
      </c>
      <c r="G330" s="11" t="s">
        <v>9</v>
      </c>
      <c r="H330" s="16">
        <f>F330/E330</f>
        <v>29661</v>
      </c>
      <c r="I330" s="17" t="s">
        <v>62</v>
      </c>
    </row>
    <row r="331" spans="1:9" ht="14.5" x14ac:dyDescent="0.25">
      <c r="A331" s="15">
        <v>44753</v>
      </c>
      <c r="B331" s="11" t="s">
        <v>10</v>
      </c>
      <c r="C331" s="11" t="s">
        <v>26</v>
      </c>
      <c r="D331" s="12">
        <v>29661</v>
      </c>
      <c r="E331" s="11">
        <v>28</v>
      </c>
      <c r="F331" s="12">
        <f>D331*E331</f>
        <v>830508</v>
      </c>
      <c r="G331" s="11" t="s">
        <v>12</v>
      </c>
      <c r="H331" s="16">
        <f>F331/E331</f>
        <v>29661</v>
      </c>
      <c r="I331" s="17" t="s">
        <v>62</v>
      </c>
    </row>
    <row r="332" spans="1:9" ht="14.5" x14ac:dyDescent="0.25">
      <c r="A332" s="15">
        <v>44756</v>
      </c>
      <c r="B332" s="11" t="s">
        <v>7</v>
      </c>
      <c r="C332" s="11" t="s">
        <v>26</v>
      </c>
      <c r="D332" s="12">
        <v>29661</v>
      </c>
      <c r="E332" s="11">
        <v>4</v>
      </c>
      <c r="F332" s="12">
        <f>D332*E332</f>
        <v>118644</v>
      </c>
      <c r="G332" s="11" t="s">
        <v>9</v>
      </c>
      <c r="H332" s="16">
        <f>F332/E332</f>
        <v>29661</v>
      </c>
      <c r="I332" s="17" t="s">
        <v>62</v>
      </c>
    </row>
    <row r="333" spans="1:9" ht="14.5" x14ac:dyDescent="0.25">
      <c r="A333" s="15">
        <v>44759</v>
      </c>
      <c r="B333" s="11" t="s">
        <v>7</v>
      </c>
      <c r="C333" s="11" t="s">
        <v>26</v>
      </c>
      <c r="D333" s="12">
        <v>29661</v>
      </c>
      <c r="E333" s="11">
        <v>4</v>
      </c>
      <c r="F333" s="12">
        <f>D333*E333</f>
        <v>118644</v>
      </c>
      <c r="G333" s="11" t="s">
        <v>9</v>
      </c>
      <c r="H333" s="16">
        <f>F333/E333</f>
        <v>29661</v>
      </c>
      <c r="I333" s="17" t="s">
        <v>62</v>
      </c>
    </row>
    <row r="334" spans="1:9" ht="14.5" x14ac:dyDescent="0.25">
      <c r="A334" s="15">
        <v>44761</v>
      </c>
      <c r="B334" s="11" t="s">
        <v>10</v>
      </c>
      <c r="C334" s="11" t="s">
        <v>26</v>
      </c>
      <c r="D334" s="12">
        <v>29661</v>
      </c>
      <c r="E334" s="11">
        <v>24</v>
      </c>
      <c r="F334" s="12">
        <f>D334*E334</f>
        <v>711864</v>
      </c>
      <c r="G334" s="11" t="s">
        <v>12</v>
      </c>
      <c r="H334" s="16">
        <f>F334/E334</f>
        <v>29661</v>
      </c>
      <c r="I334" s="17" t="s">
        <v>62</v>
      </c>
    </row>
    <row r="335" spans="1:9" ht="14.5" x14ac:dyDescent="0.25">
      <c r="A335" s="15">
        <v>44761</v>
      </c>
      <c r="B335" s="11" t="s">
        <v>10</v>
      </c>
      <c r="C335" s="11" t="s">
        <v>26</v>
      </c>
      <c r="D335" s="12">
        <v>29661</v>
      </c>
      <c r="E335" s="11">
        <v>28</v>
      </c>
      <c r="F335" s="12">
        <f>D335*E335</f>
        <v>830508</v>
      </c>
      <c r="G335" s="11" t="s">
        <v>12</v>
      </c>
      <c r="H335" s="16">
        <f>F335/E335</f>
        <v>29661</v>
      </c>
      <c r="I335" s="17" t="s">
        <v>62</v>
      </c>
    </row>
    <row r="336" spans="1:9" ht="14.5" x14ac:dyDescent="0.25">
      <c r="A336" s="15">
        <v>44761</v>
      </c>
      <c r="B336" s="11" t="s">
        <v>10</v>
      </c>
      <c r="C336" s="11" t="s">
        <v>26</v>
      </c>
      <c r="D336" s="12">
        <v>29661</v>
      </c>
      <c r="E336" s="11">
        <v>4</v>
      </c>
      <c r="F336" s="12">
        <f>D336*E336</f>
        <v>118644</v>
      </c>
      <c r="G336" s="11" t="s">
        <v>12</v>
      </c>
      <c r="H336" s="16">
        <f>F336/E336</f>
        <v>29661</v>
      </c>
      <c r="I336" s="17" t="s">
        <v>62</v>
      </c>
    </row>
    <row r="337" spans="1:9" ht="14.5" x14ac:dyDescent="0.25">
      <c r="A337" s="15">
        <v>44762</v>
      </c>
      <c r="B337" s="11" t="s">
        <v>7</v>
      </c>
      <c r="C337" s="11" t="s">
        <v>26</v>
      </c>
      <c r="D337" s="12">
        <v>29661</v>
      </c>
      <c r="E337" s="11">
        <v>4</v>
      </c>
      <c r="F337" s="12">
        <f>D337*E337</f>
        <v>118644</v>
      </c>
      <c r="G337" s="11" t="s">
        <v>9</v>
      </c>
      <c r="H337" s="16">
        <f>F337/E337</f>
        <v>29661</v>
      </c>
      <c r="I337" s="17" t="s">
        <v>62</v>
      </c>
    </row>
    <row r="338" spans="1:9" ht="14.5" x14ac:dyDescent="0.25">
      <c r="A338" s="15">
        <v>44766</v>
      </c>
      <c r="B338" s="11" t="s">
        <v>7</v>
      </c>
      <c r="C338" s="11" t="s">
        <v>26</v>
      </c>
      <c r="D338" s="12">
        <v>29661</v>
      </c>
      <c r="E338" s="11">
        <v>3</v>
      </c>
      <c r="F338" s="12">
        <f>D338*E338</f>
        <v>88983</v>
      </c>
      <c r="G338" s="11" t="s">
        <v>13</v>
      </c>
      <c r="H338" s="16">
        <f>F338/E338</f>
        <v>29661</v>
      </c>
      <c r="I338" s="17" t="s">
        <v>62</v>
      </c>
    </row>
    <row r="339" spans="1:9" ht="14.5" x14ac:dyDescent="0.25">
      <c r="A339" s="15">
        <v>44766</v>
      </c>
      <c r="B339" s="11" t="s">
        <v>7</v>
      </c>
      <c r="C339" s="11" t="s">
        <v>26</v>
      </c>
      <c r="D339" s="12">
        <v>29661</v>
      </c>
      <c r="E339" s="11">
        <v>4</v>
      </c>
      <c r="F339" s="12">
        <f>D339*E339</f>
        <v>118644</v>
      </c>
      <c r="G339" s="11" t="s">
        <v>9</v>
      </c>
      <c r="H339" s="16">
        <f>F339/E339</f>
        <v>29661</v>
      </c>
      <c r="I339" s="17" t="s">
        <v>62</v>
      </c>
    </row>
    <row r="340" spans="1:9" ht="14.5" x14ac:dyDescent="0.25">
      <c r="A340" s="15">
        <v>44768</v>
      </c>
      <c r="B340" s="11" t="s">
        <v>7</v>
      </c>
      <c r="C340" s="11" t="s">
        <v>26</v>
      </c>
      <c r="D340" s="12">
        <v>29661</v>
      </c>
      <c r="E340" s="11">
        <v>5</v>
      </c>
      <c r="F340" s="12">
        <f>D340*E340</f>
        <v>148305</v>
      </c>
      <c r="G340" s="11" t="s">
        <v>9</v>
      </c>
      <c r="H340" s="16">
        <f>F340/E340</f>
        <v>29661</v>
      </c>
      <c r="I340" s="17" t="s">
        <v>62</v>
      </c>
    </row>
    <row r="341" spans="1:9" ht="14.5" x14ac:dyDescent="0.25">
      <c r="A341" s="15">
        <v>44768</v>
      </c>
      <c r="B341" s="11" t="s">
        <v>7</v>
      </c>
      <c r="C341" s="11" t="s">
        <v>26</v>
      </c>
      <c r="D341" s="12">
        <v>29661</v>
      </c>
      <c r="E341" s="11">
        <v>1</v>
      </c>
      <c r="F341" s="12">
        <f>D341*E341</f>
        <v>29661</v>
      </c>
      <c r="G341" s="11" t="s">
        <v>13</v>
      </c>
      <c r="H341" s="16">
        <f>F341/E341</f>
        <v>29661</v>
      </c>
      <c r="I341" s="17" t="s">
        <v>62</v>
      </c>
    </row>
    <row r="342" spans="1:9" ht="14.5" x14ac:dyDescent="0.25">
      <c r="A342" s="15">
        <v>44770</v>
      </c>
      <c r="B342" s="11" t="s">
        <v>7</v>
      </c>
      <c r="C342" s="11" t="s">
        <v>26</v>
      </c>
      <c r="D342" s="12">
        <v>29661</v>
      </c>
      <c r="E342" s="11">
        <v>10</v>
      </c>
      <c r="F342" s="12">
        <f>D342*E342</f>
        <v>296610</v>
      </c>
      <c r="G342" s="11" t="s">
        <v>9</v>
      </c>
      <c r="H342" s="16">
        <f>F342/E342</f>
        <v>29661</v>
      </c>
      <c r="I342" s="17" t="s">
        <v>62</v>
      </c>
    </row>
    <row r="343" spans="1:9" ht="14.5" x14ac:dyDescent="0.25">
      <c r="A343" s="15">
        <v>44773</v>
      </c>
      <c r="B343" s="11" t="s">
        <v>10</v>
      </c>
      <c r="C343" s="11" t="s">
        <v>26</v>
      </c>
      <c r="D343" s="12">
        <v>29661</v>
      </c>
      <c r="E343" s="11">
        <v>12</v>
      </c>
      <c r="F343" s="12">
        <f>D343*E343</f>
        <v>355932</v>
      </c>
      <c r="G343" s="11" t="s">
        <v>12</v>
      </c>
      <c r="H343" s="16">
        <f>F343/E343</f>
        <v>29661</v>
      </c>
      <c r="I343" s="17" t="s">
        <v>62</v>
      </c>
    </row>
    <row r="344" spans="1:9" ht="14.5" x14ac:dyDescent="0.25">
      <c r="A344" s="15">
        <v>44774</v>
      </c>
      <c r="B344" s="11" t="s">
        <v>10</v>
      </c>
      <c r="C344" s="11" t="s">
        <v>26</v>
      </c>
      <c r="D344" s="12">
        <v>29661</v>
      </c>
      <c r="E344" s="11">
        <v>40</v>
      </c>
      <c r="F344" s="12">
        <f>D344*E344</f>
        <v>1186440</v>
      </c>
      <c r="G344" s="11" t="s">
        <v>12</v>
      </c>
      <c r="H344" s="16">
        <f>F344/E344</f>
        <v>29661</v>
      </c>
      <c r="I344" s="17" t="s">
        <v>62</v>
      </c>
    </row>
    <row r="345" spans="1:9" ht="14.5" x14ac:dyDescent="0.25">
      <c r="A345" s="15">
        <v>44775</v>
      </c>
      <c r="B345" s="11" t="s">
        <v>10</v>
      </c>
      <c r="C345" s="11" t="s">
        <v>26</v>
      </c>
      <c r="D345" s="12">
        <v>29661</v>
      </c>
      <c r="E345" s="11">
        <v>40</v>
      </c>
      <c r="F345" s="12">
        <f>D345*E345</f>
        <v>1186440</v>
      </c>
      <c r="G345" s="11" t="s">
        <v>12</v>
      </c>
      <c r="H345" s="16">
        <f>F345/E345</f>
        <v>29661</v>
      </c>
      <c r="I345" s="17" t="s">
        <v>62</v>
      </c>
    </row>
    <row r="346" spans="1:9" ht="14.5" x14ac:dyDescent="0.25">
      <c r="A346" s="15">
        <v>44775</v>
      </c>
      <c r="B346" s="11" t="s">
        <v>7</v>
      </c>
      <c r="C346" s="11" t="s">
        <v>26</v>
      </c>
      <c r="D346" s="12">
        <v>29661</v>
      </c>
      <c r="E346" s="11">
        <v>4</v>
      </c>
      <c r="F346" s="12">
        <f>D346*E346</f>
        <v>118644</v>
      </c>
      <c r="G346" s="11" t="s">
        <v>9</v>
      </c>
      <c r="H346" s="16">
        <f>F346/E346</f>
        <v>29661</v>
      </c>
      <c r="I346" s="17" t="s">
        <v>62</v>
      </c>
    </row>
    <row r="347" spans="1:9" ht="14.5" x14ac:dyDescent="0.25">
      <c r="A347" s="15">
        <v>44776</v>
      </c>
      <c r="B347" s="11" t="s">
        <v>7</v>
      </c>
      <c r="C347" s="11" t="s">
        <v>26</v>
      </c>
      <c r="D347" s="12">
        <v>29661</v>
      </c>
      <c r="E347" s="11">
        <v>6</v>
      </c>
      <c r="F347" s="12">
        <f>D347*E347</f>
        <v>177966</v>
      </c>
      <c r="G347" s="11" t="s">
        <v>9</v>
      </c>
      <c r="H347" s="16">
        <f>F347/E347</f>
        <v>29661</v>
      </c>
      <c r="I347" s="17" t="s">
        <v>62</v>
      </c>
    </row>
    <row r="348" spans="1:9" ht="14.5" x14ac:dyDescent="0.25">
      <c r="A348" s="15">
        <v>44776</v>
      </c>
      <c r="B348" s="11" t="s">
        <v>7</v>
      </c>
      <c r="C348" s="11" t="s">
        <v>26</v>
      </c>
      <c r="D348" s="12">
        <v>29661</v>
      </c>
      <c r="E348" s="11">
        <v>10</v>
      </c>
      <c r="F348" s="12">
        <f>D348*E348</f>
        <v>296610</v>
      </c>
      <c r="G348" s="11" t="s">
        <v>9</v>
      </c>
      <c r="H348" s="16">
        <f>F348/E348</f>
        <v>29661</v>
      </c>
      <c r="I348" s="17" t="s">
        <v>62</v>
      </c>
    </row>
    <row r="349" spans="1:9" ht="14.5" x14ac:dyDescent="0.25">
      <c r="A349" s="15">
        <v>44777</v>
      </c>
      <c r="B349" s="11" t="s">
        <v>7</v>
      </c>
      <c r="C349" s="11" t="s">
        <v>26</v>
      </c>
      <c r="D349" s="12">
        <v>29661</v>
      </c>
      <c r="E349" s="11">
        <v>5</v>
      </c>
      <c r="F349" s="12">
        <f>D349*E349</f>
        <v>148305</v>
      </c>
      <c r="G349" s="11" t="s">
        <v>9</v>
      </c>
      <c r="H349" s="16">
        <f>F349/E349</f>
        <v>29661</v>
      </c>
      <c r="I349" s="17" t="s">
        <v>62</v>
      </c>
    </row>
    <row r="350" spans="1:9" ht="14.5" x14ac:dyDescent="0.25">
      <c r="A350" s="15">
        <v>44778</v>
      </c>
      <c r="B350" s="11" t="s">
        <v>7</v>
      </c>
      <c r="C350" s="11" t="s">
        <v>26</v>
      </c>
      <c r="D350" s="12">
        <v>29661</v>
      </c>
      <c r="E350" s="11">
        <v>2</v>
      </c>
      <c r="F350" s="12">
        <f>D350*E350</f>
        <v>59322</v>
      </c>
      <c r="G350" s="11" t="s">
        <v>13</v>
      </c>
      <c r="H350" s="16">
        <f>F350/E350</f>
        <v>29661</v>
      </c>
      <c r="I350" s="17" t="s">
        <v>62</v>
      </c>
    </row>
    <row r="351" spans="1:9" ht="14.5" x14ac:dyDescent="0.25">
      <c r="A351" s="15">
        <v>44779</v>
      </c>
      <c r="B351" s="11" t="s">
        <v>10</v>
      </c>
      <c r="C351" s="11" t="s">
        <v>26</v>
      </c>
      <c r="D351" s="12">
        <v>29661</v>
      </c>
      <c r="E351" s="11">
        <v>40</v>
      </c>
      <c r="F351" s="12">
        <f>D351*E351</f>
        <v>1186440</v>
      </c>
      <c r="G351" s="11" t="s">
        <v>12</v>
      </c>
      <c r="H351" s="16">
        <f>F351/E351</f>
        <v>29661</v>
      </c>
      <c r="I351" s="17" t="s">
        <v>62</v>
      </c>
    </row>
    <row r="352" spans="1:9" ht="14.5" x14ac:dyDescent="0.25">
      <c r="A352" s="15">
        <v>44780</v>
      </c>
      <c r="B352" s="11" t="s">
        <v>7</v>
      </c>
      <c r="C352" s="11" t="s">
        <v>26</v>
      </c>
      <c r="D352" s="12">
        <v>29661</v>
      </c>
      <c r="E352" s="11">
        <v>1</v>
      </c>
      <c r="F352" s="12">
        <f>D352*E352</f>
        <v>29661</v>
      </c>
      <c r="G352" s="11" t="s">
        <v>9</v>
      </c>
      <c r="H352" s="16">
        <f>F352/E352</f>
        <v>29661</v>
      </c>
      <c r="I352" s="17" t="s">
        <v>62</v>
      </c>
    </row>
    <row r="353" spans="1:9" ht="14.5" x14ac:dyDescent="0.25">
      <c r="A353" s="15">
        <v>44781</v>
      </c>
      <c r="B353" s="11" t="s">
        <v>7</v>
      </c>
      <c r="C353" s="11" t="s">
        <v>26</v>
      </c>
      <c r="D353" s="12">
        <v>29661</v>
      </c>
      <c r="E353" s="11">
        <v>3</v>
      </c>
      <c r="F353" s="12">
        <f>D353*E353</f>
        <v>88983</v>
      </c>
      <c r="G353" s="11" t="s">
        <v>9</v>
      </c>
      <c r="H353" s="16">
        <f>F353/E353</f>
        <v>29661</v>
      </c>
      <c r="I353" s="17" t="s">
        <v>62</v>
      </c>
    </row>
    <row r="354" spans="1:9" ht="14.5" x14ac:dyDescent="0.25">
      <c r="A354" s="15">
        <v>44781</v>
      </c>
      <c r="B354" s="11" t="s">
        <v>7</v>
      </c>
      <c r="C354" s="11" t="s">
        <v>26</v>
      </c>
      <c r="D354" s="12">
        <v>29661</v>
      </c>
      <c r="E354" s="11">
        <v>2</v>
      </c>
      <c r="F354" s="12">
        <f>D354*E354</f>
        <v>59322</v>
      </c>
      <c r="G354" s="11" t="s">
        <v>9</v>
      </c>
      <c r="H354" s="16">
        <f>F354/E354</f>
        <v>29661</v>
      </c>
      <c r="I354" s="17" t="s">
        <v>62</v>
      </c>
    </row>
    <row r="355" spans="1:9" ht="14.5" x14ac:dyDescent="0.25">
      <c r="A355" s="15">
        <v>44784</v>
      </c>
      <c r="B355" s="11" t="s">
        <v>7</v>
      </c>
      <c r="C355" s="11" t="s">
        <v>26</v>
      </c>
      <c r="D355" s="12">
        <v>29661</v>
      </c>
      <c r="E355" s="11">
        <v>2</v>
      </c>
      <c r="F355" s="12">
        <f>D355*E355</f>
        <v>59322</v>
      </c>
      <c r="G355" s="11" t="s">
        <v>9</v>
      </c>
      <c r="H355" s="16">
        <f>F355/E355</f>
        <v>29661</v>
      </c>
      <c r="I355" s="17" t="s">
        <v>62</v>
      </c>
    </row>
    <row r="356" spans="1:9" ht="14.5" x14ac:dyDescent="0.25">
      <c r="A356" s="15">
        <v>44789</v>
      </c>
      <c r="B356" s="11" t="s">
        <v>7</v>
      </c>
      <c r="C356" s="11" t="s">
        <v>26</v>
      </c>
      <c r="D356" s="12">
        <v>29661</v>
      </c>
      <c r="E356" s="11">
        <v>5</v>
      </c>
      <c r="F356" s="12">
        <f>D356*E356</f>
        <v>148305</v>
      </c>
      <c r="G356" s="11" t="s">
        <v>9</v>
      </c>
      <c r="H356" s="16">
        <f>F356/E356</f>
        <v>29661</v>
      </c>
      <c r="I356" s="17" t="s">
        <v>62</v>
      </c>
    </row>
    <row r="357" spans="1:9" ht="14.5" x14ac:dyDescent="0.25">
      <c r="A357" s="15">
        <v>44791</v>
      </c>
      <c r="B357" s="11" t="s">
        <v>10</v>
      </c>
      <c r="C357" s="11" t="s">
        <v>26</v>
      </c>
      <c r="D357" s="12">
        <v>29661</v>
      </c>
      <c r="E357" s="11">
        <v>24</v>
      </c>
      <c r="F357" s="12">
        <f>D357*E357</f>
        <v>711864</v>
      </c>
      <c r="G357" s="11" t="s">
        <v>12</v>
      </c>
      <c r="H357" s="16">
        <f>F357/E357</f>
        <v>29661</v>
      </c>
      <c r="I357" s="17" t="s">
        <v>62</v>
      </c>
    </row>
    <row r="358" spans="1:9" ht="14.5" x14ac:dyDescent="0.25">
      <c r="A358" s="15">
        <v>44795</v>
      </c>
      <c r="B358" s="11" t="s">
        <v>10</v>
      </c>
      <c r="C358" s="11" t="s">
        <v>26</v>
      </c>
      <c r="D358" s="12">
        <v>29661</v>
      </c>
      <c r="E358" s="11">
        <v>20</v>
      </c>
      <c r="F358" s="12">
        <f>D358*E358</f>
        <v>593220</v>
      </c>
      <c r="G358" s="11" t="s">
        <v>12</v>
      </c>
      <c r="H358" s="16">
        <f>F358/E358</f>
        <v>29661</v>
      </c>
      <c r="I358" s="17" t="s">
        <v>62</v>
      </c>
    </row>
    <row r="359" spans="1:9" ht="14.5" x14ac:dyDescent="0.25">
      <c r="A359" s="15">
        <v>44797</v>
      </c>
      <c r="B359" s="11" t="s">
        <v>7</v>
      </c>
      <c r="C359" s="11" t="s">
        <v>26</v>
      </c>
      <c r="D359" s="12">
        <v>29661</v>
      </c>
      <c r="E359" s="11">
        <v>2</v>
      </c>
      <c r="F359" s="12">
        <f>D359*E359</f>
        <v>59322</v>
      </c>
      <c r="G359" s="11" t="s">
        <v>13</v>
      </c>
      <c r="H359" s="16">
        <f>F359/E359</f>
        <v>29661</v>
      </c>
      <c r="I359" s="17" t="s">
        <v>62</v>
      </c>
    </row>
    <row r="360" spans="1:9" ht="14.5" x14ac:dyDescent="0.25">
      <c r="A360" s="15">
        <v>44797</v>
      </c>
      <c r="B360" s="11" t="s">
        <v>10</v>
      </c>
      <c r="C360" s="11" t="s">
        <v>26</v>
      </c>
      <c r="D360" s="12">
        <v>29661</v>
      </c>
      <c r="E360" s="11">
        <v>4</v>
      </c>
      <c r="F360" s="12">
        <f>D360*E360</f>
        <v>118644</v>
      </c>
      <c r="G360" s="11" t="s">
        <v>12</v>
      </c>
      <c r="H360" s="16">
        <f>F360/E360</f>
        <v>29661</v>
      </c>
      <c r="I360" s="17" t="s">
        <v>62</v>
      </c>
    </row>
    <row r="361" spans="1:9" ht="14.5" x14ac:dyDescent="0.25">
      <c r="A361" s="15">
        <v>44797</v>
      </c>
      <c r="B361" s="11" t="s">
        <v>10</v>
      </c>
      <c r="C361" s="11" t="s">
        <v>26</v>
      </c>
      <c r="D361" s="12">
        <v>29661</v>
      </c>
      <c r="E361" s="11">
        <v>20</v>
      </c>
      <c r="F361" s="12">
        <f>D361*E361</f>
        <v>593220</v>
      </c>
      <c r="G361" s="11" t="s">
        <v>12</v>
      </c>
      <c r="H361" s="16">
        <f>F361/E361</f>
        <v>29661</v>
      </c>
      <c r="I361" s="17" t="s">
        <v>62</v>
      </c>
    </row>
    <row r="362" spans="1:9" ht="14.5" x14ac:dyDescent="0.25">
      <c r="A362" s="15">
        <v>44797</v>
      </c>
      <c r="B362" s="11" t="s">
        <v>7</v>
      </c>
      <c r="C362" s="11" t="s">
        <v>26</v>
      </c>
      <c r="D362" s="12">
        <v>29661</v>
      </c>
      <c r="E362" s="11">
        <v>1</v>
      </c>
      <c r="F362" s="12">
        <f>D362*E362</f>
        <v>29661</v>
      </c>
      <c r="G362" s="11" t="s">
        <v>9</v>
      </c>
      <c r="H362" s="16">
        <f>F362/E362</f>
        <v>29661</v>
      </c>
      <c r="I362" s="17" t="s">
        <v>62</v>
      </c>
    </row>
    <row r="363" spans="1:9" ht="14.5" x14ac:dyDescent="0.25">
      <c r="A363" s="15">
        <v>44715</v>
      </c>
      <c r="B363" s="11" t="s">
        <v>7</v>
      </c>
      <c r="C363" s="11" t="s">
        <v>27</v>
      </c>
      <c r="D363" s="12">
        <v>20957</v>
      </c>
      <c r="E363" s="11">
        <v>1</v>
      </c>
      <c r="F363" s="12">
        <f>D363*E363</f>
        <v>20957</v>
      </c>
      <c r="G363" s="11" t="s">
        <v>9</v>
      </c>
      <c r="H363" s="16">
        <f>F363/E363</f>
        <v>20957</v>
      </c>
      <c r="I363" s="17" t="s">
        <v>65</v>
      </c>
    </row>
    <row r="364" spans="1:9" ht="14.5" x14ac:dyDescent="0.25">
      <c r="A364" s="15">
        <v>44725</v>
      </c>
      <c r="B364" s="11" t="s">
        <v>7</v>
      </c>
      <c r="C364" s="11" t="s">
        <v>27</v>
      </c>
      <c r="D364" s="12">
        <v>20957</v>
      </c>
      <c r="E364" s="11">
        <v>7</v>
      </c>
      <c r="F364" s="12">
        <f>D364*E364</f>
        <v>146699</v>
      </c>
      <c r="G364" s="11" t="s">
        <v>9</v>
      </c>
      <c r="H364" s="16">
        <f>F364/E364</f>
        <v>20957</v>
      </c>
      <c r="I364" s="17" t="s">
        <v>65</v>
      </c>
    </row>
    <row r="365" spans="1:9" ht="14.5" x14ac:dyDescent="0.25">
      <c r="A365" s="15">
        <v>44728</v>
      </c>
      <c r="B365" s="11" t="s">
        <v>7</v>
      </c>
      <c r="C365" s="11" t="s">
        <v>27</v>
      </c>
      <c r="D365" s="12">
        <v>20957</v>
      </c>
      <c r="E365" s="11">
        <v>9</v>
      </c>
      <c r="F365" s="12">
        <f>D365*E365</f>
        <v>188613</v>
      </c>
      <c r="G365" s="11" t="s">
        <v>9</v>
      </c>
      <c r="H365" s="16">
        <f>F365/E365</f>
        <v>20957</v>
      </c>
      <c r="I365" s="17" t="s">
        <v>65</v>
      </c>
    </row>
    <row r="366" spans="1:9" ht="14.5" x14ac:dyDescent="0.25">
      <c r="A366" s="15">
        <v>44735</v>
      </c>
      <c r="B366" s="11" t="s">
        <v>7</v>
      </c>
      <c r="C366" s="11" t="s">
        <v>27</v>
      </c>
      <c r="D366" s="12">
        <v>20957</v>
      </c>
      <c r="E366" s="11">
        <v>6</v>
      </c>
      <c r="F366" s="12">
        <f>D366*E366</f>
        <v>125742</v>
      </c>
      <c r="G366" s="11" t="s">
        <v>13</v>
      </c>
      <c r="H366" s="16">
        <f>F366/E366</f>
        <v>20957</v>
      </c>
      <c r="I366" s="17" t="s">
        <v>65</v>
      </c>
    </row>
    <row r="367" spans="1:9" ht="14.5" x14ac:dyDescent="0.25">
      <c r="A367" s="15">
        <v>44736</v>
      </c>
      <c r="B367" s="11" t="s">
        <v>7</v>
      </c>
      <c r="C367" s="11" t="s">
        <v>27</v>
      </c>
      <c r="D367" s="12">
        <v>20957</v>
      </c>
      <c r="E367" s="11">
        <v>10</v>
      </c>
      <c r="F367" s="12">
        <f>D367*E367</f>
        <v>209570</v>
      </c>
      <c r="G367" s="11" t="s">
        <v>9</v>
      </c>
      <c r="H367" s="16">
        <f>F367/E367</f>
        <v>20957</v>
      </c>
      <c r="I367" s="17" t="s">
        <v>65</v>
      </c>
    </row>
    <row r="368" spans="1:9" ht="14.5" x14ac:dyDescent="0.25">
      <c r="A368" s="15">
        <v>44737</v>
      </c>
      <c r="B368" s="11" t="s">
        <v>7</v>
      </c>
      <c r="C368" s="11" t="s">
        <v>27</v>
      </c>
      <c r="D368" s="12">
        <v>20957</v>
      </c>
      <c r="E368" s="11">
        <v>5</v>
      </c>
      <c r="F368" s="12">
        <f>D368*E368</f>
        <v>104785</v>
      </c>
      <c r="G368" s="11" t="s">
        <v>9</v>
      </c>
      <c r="H368" s="16">
        <f>F368/E368</f>
        <v>20957</v>
      </c>
      <c r="I368" s="17" t="s">
        <v>65</v>
      </c>
    </row>
    <row r="369" spans="1:9" ht="14.5" x14ac:dyDescent="0.25">
      <c r="A369" s="15">
        <v>44737</v>
      </c>
      <c r="B369" s="11" t="s">
        <v>7</v>
      </c>
      <c r="C369" s="11" t="s">
        <v>27</v>
      </c>
      <c r="D369" s="12">
        <v>20957</v>
      </c>
      <c r="E369" s="11">
        <v>9</v>
      </c>
      <c r="F369" s="12">
        <f>D369*E369</f>
        <v>188613</v>
      </c>
      <c r="G369" s="11" t="s">
        <v>13</v>
      </c>
      <c r="H369" s="16">
        <f>F369/E369</f>
        <v>20957</v>
      </c>
      <c r="I369" s="17" t="s">
        <v>65</v>
      </c>
    </row>
    <row r="370" spans="1:9" ht="14.5" x14ac:dyDescent="0.25">
      <c r="A370" s="15">
        <v>44738</v>
      </c>
      <c r="B370" s="11" t="s">
        <v>7</v>
      </c>
      <c r="C370" s="11" t="s">
        <v>27</v>
      </c>
      <c r="D370" s="12">
        <v>20957</v>
      </c>
      <c r="E370" s="11">
        <v>4</v>
      </c>
      <c r="F370" s="12">
        <f>D370*E370</f>
        <v>83828</v>
      </c>
      <c r="G370" s="11" t="s">
        <v>9</v>
      </c>
      <c r="H370" s="16">
        <f>F370/E370</f>
        <v>20957</v>
      </c>
      <c r="I370" s="17" t="s">
        <v>65</v>
      </c>
    </row>
    <row r="371" spans="1:9" ht="14.5" x14ac:dyDescent="0.25">
      <c r="A371" s="15">
        <v>44744</v>
      </c>
      <c r="B371" s="11" t="s">
        <v>10</v>
      </c>
      <c r="C371" s="11" t="s">
        <v>27</v>
      </c>
      <c r="D371" s="12">
        <v>20957</v>
      </c>
      <c r="E371" s="11">
        <v>36</v>
      </c>
      <c r="F371" s="12">
        <f>D371*E371</f>
        <v>754452</v>
      </c>
      <c r="G371" s="11" t="s">
        <v>12</v>
      </c>
      <c r="H371" s="16">
        <f>F371/E371</f>
        <v>20957</v>
      </c>
      <c r="I371" s="17" t="s">
        <v>65</v>
      </c>
    </row>
    <row r="372" spans="1:9" ht="14.5" x14ac:dyDescent="0.25">
      <c r="A372" s="15">
        <v>44747</v>
      </c>
      <c r="B372" s="11" t="s">
        <v>7</v>
      </c>
      <c r="C372" s="11" t="s">
        <v>27</v>
      </c>
      <c r="D372" s="12">
        <v>20957</v>
      </c>
      <c r="E372" s="11">
        <v>1</v>
      </c>
      <c r="F372" s="12">
        <f>D372*E372</f>
        <v>20957</v>
      </c>
      <c r="G372" s="11" t="s">
        <v>13</v>
      </c>
      <c r="H372" s="16">
        <f>F372/E372</f>
        <v>20957</v>
      </c>
      <c r="I372" s="17" t="s">
        <v>65</v>
      </c>
    </row>
    <row r="373" spans="1:9" ht="14.5" x14ac:dyDescent="0.25">
      <c r="A373" s="15">
        <v>44747</v>
      </c>
      <c r="B373" s="11" t="s">
        <v>7</v>
      </c>
      <c r="C373" s="11" t="s">
        <v>27</v>
      </c>
      <c r="D373" s="12">
        <v>20957</v>
      </c>
      <c r="E373" s="11">
        <v>9</v>
      </c>
      <c r="F373" s="12">
        <f>D373*E373</f>
        <v>188613</v>
      </c>
      <c r="G373" s="11" t="s">
        <v>9</v>
      </c>
      <c r="H373" s="16">
        <f>F373/E373</f>
        <v>20957</v>
      </c>
      <c r="I373" s="17" t="s">
        <v>65</v>
      </c>
    </row>
    <row r="374" spans="1:9" ht="14.5" x14ac:dyDescent="0.25">
      <c r="A374" s="15">
        <v>44748</v>
      </c>
      <c r="B374" s="11" t="s">
        <v>7</v>
      </c>
      <c r="C374" s="11" t="s">
        <v>27</v>
      </c>
      <c r="D374" s="12">
        <v>20957</v>
      </c>
      <c r="E374" s="11">
        <v>6</v>
      </c>
      <c r="F374" s="12">
        <f>D374*E374</f>
        <v>125742</v>
      </c>
      <c r="G374" s="11" t="s">
        <v>9</v>
      </c>
      <c r="H374" s="16">
        <f>F374/E374</f>
        <v>20957</v>
      </c>
      <c r="I374" s="17" t="s">
        <v>65</v>
      </c>
    </row>
    <row r="375" spans="1:9" ht="14.5" x14ac:dyDescent="0.25">
      <c r="A375" s="15">
        <v>44749</v>
      </c>
      <c r="B375" s="11" t="s">
        <v>7</v>
      </c>
      <c r="C375" s="11" t="s">
        <v>27</v>
      </c>
      <c r="D375" s="12">
        <v>20957</v>
      </c>
      <c r="E375" s="11">
        <v>1</v>
      </c>
      <c r="F375" s="12">
        <f>D375*E375</f>
        <v>20957</v>
      </c>
      <c r="G375" s="11" t="s">
        <v>9</v>
      </c>
      <c r="H375" s="16">
        <f>F375/E375</f>
        <v>20957</v>
      </c>
      <c r="I375" s="17" t="s">
        <v>65</v>
      </c>
    </row>
    <row r="376" spans="1:9" ht="14.5" x14ac:dyDescent="0.25">
      <c r="A376" s="15">
        <v>44752</v>
      </c>
      <c r="B376" s="11" t="s">
        <v>10</v>
      </c>
      <c r="C376" s="11" t="s">
        <v>27</v>
      </c>
      <c r="D376" s="12">
        <v>20957</v>
      </c>
      <c r="E376" s="11">
        <v>12</v>
      </c>
      <c r="F376" s="12">
        <f>D376*E376</f>
        <v>251484</v>
      </c>
      <c r="G376" s="11" t="s">
        <v>12</v>
      </c>
      <c r="H376" s="16">
        <f>F376/E376</f>
        <v>20957</v>
      </c>
      <c r="I376" s="17" t="s">
        <v>65</v>
      </c>
    </row>
    <row r="377" spans="1:9" ht="14.5" x14ac:dyDescent="0.25">
      <c r="A377" s="15">
        <v>44762</v>
      </c>
      <c r="B377" s="11" t="s">
        <v>10</v>
      </c>
      <c r="C377" s="11" t="s">
        <v>27</v>
      </c>
      <c r="D377" s="12">
        <v>20957</v>
      </c>
      <c r="E377" s="11">
        <v>36</v>
      </c>
      <c r="F377" s="12">
        <f>D377*E377</f>
        <v>754452</v>
      </c>
      <c r="G377" s="11" t="s">
        <v>12</v>
      </c>
      <c r="H377" s="16">
        <f>F377/E377</f>
        <v>20957</v>
      </c>
      <c r="I377" s="17" t="s">
        <v>65</v>
      </c>
    </row>
    <row r="378" spans="1:9" ht="14.5" x14ac:dyDescent="0.25">
      <c r="A378" s="15">
        <v>44766</v>
      </c>
      <c r="B378" s="11" t="s">
        <v>7</v>
      </c>
      <c r="C378" s="11" t="s">
        <v>27</v>
      </c>
      <c r="D378" s="12">
        <v>20957</v>
      </c>
      <c r="E378" s="11">
        <v>4</v>
      </c>
      <c r="F378" s="12">
        <f>D378*E378</f>
        <v>83828</v>
      </c>
      <c r="G378" s="11" t="s">
        <v>9</v>
      </c>
      <c r="H378" s="16">
        <f>F378/E378</f>
        <v>20957</v>
      </c>
      <c r="I378" s="17" t="s">
        <v>65</v>
      </c>
    </row>
    <row r="379" spans="1:9" ht="14.5" x14ac:dyDescent="0.25">
      <c r="A379" s="15">
        <v>44773</v>
      </c>
      <c r="B379" s="11" t="s">
        <v>7</v>
      </c>
      <c r="C379" s="11" t="s">
        <v>27</v>
      </c>
      <c r="D379" s="12">
        <v>20957</v>
      </c>
      <c r="E379" s="11">
        <v>2</v>
      </c>
      <c r="F379" s="12">
        <f>D379*E379</f>
        <v>41914</v>
      </c>
      <c r="G379" s="11" t="s">
        <v>9</v>
      </c>
      <c r="H379" s="16">
        <f>F379/E379</f>
        <v>20957</v>
      </c>
      <c r="I379" s="17" t="s">
        <v>65</v>
      </c>
    </row>
    <row r="380" spans="1:9" ht="14.5" x14ac:dyDescent="0.25">
      <c r="A380" s="15">
        <v>44774</v>
      </c>
      <c r="B380" s="11" t="s">
        <v>7</v>
      </c>
      <c r="C380" s="11" t="s">
        <v>27</v>
      </c>
      <c r="D380" s="12">
        <v>20957</v>
      </c>
      <c r="E380" s="11">
        <v>7</v>
      </c>
      <c r="F380" s="12">
        <f>D380*E380</f>
        <v>146699</v>
      </c>
      <c r="G380" s="11" t="s">
        <v>9</v>
      </c>
      <c r="H380" s="16">
        <f>F380/E380</f>
        <v>20957</v>
      </c>
      <c r="I380" s="17" t="s">
        <v>65</v>
      </c>
    </row>
    <row r="381" spans="1:9" ht="14.5" x14ac:dyDescent="0.25">
      <c r="A381" s="15">
        <v>44775</v>
      </c>
      <c r="B381" s="11" t="s">
        <v>7</v>
      </c>
      <c r="C381" s="11" t="s">
        <v>27</v>
      </c>
      <c r="D381" s="12">
        <v>20957</v>
      </c>
      <c r="E381" s="11">
        <v>7</v>
      </c>
      <c r="F381" s="12">
        <f>D381*E381</f>
        <v>146699</v>
      </c>
      <c r="G381" s="11" t="s">
        <v>9</v>
      </c>
      <c r="H381" s="16">
        <f>F381/E381</f>
        <v>20957</v>
      </c>
      <c r="I381" s="17" t="s">
        <v>65</v>
      </c>
    </row>
    <row r="382" spans="1:9" ht="14.5" x14ac:dyDescent="0.25">
      <c r="A382" s="15">
        <v>44775</v>
      </c>
      <c r="B382" s="11" t="s">
        <v>10</v>
      </c>
      <c r="C382" s="11" t="s">
        <v>27</v>
      </c>
      <c r="D382" s="12">
        <v>20957</v>
      </c>
      <c r="E382" s="11">
        <v>24</v>
      </c>
      <c r="F382" s="12">
        <f>D382*E382</f>
        <v>502968</v>
      </c>
      <c r="G382" s="11" t="s">
        <v>12</v>
      </c>
      <c r="H382" s="16">
        <f>F382/E382</f>
        <v>20957</v>
      </c>
      <c r="I382" s="17" t="s">
        <v>65</v>
      </c>
    </row>
    <row r="383" spans="1:9" ht="14.5" x14ac:dyDescent="0.25">
      <c r="A383" s="15">
        <v>44776</v>
      </c>
      <c r="B383" s="11" t="s">
        <v>7</v>
      </c>
      <c r="C383" s="11" t="s">
        <v>27</v>
      </c>
      <c r="D383" s="12">
        <v>20957</v>
      </c>
      <c r="E383" s="11">
        <v>5</v>
      </c>
      <c r="F383" s="12">
        <f>D383*E383</f>
        <v>104785</v>
      </c>
      <c r="G383" s="11" t="s">
        <v>9</v>
      </c>
      <c r="H383" s="16">
        <f>F383/E383</f>
        <v>20957</v>
      </c>
      <c r="I383" s="17" t="s">
        <v>65</v>
      </c>
    </row>
    <row r="384" spans="1:9" ht="14.5" x14ac:dyDescent="0.25">
      <c r="A384" s="15">
        <v>44780</v>
      </c>
      <c r="B384" s="11" t="s">
        <v>7</v>
      </c>
      <c r="C384" s="11" t="s">
        <v>27</v>
      </c>
      <c r="D384" s="12">
        <v>20957</v>
      </c>
      <c r="E384" s="11">
        <v>2</v>
      </c>
      <c r="F384" s="12">
        <f>D384*E384</f>
        <v>41914</v>
      </c>
      <c r="G384" s="11" t="s">
        <v>9</v>
      </c>
      <c r="H384" s="16">
        <f>F384/E384</f>
        <v>20957</v>
      </c>
      <c r="I384" s="17" t="s">
        <v>65</v>
      </c>
    </row>
    <row r="385" spans="1:9" ht="14.5" x14ac:dyDescent="0.25">
      <c r="A385" s="15">
        <v>44788</v>
      </c>
      <c r="B385" s="11" t="s">
        <v>10</v>
      </c>
      <c r="C385" s="11" t="s">
        <v>27</v>
      </c>
      <c r="D385" s="12">
        <v>20957</v>
      </c>
      <c r="E385" s="11">
        <v>40</v>
      </c>
      <c r="F385" s="12">
        <f>D385*E385</f>
        <v>838280</v>
      </c>
      <c r="G385" s="11" t="s">
        <v>12</v>
      </c>
      <c r="H385" s="16">
        <f>F385/E385</f>
        <v>20957</v>
      </c>
      <c r="I385" s="17" t="s">
        <v>65</v>
      </c>
    </row>
    <row r="386" spans="1:9" ht="14.5" x14ac:dyDescent="0.25">
      <c r="A386" s="15">
        <v>44797</v>
      </c>
      <c r="B386" s="11" t="s">
        <v>10</v>
      </c>
      <c r="C386" s="11" t="s">
        <v>27</v>
      </c>
      <c r="D386" s="12">
        <v>20957</v>
      </c>
      <c r="E386" s="11">
        <v>12</v>
      </c>
      <c r="F386" s="12">
        <f>D386*E386</f>
        <v>251484</v>
      </c>
      <c r="G386" s="11" t="s">
        <v>12</v>
      </c>
      <c r="H386" s="16">
        <f>F386/E386</f>
        <v>20957</v>
      </c>
      <c r="I386" s="17" t="s">
        <v>65</v>
      </c>
    </row>
    <row r="387" spans="1:9" ht="14.5" x14ac:dyDescent="0.25">
      <c r="A387" s="15">
        <v>44713</v>
      </c>
      <c r="B387" s="11" t="s">
        <v>10</v>
      </c>
      <c r="C387" s="11" t="s">
        <v>28</v>
      </c>
      <c r="D387" s="12">
        <v>22582</v>
      </c>
      <c r="E387" s="11">
        <v>40</v>
      </c>
      <c r="F387" s="12">
        <f>D387*E387</f>
        <v>903280</v>
      </c>
      <c r="G387" s="11" t="s">
        <v>12</v>
      </c>
      <c r="H387" s="16">
        <f>F387/E387</f>
        <v>22582</v>
      </c>
      <c r="I387" s="17" t="s">
        <v>68</v>
      </c>
    </row>
    <row r="388" spans="1:9" ht="14.5" x14ac:dyDescent="0.25">
      <c r="A388" s="15">
        <v>44723</v>
      </c>
      <c r="B388" s="11" t="s">
        <v>7</v>
      </c>
      <c r="C388" s="11" t="s">
        <v>28</v>
      </c>
      <c r="D388" s="12">
        <v>22582</v>
      </c>
      <c r="E388" s="11">
        <v>9</v>
      </c>
      <c r="F388" s="12">
        <f>D388*E388</f>
        <v>203238</v>
      </c>
      <c r="G388" s="11" t="s">
        <v>13</v>
      </c>
      <c r="H388" s="16">
        <f>F388/E388</f>
        <v>22582</v>
      </c>
      <c r="I388" s="17" t="s">
        <v>68</v>
      </c>
    </row>
    <row r="389" spans="1:9" ht="14.5" x14ac:dyDescent="0.25">
      <c r="A389" s="15">
        <v>44742</v>
      </c>
      <c r="B389" s="11" t="s">
        <v>10</v>
      </c>
      <c r="C389" s="11" t="s">
        <v>28</v>
      </c>
      <c r="D389" s="12">
        <v>22582</v>
      </c>
      <c r="E389" s="11">
        <v>20</v>
      </c>
      <c r="F389" s="12">
        <f>D389*E389</f>
        <v>451640</v>
      </c>
      <c r="G389" s="11" t="s">
        <v>12</v>
      </c>
      <c r="H389" s="16">
        <f>F389/E389</f>
        <v>22582</v>
      </c>
      <c r="I389" s="17" t="s">
        <v>68</v>
      </c>
    </row>
    <row r="390" spans="1:9" ht="14.5" x14ac:dyDescent="0.25">
      <c r="A390" s="15">
        <v>44751</v>
      </c>
      <c r="B390" s="11" t="s">
        <v>7</v>
      </c>
      <c r="C390" s="11" t="s">
        <v>28</v>
      </c>
      <c r="D390" s="12">
        <v>22582</v>
      </c>
      <c r="E390" s="11">
        <v>9</v>
      </c>
      <c r="F390" s="12">
        <f>D390*E390</f>
        <v>203238</v>
      </c>
      <c r="G390" s="11" t="s">
        <v>9</v>
      </c>
      <c r="H390" s="16">
        <f>F390/E390</f>
        <v>22582</v>
      </c>
      <c r="I390" s="17" t="s">
        <v>68</v>
      </c>
    </row>
    <row r="391" spans="1:9" ht="14.5" x14ac:dyDescent="0.25">
      <c r="A391" s="15">
        <v>44760</v>
      </c>
      <c r="B391" s="11" t="s">
        <v>7</v>
      </c>
      <c r="C391" s="11" t="s">
        <v>28</v>
      </c>
      <c r="D391" s="12">
        <v>22582</v>
      </c>
      <c r="E391" s="11">
        <v>8</v>
      </c>
      <c r="F391" s="12">
        <f>D391*E391</f>
        <v>180656</v>
      </c>
      <c r="G391" s="11" t="s">
        <v>9</v>
      </c>
      <c r="H391" s="16">
        <f>F391/E391</f>
        <v>22582</v>
      </c>
      <c r="I391" s="17" t="s">
        <v>68</v>
      </c>
    </row>
    <row r="392" spans="1:9" ht="14.5" x14ac:dyDescent="0.25">
      <c r="A392" s="15">
        <v>44782</v>
      </c>
      <c r="B392" s="11" t="s">
        <v>7</v>
      </c>
      <c r="C392" s="11" t="s">
        <v>28</v>
      </c>
      <c r="D392" s="12">
        <v>22582</v>
      </c>
      <c r="E392" s="11">
        <v>2</v>
      </c>
      <c r="F392" s="12">
        <f>D392*E392</f>
        <v>45164</v>
      </c>
      <c r="G392" s="11" t="s">
        <v>9</v>
      </c>
      <c r="H392" s="16">
        <f>F392/E392</f>
        <v>22582</v>
      </c>
      <c r="I392" s="17" t="s">
        <v>68</v>
      </c>
    </row>
    <row r="393" spans="1:9" ht="14.5" x14ac:dyDescent="0.25">
      <c r="A393" s="15">
        <v>44786</v>
      </c>
      <c r="B393" s="11" t="s">
        <v>7</v>
      </c>
      <c r="C393" s="11" t="s">
        <v>28</v>
      </c>
      <c r="D393" s="12">
        <v>22582</v>
      </c>
      <c r="E393" s="11">
        <v>2</v>
      </c>
      <c r="F393" s="12">
        <f>D393*E393</f>
        <v>45164</v>
      </c>
      <c r="G393" s="11" t="s">
        <v>9</v>
      </c>
      <c r="H393" s="16">
        <f>F393/E393</f>
        <v>22582</v>
      </c>
      <c r="I393" s="17" t="s">
        <v>68</v>
      </c>
    </row>
    <row r="394" spans="1:9" ht="14.5" x14ac:dyDescent="0.25">
      <c r="A394" s="15">
        <v>44795</v>
      </c>
      <c r="B394" s="11" t="s">
        <v>7</v>
      </c>
      <c r="C394" s="11" t="s">
        <v>28</v>
      </c>
      <c r="D394" s="12">
        <v>22582</v>
      </c>
      <c r="E394" s="11">
        <v>2</v>
      </c>
      <c r="F394" s="12">
        <f>D394*E394</f>
        <v>45164</v>
      </c>
      <c r="G394" s="11" t="s">
        <v>9</v>
      </c>
      <c r="H394" s="16">
        <f>F394/E394</f>
        <v>22582</v>
      </c>
      <c r="I394" s="17" t="s">
        <v>68</v>
      </c>
    </row>
    <row r="395" spans="1:9" ht="14.5" x14ac:dyDescent="0.25">
      <c r="A395" s="15">
        <v>44722</v>
      </c>
      <c r="B395" s="11" t="s">
        <v>7</v>
      </c>
      <c r="C395" s="11" t="s">
        <v>29</v>
      </c>
      <c r="D395" s="12">
        <v>30453</v>
      </c>
      <c r="E395" s="11">
        <v>6</v>
      </c>
      <c r="F395" s="12">
        <f>D395*E395</f>
        <v>182718</v>
      </c>
      <c r="G395" s="11" t="s">
        <v>13</v>
      </c>
      <c r="H395" s="16">
        <f>F395/E395</f>
        <v>30453</v>
      </c>
      <c r="I395" s="17" t="s">
        <v>73</v>
      </c>
    </row>
    <row r="396" spans="1:9" ht="14.5" x14ac:dyDescent="0.25">
      <c r="A396" s="15">
        <v>44723</v>
      </c>
      <c r="B396" s="11" t="s">
        <v>7</v>
      </c>
      <c r="C396" s="11" t="s">
        <v>29</v>
      </c>
      <c r="D396" s="12">
        <v>30453</v>
      </c>
      <c r="E396" s="11">
        <v>5</v>
      </c>
      <c r="F396" s="12">
        <f>D396*E396</f>
        <v>152265</v>
      </c>
      <c r="G396" s="11" t="s">
        <v>9</v>
      </c>
      <c r="H396" s="16">
        <f>F396/E396</f>
        <v>30453</v>
      </c>
      <c r="I396" s="17" t="s">
        <v>73</v>
      </c>
    </row>
    <row r="397" spans="1:9" ht="14.5" x14ac:dyDescent="0.25">
      <c r="A397" s="15">
        <v>44736</v>
      </c>
      <c r="B397" s="11" t="s">
        <v>7</v>
      </c>
      <c r="C397" s="11" t="s">
        <v>29</v>
      </c>
      <c r="D397" s="12">
        <v>30453</v>
      </c>
      <c r="E397" s="11">
        <v>8</v>
      </c>
      <c r="F397" s="12">
        <f>D397*E397</f>
        <v>243624</v>
      </c>
      <c r="G397" s="11" t="s">
        <v>9</v>
      </c>
      <c r="H397" s="16">
        <f>F397/E397</f>
        <v>30453</v>
      </c>
      <c r="I397" s="17" t="s">
        <v>73</v>
      </c>
    </row>
    <row r="398" spans="1:9" ht="14.5" x14ac:dyDescent="0.25">
      <c r="A398" s="15">
        <v>44759</v>
      </c>
      <c r="B398" s="11" t="s">
        <v>7</v>
      </c>
      <c r="C398" s="11" t="s">
        <v>29</v>
      </c>
      <c r="D398" s="12">
        <v>30453</v>
      </c>
      <c r="E398" s="11">
        <v>9</v>
      </c>
      <c r="F398" s="12">
        <f>D398*E398</f>
        <v>274077</v>
      </c>
      <c r="G398" s="11" t="s">
        <v>9</v>
      </c>
      <c r="H398" s="16">
        <f>F398/E398</f>
        <v>30453</v>
      </c>
      <c r="I398" s="17" t="s">
        <v>73</v>
      </c>
    </row>
    <row r="399" spans="1:9" ht="14.5" x14ac:dyDescent="0.25">
      <c r="A399" s="15">
        <v>44760</v>
      </c>
      <c r="B399" s="11" t="s">
        <v>7</v>
      </c>
      <c r="C399" s="11" t="s">
        <v>29</v>
      </c>
      <c r="D399" s="12">
        <v>30453</v>
      </c>
      <c r="E399" s="11">
        <v>5</v>
      </c>
      <c r="F399" s="12">
        <f>D399*E399</f>
        <v>152265</v>
      </c>
      <c r="G399" s="11" t="s">
        <v>9</v>
      </c>
      <c r="H399" s="16">
        <f>F399/E399</f>
        <v>30453</v>
      </c>
      <c r="I399" s="17" t="s">
        <v>73</v>
      </c>
    </row>
    <row r="400" spans="1:9" ht="14.5" x14ac:dyDescent="0.25">
      <c r="A400" s="15">
        <v>44774</v>
      </c>
      <c r="B400" s="11" t="s">
        <v>7</v>
      </c>
      <c r="C400" s="11" t="s">
        <v>29</v>
      </c>
      <c r="D400" s="12">
        <v>30453</v>
      </c>
      <c r="E400" s="11">
        <v>8</v>
      </c>
      <c r="F400" s="12">
        <f>D400*E400</f>
        <v>243624</v>
      </c>
      <c r="G400" s="11" t="s">
        <v>13</v>
      </c>
      <c r="H400" s="16">
        <f>F400/E400</f>
        <v>30453</v>
      </c>
      <c r="I400" s="17" t="s">
        <v>73</v>
      </c>
    </row>
    <row r="401" spans="1:9" ht="14.5" x14ac:dyDescent="0.25">
      <c r="A401" s="15">
        <v>44782</v>
      </c>
      <c r="B401" s="11" t="s">
        <v>7</v>
      </c>
      <c r="C401" s="11" t="s">
        <v>29</v>
      </c>
      <c r="D401" s="12">
        <v>30453</v>
      </c>
      <c r="E401" s="11">
        <v>7</v>
      </c>
      <c r="F401" s="12">
        <f>D401*E401</f>
        <v>213171</v>
      </c>
      <c r="G401" s="11" t="s">
        <v>9</v>
      </c>
      <c r="H401" s="16">
        <f>F401/E401</f>
        <v>30453</v>
      </c>
      <c r="I401" s="17" t="s">
        <v>73</v>
      </c>
    </row>
    <row r="402" spans="1:9" ht="14.5" x14ac:dyDescent="0.25">
      <c r="A402" s="15">
        <v>44795</v>
      </c>
      <c r="B402" s="11" t="s">
        <v>7</v>
      </c>
      <c r="C402" s="11" t="s">
        <v>29</v>
      </c>
      <c r="D402" s="12">
        <v>30453</v>
      </c>
      <c r="E402" s="11">
        <v>5</v>
      </c>
      <c r="F402" s="12">
        <f>D402*E402</f>
        <v>152265</v>
      </c>
      <c r="G402" s="11" t="s">
        <v>9</v>
      </c>
      <c r="H402" s="16">
        <f>F402/E402</f>
        <v>30453</v>
      </c>
      <c r="I402" s="17" t="s">
        <v>73</v>
      </c>
    </row>
    <row r="403" spans="1:9" ht="14.5" x14ac:dyDescent="0.25">
      <c r="A403" s="15">
        <v>44795</v>
      </c>
      <c r="B403" s="11" t="s">
        <v>7</v>
      </c>
      <c r="C403" s="11" t="s">
        <v>29</v>
      </c>
      <c r="D403" s="12">
        <v>30453</v>
      </c>
      <c r="E403" s="11">
        <v>1</v>
      </c>
      <c r="F403" s="12">
        <f>D403*E403</f>
        <v>30453</v>
      </c>
      <c r="G403" s="11" t="s">
        <v>9</v>
      </c>
      <c r="H403" s="16">
        <f>F403/E403</f>
        <v>30453</v>
      </c>
      <c r="I403" s="17" t="s">
        <v>73</v>
      </c>
    </row>
    <row r="404" spans="1:9" ht="14.5" x14ac:dyDescent="0.25">
      <c r="A404" s="15">
        <v>44728</v>
      </c>
      <c r="B404" s="11" t="s">
        <v>7</v>
      </c>
      <c r="C404" s="11" t="s">
        <v>30</v>
      </c>
      <c r="D404" s="12">
        <v>22483</v>
      </c>
      <c r="E404" s="11">
        <v>10</v>
      </c>
      <c r="F404" s="12">
        <f>D404*E404</f>
        <v>224830</v>
      </c>
      <c r="G404" s="11" t="s">
        <v>9</v>
      </c>
      <c r="H404" s="16">
        <f>F404/E404</f>
        <v>22483</v>
      </c>
      <c r="I404" s="17" t="s">
        <v>65</v>
      </c>
    </row>
    <row r="405" spans="1:9" ht="14.5" x14ac:dyDescent="0.25">
      <c r="A405" s="15">
        <v>44738</v>
      </c>
      <c r="B405" s="11" t="s">
        <v>10</v>
      </c>
      <c r="C405" s="11" t="s">
        <v>30</v>
      </c>
      <c r="D405" s="12">
        <v>22483</v>
      </c>
      <c r="E405" s="11">
        <v>36</v>
      </c>
      <c r="F405" s="12">
        <f>D405*E405</f>
        <v>809388</v>
      </c>
      <c r="G405" s="11" t="s">
        <v>12</v>
      </c>
      <c r="H405" s="16">
        <f>F405/E405</f>
        <v>22483</v>
      </c>
      <c r="I405" s="17" t="s">
        <v>65</v>
      </c>
    </row>
    <row r="406" spans="1:9" ht="14.5" x14ac:dyDescent="0.25">
      <c r="A406" s="15">
        <v>44741</v>
      </c>
      <c r="B406" s="11" t="s">
        <v>7</v>
      </c>
      <c r="C406" s="11" t="s">
        <v>30</v>
      </c>
      <c r="D406" s="12">
        <v>22483</v>
      </c>
      <c r="E406" s="11">
        <v>10</v>
      </c>
      <c r="F406" s="12">
        <f>D406*E406</f>
        <v>224830</v>
      </c>
      <c r="G406" s="11" t="s">
        <v>9</v>
      </c>
      <c r="H406" s="16">
        <f>F406/E406</f>
        <v>22483</v>
      </c>
      <c r="I406" s="17" t="s">
        <v>65</v>
      </c>
    </row>
    <row r="407" spans="1:9" ht="14.5" x14ac:dyDescent="0.25">
      <c r="A407" s="15">
        <v>44766</v>
      </c>
      <c r="B407" s="11" t="s">
        <v>7</v>
      </c>
      <c r="C407" s="11" t="s">
        <v>30</v>
      </c>
      <c r="D407" s="12">
        <v>22483</v>
      </c>
      <c r="E407" s="11">
        <v>4</v>
      </c>
      <c r="F407" s="12">
        <f>D407*E407</f>
        <v>89932</v>
      </c>
      <c r="G407" s="11" t="s">
        <v>13</v>
      </c>
      <c r="H407" s="16">
        <f>F407/E407</f>
        <v>22483</v>
      </c>
      <c r="I407" s="17" t="s">
        <v>65</v>
      </c>
    </row>
    <row r="408" spans="1:9" ht="14.5" x14ac:dyDescent="0.25">
      <c r="A408" s="15">
        <v>44776</v>
      </c>
      <c r="B408" s="11" t="s">
        <v>7</v>
      </c>
      <c r="C408" s="11" t="s">
        <v>30</v>
      </c>
      <c r="D408" s="12">
        <v>22483</v>
      </c>
      <c r="E408" s="11">
        <v>2</v>
      </c>
      <c r="F408" s="12">
        <f>D408*E408</f>
        <v>44966</v>
      </c>
      <c r="G408" s="11" t="s">
        <v>9</v>
      </c>
      <c r="H408" s="16">
        <f>F408/E408</f>
        <v>22483</v>
      </c>
      <c r="I408" s="17" t="s">
        <v>65</v>
      </c>
    </row>
    <row r="409" spans="1:9" ht="14.5" x14ac:dyDescent="0.25">
      <c r="A409" s="15">
        <v>44780</v>
      </c>
      <c r="B409" s="11" t="s">
        <v>7</v>
      </c>
      <c r="C409" s="11" t="s">
        <v>30</v>
      </c>
      <c r="D409" s="12">
        <v>22483</v>
      </c>
      <c r="E409" s="11">
        <v>4</v>
      </c>
      <c r="F409" s="12">
        <f>D409*E409</f>
        <v>89932</v>
      </c>
      <c r="G409" s="11" t="s">
        <v>9</v>
      </c>
      <c r="H409" s="16">
        <f>F409/E409</f>
        <v>22483</v>
      </c>
      <c r="I409" s="17" t="s">
        <v>65</v>
      </c>
    </row>
    <row r="410" spans="1:9" ht="14.5" x14ac:dyDescent="0.25">
      <c r="A410" s="15">
        <v>44713</v>
      </c>
      <c r="B410" s="11" t="s">
        <v>7</v>
      </c>
      <c r="C410" s="11" t="s">
        <v>31</v>
      </c>
      <c r="D410" s="12">
        <v>25249</v>
      </c>
      <c r="E410" s="11">
        <v>10</v>
      </c>
      <c r="F410" s="12">
        <f>D410*E410</f>
        <v>252490</v>
      </c>
      <c r="G410" s="11" t="s">
        <v>9</v>
      </c>
      <c r="H410" s="16">
        <f>F410/E410</f>
        <v>25249</v>
      </c>
      <c r="I410" s="17" t="s">
        <v>86</v>
      </c>
    </row>
    <row r="411" spans="1:9" ht="14.5" x14ac:dyDescent="0.25">
      <c r="A411" s="15">
        <v>44719</v>
      </c>
      <c r="B411" s="11" t="s">
        <v>10</v>
      </c>
      <c r="C411" s="11" t="s">
        <v>31</v>
      </c>
      <c r="D411" s="12">
        <v>25249</v>
      </c>
      <c r="E411" s="11">
        <v>40</v>
      </c>
      <c r="F411" s="12">
        <f>D411*E411</f>
        <v>1009960</v>
      </c>
      <c r="G411" s="11" t="s">
        <v>12</v>
      </c>
      <c r="H411" s="16">
        <f>F411/E411</f>
        <v>25249</v>
      </c>
      <c r="I411" s="17" t="s">
        <v>86</v>
      </c>
    </row>
    <row r="412" spans="1:9" ht="14.5" x14ac:dyDescent="0.25">
      <c r="A412" s="15">
        <v>44719</v>
      </c>
      <c r="B412" s="11" t="s">
        <v>7</v>
      </c>
      <c r="C412" s="11" t="s">
        <v>31</v>
      </c>
      <c r="D412" s="12">
        <v>25249</v>
      </c>
      <c r="E412" s="11">
        <v>9</v>
      </c>
      <c r="F412" s="12">
        <f>D412*E412</f>
        <v>227241</v>
      </c>
      <c r="G412" s="11" t="s">
        <v>9</v>
      </c>
      <c r="H412" s="16">
        <f>F412/E412</f>
        <v>25249</v>
      </c>
      <c r="I412" s="17" t="s">
        <v>86</v>
      </c>
    </row>
    <row r="413" spans="1:9" ht="14.5" x14ac:dyDescent="0.25">
      <c r="A413" s="15">
        <v>44720</v>
      </c>
      <c r="B413" s="11" t="s">
        <v>10</v>
      </c>
      <c r="C413" s="11" t="s">
        <v>31</v>
      </c>
      <c r="D413" s="12">
        <v>25249</v>
      </c>
      <c r="E413" s="11">
        <v>40</v>
      </c>
      <c r="F413" s="12">
        <f>D413*E413</f>
        <v>1009960</v>
      </c>
      <c r="G413" s="11" t="s">
        <v>12</v>
      </c>
      <c r="H413" s="16">
        <f>F413/E413</f>
        <v>25249</v>
      </c>
      <c r="I413" s="17" t="s">
        <v>86</v>
      </c>
    </row>
    <row r="414" spans="1:9" ht="14.5" x14ac:dyDescent="0.25">
      <c r="A414" s="15">
        <v>44728</v>
      </c>
      <c r="B414" s="11" t="s">
        <v>7</v>
      </c>
      <c r="C414" s="11" t="s">
        <v>31</v>
      </c>
      <c r="D414" s="12">
        <v>25249</v>
      </c>
      <c r="E414" s="11">
        <v>2</v>
      </c>
      <c r="F414" s="12">
        <f>D414*E414</f>
        <v>50498</v>
      </c>
      <c r="G414" s="11" t="s">
        <v>9</v>
      </c>
      <c r="H414" s="16">
        <f>F414/E414</f>
        <v>25249</v>
      </c>
      <c r="I414" s="17" t="s">
        <v>86</v>
      </c>
    </row>
    <row r="415" spans="1:9" ht="14.5" x14ac:dyDescent="0.25">
      <c r="A415" s="15">
        <v>44729</v>
      </c>
      <c r="B415" s="11" t="s">
        <v>7</v>
      </c>
      <c r="C415" s="11" t="s">
        <v>31</v>
      </c>
      <c r="D415" s="12">
        <v>25249</v>
      </c>
      <c r="E415" s="11">
        <v>7</v>
      </c>
      <c r="F415" s="12">
        <f>D415*E415</f>
        <v>176743</v>
      </c>
      <c r="G415" s="11" t="s">
        <v>13</v>
      </c>
      <c r="H415" s="16">
        <f>F415/E415</f>
        <v>25249</v>
      </c>
      <c r="I415" s="17" t="s">
        <v>86</v>
      </c>
    </row>
    <row r="416" spans="1:9" ht="14.5" x14ac:dyDescent="0.25">
      <c r="A416" s="15">
        <v>44737</v>
      </c>
      <c r="B416" s="11" t="s">
        <v>7</v>
      </c>
      <c r="C416" s="11" t="s">
        <v>31</v>
      </c>
      <c r="D416" s="12">
        <v>25249</v>
      </c>
      <c r="E416" s="11">
        <v>1</v>
      </c>
      <c r="F416" s="12">
        <f>D416*E416</f>
        <v>25249</v>
      </c>
      <c r="G416" s="11" t="s">
        <v>13</v>
      </c>
      <c r="H416" s="16">
        <f>F416/E416</f>
        <v>25249</v>
      </c>
      <c r="I416" s="17" t="s">
        <v>86</v>
      </c>
    </row>
    <row r="417" spans="1:9" ht="14.5" x14ac:dyDescent="0.25">
      <c r="A417" s="15">
        <v>44737</v>
      </c>
      <c r="B417" s="11" t="s">
        <v>7</v>
      </c>
      <c r="C417" s="11" t="s">
        <v>31</v>
      </c>
      <c r="D417" s="12">
        <v>25249</v>
      </c>
      <c r="E417" s="11">
        <v>8</v>
      </c>
      <c r="F417" s="12">
        <f>D417*E417</f>
        <v>201992</v>
      </c>
      <c r="G417" s="11" t="s">
        <v>9</v>
      </c>
      <c r="H417" s="16">
        <f>F417/E417</f>
        <v>25249</v>
      </c>
      <c r="I417" s="17" t="s">
        <v>86</v>
      </c>
    </row>
    <row r="418" spans="1:9" ht="14.5" x14ac:dyDescent="0.25">
      <c r="A418" s="15">
        <v>44737</v>
      </c>
      <c r="B418" s="11" t="s">
        <v>7</v>
      </c>
      <c r="C418" s="11" t="s">
        <v>31</v>
      </c>
      <c r="D418" s="12">
        <v>25249</v>
      </c>
      <c r="E418" s="11">
        <v>9</v>
      </c>
      <c r="F418" s="12">
        <f>D418*E418</f>
        <v>227241</v>
      </c>
      <c r="G418" s="11" t="s">
        <v>9</v>
      </c>
      <c r="H418" s="16">
        <f>F418/E418</f>
        <v>25249</v>
      </c>
      <c r="I418" s="17" t="s">
        <v>86</v>
      </c>
    </row>
    <row r="419" spans="1:9" ht="14.5" x14ac:dyDescent="0.25">
      <c r="A419" s="15">
        <v>44738</v>
      </c>
      <c r="B419" s="11" t="s">
        <v>7</v>
      </c>
      <c r="C419" s="11" t="s">
        <v>31</v>
      </c>
      <c r="D419" s="12">
        <v>25249</v>
      </c>
      <c r="E419" s="11">
        <v>5</v>
      </c>
      <c r="F419" s="12">
        <f>D419*E419</f>
        <v>126245</v>
      </c>
      <c r="G419" s="11" t="s">
        <v>9</v>
      </c>
      <c r="H419" s="16">
        <f>F419/E419</f>
        <v>25249</v>
      </c>
      <c r="I419" s="17" t="s">
        <v>86</v>
      </c>
    </row>
    <row r="420" spans="1:9" ht="14.5" x14ac:dyDescent="0.25">
      <c r="A420" s="15">
        <v>44742</v>
      </c>
      <c r="B420" s="11" t="s">
        <v>7</v>
      </c>
      <c r="C420" s="11" t="s">
        <v>31</v>
      </c>
      <c r="D420" s="12">
        <v>25249</v>
      </c>
      <c r="E420" s="11">
        <v>5</v>
      </c>
      <c r="F420" s="12">
        <f>D420*E420</f>
        <v>126245</v>
      </c>
      <c r="G420" s="11" t="s">
        <v>9</v>
      </c>
      <c r="H420" s="16">
        <f>F420/E420</f>
        <v>25249</v>
      </c>
      <c r="I420" s="17" t="s">
        <v>86</v>
      </c>
    </row>
    <row r="421" spans="1:9" ht="14.5" x14ac:dyDescent="0.25">
      <c r="A421" s="15">
        <v>44747</v>
      </c>
      <c r="B421" s="11" t="s">
        <v>7</v>
      </c>
      <c r="C421" s="11" t="s">
        <v>31</v>
      </c>
      <c r="D421" s="12">
        <v>25249</v>
      </c>
      <c r="E421" s="11">
        <v>9</v>
      </c>
      <c r="F421" s="12">
        <f>D421*E421</f>
        <v>227241</v>
      </c>
      <c r="G421" s="11" t="s">
        <v>9</v>
      </c>
      <c r="H421" s="16">
        <f>F421/E421</f>
        <v>25249</v>
      </c>
      <c r="I421" s="17" t="s">
        <v>86</v>
      </c>
    </row>
    <row r="422" spans="1:9" ht="14.5" x14ac:dyDescent="0.25">
      <c r="A422" s="15">
        <v>44748</v>
      </c>
      <c r="B422" s="11" t="s">
        <v>7</v>
      </c>
      <c r="C422" s="11" t="s">
        <v>31</v>
      </c>
      <c r="D422" s="12">
        <v>25249</v>
      </c>
      <c r="E422" s="11">
        <v>10</v>
      </c>
      <c r="F422" s="12">
        <f>D422*E422</f>
        <v>252490</v>
      </c>
      <c r="G422" s="11" t="s">
        <v>9</v>
      </c>
      <c r="H422" s="16">
        <f>F422/E422</f>
        <v>25249</v>
      </c>
      <c r="I422" s="17" t="s">
        <v>86</v>
      </c>
    </row>
    <row r="423" spans="1:9" ht="14.5" x14ac:dyDescent="0.25">
      <c r="A423" s="15">
        <v>44751</v>
      </c>
      <c r="B423" s="11" t="s">
        <v>7</v>
      </c>
      <c r="C423" s="11" t="s">
        <v>31</v>
      </c>
      <c r="D423" s="12">
        <v>25249</v>
      </c>
      <c r="E423" s="11">
        <v>7</v>
      </c>
      <c r="F423" s="12">
        <f>D423*E423</f>
        <v>176743</v>
      </c>
      <c r="G423" s="11" t="s">
        <v>9</v>
      </c>
      <c r="H423" s="16">
        <f>F423/E423</f>
        <v>25249</v>
      </c>
      <c r="I423" s="17" t="s">
        <v>86</v>
      </c>
    </row>
    <row r="424" spans="1:9" ht="14.5" x14ac:dyDescent="0.25">
      <c r="A424" s="15">
        <v>44756</v>
      </c>
      <c r="B424" s="11" t="s">
        <v>10</v>
      </c>
      <c r="C424" s="11" t="s">
        <v>31</v>
      </c>
      <c r="D424" s="12">
        <v>25249</v>
      </c>
      <c r="E424" s="11">
        <v>8</v>
      </c>
      <c r="F424" s="12">
        <f>D424*E424</f>
        <v>201992</v>
      </c>
      <c r="G424" s="11" t="s">
        <v>12</v>
      </c>
      <c r="H424" s="16">
        <f>F424/E424</f>
        <v>25249</v>
      </c>
      <c r="I424" s="17" t="s">
        <v>86</v>
      </c>
    </row>
    <row r="425" spans="1:9" ht="14.5" x14ac:dyDescent="0.25">
      <c r="A425" s="15">
        <v>44756</v>
      </c>
      <c r="B425" s="11" t="s">
        <v>7</v>
      </c>
      <c r="C425" s="11" t="s">
        <v>31</v>
      </c>
      <c r="D425" s="12">
        <v>25249</v>
      </c>
      <c r="E425" s="11">
        <v>5</v>
      </c>
      <c r="F425" s="12">
        <f>D425*E425</f>
        <v>126245</v>
      </c>
      <c r="G425" s="11" t="s">
        <v>9</v>
      </c>
      <c r="H425" s="16">
        <f>F425/E425</f>
        <v>25249</v>
      </c>
      <c r="I425" s="17" t="s">
        <v>86</v>
      </c>
    </row>
    <row r="426" spans="1:9" ht="14.5" x14ac:dyDescent="0.25">
      <c r="A426" s="15">
        <v>44758</v>
      </c>
      <c r="B426" s="11" t="s">
        <v>7</v>
      </c>
      <c r="C426" s="11" t="s">
        <v>31</v>
      </c>
      <c r="D426" s="12">
        <v>25249</v>
      </c>
      <c r="E426" s="11">
        <v>1</v>
      </c>
      <c r="F426" s="12">
        <f>D426*E426</f>
        <v>25249</v>
      </c>
      <c r="G426" s="11" t="s">
        <v>9</v>
      </c>
      <c r="H426" s="16">
        <f>F426/E426</f>
        <v>25249</v>
      </c>
      <c r="I426" s="17" t="s">
        <v>86</v>
      </c>
    </row>
    <row r="427" spans="1:9" ht="14.5" x14ac:dyDescent="0.25">
      <c r="A427" s="15">
        <v>44766</v>
      </c>
      <c r="B427" s="11" t="s">
        <v>7</v>
      </c>
      <c r="C427" s="11" t="s">
        <v>31</v>
      </c>
      <c r="D427" s="12">
        <v>25249</v>
      </c>
      <c r="E427" s="11">
        <v>1</v>
      </c>
      <c r="F427" s="12">
        <f>D427*E427</f>
        <v>25249</v>
      </c>
      <c r="G427" s="11" t="s">
        <v>9</v>
      </c>
      <c r="H427" s="16">
        <f>F427/E427</f>
        <v>25249</v>
      </c>
      <c r="I427" s="17" t="s">
        <v>86</v>
      </c>
    </row>
    <row r="428" spans="1:9" ht="14.5" x14ac:dyDescent="0.25">
      <c r="A428" s="15">
        <v>44768</v>
      </c>
      <c r="B428" s="11" t="s">
        <v>7</v>
      </c>
      <c r="C428" s="11" t="s">
        <v>31</v>
      </c>
      <c r="D428" s="12">
        <v>25249</v>
      </c>
      <c r="E428" s="11">
        <v>5</v>
      </c>
      <c r="F428" s="12">
        <f>D428*E428</f>
        <v>126245</v>
      </c>
      <c r="G428" s="11" t="s">
        <v>9</v>
      </c>
      <c r="H428" s="16">
        <f>F428/E428</f>
        <v>25249</v>
      </c>
      <c r="I428" s="17" t="s">
        <v>86</v>
      </c>
    </row>
    <row r="429" spans="1:9" ht="14.5" x14ac:dyDescent="0.25">
      <c r="A429" s="15">
        <v>44775</v>
      </c>
      <c r="B429" s="11" t="s">
        <v>7</v>
      </c>
      <c r="C429" s="11" t="s">
        <v>31</v>
      </c>
      <c r="D429" s="12">
        <v>25249</v>
      </c>
      <c r="E429" s="11">
        <v>9</v>
      </c>
      <c r="F429" s="12">
        <f>D429*E429</f>
        <v>227241</v>
      </c>
      <c r="G429" s="11" t="s">
        <v>9</v>
      </c>
      <c r="H429" s="16">
        <f>F429/E429</f>
        <v>25249</v>
      </c>
      <c r="I429" s="17" t="s">
        <v>86</v>
      </c>
    </row>
    <row r="430" spans="1:9" ht="14.5" x14ac:dyDescent="0.25">
      <c r="A430" s="15">
        <v>44775</v>
      </c>
      <c r="B430" s="11" t="s">
        <v>7</v>
      </c>
      <c r="C430" s="11" t="s">
        <v>31</v>
      </c>
      <c r="D430" s="12">
        <v>25249</v>
      </c>
      <c r="E430" s="11">
        <v>1</v>
      </c>
      <c r="F430" s="12">
        <f>D430*E430</f>
        <v>25249</v>
      </c>
      <c r="G430" s="11" t="s">
        <v>9</v>
      </c>
      <c r="H430" s="16">
        <f>F430/E430</f>
        <v>25249</v>
      </c>
      <c r="I430" s="17" t="s">
        <v>86</v>
      </c>
    </row>
    <row r="431" spans="1:9" ht="14.5" x14ac:dyDescent="0.25">
      <c r="A431" s="15">
        <v>44776</v>
      </c>
      <c r="B431" s="11" t="s">
        <v>10</v>
      </c>
      <c r="C431" s="11" t="s">
        <v>31</v>
      </c>
      <c r="D431" s="12">
        <v>25249</v>
      </c>
      <c r="E431" s="11">
        <v>40</v>
      </c>
      <c r="F431" s="12">
        <f>D431*E431</f>
        <v>1009960</v>
      </c>
      <c r="G431" s="11" t="s">
        <v>12</v>
      </c>
      <c r="H431" s="16">
        <f>F431/E431</f>
        <v>25249</v>
      </c>
      <c r="I431" s="17" t="s">
        <v>86</v>
      </c>
    </row>
    <row r="432" spans="1:9" ht="14.5" x14ac:dyDescent="0.25">
      <c r="A432" s="15">
        <v>44776</v>
      </c>
      <c r="B432" s="11" t="s">
        <v>7</v>
      </c>
      <c r="C432" s="11" t="s">
        <v>31</v>
      </c>
      <c r="D432" s="12">
        <v>25249</v>
      </c>
      <c r="E432" s="11">
        <v>3</v>
      </c>
      <c r="F432" s="12">
        <f>D432*E432</f>
        <v>75747</v>
      </c>
      <c r="G432" s="11" t="s">
        <v>9</v>
      </c>
      <c r="H432" s="16">
        <f>F432/E432</f>
        <v>25249</v>
      </c>
      <c r="I432" s="17" t="s">
        <v>86</v>
      </c>
    </row>
    <row r="433" spans="1:9" ht="14.5" x14ac:dyDescent="0.25">
      <c r="A433" s="15">
        <v>44786</v>
      </c>
      <c r="B433" s="11" t="s">
        <v>10</v>
      </c>
      <c r="C433" s="11" t="s">
        <v>31</v>
      </c>
      <c r="D433" s="12">
        <v>25249</v>
      </c>
      <c r="E433" s="11">
        <v>12</v>
      </c>
      <c r="F433" s="12">
        <f>D433*E433</f>
        <v>302988</v>
      </c>
      <c r="G433" s="11" t="s">
        <v>12</v>
      </c>
      <c r="H433" s="16">
        <f>F433/E433</f>
        <v>25249</v>
      </c>
      <c r="I433" s="17" t="s">
        <v>86</v>
      </c>
    </row>
    <row r="434" spans="1:9" ht="14.5" x14ac:dyDescent="0.25">
      <c r="A434" s="15">
        <v>44791</v>
      </c>
      <c r="B434" s="11" t="s">
        <v>7</v>
      </c>
      <c r="C434" s="11" t="s">
        <v>31</v>
      </c>
      <c r="D434" s="12">
        <v>25249</v>
      </c>
      <c r="E434" s="11">
        <v>3</v>
      </c>
      <c r="F434" s="12">
        <f>D434*E434</f>
        <v>75747</v>
      </c>
      <c r="G434" s="11" t="s">
        <v>9</v>
      </c>
      <c r="H434" s="16">
        <f>F434/E434</f>
        <v>25249</v>
      </c>
      <c r="I434" s="17" t="s">
        <v>86</v>
      </c>
    </row>
    <row r="435" spans="1:9" ht="14.5" x14ac:dyDescent="0.25">
      <c r="A435" s="15">
        <v>44791</v>
      </c>
      <c r="B435" s="11" t="s">
        <v>7</v>
      </c>
      <c r="C435" s="11" t="s">
        <v>31</v>
      </c>
      <c r="D435" s="12">
        <v>25249</v>
      </c>
      <c r="E435" s="11">
        <v>1</v>
      </c>
      <c r="F435" s="12">
        <f>D435*E435</f>
        <v>25249</v>
      </c>
      <c r="G435" s="11" t="s">
        <v>9</v>
      </c>
      <c r="H435" s="16">
        <f>F435/E435</f>
        <v>25249</v>
      </c>
      <c r="I435" s="17" t="s">
        <v>86</v>
      </c>
    </row>
    <row r="436" spans="1:9" ht="14.5" x14ac:dyDescent="0.25">
      <c r="A436" s="15">
        <v>44793</v>
      </c>
      <c r="B436" s="11" t="s">
        <v>10</v>
      </c>
      <c r="C436" s="11" t="s">
        <v>31</v>
      </c>
      <c r="D436" s="12">
        <v>25249</v>
      </c>
      <c r="E436" s="11">
        <v>32</v>
      </c>
      <c r="F436" s="12">
        <f>D436*E436</f>
        <v>807968</v>
      </c>
      <c r="G436" s="11" t="s">
        <v>12</v>
      </c>
      <c r="H436" s="16">
        <f>F436/E436</f>
        <v>25249</v>
      </c>
      <c r="I436" s="17" t="s">
        <v>86</v>
      </c>
    </row>
    <row r="437" spans="1:9" ht="14.5" x14ac:dyDescent="0.25">
      <c r="A437" s="15">
        <v>44721</v>
      </c>
      <c r="B437" s="11" t="s">
        <v>32</v>
      </c>
      <c r="C437" s="11" t="s">
        <v>33</v>
      </c>
      <c r="D437" s="12">
        <v>31036</v>
      </c>
      <c r="E437" s="11">
        <v>8</v>
      </c>
      <c r="F437" s="12">
        <f>D437*E437</f>
        <v>248288</v>
      </c>
      <c r="G437" s="11" t="s">
        <v>9</v>
      </c>
      <c r="H437" s="16">
        <f>F437/E437</f>
        <v>31036</v>
      </c>
      <c r="I437" s="17" t="s">
        <v>71</v>
      </c>
    </row>
    <row r="438" spans="1:9" ht="14.5" x14ac:dyDescent="0.25">
      <c r="A438" s="15">
        <v>44758</v>
      </c>
      <c r="B438" s="11" t="s">
        <v>10</v>
      </c>
      <c r="C438" s="11" t="s">
        <v>33</v>
      </c>
      <c r="D438" s="12">
        <v>31036</v>
      </c>
      <c r="E438" s="11">
        <v>28</v>
      </c>
      <c r="F438" s="12">
        <f>D438*E438</f>
        <v>869008</v>
      </c>
      <c r="G438" s="11" t="s">
        <v>12</v>
      </c>
      <c r="H438" s="16">
        <f>F438/E438</f>
        <v>31036</v>
      </c>
      <c r="I438" s="17" t="s">
        <v>71</v>
      </c>
    </row>
    <row r="439" spans="1:9" ht="14.5" x14ac:dyDescent="0.25">
      <c r="A439" s="15">
        <v>44794</v>
      </c>
      <c r="B439" s="11" t="s">
        <v>7</v>
      </c>
      <c r="C439" s="11" t="s">
        <v>33</v>
      </c>
      <c r="D439" s="12">
        <v>31036</v>
      </c>
      <c r="E439" s="11">
        <v>1</v>
      </c>
      <c r="F439" s="12">
        <f>D439*E439</f>
        <v>31036</v>
      </c>
      <c r="G439" s="11" t="s">
        <v>13</v>
      </c>
      <c r="H439" s="16">
        <f>F439/E439</f>
        <v>31036</v>
      </c>
      <c r="I439" s="17" t="s">
        <v>71</v>
      </c>
    </row>
    <row r="440" spans="1:9" ht="14.5" x14ac:dyDescent="0.25">
      <c r="A440" s="15">
        <v>44801</v>
      </c>
      <c r="B440" s="11" t="s">
        <v>7</v>
      </c>
      <c r="C440" s="11" t="s">
        <v>33</v>
      </c>
      <c r="D440" s="12">
        <v>31036</v>
      </c>
      <c r="E440" s="11">
        <v>5</v>
      </c>
      <c r="F440" s="12">
        <f>D440*E440</f>
        <v>155180</v>
      </c>
      <c r="G440" s="11" t="s">
        <v>13</v>
      </c>
      <c r="H440" s="16">
        <f>F440/E440</f>
        <v>31036</v>
      </c>
      <c r="I440" s="17" t="s">
        <v>71</v>
      </c>
    </row>
    <row r="441" spans="1:9" ht="14.5" x14ac:dyDescent="0.25">
      <c r="A441" s="15">
        <v>44715</v>
      </c>
      <c r="B441" s="11" t="s">
        <v>7</v>
      </c>
      <c r="C441" s="11" t="s">
        <v>34</v>
      </c>
      <c r="D441" s="12">
        <v>36440</v>
      </c>
      <c r="E441" s="11">
        <v>6</v>
      </c>
      <c r="F441" s="12">
        <f>D441*E441</f>
        <v>218640</v>
      </c>
      <c r="G441" s="11" t="s">
        <v>9</v>
      </c>
      <c r="H441" s="16">
        <f>F441/E441</f>
        <v>36440</v>
      </c>
      <c r="I441" s="17" t="s">
        <v>76</v>
      </c>
    </row>
    <row r="442" spans="1:9" ht="14.5" x14ac:dyDescent="0.25">
      <c r="A442" s="15">
        <v>44717</v>
      </c>
      <c r="B442" s="11" t="s">
        <v>10</v>
      </c>
      <c r="C442" s="11" t="s">
        <v>34</v>
      </c>
      <c r="D442" s="12">
        <v>36440</v>
      </c>
      <c r="E442" s="11">
        <v>28</v>
      </c>
      <c r="F442" s="12">
        <f>D442*E442</f>
        <v>1020320</v>
      </c>
      <c r="G442" s="11" t="s">
        <v>12</v>
      </c>
      <c r="H442" s="16">
        <f>F442/E442</f>
        <v>36440</v>
      </c>
      <c r="I442" s="17" t="s">
        <v>76</v>
      </c>
    </row>
    <row r="443" spans="1:9" ht="14.5" x14ac:dyDescent="0.25">
      <c r="A443" s="15">
        <v>44717</v>
      </c>
      <c r="B443" s="11" t="s">
        <v>7</v>
      </c>
      <c r="C443" s="11" t="s">
        <v>34</v>
      </c>
      <c r="D443" s="12">
        <v>36440</v>
      </c>
      <c r="E443" s="11">
        <v>7</v>
      </c>
      <c r="F443" s="12">
        <f>D443*E443</f>
        <v>255080</v>
      </c>
      <c r="G443" s="11" t="s">
        <v>9</v>
      </c>
      <c r="H443" s="16">
        <f>F443/E443</f>
        <v>36440</v>
      </c>
      <c r="I443" s="17" t="s">
        <v>76</v>
      </c>
    </row>
    <row r="444" spans="1:9" ht="14.5" x14ac:dyDescent="0.25">
      <c r="A444" s="15">
        <v>44718</v>
      </c>
      <c r="B444" s="11" t="s">
        <v>10</v>
      </c>
      <c r="C444" s="11" t="s">
        <v>34</v>
      </c>
      <c r="D444" s="12">
        <v>36440</v>
      </c>
      <c r="E444" s="11">
        <v>32</v>
      </c>
      <c r="F444" s="12">
        <f>D444*E444</f>
        <v>1166080</v>
      </c>
      <c r="G444" s="11" t="s">
        <v>12</v>
      </c>
      <c r="H444" s="16">
        <f>F444/E444</f>
        <v>36440</v>
      </c>
      <c r="I444" s="17" t="s">
        <v>76</v>
      </c>
    </row>
    <row r="445" spans="1:9" ht="14.5" x14ac:dyDescent="0.25">
      <c r="A445" s="15">
        <v>44720</v>
      </c>
      <c r="B445" s="11" t="s">
        <v>10</v>
      </c>
      <c r="C445" s="11" t="s">
        <v>34</v>
      </c>
      <c r="D445" s="12">
        <v>36440</v>
      </c>
      <c r="E445" s="11">
        <v>28</v>
      </c>
      <c r="F445" s="12">
        <f>D445*E445</f>
        <v>1020320</v>
      </c>
      <c r="G445" s="11" t="s">
        <v>12</v>
      </c>
      <c r="H445" s="16">
        <f>F445/E445</f>
        <v>36440</v>
      </c>
      <c r="I445" s="17" t="s">
        <v>76</v>
      </c>
    </row>
    <row r="446" spans="1:9" ht="14.5" x14ac:dyDescent="0.25">
      <c r="A446" s="15">
        <v>44721</v>
      </c>
      <c r="B446" s="11" t="s">
        <v>10</v>
      </c>
      <c r="C446" s="11" t="s">
        <v>34</v>
      </c>
      <c r="D446" s="12">
        <v>36440</v>
      </c>
      <c r="E446" s="11">
        <v>36</v>
      </c>
      <c r="F446" s="12">
        <f>D446*E446</f>
        <v>1311840</v>
      </c>
      <c r="G446" s="11" t="s">
        <v>12</v>
      </c>
      <c r="H446" s="16">
        <f>F446/E446</f>
        <v>36440</v>
      </c>
      <c r="I446" s="17" t="s">
        <v>76</v>
      </c>
    </row>
    <row r="447" spans="1:9" ht="14.5" x14ac:dyDescent="0.25">
      <c r="A447" s="15">
        <v>44721</v>
      </c>
      <c r="B447" s="11" t="s">
        <v>7</v>
      </c>
      <c r="C447" s="11" t="s">
        <v>34</v>
      </c>
      <c r="D447" s="12">
        <v>36440</v>
      </c>
      <c r="E447" s="11">
        <v>6</v>
      </c>
      <c r="F447" s="12">
        <f>D447*E447</f>
        <v>218640</v>
      </c>
      <c r="G447" s="11" t="s">
        <v>9</v>
      </c>
      <c r="H447" s="16">
        <f>F447/E447</f>
        <v>36440</v>
      </c>
      <c r="I447" s="17" t="s">
        <v>76</v>
      </c>
    </row>
    <row r="448" spans="1:9" ht="14.5" x14ac:dyDescent="0.25">
      <c r="A448" s="15">
        <v>44724</v>
      </c>
      <c r="B448" s="11" t="s">
        <v>7</v>
      </c>
      <c r="C448" s="11" t="s">
        <v>34</v>
      </c>
      <c r="D448" s="12">
        <v>36440</v>
      </c>
      <c r="E448" s="11">
        <v>10</v>
      </c>
      <c r="F448" s="12">
        <f>D448*E448</f>
        <v>364400</v>
      </c>
      <c r="G448" s="11" t="s">
        <v>9</v>
      </c>
      <c r="H448" s="16">
        <f>F448/E448</f>
        <v>36440</v>
      </c>
      <c r="I448" s="17" t="s">
        <v>76</v>
      </c>
    </row>
    <row r="449" spans="1:9" ht="14.5" x14ac:dyDescent="0.25">
      <c r="A449" s="15">
        <v>44724</v>
      </c>
      <c r="B449" s="11" t="s">
        <v>10</v>
      </c>
      <c r="C449" s="11" t="s">
        <v>34</v>
      </c>
      <c r="D449" s="12">
        <v>36440</v>
      </c>
      <c r="E449" s="11">
        <v>28</v>
      </c>
      <c r="F449" s="12">
        <f>D449*E449</f>
        <v>1020320</v>
      </c>
      <c r="G449" s="11" t="s">
        <v>12</v>
      </c>
      <c r="H449" s="16">
        <f>F449/E449</f>
        <v>36440</v>
      </c>
      <c r="I449" s="17" t="s">
        <v>76</v>
      </c>
    </row>
    <row r="450" spans="1:9" ht="14.5" x14ac:dyDescent="0.25">
      <c r="A450" s="15">
        <v>44732</v>
      </c>
      <c r="B450" s="11" t="s">
        <v>10</v>
      </c>
      <c r="C450" s="11" t="s">
        <v>34</v>
      </c>
      <c r="D450" s="12">
        <v>36440</v>
      </c>
      <c r="E450" s="11">
        <v>16</v>
      </c>
      <c r="F450" s="12">
        <f>D450*E450</f>
        <v>583040</v>
      </c>
      <c r="G450" s="11" t="s">
        <v>12</v>
      </c>
      <c r="H450" s="16">
        <f>F450/E450</f>
        <v>36440</v>
      </c>
      <c r="I450" s="17" t="s">
        <v>76</v>
      </c>
    </row>
    <row r="451" spans="1:9" ht="14.5" x14ac:dyDescent="0.25">
      <c r="A451" s="15">
        <v>44732</v>
      </c>
      <c r="B451" s="11" t="s">
        <v>7</v>
      </c>
      <c r="C451" s="11" t="s">
        <v>34</v>
      </c>
      <c r="D451" s="12">
        <v>36440</v>
      </c>
      <c r="E451" s="11">
        <v>8</v>
      </c>
      <c r="F451" s="12">
        <f>D451*E451</f>
        <v>291520</v>
      </c>
      <c r="G451" s="11" t="s">
        <v>9</v>
      </c>
      <c r="H451" s="16">
        <f>F451/E451</f>
        <v>36440</v>
      </c>
      <c r="I451" s="17" t="s">
        <v>76</v>
      </c>
    </row>
    <row r="452" spans="1:9" ht="14.5" x14ac:dyDescent="0.25">
      <c r="A452" s="15">
        <v>44739</v>
      </c>
      <c r="B452" s="11" t="s">
        <v>7</v>
      </c>
      <c r="C452" s="11" t="s">
        <v>34</v>
      </c>
      <c r="D452" s="12">
        <v>36440</v>
      </c>
      <c r="E452" s="11">
        <v>6</v>
      </c>
      <c r="F452" s="12">
        <f>D452*E452</f>
        <v>218640</v>
      </c>
      <c r="G452" s="11" t="s">
        <v>9</v>
      </c>
      <c r="H452" s="16">
        <f>F452/E452</f>
        <v>36440</v>
      </c>
      <c r="I452" s="17" t="s">
        <v>76</v>
      </c>
    </row>
    <row r="453" spans="1:9" ht="14.5" x14ac:dyDescent="0.25">
      <c r="A453" s="15">
        <v>44739</v>
      </c>
      <c r="B453" s="11" t="s">
        <v>7</v>
      </c>
      <c r="C453" s="11" t="s">
        <v>34</v>
      </c>
      <c r="D453" s="12">
        <v>36440</v>
      </c>
      <c r="E453" s="11">
        <v>10</v>
      </c>
      <c r="F453" s="12">
        <f>D453*E453</f>
        <v>364400</v>
      </c>
      <c r="G453" s="11" t="s">
        <v>9</v>
      </c>
      <c r="H453" s="16">
        <f>F453/E453</f>
        <v>36440</v>
      </c>
      <c r="I453" s="17" t="s">
        <v>76</v>
      </c>
    </row>
    <row r="454" spans="1:9" ht="14.5" x14ac:dyDescent="0.25">
      <c r="A454" s="15">
        <v>44740</v>
      </c>
      <c r="B454" s="11" t="s">
        <v>7</v>
      </c>
      <c r="C454" s="11" t="s">
        <v>34</v>
      </c>
      <c r="D454" s="12">
        <v>36440</v>
      </c>
      <c r="E454" s="11">
        <v>6</v>
      </c>
      <c r="F454" s="12">
        <f>D454*E454</f>
        <v>218640</v>
      </c>
      <c r="G454" s="11" t="s">
        <v>9</v>
      </c>
      <c r="H454" s="16">
        <f>F454/E454</f>
        <v>36440</v>
      </c>
      <c r="I454" s="17" t="s">
        <v>76</v>
      </c>
    </row>
    <row r="455" spans="1:9" ht="14.5" x14ac:dyDescent="0.25">
      <c r="A455" s="15">
        <v>44743</v>
      </c>
      <c r="B455" s="11" t="s">
        <v>10</v>
      </c>
      <c r="C455" s="11" t="s">
        <v>34</v>
      </c>
      <c r="D455" s="12">
        <v>36440</v>
      </c>
      <c r="E455" s="11">
        <v>36</v>
      </c>
      <c r="F455" s="12">
        <f>D455*E455</f>
        <v>1311840</v>
      </c>
      <c r="G455" s="11" t="s">
        <v>12</v>
      </c>
      <c r="H455" s="16">
        <f>F455/E455</f>
        <v>36440</v>
      </c>
      <c r="I455" s="17" t="s">
        <v>76</v>
      </c>
    </row>
    <row r="456" spans="1:9" ht="14.5" x14ac:dyDescent="0.25">
      <c r="A456" s="15">
        <v>44745</v>
      </c>
      <c r="B456" s="11" t="s">
        <v>7</v>
      </c>
      <c r="C456" s="11" t="s">
        <v>34</v>
      </c>
      <c r="D456" s="12">
        <v>36440</v>
      </c>
      <c r="E456" s="11">
        <v>7</v>
      </c>
      <c r="F456" s="12">
        <f>D456*E456</f>
        <v>255080</v>
      </c>
      <c r="G456" s="11" t="s">
        <v>13</v>
      </c>
      <c r="H456" s="16">
        <f>F456/E456</f>
        <v>36440</v>
      </c>
      <c r="I456" s="17" t="s">
        <v>76</v>
      </c>
    </row>
    <row r="457" spans="1:9" ht="14.5" x14ac:dyDescent="0.25">
      <c r="A457" s="15">
        <v>44745</v>
      </c>
      <c r="B457" s="11" t="s">
        <v>10</v>
      </c>
      <c r="C457" s="11" t="s">
        <v>34</v>
      </c>
      <c r="D457" s="12">
        <v>36440</v>
      </c>
      <c r="E457" s="11">
        <v>8</v>
      </c>
      <c r="F457" s="12">
        <f>D457*E457</f>
        <v>291520</v>
      </c>
      <c r="G457" s="11" t="s">
        <v>12</v>
      </c>
      <c r="H457" s="16">
        <f>F457/E457</f>
        <v>36440</v>
      </c>
      <c r="I457" s="17" t="s">
        <v>76</v>
      </c>
    </row>
    <row r="458" spans="1:9" ht="14.5" x14ac:dyDescent="0.25">
      <c r="A458" s="15">
        <v>44746</v>
      </c>
      <c r="B458" s="11" t="s">
        <v>10</v>
      </c>
      <c r="C458" s="11" t="s">
        <v>34</v>
      </c>
      <c r="D458" s="12">
        <v>36440</v>
      </c>
      <c r="E458" s="11">
        <v>28</v>
      </c>
      <c r="F458" s="12">
        <f>D458*E458</f>
        <v>1020320</v>
      </c>
      <c r="G458" s="11" t="s">
        <v>12</v>
      </c>
      <c r="H458" s="16">
        <f>F458/E458</f>
        <v>36440</v>
      </c>
      <c r="I458" s="17" t="s">
        <v>76</v>
      </c>
    </row>
    <row r="459" spans="1:9" ht="14.5" x14ac:dyDescent="0.25">
      <c r="A459" s="15">
        <v>44748</v>
      </c>
      <c r="B459" s="11" t="s">
        <v>7</v>
      </c>
      <c r="C459" s="11" t="s">
        <v>34</v>
      </c>
      <c r="D459" s="12">
        <v>36440</v>
      </c>
      <c r="E459" s="11">
        <v>2</v>
      </c>
      <c r="F459" s="12">
        <f>D459*E459</f>
        <v>72880</v>
      </c>
      <c r="G459" s="11" t="s">
        <v>9</v>
      </c>
      <c r="H459" s="16">
        <f>F459/E459</f>
        <v>36440</v>
      </c>
      <c r="I459" s="17" t="s">
        <v>76</v>
      </c>
    </row>
    <row r="460" spans="1:9" ht="14.5" x14ac:dyDescent="0.25">
      <c r="A460" s="15">
        <v>44749</v>
      </c>
      <c r="B460" s="11" t="s">
        <v>10</v>
      </c>
      <c r="C460" s="11" t="s">
        <v>34</v>
      </c>
      <c r="D460" s="12">
        <v>36440</v>
      </c>
      <c r="E460" s="11">
        <v>24</v>
      </c>
      <c r="F460" s="12">
        <f>D460*E460</f>
        <v>874560</v>
      </c>
      <c r="G460" s="11" t="s">
        <v>12</v>
      </c>
      <c r="H460" s="16">
        <f>F460/E460</f>
        <v>36440</v>
      </c>
      <c r="I460" s="17" t="s">
        <v>76</v>
      </c>
    </row>
    <row r="461" spans="1:9" ht="14.5" x14ac:dyDescent="0.25">
      <c r="A461" s="15">
        <v>44750</v>
      </c>
      <c r="B461" s="11" t="s">
        <v>7</v>
      </c>
      <c r="C461" s="11" t="s">
        <v>34</v>
      </c>
      <c r="D461" s="12">
        <v>36440</v>
      </c>
      <c r="E461" s="11">
        <v>8</v>
      </c>
      <c r="F461" s="12">
        <f>D461*E461</f>
        <v>291520</v>
      </c>
      <c r="G461" s="11" t="s">
        <v>9</v>
      </c>
      <c r="H461" s="16">
        <f>F461/E461</f>
        <v>36440</v>
      </c>
      <c r="I461" s="17" t="s">
        <v>76</v>
      </c>
    </row>
    <row r="462" spans="1:9" ht="14.5" x14ac:dyDescent="0.25">
      <c r="A462" s="15">
        <v>44750</v>
      </c>
      <c r="B462" s="11" t="s">
        <v>7</v>
      </c>
      <c r="C462" s="11" t="s">
        <v>34</v>
      </c>
      <c r="D462" s="12">
        <v>36440</v>
      </c>
      <c r="E462" s="11">
        <v>5</v>
      </c>
      <c r="F462" s="12">
        <f>D462*E462</f>
        <v>182200</v>
      </c>
      <c r="G462" s="11" t="s">
        <v>9</v>
      </c>
      <c r="H462" s="16">
        <f>F462/E462</f>
        <v>36440</v>
      </c>
      <c r="I462" s="17" t="s">
        <v>76</v>
      </c>
    </row>
    <row r="463" spans="1:9" ht="14.5" x14ac:dyDescent="0.25">
      <c r="A463" s="15">
        <v>44752</v>
      </c>
      <c r="B463" s="11" t="s">
        <v>10</v>
      </c>
      <c r="C463" s="11" t="s">
        <v>34</v>
      </c>
      <c r="D463" s="12">
        <v>36440</v>
      </c>
      <c r="E463" s="11">
        <v>24</v>
      </c>
      <c r="F463" s="12">
        <f>D463*E463</f>
        <v>874560</v>
      </c>
      <c r="G463" s="11" t="s">
        <v>12</v>
      </c>
      <c r="H463" s="16">
        <f>F463/E463</f>
        <v>36440</v>
      </c>
      <c r="I463" s="17" t="s">
        <v>76</v>
      </c>
    </row>
    <row r="464" spans="1:9" ht="14.5" x14ac:dyDescent="0.25">
      <c r="A464" s="15">
        <v>44753</v>
      </c>
      <c r="B464" s="11" t="s">
        <v>10</v>
      </c>
      <c r="C464" s="11" t="s">
        <v>34</v>
      </c>
      <c r="D464" s="12">
        <v>36440</v>
      </c>
      <c r="E464" s="11">
        <v>40</v>
      </c>
      <c r="F464" s="12">
        <f>D464*E464</f>
        <v>1457600</v>
      </c>
      <c r="G464" s="11" t="s">
        <v>12</v>
      </c>
      <c r="H464" s="16">
        <f>F464/E464</f>
        <v>36440</v>
      </c>
      <c r="I464" s="17" t="s">
        <v>76</v>
      </c>
    </row>
    <row r="465" spans="1:9" ht="14.5" x14ac:dyDescent="0.25">
      <c r="A465" s="15">
        <v>44754</v>
      </c>
      <c r="B465" s="11" t="s">
        <v>7</v>
      </c>
      <c r="C465" s="11" t="s">
        <v>34</v>
      </c>
      <c r="D465" s="12">
        <v>36440</v>
      </c>
      <c r="E465" s="11">
        <v>4</v>
      </c>
      <c r="F465" s="12">
        <f>D465*E465</f>
        <v>145760</v>
      </c>
      <c r="G465" s="11" t="s">
        <v>9</v>
      </c>
      <c r="H465" s="16">
        <f>F465/E465</f>
        <v>36440</v>
      </c>
      <c r="I465" s="17" t="s">
        <v>76</v>
      </c>
    </row>
    <row r="466" spans="1:9" ht="14.5" x14ac:dyDescent="0.25">
      <c r="A466" s="15">
        <v>44754</v>
      </c>
      <c r="B466" s="11" t="s">
        <v>10</v>
      </c>
      <c r="C466" s="11" t="s">
        <v>34</v>
      </c>
      <c r="D466" s="12">
        <v>36440</v>
      </c>
      <c r="E466" s="11">
        <v>40</v>
      </c>
      <c r="F466" s="12">
        <f>D466*E466</f>
        <v>1457600</v>
      </c>
      <c r="G466" s="11" t="s">
        <v>12</v>
      </c>
      <c r="H466" s="16">
        <f>F466/E466</f>
        <v>36440</v>
      </c>
      <c r="I466" s="17" t="s">
        <v>76</v>
      </c>
    </row>
    <row r="467" spans="1:9" ht="14.5" x14ac:dyDescent="0.25">
      <c r="A467" s="15">
        <v>44758</v>
      </c>
      <c r="B467" s="11" t="s">
        <v>7</v>
      </c>
      <c r="C467" s="11" t="s">
        <v>34</v>
      </c>
      <c r="D467" s="12">
        <v>36440</v>
      </c>
      <c r="E467" s="11">
        <v>3</v>
      </c>
      <c r="F467" s="12">
        <f>D467*E467</f>
        <v>109320</v>
      </c>
      <c r="G467" s="11" t="s">
        <v>9</v>
      </c>
      <c r="H467" s="16">
        <f>F467/E467</f>
        <v>36440</v>
      </c>
      <c r="I467" s="17" t="s">
        <v>76</v>
      </c>
    </row>
    <row r="468" spans="1:9" ht="14.5" x14ac:dyDescent="0.25">
      <c r="A468" s="15">
        <v>44758</v>
      </c>
      <c r="B468" s="11" t="s">
        <v>10</v>
      </c>
      <c r="C468" s="11" t="s">
        <v>34</v>
      </c>
      <c r="D468" s="12">
        <v>36440</v>
      </c>
      <c r="E468" s="11">
        <v>4</v>
      </c>
      <c r="F468" s="12">
        <f>D468*E468</f>
        <v>145760</v>
      </c>
      <c r="G468" s="11" t="s">
        <v>12</v>
      </c>
      <c r="H468" s="16">
        <f>F468/E468</f>
        <v>36440</v>
      </c>
      <c r="I468" s="17" t="s">
        <v>76</v>
      </c>
    </row>
    <row r="469" spans="1:9" ht="14.5" x14ac:dyDescent="0.25">
      <c r="A469" s="15">
        <v>44758</v>
      </c>
      <c r="B469" s="11" t="s">
        <v>7</v>
      </c>
      <c r="C469" s="11" t="s">
        <v>34</v>
      </c>
      <c r="D469" s="12">
        <v>36440</v>
      </c>
      <c r="E469" s="11">
        <v>7</v>
      </c>
      <c r="F469" s="12">
        <f>D469*E469</f>
        <v>255080</v>
      </c>
      <c r="G469" s="11" t="s">
        <v>9</v>
      </c>
      <c r="H469" s="16">
        <f>F469/E469</f>
        <v>36440</v>
      </c>
      <c r="I469" s="17" t="s">
        <v>76</v>
      </c>
    </row>
    <row r="470" spans="1:9" ht="14.5" x14ac:dyDescent="0.25">
      <c r="A470" s="15">
        <v>44760</v>
      </c>
      <c r="B470" s="11" t="s">
        <v>7</v>
      </c>
      <c r="C470" s="11" t="s">
        <v>34</v>
      </c>
      <c r="D470" s="12">
        <v>36440</v>
      </c>
      <c r="E470" s="11">
        <v>7</v>
      </c>
      <c r="F470" s="12">
        <f>D470*E470</f>
        <v>255080</v>
      </c>
      <c r="G470" s="11" t="s">
        <v>13</v>
      </c>
      <c r="H470" s="16">
        <f>F470/E470</f>
        <v>36440</v>
      </c>
      <c r="I470" s="17" t="s">
        <v>76</v>
      </c>
    </row>
    <row r="471" spans="1:9" ht="14.5" x14ac:dyDescent="0.25">
      <c r="A471" s="15">
        <v>44760</v>
      </c>
      <c r="B471" s="11" t="s">
        <v>7</v>
      </c>
      <c r="C471" s="11" t="s">
        <v>34</v>
      </c>
      <c r="D471" s="12">
        <v>36440</v>
      </c>
      <c r="E471" s="11">
        <v>9</v>
      </c>
      <c r="F471" s="12">
        <f>D471*E471</f>
        <v>327960</v>
      </c>
      <c r="G471" s="11" t="s">
        <v>9</v>
      </c>
      <c r="H471" s="16">
        <f>F471/E471</f>
        <v>36440</v>
      </c>
      <c r="I471" s="17" t="s">
        <v>76</v>
      </c>
    </row>
    <row r="472" spans="1:9" ht="14.5" x14ac:dyDescent="0.25">
      <c r="A472" s="15">
        <v>44770</v>
      </c>
      <c r="B472" s="11" t="s">
        <v>7</v>
      </c>
      <c r="C472" s="11" t="s">
        <v>34</v>
      </c>
      <c r="D472" s="12">
        <v>36440</v>
      </c>
      <c r="E472" s="11">
        <v>6</v>
      </c>
      <c r="F472" s="12">
        <f>D472*E472</f>
        <v>218640</v>
      </c>
      <c r="G472" s="11" t="s">
        <v>9</v>
      </c>
      <c r="H472" s="16">
        <f>F472/E472</f>
        <v>36440</v>
      </c>
      <c r="I472" s="17" t="s">
        <v>76</v>
      </c>
    </row>
    <row r="473" spans="1:9" ht="14.5" x14ac:dyDescent="0.25">
      <c r="A473" s="15">
        <v>44770</v>
      </c>
      <c r="B473" s="11" t="s">
        <v>7</v>
      </c>
      <c r="C473" s="11" t="s">
        <v>34</v>
      </c>
      <c r="D473" s="12">
        <v>36440</v>
      </c>
      <c r="E473" s="11">
        <v>10</v>
      </c>
      <c r="F473" s="12">
        <f>D473*E473</f>
        <v>364400</v>
      </c>
      <c r="G473" s="11" t="s">
        <v>9</v>
      </c>
      <c r="H473" s="16">
        <f>F473/E473</f>
        <v>36440</v>
      </c>
      <c r="I473" s="17" t="s">
        <v>76</v>
      </c>
    </row>
    <row r="474" spans="1:9" ht="14.5" x14ac:dyDescent="0.25">
      <c r="A474" s="15">
        <v>44777</v>
      </c>
      <c r="B474" s="11" t="s">
        <v>7</v>
      </c>
      <c r="C474" s="11" t="s">
        <v>34</v>
      </c>
      <c r="D474" s="12">
        <v>36440</v>
      </c>
      <c r="E474" s="11">
        <v>1</v>
      </c>
      <c r="F474" s="12">
        <f>D474*E474</f>
        <v>36440</v>
      </c>
      <c r="G474" s="11" t="s">
        <v>9</v>
      </c>
      <c r="H474" s="16">
        <f>F474/E474</f>
        <v>36440</v>
      </c>
      <c r="I474" s="17" t="s">
        <v>76</v>
      </c>
    </row>
    <row r="475" spans="1:9" ht="14.5" x14ac:dyDescent="0.25">
      <c r="A475" s="15">
        <v>44777</v>
      </c>
      <c r="B475" s="11" t="s">
        <v>10</v>
      </c>
      <c r="C475" s="11" t="s">
        <v>34</v>
      </c>
      <c r="D475" s="12">
        <v>36440</v>
      </c>
      <c r="E475" s="11">
        <v>40</v>
      </c>
      <c r="F475" s="12">
        <f>D475*E475</f>
        <v>1457600</v>
      </c>
      <c r="G475" s="11" t="s">
        <v>12</v>
      </c>
      <c r="H475" s="16">
        <f>F475/E475</f>
        <v>36440</v>
      </c>
      <c r="I475" s="17" t="s">
        <v>76</v>
      </c>
    </row>
    <row r="476" spans="1:9" ht="14.5" x14ac:dyDescent="0.25">
      <c r="A476" s="15">
        <v>44778</v>
      </c>
      <c r="B476" s="11" t="s">
        <v>7</v>
      </c>
      <c r="C476" s="11" t="s">
        <v>34</v>
      </c>
      <c r="D476" s="12">
        <v>36440</v>
      </c>
      <c r="E476" s="11">
        <v>9</v>
      </c>
      <c r="F476" s="12">
        <f>D476*E476</f>
        <v>327960</v>
      </c>
      <c r="G476" s="11" t="s">
        <v>9</v>
      </c>
      <c r="H476" s="16">
        <f>F476/E476</f>
        <v>36440</v>
      </c>
      <c r="I476" s="17" t="s">
        <v>76</v>
      </c>
    </row>
    <row r="477" spans="1:9" ht="14.5" x14ac:dyDescent="0.25">
      <c r="A477" s="15">
        <v>44784</v>
      </c>
      <c r="B477" s="11" t="s">
        <v>7</v>
      </c>
      <c r="C477" s="11" t="s">
        <v>34</v>
      </c>
      <c r="D477" s="12">
        <v>36440</v>
      </c>
      <c r="E477" s="11">
        <v>2</v>
      </c>
      <c r="F477" s="12">
        <f>D477*E477</f>
        <v>72880</v>
      </c>
      <c r="G477" s="11" t="s">
        <v>9</v>
      </c>
      <c r="H477" s="16">
        <f>F477/E477</f>
        <v>36440</v>
      </c>
      <c r="I477" s="17" t="s">
        <v>76</v>
      </c>
    </row>
    <row r="478" spans="1:9" ht="14.5" x14ac:dyDescent="0.25">
      <c r="A478" s="15">
        <v>44784</v>
      </c>
      <c r="B478" s="11" t="s">
        <v>7</v>
      </c>
      <c r="C478" s="11" t="s">
        <v>34</v>
      </c>
      <c r="D478" s="12">
        <v>36440</v>
      </c>
      <c r="E478" s="11">
        <v>8</v>
      </c>
      <c r="F478" s="12">
        <f>D478*E478</f>
        <v>291520</v>
      </c>
      <c r="G478" s="11" t="s">
        <v>13</v>
      </c>
      <c r="H478" s="16">
        <f>F478/E478</f>
        <v>36440</v>
      </c>
      <c r="I478" s="17" t="s">
        <v>76</v>
      </c>
    </row>
    <row r="479" spans="1:9" ht="14.5" x14ac:dyDescent="0.25">
      <c r="A479" s="15">
        <v>44788</v>
      </c>
      <c r="B479" s="11" t="s">
        <v>7</v>
      </c>
      <c r="C479" s="11" t="s">
        <v>34</v>
      </c>
      <c r="D479" s="12">
        <v>36440</v>
      </c>
      <c r="E479" s="11">
        <v>4</v>
      </c>
      <c r="F479" s="12">
        <f>D479*E479</f>
        <v>145760</v>
      </c>
      <c r="G479" s="11" t="s">
        <v>9</v>
      </c>
      <c r="H479" s="16">
        <f>F479/E479</f>
        <v>36440</v>
      </c>
      <c r="I479" s="17" t="s">
        <v>76</v>
      </c>
    </row>
    <row r="480" spans="1:9" ht="14.5" x14ac:dyDescent="0.25">
      <c r="A480" s="15">
        <v>44790</v>
      </c>
      <c r="B480" s="11" t="s">
        <v>7</v>
      </c>
      <c r="C480" s="11" t="s">
        <v>34</v>
      </c>
      <c r="D480" s="12">
        <v>36440</v>
      </c>
      <c r="E480" s="11">
        <v>8</v>
      </c>
      <c r="F480" s="12">
        <f>D480*E480</f>
        <v>291520</v>
      </c>
      <c r="G480" s="11" t="s">
        <v>9</v>
      </c>
      <c r="H480" s="16">
        <f>F480/E480</f>
        <v>36440</v>
      </c>
      <c r="I480" s="17" t="s">
        <v>76</v>
      </c>
    </row>
    <row r="481" spans="1:9" ht="14.5" x14ac:dyDescent="0.25">
      <c r="A481" s="15">
        <v>44790</v>
      </c>
      <c r="B481" s="11" t="s">
        <v>7</v>
      </c>
      <c r="C481" s="11" t="s">
        <v>34</v>
      </c>
      <c r="D481" s="12">
        <v>36440</v>
      </c>
      <c r="E481" s="11">
        <v>4</v>
      </c>
      <c r="F481" s="12">
        <f>D481*E481</f>
        <v>145760</v>
      </c>
      <c r="G481" s="11" t="s">
        <v>9</v>
      </c>
      <c r="H481" s="16">
        <f>F481/E481</f>
        <v>36440</v>
      </c>
      <c r="I481" s="17" t="s">
        <v>76</v>
      </c>
    </row>
    <row r="482" spans="1:9" ht="14.5" x14ac:dyDescent="0.25">
      <c r="A482" s="15">
        <v>44790</v>
      </c>
      <c r="B482" s="11" t="s">
        <v>7</v>
      </c>
      <c r="C482" s="11" t="s">
        <v>34</v>
      </c>
      <c r="D482" s="12">
        <v>36440</v>
      </c>
      <c r="E482" s="11">
        <v>7</v>
      </c>
      <c r="F482" s="12">
        <f>D482*E482</f>
        <v>255080</v>
      </c>
      <c r="G482" s="11" t="s">
        <v>9</v>
      </c>
      <c r="H482" s="16">
        <f>F482/E482</f>
        <v>36440</v>
      </c>
      <c r="I482" s="17" t="s">
        <v>76</v>
      </c>
    </row>
    <row r="483" spans="1:9" ht="14.5" x14ac:dyDescent="0.25">
      <c r="A483" s="15">
        <v>44794</v>
      </c>
      <c r="B483" s="11" t="s">
        <v>7</v>
      </c>
      <c r="C483" s="11" t="s">
        <v>34</v>
      </c>
      <c r="D483" s="12">
        <v>36440</v>
      </c>
      <c r="E483" s="11">
        <v>3</v>
      </c>
      <c r="F483" s="12">
        <f>D483*E483</f>
        <v>109320</v>
      </c>
      <c r="G483" s="11" t="s">
        <v>9</v>
      </c>
      <c r="H483" s="16">
        <f>F483/E483</f>
        <v>36440</v>
      </c>
      <c r="I483" s="17" t="s">
        <v>76</v>
      </c>
    </row>
    <row r="484" spans="1:9" ht="14.5" x14ac:dyDescent="0.25">
      <c r="A484" s="15">
        <v>44794</v>
      </c>
      <c r="B484" s="11" t="s">
        <v>7</v>
      </c>
      <c r="C484" s="11" t="s">
        <v>34</v>
      </c>
      <c r="D484" s="12">
        <v>36440</v>
      </c>
      <c r="E484" s="11">
        <v>7</v>
      </c>
      <c r="F484" s="12">
        <f>D484*E484</f>
        <v>255080</v>
      </c>
      <c r="G484" s="11" t="s">
        <v>9</v>
      </c>
      <c r="H484" s="16">
        <f>F484/E484</f>
        <v>36440</v>
      </c>
      <c r="I484" s="17" t="s">
        <v>76</v>
      </c>
    </row>
    <row r="485" spans="1:9" ht="14.5" x14ac:dyDescent="0.25">
      <c r="A485" s="15">
        <v>44794</v>
      </c>
      <c r="B485" s="11" t="s">
        <v>7</v>
      </c>
      <c r="C485" s="11" t="s">
        <v>34</v>
      </c>
      <c r="D485" s="12">
        <v>36440</v>
      </c>
      <c r="E485" s="11">
        <v>10</v>
      </c>
      <c r="F485" s="12">
        <f>D485*E485</f>
        <v>364400</v>
      </c>
      <c r="G485" s="11" t="s">
        <v>9</v>
      </c>
      <c r="H485" s="16">
        <f>F485/E485</f>
        <v>36440</v>
      </c>
      <c r="I485" s="17" t="s">
        <v>76</v>
      </c>
    </row>
    <row r="486" spans="1:9" ht="14.5" x14ac:dyDescent="0.25">
      <c r="A486" s="15">
        <v>44796</v>
      </c>
      <c r="B486" s="11" t="s">
        <v>7</v>
      </c>
      <c r="C486" s="11" t="s">
        <v>34</v>
      </c>
      <c r="D486" s="12">
        <v>36440</v>
      </c>
      <c r="E486" s="11">
        <v>3</v>
      </c>
      <c r="F486" s="12">
        <f>D486*E486</f>
        <v>109320</v>
      </c>
      <c r="G486" s="11" t="s">
        <v>9</v>
      </c>
      <c r="H486" s="16">
        <f>F486/E486</f>
        <v>36440</v>
      </c>
      <c r="I486" s="17" t="s">
        <v>76</v>
      </c>
    </row>
    <row r="487" spans="1:9" ht="14.5" x14ac:dyDescent="0.25">
      <c r="A487" s="15">
        <v>44796</v>
      </c>
      <c r="B487" s="11" t="s">
        <v>10</v>
      </c>
      <c r="C487" s="11" t="s">
        <v>34</v>
      </c>
      <c r="D487" s="12">
        <v>36440</v>
      </c>
      <c r="E487" s="11">
        <v>16</v>
      </c>
      <c r="F487" s="12">
        <f>D487*E487</f>
        <v>583040</v>
      </c>
      <c r="G487" s="11" t="s">
        <v>12</v>
      </c>
      <c r="H487" s="16">
        <f>F487/E487</f>
        <v>36440</v>
      </c>
      <c r="I487" s="17" t="s">
        <v>76</v>
      </c>
    </row>
    <row r="488" spans="1:9" ht="14.5" x14ac:dyDescent="0.25">
      <c r="A488" s="15">
        <v>44801</v>
      </c>
      <c r="B488" s="11" t="s">
        <v>7</v>
      </c>
      <c r="C488" s="11" t="s">
        <v>34</v>
      </c>
      <c r="D488" s="12">
        <v>36440</v>
      </c>
      <c r="E488" s="11">
        <v>9</v>
      </c>
      <c r="F488" s="12">
        <f>D488*E488</f>
        <v>327960</v>
      </c>
      <c r="G488" s="11" t="s">
        <v>9</v>
      </c>
      <c r="H488" s="16">
        <f>F488/E488</f>
        <v>36440</v>
      </c>
      <c r="I488" s="17" t="s">
        <v>76</v>
      </c>
    </row>
    <row r="489" spans="1:9" ht="14.5" x14ac:dyDescent="0.25">
      <c r="A489" s="15">
        <v>44801</v>
      </c>
      <c r="B489" s="11" t="s">
        <v>10</v>
      </c>
      <c r="C489" s="11" t="s">
        <v>34</v>
      </c>
      <c r="D489" s="12">
        <v>36440</v>
      </c>
      <c r="E489" s="11">
        <v>32</v>
      </c>
      <c r="F489" s="12">
        <f>D489*E489</f>
        <v>1166080</v>
      </c>
      <c r="G489" s="11" t="s">
        <v>12</v>
      </c>
      <c r="H489" s="16">
        <f>F489/E489</f>
        <v>36440</v>
      </c>
      <c r="I489" s="17" t="s">
        <v>76</v>
      </c>
    </row>
    <row r="490" spans="1:9" ht="14.5" x14ac:dyDescent="0.25">
      <c r="A490" s="15">
        <v>44801</v>
      </c>
      <c r="B490" s="11" t="s">
        <v>10</v>
      </c>
      <c r="C490" s="11" t="s">
        <v>34</v>
      </c>
      <c r="D490" s="12">
        <v>36440</v>
      </c>
      <c r="E490" s="11">
        <v>20</v>
      </c>
      <c r="F490" s="12">
        <f>D490*E490</f>
        <v>728800</v>
      </c>
      <c r="G490" s="11" t="s">
        <v>12</v>
      </c>
      <c r="H490" s="16">
        <f>F490/E490</f>
        <v>36440</v>
      </c>
      <c r="I490" s="17" t="s">
        <v>76</v>
      </c>
    </row>
    <row r="491" spans="1:9" ht="14.5" x14ac:dyDescent="0.25">
      <c r="A491" s="15">
        <v>44714</v>
      </c>
      <c r="B491" s="11" t="s">
        <v>7</v>
      </c>
      <c r="C491" s="11" t="s">
        <v>35</v>
      </c>
      <c r="D491" s="12">
        <v>20860</v>
      </c>
      <c r="E491" s="11">
        <v>6</v>
      </c>
      <c r="F491" s="12">
        <f>D491*E491</f>
        <v>125160</v>
      </c>
      <c r="G491" s="11" t="s">
        <v>9</v>
      </c>
      <c r="H491" s="16">
        <f>F491/E491</f>
        <v>20860</v>
      </c>
      <c r="I491" s="17" t="s">
        <v>95</v>
      </c>
    </row>
    <row r="492" spans="1:9" ht="14.5" x14ac:dyDescent="0.25">
      <c r="A492" s="15">
        <v>44720</v>
      </c>
      <c r="B492" s="11" t="s">
        <v>10</v>
      </c>
      <c r="C492" s="11" t="s">
        <v>35</v>
      </c>
      <c r="D492" s="12">
        <v>20860</v>
      </c>
      <c r="E492" s="11">
        <v>12</v>
      </c>
      <c r="F492" s="12">
        <f>D492*E492</f>
        <v>250320</v>
      </c>
      <c r="G492" s="11" t="s">
        <v>12</v>
      </c>
      <c r="H492" s="16">
        <f>F492/E492</f>
        <v>20860</v>
      </c>
      <c r="I492" s="17" t="s">
        <v>95</v>
      </c>
    </row>
    <row r="493" spans="1:9" ht="14.5" x14ac:dyDescent="0.25">
      <c r="A493" s="15">
        <v>44725</v>
      </c>
      <c r="B493" s="11" t="s">
        <v>7</v>
      </c>
      <c r="C493" s="11" t="s">
        <v>35</v>
      </c>
      <c r="D493" s="12">
        <v>20860</v>
      </c>
      <c r="E493" s="11">
        <v>6</v>
      </c>
      <c r="F493" s="12">
        <f>D493*E493</f>
        <v>125160</v>
      </c>
      <c r="G493" s="11" t="s">
        <v>9</v>
      </c>
      <c r="H493" s="16">
        <f>F493/E493</f>
        <v>20860</v>
      </c>
      <c r="I493" s="17" t="s">
        <v>95</v>
      </c>
    </row>
    <row r="494" spans="1:9" ht="14.5" x14ac:dyDescent="0.25">
      <c r="A494" s="15">
        <v>44726</v>
      </c>
      <c r="B494" s="11" t="s">
        <v>7</v>
      </c>
      <c r="C494" s="11" t="s">
        <v>35</v>
      </c>
      <c r="D494" s="12">
        <v>20860</v>
      </c>
      <c r="E494" s="11">
        <v>1</v>
      </c>
      <c r="F494" s="12">
        <f>D494*E494</f>
        <v>20860</v>
      </c>
      <c r="G494" s="11" t="s">
        <v>9</v>
      </c>
      <c r="H494" s="16">
        <f>F494/E494</f>
        <v>20860</v>
      </c>
      <c r="I494" s="17" t="s">
        <v>95</v>
      </c>
    </row>
    <row r="495" spans="1:9" ht="14.5" x14ac:dyDescent="0.25">
      <c r="A495" s="15">
        <v>44727</v>
      </c>
      <c r="B495" s="11" t="s">
        <v>7</v>
      </c>
      <c r="C495" s="11" t="s">
        <v>35</v>
      </c>
      <c r="D495" s="12">
        <v>20860</v>
      </c>
      <c r="E495" s="11">
        <v>9</v>
      </c>
      <c r="F495" s="12">
        <f>D495*E495</f>
        <v>187740</v>
      </c>
      <c r="G495" s="11" t="s">
        <v>9</v>
      </c>
      <c r="H495" s="16">
        <f>F495/E495</f>
        <v>20860</v>
      </c>
      <c r="I495" s="17" t="s">
        <v>95</v>
      </c>
    </row>
    <row r="496" spans="1:9" ht="14.5" x14ac:dyDescent="0.25">
      <c r="A496" s="15">
        <v>44729</v>
      </c>
      <c r="B496" s="11" t="s">
        <v>10</v>
      </c>
      <c r="C496" s="11" t="s">
        <v>35</v>
      </c>
      <c r="D496" s="12">
        <v>20860</v>
      </c>
      <c r="E496" s="11">
        <v>8</v>
      </c>
      <c r="F496" s="12">
        <f>D496*E496</f>
        <v>166880</v>
      </c>
      <c r="G496" s="11" t="s">
        <v>12</v>
      </c>
      <c r="H496" s="16">
        <f>F496/E496</f>
        <v>20860</v>
      </c>
      <c r="I496" s="17" t="s">
        <v>95</v>
      </c>
    </row>
    <row r="497" spans="1:9" ht="14.5" x14ac:dyDescent="0.25">
      <c r="A497" s="15">
        <v>44729</v>
      </c>
      <c r="B497" s="11" t="s">
        <v>7</v>
      </c>
      <c r="C497" s="11" t="s">
        <v>35</v>
      </c>
      <c r="D497" s="12">
        <v>20860</v>
      </c>
      <c r="E497" s="11">
        <v>3</v>
      </c>
      <c r="F497" s="12">
        <f>D497*E497</f>
        <v>62580</v>
      </c>
      <c r="G497" s="11" t="s">
        <v>9</v>
      </c>
      <c r="H497" s="16">
        <f>F497/E497</f>
        <v>20860</v>
      </c>
      <c r="I497" s="17" t="s">
        <v>95</v>
      </c>
    </row>
    <row r="498" spans="1:9" ht="14.5" x14ac:dyDescent="0.25">
      <c r="A498" s="15">
        <v>44735</v>
      </c>
      <c r="B498" s="11" t="s">
        <v>7</v>
      </c>
      <c r="C498" s="11" t="s">
        <v>35</v>
      </c>
      <c r="D498" s="12">
        <v>20860</v>
      </c>
      <c r="E498" s="11">
        <v>10</v>
      </c>
      <c r="F498" s="12">
        <f>D498*E498</f>
        <v>208600</v>
      </c>
      <c r="G498" s="11" t="s">
        <v>13</v>
      </c>
      <c r="H498" s="16">
        <f>F498/E498</f>
        <v>20860</v>
      </c>
      <c r="I498" s="17" t="s">
        <v>95</v>
      </c>
    </row>
    <row r="499" spans="1:9" ht="14.5" x14ac:dyDescent="0.25">
      <c r="A499" s="15">
        <v>44736</v>
      </c>
      <c r="B499" s="11" t="s">
        <v>7</v>
      </c>
      <c r="C499" s="11" t="s">
        <v>35</v>
      </c>
      <c r="D499" s="12">
        <v>20860</v>
      </c>
      <c r="E499" s="11">
        <v>10</v>
      </c>
      <c r="F499" s="12">
        <f>D499*E499</f>
        <v>208600</v>
      </c>
      <c r="G499" s="11" t="s">
        <v>9</v>
      </c>
      <c r="H499" s="16">
        <f>F499/E499</f>
        <v>20860</v>
      </c>
      <c r="I499" s="17" t="s">
        <v>95</v>
      </c>
    </row>
    <row r="500" spans="1:9" ht="14.5" x14ac:dyDescent="0.25">
      <c r="A500" s="15">
        <v>44743</v>
      </c>
      <c r="B500" s="11" t="s">
        <v>7</v>
      </c>
      <c r="C500" s="11" t="s">
        <v>35</v>
      </c>
      <c r="D500" s="12">
        <v>20860</v>
      </c>
      <c r="E500" s="11">
        <v>6</v>
      </c>
      <c r="F500" s="12">
        <f>D500*E500</f>
        <v>125160</v>
      </c>
      <c r="G500" s="11" t="s">
        <v>9</v>
      </c>
      <c r="H500" s="16">
        <f>F500/E500</f>
        <v>20860</v>
      </c>
      <c r="I500" s="17" t="s">
        <v>95</v>
      </c>
    </row>
    <row r="501" spans="1:9" ht="14.5" x14ac:dyDescent="0.25">
      <c r="A501" s="15">
        <v>44751</v>
      </c>
      <c r="B501" s="11" t="s">
        <v>7</v>
      </c>
      <c r="C501" s="11" t="s">
        <v>35</v>
      </c>
      <c r="D501" s="12">
        <v>20860</v>
      </c>
      <c r="E501" s="11">
        <v>4</v>
      </c>
      <c r="F501" s="12">
        <f>D501*E501</f>
        <v>83440</v>
      </c>
      <c r="G501" s="11" t="s">
        <v>13</v>
      </c>
      <c r="H501" s="16">
        <f>F501/E501</f>
        <v>20860</v>
      </c>
      <c r="I501" s="17" t="s">
        <v>95</v>
      </c>
    </row>
    <row r="502" spans="1:9" ht="14.5" x14ac:dyDescent="0.25">
      <c r="A502" s="15">
        <v>44758</v>
      </c>
      <c r="B502" s="11" t="s">
        <v>7</v>
      </c>
      <c r="C502" s="11" t="s">
        <v>35</v>
      </c>
      <c r="D502" s="12">
        <v>20860</v>
      </c>
      <c r="E502" s="11">
        <v>10</v>
      </c>
      <c r="F502" s="12">
        <f>D502*E502</f>
        <v>208600</v>
      </c>
      <c r="G502" s="11" t="s">
        <v>9</v>
      </c>
      <c r="H502" s="16">
        <f>F502/E502</f>
        <v>20860</v>
      </c>
      <c r="I502" s="17" t="s">
        <v>95</v>
      </c>
    </row>
    <row r="503" spans="1:9" ht="14.5" x14ac:dyDescent="0.25">
      <c r="A503" s="15">
        <v>44762</v>
      </c>
      <c r="B503" s="11" t="s">
        <v>7</v>
      </c>
      <c r="C503" s="11" t="s">
        <v>35</v>
      </c>
      <c r="D503" s="12">
        <v>20860</v>
      </c>
      <c r="E503" s="11">
        <v>7</v>
      </c>
      <c r="F503" s="12">
        <f>D503*E503</f>
        <v>146020</v>
      </c>
      <c r="G503" s="11" t="s">
        <v>9</v>
      </c>
      <c r="H503" s="16">
        <f>F503/E503</f>
        <v>20860</v>
      </c>
      <c r="I503" s="17" t="s">
        <v>95</v>
      </c>
    </row>
    <row r="504" spans="1:9" ht="14.5" x14ac:dyDescent="0.25">
      <c r="A504" s="15">
        <v>44763</v>
      </c>
      <c r="B504" s="11" t="s">
        <v>7</v>
      </c>
      <c r="C504" s="11" t="s">
        <v>35</v>
      </c>
      <c r="D504" s="12">
        <v>20860</v>
      </c>
      <c r="E504" s="11">
        <v>4</v>
      </c>
      <c r="F504" s="12">
        <f>D504*E504</f>
        <v>83440</v>
      </c>
      <c r="G504" s="11" t="s">
        <v>13</v>
      </c>
      <c r="H504" s="16">
        <f>F504/E504</f>
        <v>20860</v>
      </c>
      <c r="I504" s="17" t="s">
        <v>95</v>
      </c>
    </row>
    <row r="505" spans="1:9" ht="14.5" x14ac:dyDescent="0.25">
      <c r="A505" s="15">
        <v>44765</v>
      </c>
      <c r="B505" s="11" t="s">
        <v>7</v>
      </c>
      <c r="C505" s="11" t="s">
        <v>35</v>
      </c>
      <c r="D505" s="12">
        <v>20860</v>
      </c>
      <c r="E505" s="11">
        <v>1</v>
      </c>
      <c r="F505" s="12">
        <f>D505*E505</f>
        <v>20860</v>
      </c>
      <c r="G505" s="11" t="s">
        <v>13</v>
      </c>
      <c r="H505" s="16">
        <f>F505/E505</f>
        <v>20860</v>
      </c>
      <c r="I505" s="17" t="s">
        <v>95</v>
      </c>
    </row>
    <row r="506" spans="1:9" ht="14.5" x14ac:dyDescent="0.25">
      <c r="A506" s="15">
        <v>44767</v>
      </c>
      <c r="B506" s="11" t="s">
        <v>7</v>
      </c>
      <c r="C506" s="11" t="s">
        <v>35</v>
      </c>
      <c r="D506" s="12">
        <v>20860</v>
      </c>
      <c r="E506" s="11">
        <v>8</v>
      </c>
      <c r="F506" s="12">
        <f>D506*E506</f>
        <v>166880</v>
      </c>
      <c r="G506" s="11" t="s">
        <v>13</v>
      </c>
      <c r="H506" s="16">
        <f>F506/E506</f>
        <v>20860</v>
      </c>
      <c r="I506" s="17" t="s">
        <v>95</v>
      </c>
    </row>
    <row r="507" spans="1:9" ht="14.5" x14ac:dyDescent="0.25">
      <c r="A507" s="15">
        <v>44767</v>
      </c>
      <c r="B507" s="11" t="s">
        <v>7</v>
      </c>
      <c r="C507" s="11" t="s">
        <v>35</v>
      </c>
      <c r="D507" s="12">
        <v>20860</v>
      </c>
      <c r="E507" s="11">
        <v>6</v>
      </c>
      <c r="F507" s="12">
        <f>D507*E507</f>
        <v>125160</v>
      </c>
      <c r="G507" s="11" t="s">
        <v>9</v>
      </c>
      <c r="H507" s="16">
        <f>F507/E507</f>
        <v>20860</v>
      </c>
      <c r="I507" s="17" t="s">
        <v>95</v>
      </c>
    </row>
    <row r="508" spans="1:9" ht="14.5" x14ac:dyDescent="0.25">
      <c r="A508" s="15">
        <v>44773</v>
      </c>
      <c r="B508" s="11" t="s">
        <v>7</v>
      </c>
      <c r="C508" s="11" t="s">
        <v>35</v>
      </c>
      <c r="D508" s="12">
        <v>20860</v>
      </c>
      <c r="E508" s="11">
        <v>10</v>
      </c>
      <c r="F508" s="12">
        <f>D508*E508</f>
        <v>208600</v>
      </c>
      <c r="G508" s="11" t="s">
        <v>13</v>
      </c>
      <c r="H508" s="16">
        <f>F508/E508</f>
        <v>20860</v>
      </c>
      <c r="I508" s="17" t="s">
        <v>95</v>
      </c>
    </row>
    <row r="509" spans="1:9" ht="14.5" x14ac:dyDescent="0.25">
      <c r="A509" s="15">
        <v>44774</v>
      </c>
      <c r="B509" s="11" t="s">
        <v>7</v>
      </c>
      <c r="C509" s="11" t="s">
        <v>35</v>
      </c>
      <c r="D509" s="12">
        <v>20860</v>
      </c>
      <c r="E509" s="11">
        <v>5</v>
      </c>
      <c r="F509" s="12">
        <f>D509*E509</f>
        <v>104300</v>
      </c>
      <c r="G509" s="11" t="s">
        <v>9</v>
      </c>
      <c r="H509" s="16">
        <f>F509/E509</f>
        <v>20860</v>
      </c>
      <c r="I509" s="17" t="s">
        <v>95</v>
      </c>
    </row>
    <row r="510" spans="1:9" ht="14.5" x14ac:dyDescent="0.25">
      <c r="A510" s="15">
        <v>44782</v>
      </c>
      <c r="B510" s="11" t="s">
        <v>7</v>
      </c>
      <c r="C510" s="11" t="s">
        <v>35</v>
      </c>
      <c r="D510" s="12">
        <v>20860</v>
      </c>
      <c r="E510" s="11">
        <v>7</v>
      </c>
      <c r="F510" s="12">
        <f>D510*E510</f>
        <v>146020</v>
      </c>
      <c r="G510" s="11" t="s">
        <v>9</v>
      </c>
      <c r="H510" s="16">
        <f>F510/E510</f>
        <v>20860</v>
      </c>
      <c r="I510" s="17" t="s">
        <v>95</v>
      </c>
    </row>
    <row r="511" spans="1:9" ht="14.5" x14ac:dyDescent="0.25">
      <c r="A511" s="15">
        <v>44785</v>
      </c>
      <c r="B511" s="11" t="s">
        <v>7</v>
      </c>
      <c r="C511" s="11" t="s">
        <v>35</v>
      </c>
      <c r="D511" s="12">
        <v>20860</v>
      </c>
      <c r="E511" s="11">
        <v>4</v>
      </c>
      <c r="F511" s="12">
        <f>D511*E511</f>
        <v>83440</v>
      </c>
      <c r="G511" s="11" t="s">
        <v>9</v>
      </c>
      <c r="H511" s="16">
        <f>F511/E511</f>
        <v>20860</v>
      </c>
      <c r="I511" s="17" t="s">
        <v>95</v>
      </c>
    </row>
    <row r="512" spans="1:9" ht="14.5" x14ac:dyDescent="0.25">
      <c r="A512" s="15">
        <v>44787</v>
      </c>
      <c r="B512" s="11" t="s">
        <v>7</v>
      </c>
      <c r="C512" s="11" t="s">
        <v>35</v>
      </c>
      <c r="D512" s="12">
        <v>20860</v>
      </c>
      <c r="E512" s="11">
        <v>10</v>
      </c>
      <c r="F512" s="12">
        <f>D512*E512</f>
        <v>208600</v>
      </c>
      <c r="G512" s="11" t="s">
        <v>9</v>
      </c>
      <c r="H512" s="16">
        <f>F512/E512</f>
        <v>20860</v>
      </c>
      <c r="I512" s="17" t="s">
        <v>95</v>
      </c>
    </row>
    <row r="513" spans="1:9" ht="14.5" x14ac:dyDescent="0.25">
      <c r="A513" s="15">
        <v>44793</v>
      </c>
      <c r="B513" s="11" t="s">
        <v>7</v>
      </c>
      <c r="C513" s="11" t="s">
        <v>35</v>
      </c>
      <c r="D513" s="12">
        <v>20860</v>
      </c>
      <c r="E513" s="11">
        <v>8</v>
      </c>
      <c r="F513" s="12">
        <f>D513*E513</f>
        <v>166880</v>
      </c>
      <c r="G513" s="11" t="s">
        <v>13</v>
      </c>
      <c r="H513" s="16">
        <f>F513/E513</f>
        <v>20860</v>
      </c>
      <c r="I513" s="17" t="s">
        <v>95</v>
      </c>
    </row>
    <row r="514" spans="1:9" ht="14.5" x14ac:dyDescent="0.25">
      <c r="A514" s="15">
        <v>44797</v>
      </c>
      <c r="B514" s="11" t="s">
        <v>7</v>
      </c>
      <c r="C514" s="11" t="s">
        <v>35</v>
      </c>
      <c r="D514" s="12">
        <v>20860</v>
      </c>
      <c r="E514" s="11">
        <v>1</v>
      </c>
      <c r="F514" s="12">
        <f>D514*E514</f>
        <v>20860</v>
      </c>
      <c r="G514" s="11" t="s">
        <v>9</v>
      </c>
      <c r="H514" s="16">
        <f>F514/E514</f>
        <v>20860</v>
      </c>
      <c r="I514" s="17" t="s">
        <v>95</v>
      </c>
    </row>
    <row r="515" spans="1:9" ht="14.5" x14ac:dyDescent="0.25">
      <c r="A515" s="15">
        <v>44798</v>
      </c>
      <c r="B515" s="11" t="s">
        <v>10</v>
      </c>
      <c r="C515" s="11" t="s">
        <v>35</v>
      </c>
      <c r="D515" s="12">
        <v>20860</v>
      </c>
      <c r="E515" s="11">
        <v>8</v>
      </c>
      <c r="F515" s="12">
        <f>D515*E515</f>
        <v>166880</v>
      </c>
      <c r="G515" s="11" t="s">
        <v>12</v>
      </c>
      <c r="H515" s="16">
        <f>F515/E515</f>
        <v>20860</v>
      </c>
      <c r="I515" s="17" t="s">
        <v>95</v>
      </c>
    </row>
    <row r="516" spans="1:9" ht="14.5" x14ac:dyDescent="0.25">
      <c r="A516" s="15">
        <v>44800</v>
      </c>
      <c r="B516" s="11" t="s">
        <v>10</v>
      </c>
      <c r="C516" s="11" t="s">
        <v>35</v>
      </c>
      <c r="D516" s="12">
        <v>20860</v>
      </c>
      <c r="E516" s="11">
        <v>12</v>
      </c>
      <c r="F516" s="12">
        <f>D516*E516</f>
        <v>250320</v>
      </c>
      <c r="G516" s="11" t="s">
        <v>12</v>
      </c>
      <c r="H516" s="16">
        <f>F516/E516</f>
        <v>20860</v>
      </c>
      <c r="I516" s="17" t="s">
        <v>95</v>
      </c>
    </row>
    <row r="517" spans="1:9" ht="14.5" x14ac:dyDescent="0.25">
      <c r="A517" s="15">
        <v>44716</v>
      </c>
      <c r="B517" s="11" t="s">
        <v>7</v>
      </c>
      <c r="C517" s="11" t="s">
        <v>36</v>
      </c>
      <c r="D517" s="12">
        <v>30767</v>
      </c>
      <c r="E517" s="11">
        <v>3</v>
      </c>
      <c r="F517" s="12">
        <f>D517*E517</f>
        <v>92301</v>
      </c>
      <c r="G517" s="11" t="s">
        <v>9</v>
      </c>
      <c r="H517" s="16">
        <f>F517/E517</f>
        <v>30767</v>
      </c>
      <c r="I517" s="17" t="s">
        <v>86</v>
      </c>
    </row>
    <row r="518" spans="1:9" ht="14.5" x14ac:dyDescent="0.25">
      <c r="A518" s="15">
        <v>44729</v>
      </c>
      <c r="B518" s="11" t="s">
        <v>10</v>
      </c>
      <c r="C518" s="11" t="s">
        <v>36</v>
      </c>
      <c r="D518" s="12">
        <v>30767</v>
      </c>
      <c r="E518" s="11">
        <v>4</v>
      </c>
      <c r="F518" s="12">
        <f>D518*E518</f>
        <v>123068</v>
      </c>
      <c r="G518" s="11" t="s">
        <v>12</v>
      </c>
      <c r="H518" s="16">
        <f>F518/E518</f>
        <v>30767</v>
      </c>
      <c r="I518" s="17" t="s">
        <v>86</v>
      </c>
    </row>
    <row r="519" spans="1:9" ht="14.5" x14ac:dyDescent="0.25">
      <c r="A519" s="15">
        <v>44745</v>
      </c>
      <c r="B519" s="11" t="s">
        <v>7</v>
      </c>
      <c r="C519" s="11" t="s">
        <v>36</v>
      </c>
      <c r="D519" s="12">
        <v>30767</v>
      </c>
      <c r="E519" s="11">
        <v>8</v>
      </c>
      <c r="F519" s="12">
        <f>D519*E519</f>
        <v>246136</v>
      </c>
      <c r="G519" s="11" t="s">
        <v>9</v>
      </c>
      <c r="H519" s="16">
        <f>F519/E519</f>
        <v>30767</v>
      </c>
      <c r="I519" s="17" t="s">
        <v>86</v>
      </c>
    </row>
    <row r="520" spans="1:9" ht="14.5" x14ac:dyDescent="0.25">
      <c r="A520" s="15">
        <v>44746</v>
      </c>
      <c r="B520" s="11" t="s">
        <v>7</v>
      </c>
      <c r="C520" s="11" t="s">
        <v>36</v>
      </c>
      <c r="D520" s="12">
        <v>30767</v>
      </c>
      <c r="E520" s="11">
        <v>5</v>
      </c>
      <c r="F520" s="12">
        <f>D520*E520</f>
        <v>153835</v>
      </c>
      <c r="G520" s="11" t="s">
        <v>9</v>
      </c>
      <c r="H520" s="16">
        <f>F520/E520</f>
        <v>30767</v>
      </c>
      <c r="I520" s="17" t="s">
        <v>86</v>
      </c>
    </row>
    <row r="521" spans="1:9" ht="14.5" x14ac:dyDescent="0.25">
      <c r="A521" s="15">
        <v>44747</v>
      </c>
      <c r="B521" s="11" t="s">
        <v>7</v>
      </c>
      <c r="C521" s="11" t="s">
        <v>36</v>
      </c>
      <c r="D521" s="12">
        <v>30767</v>
      </c>
      <c r="E521" s="11">
        <v>4</v>
      </c>
      <c r="F521" s="12">
        <f>D521*E521</f>
        <v>123068</v>
      </c>
      <c r="G521" s="11" t="s">
        <v>9</v>
      </c>
      <c r="H521" s="16">
        <f>F521/E521</f>
        <v>30767</v>
      </c>
      <c r="I521" s="17" t="s">
        <v>86</v>
      </c>
    </row>
    <row r="522" spans="1:9" ht="14.5" x14ac:dyDescent="0.25">
      <c r="A522" s="15">
        <v>44753</v>
      </c>
      <c r="B522" s="11" t="s">
        <v>7</v>
      </c>
      <c r="C522" s="11" t="s">
        <v>36</v>
      </c>
      <c r="D522" s="12">
        <v>30767</v>
      </c>
      <c r="E522" s="11">
        <v>5</v>
      </c>
      <c r="F522" s="12">
        <f>D522*E522</f>
        <v>153835</v>
      </c>
      <c r="G522" s="11" t="s">
        <v>9</v>
      </c>
      <c r="H522" s="16">
        <f>F522/E522</f>
        <v>30767</v>
      </c>
      <c r="I522" s="17" t="s">
        <v>86</v>
      </c>
    </row>
    <row r="523" spans="1:9" ht="14.5" x14ac:dyDescent="0.25">
      <c r="A523" s="15">
        <v>44768</v>
      </c>
      <c r="B523" s="11" t="s">
        <v>7</v>
      </c>
      <c r="C523" s="11" t="s">
        <v>36</v>
      </c>
      <c r="D523" s="12">
        <v>30767</v>
      </c>
      <c r="E523" s="11">
        <v>4</v>
      </c>
      <c r="F523" s="12">
        <f>D523*E523</f>
        <v>123068</v>
      </c>
      <c r="G523" s="11" t="s">
        <v>9</v>
      </c>
      <c r="H523" s="16">
        <f>F523/E523</f>
        <v>30767</v>
      </c>
      <c r="I523" s="17" t="s">
        <v>86</v>
      </c>
    </row>
    <row r="524" spans="1:9" ht="14.5" x14ac:dyDescent="0.25">
      <c r="A524" s="15">
        <v>44789</v>
      </c>
      <c r="B524" s="11" t="s">
        <v>10</v>
      </c>
      <c r="C524" s="11" t="s">
        <v>36</v>
      </c>
      <c r="D524" s="12">
        <v>30767</v>
      </c>
      <c r="E524" s="11">
        <v>4</v>
      </c>
      <c r="F524" s="12">
        <f>D524*E524</f>
        <v>123068</v>
      </c>
      <c r="G524" s="11" t="s">
        <v>12</v>
      </c>
      <c r="H524" s="16">
        <f>F524/E524</f>
        <v>30767</v>
      </c>
      <c r="I524" s="17" t="s">
        <v>86</v>
      </c>
    </row>
    <row r="525" spans="1:9" ht="14.5" x14ac:dyDescent="0.25">
      <c r="A525" s="15">
        <v>44715</v>
      </c>
      <c r="B525" s="11" t="s">
        <v>7</v>
      </c>
      <c r="C525" s="11" t="s">
        <v>37</v>
      </c>
      <c r="D525" s="12">
        <v>39111</v>
      </c>
      <c r="E525" s="11">
        <v>2</v>
      </c>
      <c r="F525" s="12">
        <f>D525*E525</f>
        <v>78222</v>
      </c>
      <c r="G525" s="11" t="s">
        <v>9</v>
      </c>
      <c r="H525" s="16">
        <f>F525/E525</f>
        <v>39111</v>
      </c>
      <c r="I525" s="17" t="s">
        <v>71</v>
      </c>
    </row>
    <row r="526" spans="1:9" ht="14.5" x14ac:dyDescent="0.25">
      <c r="A526" s="15">
        <v>44717</v>
      </c>
      <c r="B526" s="11" t="s">
        <v>7</v>
      </c>
      <c r="C526" s="11" t="s">
        <v>37</v>
      </c>
      <c r="D526" s="12">
        <v>39111</v>
      </c>
      <c r="E526" s="11">
        <v>3</v>
      </c>
      <c r="F526" s="12">
        <f>D526*E526</f>
        <v>117333</v>
      </c>
      <c r="G526" s="11" t="s">
        <v>9</v>
      </c>
      <c r="H526" s="16">
        <f>F526/E526</f>
        <v>39111</v>
      </c>
      <c r="I526" s="17" t="s">
        <v>71</v>
      </c>
    </row>
    <row r="527" spans="1:9" ht="14.5" x14ac:dyDescent="0.25">
      <c r="A527" s="15">
        <v>44717</v>
      </c>
      <c r="B527" s="11" t="s">
        <v>7</v>
      </c>
      <c r="C527" s="11" t="s">
        <v>37</v>
      </c>
      <c r="D527" s="12">
        <v>39111</v>
      </c>
      <c r="E527" s="11">
        <v>6</v>
      </c>
      <c r="F527" s="12">
        <f>D527*E527</f>
        <v>234666</v>
      </c>
      <c r="G527" s="11" t="s">
        <v>13</v>
      </c>
      <c r="H527" s="16">
        <f>F527/E527</f>
        <v>39111</v>
      </c>
      <c r="I527" s="17" t="s">
        <v>71</v>
      </c>
    </row>
    <row r="528" spans="1:9" ht="14.5" x14ac:dyDescent="0.25">
      <c r="A528" s="15">
        <v>44718</v>
      </c>
      <c r="B528" s="11" t="s">
        <v>7</v>
      </c>
      <c r="C528" s="11" t="s">
        <v>37</v>
      </c>
      <c r="D528" s="12">
        <v>39111</v>
      </c>
      <c r="E528" s="11">
        <v>4</v>
      </c>
      <c r="F528" s="12">
        <f>D528*E528</f>
        <v>156444</v>
      </c>
      <c r="G528" s="11" t="s">
        <v>9</v>
      </c>
      <c r="H528" s="16">
        <f>F528/E528</f>
        <v>39111</v>
      </c>
      <c r="I528" s="17" t="s">
        <v>71</v>
      </c>
    </row>
    <row r="529" spans="1:9" ht="14.5" x14ac:dyDescent="0.25">
      <c r="A529" s="15">
        <v>44719</v>
      </c>
      <c r="B529" s="11" t="s">
        <v>7</v>
      </c>
      <c r="C529" s="11" t="s">
        <v>37</v>
      </c>
      <c r="D529" s="12">
        <v>39111</v>
      </c>
      <c r="E529" s="11">
        <v>4</v>
      </c>
      <c r="F529" s="12">
        <f>D529*E529</f>
        <v>156444</v>
      </c>
      <c r="G529" s="11" t="s">
        <v>9</v>
      </c>
      <c r="H529" s="16">
        <f>F529/E529</f>
        <v>39111</v>
      </c>
      <c r="I529" s="17" t="s">
        <v>71</v>
      </c>
    </row>
    <row r="530" spans="1:9" ht="14.5" x14ac:dyDescent="0.25">
      <c r="A530" s="15">
        <v>44722</v>
      </c>
      <c r="B530" s="11" t="s">
        <v>7</v>
      </c>
      <c r="C530" s="11" t="s">
        <v>37</v>
      </c>
      <c r="D530" s="12">
        <v>39111</v>
      </c>
      <c r="E530" s="11">
        <v>7</v>
      </c>
      <c r="F530" s="12">
        <f>D530*E530</f>
        <v>273777</v>
      </c>
      <c r="G530" s="11" t="s">
        <v>9</v>
      </c>
      <c r="H530" s="16">
        <f>F530/E530</f>
        <v>39111</v>
      </c>
      <c r="I530" s="17" t="s">
        <v>71</v>
      </c>
    </row>
    <row r="531" spans="1:9" ht="14.5" x14ac:dyDescent="0.25">
      <c r="A531" s="15">
        <v>44730</v>
      </c>
      <c r="B531" s="11" t="s">
        <v>10</v>
      </c>
      <c r="C531" s="11" t="s">
        <v>37</v>
      </c>
      <c r="D531" s="12">
        <v>39111</v>
      </c>
      <c r="E531" s="11">
        <v>36</v>
      </c>
      <c r="F531" s="12">
        <f>D531*E531</f>
        <v>1407996</v>
      </c>
      <c r="G531" s="11" t="s">
        <v>12</v>
      </c>
      <c r="H531" s="16">
        <f>F531/E531</f>
        <v>39111</v>
      </c>
      <c r="I531" s="17" t="s">
        <v>71</v>
      </c>
    </row>
    <row r="532" spans="1:9" ht="14.5" x14ac:dyDescent="0.25">
      <c r="A532" s="15">
        <v>44732</v>
      </c>
      <c r="B532" s="11" t="s">
        <v>10</v>
      </c>
      <c r="C532" s="11" t="s">
        <v>37</v>
      </c>
      <c r="D532" s="12">
        <v>39111</v>
      </c>
      <c r="E532" s="11">
        <v>32</v>
      </c>
      <c r="F532" s="12">
        <f>D532*E532</f>
        <v>1251552</v>
      </c>
      <c r="G532" s="11" t="s">
        <v>12</v>
      </c>
      <c r="H532" s="16">
        <f>F532/E532</f>
        <v>39111</v>
      </c>
      <c r="I532" s="17" t="s">
        <v>71</v>
      </c>
    </row>
    <row r="533" spans="1:9" ht="14.5" x14ac:dyDescent="0.25">
      <c r="A533" s="15">
        <v>44736</v>
      </c>
      <c r="B533" s="11" t="s">
        <v>10</v>
      </c>
      <c r="C533" s="11" t="s">
        <v>37</v>
      </c>
      <c r="D533" s="12">
        <v>39111</v>
      </c>
      <c r="E533" s="11">
        <v>32</v>
      </c>
      <c r="F533" s="12">
        <f>D533*E533</f>
        <v>1251552</v>
      </c>
      <c r="G533" s="11" t="s">
        <v>12</v>
      </c>
      <c r="H533" s="16">
        <f>F533/E533</f>
        <v>39111</v>
      </c>
      <c r="I533" s="17" t="s">
        <v>71</v>
      </c>
    </row>
    <row r="534" spans="1:9" ht="14.5" x14ac:dyDescent="0.25">
      <c r="A534" s="15">
        <v>44739</v>
      </c>
      <c r="B534" s="11" t="s">
        <v>7</v>
      </c>
      <c r="C534" s="11" t="s">
        <v>37</v>
      </c>
      <c r="D534" s="12">
        <v>39111</v>
      </c>
      <c r="E534" s="11">
        <v>1</v>
      </c>
      <c r="F534" s="12">
        <f>D534*E534</f>
        <v>39111</v>
      </c>
      <c r="G534" s="11" t="s">
        <v>9</v>
      </c>
      <c r="H534" s="16">
        <f>F534/E534</f>
        <v>39111</v>
      </c>
      <c r="I534" s="17" t="s">
        <v>71</v>
      </c>
    </row>
    <row r="535" spans="1:9" ht="14.5" x14ac:dyDescent="0.25">
      <c r="A535" s="15">
        <v>44739</v>
      </c>
      <c r="B535" s="11" t="s">
        <v>7</v>
      </c>
      <c r="C535" s="11" t="s">
        <v>37</v>
      </c>
      <c r="D535" s="12">
        <v>39111</v>
      </c>
      <c r="E535" s="11">
        <v>6</v>
      </c>
      <c r="F535" s="12">
        <f>D535*E535</f>
        <v>234666</v>
      </c>
      <c r="G535" s="11" t="s">
        <v>9</v>
      </c>
      <c r="H535" s="16">
        <f>F535/E535</f>
        <v>39111</v>
      </c>
      <c r="I535" s="17" t="s">
        <v>71</v>
      </c>
    </row>
    <row r="536" spans="1:9" ht="14.5" x14ac:dyDescent="0.25">
      <c r="A536" s="15">
        <v>44739</v>
      </c>
      <c r="B536" s="11" t="s">
        <v>7</v>
      </c>
      <c r="C536" s="11" t="s">
        <v>37</v>
      </c>
      <c r="D536" s="12">
        <v>39111</v>
      </c>
      <c r="E536" s="11">
        <v>2</v>
      </c>
      <c r="F536" s="12">
        <f>D536*E536</f>
        <v>78222</v>
      </c>
      <c r="G536" s="11" t="s">
        <v>9</v>
      </c>
      <c r="H536" s="16">
        <f>F536/E536</f>
        <v>39111</v>
      </c>
      <c r="I536" s="17" t="s">
        <v>71</v>
      </c>
    </row>
    <row r="537" spans="1:9" ht="14.5" x14ac:dyDescent="0.25">
      <c r="A537" s="15">
        <v>44741</v>
      </c>
      <c r="B537" s="11" t="s">
        <v>7</v>
      </c>
      <c r="C537" s="11" t="s">
        <v>37</v>
      </c>
      <c r="D537" s="12">
        <v>39111</v>
      </c>
      <c r="E537" s="11">
        <v>1</v>
      </c>
      <c r="F537" s="12">
        <f>D537*E537</f>
        <v>39111</v>
      </c>
      <c r="G537" s="11" t="s">
        <v>9</v>
      </c>
      <c r="H537" s="16">
        <f>F537/E537</f>
        <v>39111</v>
      </c>
      <c r="I537" s="17" t="s">
        <v>71</v>
      </c>
    </row>
    <row r="538" spans="1:9" ht="14.5" x14ac:dyDescent="0.25">
      <c r="A538" s="15">
        <v>44741</v>
      </c>
      <c r="B538" s="11" t="s">
        <v>7</v>
      </c>
      <c r="C538" s="11" t="s">
        <v>37</v>
      </c>
      <c r="D538" s="12">
        <v>39111</v>
      </c>
      <c r="E538" s="11">
        <v>6</v>
      </c>
      <c r="F538" s="12">
        <f>D538*E538</f>
        <v>234666</v>
      </c>
      <c r="G538" s="11" t="s">
        <v>9</v>
      </c>
      <c r="H538" s="16">
        <f>F538/E538</f>
        <v>39111</v>
      </c>
      <c r="I538" s="17" t="s">
        <v>71</v>
      </c>
    </row>
    <row r="539" spans="1:9" ht="14.5" x14ac:dyDescent="0.25">
      <c r="A539" s="15">
        <v>44744</v>
      </c>
      <c r="B539" s="11" t="s">
        <v>7</v>
      </c>
      <c r="C539" s="11" t="s">
        <v>37</v>
      </c>
      <c r="D539" s="12">
        <v>39111</v>
      </c>
      <c r="E539" s="11">
        <v>6</v>
      </c>
      <c r="F539" s="12">
        <f>D539*E539</f>
        <v>234666</v>
      </c>
      <c r="G539" s="11" t="s">
        <v>9</v>
      </c>
      <c r="H539" s="16">
        <f>F539/E539</f>
        <v>39111</v>
      </c>
      <c r="I539" s="17" t="s">
        <v>71</v>
      </c>
    </row>
    <row r="540" spans="1:9" ht="14.5" x14ac:dyDescent="0.25">
      <c r="A540" s="15">
        <v>44746</v>
      </c>
      <c r="B540" s="11" t="s">
        <v>7</v>
      </c>
      <c r="C540" s="11" t="s">
        <v>37</v>
      </c>
      <c r="D540" s="12">
        <v>39111</v>
      </c>
      <c r="E540" s="11">
        <v>10</v>
      </c>
      <c r="F540" s="12">
        <f>D540*E540</f>
        <v>391110</v>
      </c>
      <c r="G540" s="11" t="s">
        <v>13</v>
      </c>
      <c r="H540" s="16">
        <f>F540/E540</f>
        <v>39111</v>
      </c>
      <c r="I540" s="17" t="s">
        <v>71</v>
      </c>
    </row>
    <row r="541" spans="1:9" ht="14.5" x14ac:dyDescent="0.25">
      <c r="A541" s="15">
        <v>44746</v>
      </c>
      <c r="B541" s="11" t="s">
        <v>7</v>
      </c>
      <c r="C541" s="11" t="s">
        <v>37</v>
      </c>
      <c r="D541" s="12">
        <v>39111</v>
      </c>
      <c r="E541" s="11">
        <v>5</v>
      </c>
      <c r="F541" s="12">
        <f>D541*E541</f>
        <v>195555</v>
      </c>
      <c r="G541" s="11" t="s">
        <v>9</v>
      </c>
      <c r="H541" s="16">
        <f>F541/E541</f>
        <v>39111</v>
      </c>
      <c r="I541" s="17" t="s">
        <v>71</v>
      </c>
    </row>
    <row r="542" spans="1:9" ht="14.5" x14ac:dyDescent="0.25">
      <c r="A542" s="15">
        <v>44746</v>
      </c>
      <c r="B542" s="11" t="s">
        <v>10</v>
      </c>
      <c r="C542" s="11" t="s">
        <v>37</v>
      </c>
      <c r="D542" s="12">
        <v>39111</v>
      </c>
      <c r="E542" s="11">
        <v>4</v>
      </c>
      <c r="F542" s="12">
        <f>D542*E542</f>
        <v>156444</v>
      </c>
      <c r="G542" s="11" t="s">
        <v>12</v>
      </c>
      <c r="H542" s="16">
        <f>F542/E542</f>
        <v>39111</v>
      </c>
      <c r="I542" s="17" t="s">
        <v>71</v>
      </c>
    </row>
    <row r="543" spans="1:9" ht="14.5" x14ac:dyDescent="0.25">
      <c r="A543" s="15">
        <v>44747</v>
      </c>
      <c r="B543" s="11" t="s">
        <v>10</v>
      </c>
      <c r="C543" s="11" t="s">
        <v>37</v>
      </c>
      <c r="D543" s="12">
        <v>39111</v>
      </c>
      <c r="E543" s="11">
        <v>4</v>
      </c>
      <c r="F543" s="12">
        <f>D543*E543</f>
        <v>156444</v>
      </c>
      <c r="G543" s="11" t="s">
        <v>12</v>
      </c>
      <c r="H543" s="16">
        <f>F543/E543</f>
        <v>39111</v>
      </c>
      <c r="I543" s="17" t="s">
        <v>71</v>
      </c>
    </row>
    <row r="544" spans="1:9" ht="14.5" x14ac:dyDescent="0.25">
      <c r="A544" s="15">
        <v>44748</v>
      </c>
      <c r="B544" s="11" t="s">
        <v>10</v>
      </c>
      <c r="C544" s="11" t="s">
        <v>37</v>
      </c>
      <c r="D544" s="12">
        <v>39111</v>
      </c>
      <c r="E544" s="11">
        <v>36</v>
      </c>
      <c r="F544" s="12">
        <f>D544*E544</f>
        <v>1407996</v>
      </c>
      <c r="G544" s="11" t="s">
        <v>12</v>
      </c>
      <c r="H544" s="16">
        <f>F544/E544</f>
        <v>39111</v>
      </c>
      <c r="I544" s="17" t="s">
        <v>71</v>
      </c>
    </row>
    <row r="545" spans="1:9" ht="14.5" x14ac:dyDescent="0.25">
      <c r="A545" s="15">
        <v>44749</v>
      </c>
      <c r="B545" s="11" t="s">
        <v>7</v>
      </c>
      <c r="C545" s="11" t="s">
        <v>37</v>
      </c>
      <c r="D545" s="12">
        <v>39111</v>
      </c>
      <c r="E545" s="11">
        <v>5</v>
      </c>
      <c r="F545" s="12">
        <f>D545*E545</f>
        <v>195555</v>
      </c>
      <c r="G545" s="11" t="s">
        <v>9</v>
      </c>
      <c r="H545" s="16">
        <f>F545/E545</f>
        <v>39111</v>
      </c>
      <c r="I545" s="17" t="s">
        <v>71</v>
      </c>
    </row>
    <row r="546" spans="1:9" ht="14.5" x14ac:dyDescent="0.25">
      <c r="A546" s="15">
        <v>44749</v>
      </c>
      <c r="B546" s="11" t="s">
        <v>10</v>
      </c>
      <c r="C546" s="11" t="s">
        <v>37</v>
      </c>
      <c r="D546" s="12">
        <v>39111</v>
      </c>
      <c r="E546" s="11">
        <v>40</v>
      </c>
      <c r="F546" s="12">
        <f>D546*E546</f>
        <v>1564440</v>
      </c>
      <c r="G546" s="11" t="s">
        <v>12</v>
      </c>
      <c r="H546" s="16">
        <f>F546/E546</f>
        <v>39111</v>
      </c>
      <c r="I546" s="17" t="s">
        <v>71</v>
      </c>
    </row>
    <row r="547" spans="1:9" ht="14.5" x14ac:dyDescent="0.25">
      <c r="A547" s="15">
        <v>44750</v>
      </c>
      <c r="B547" s="11" t="s">
        <v>7</v>
      </c>
      <c r="C547" s="11" t="s">
        <v>37</v>
      </c>
      <c r="D547" s="12">
        <v>39111</v>
      </c>
      <c r="E547" s="11">
        <v>8</v>
      </c>
      <c r="F547" s="12">
        <f>D547*E547</f>
        <v>312888</v>
      </c>
      <c r="G547" s="11" t="s">
        <v>13</v>
      </c>
      <c r="H547" s="16">
        <f>F547/E547</f>
        <v>39111</v>
      </c>
      <c r="I547" s="17" t="s">
        <v>71</v>
      </c>
    </row>
    <row r="548" spans="1:9" ht="14.5" x14ac:dyDescent="0.25">
      <c r="A548" s="15">
        <v>44752</v>
      </c>
      <c r="B548" s="11" t="s">
        <v>10</v>
      </c>
      <c r="C548" s="11" t="s">
        <v>37</v>
      </c>
      <c r="D548" s="12">
        <v>39111</v>
      </c>
      <c r="E548" s="11">
        <v>40</v>
      </c>
      <c r="F548" s="12">
        <f>D548*E548</f>
        <v>1564440</v>
      </c>
      <c r="G548" s="11" t="s">
        <v>12</v>
      </c>
      <c r="H548" s="16">
        <f>F548/E548</f>
        <v>39111</v>
      </c>
      <c r="I548" s="17" t="s">
        <v>71</v>
      </c>
    </row>
    <row r="549" spans="1:9" ht="14.5" x14ac:dyDescent="0.25">
      <c r="A549" s="15">
        <v>44753</v>
      </c>
      <c r="B549" s="11" t="s">
        <v>10</v>
      </c>
      <c r="C549" s="11" t="s">
        <v>37</v>
      </c>
      <c r="D549" s="12">
        <v>39111</v>
      </c>
      <c r="E549" s="11">
        <v>12</v>
      </c>
      <c r="F549" s="12">
        <f>D549*E549</f>
        <v>469332</v>
      </c>
      <c r="G549" s="11" t="s">
        <v>12</v>
      </c>
      <c r="H549" s="16">
        <f>F549/E549</f>
        <v>39111</v>
      </c>
      <c r="I549" s="17" t="s">
        <v>71</v>
      </c>
    </row>
    <row r="550" spans="1:9" ht="14.5" x14ac:dyDescent="0.25">
      <c r="A550" s="15">
        <v>44753</v>
      </c>
      <c r="B550" s="11" t="s">
        <v>7</v>
      </c>
      <c r="C550" s="11" t="s">
        <v>37</v>
      </c>
      <c r="D550" s="12">
        <v>39111</v>
      </c>
      <c r="E550" s="11">
        <v>4</v>
      </c>
      <c r="F550" s="12">
        <f>D550*E550</f>
        <v>156444</v>
      </c>
      <c r="G550" s="11" t="s">
        <v>13</v>
      </c>
      <c r="H550" s="16">
        <f>F550/E550</f>
        <v>39111</v>
      </c>
      <c r="I550" s="17" t="s">
        <v>71</v>
      </c>
    </row>
    <row r="551" spans="1:9" ht="14.5" x14ac:dyDescent="0.25">
      <c r="A551" s="15">
        <v>44755</v>
      </c>
      <c r="B551" s="11" t="s">
        <v>7</v>
      </c>
      <c r="C551" s="11" t="s">
        <v>37</v>
      </c>
      <c r="D551" s="12">
        <v>39111</v>
      </c>
      <c r="E551" s="11">
        <v>5</v>
      </c>
      <c r="F551" s="12">
        <f>D551*E551</f>
        <v>195555</v>
      </c>
      <c r="G551" s="11" t="s">
        <v>9</v>
      </c>
      <c r="H551" s="16">
        <f>F551/E551</f>
        <v>39111</v>
      </c>
      <c r="I551" s="17" t="s">
        <v>71</v>
      </c>
    </row>
    <row r="552" spans="1:9" ht="14.5" x14ac:dyDescent="0.25">
      <c r="A552" s="15">
        <v>44756</v>
      </c>
      <c r="B552" s="11" t="s">
        <v>10</v>
      </c>
      <c r="C552" s="11" t="s">
        <v>37</v>
      </c>
      <c r="D552" s="12">
        <v>39111</v>
      </c>
      <c r="E552" s="11">
        <v>8</v>
      </c>
      <c r="F552" s="12">
        <f>D552*E552</f>
        <v>312888</v>
      </c>
      <c r="G552" s="11" t="s">
        <v>12</v>
      </c>
      <c r="H552" s="16">
        <f>F552/E552</f>
        <v>39111</v>
      </c>
      <c r="I552" s="17" t="s">
        <v>71</v>
      </c>
    </row>
    <row r="553" spans="1:9" ht="14.5" x14ac:dyDescent="0.25">
      <c r="A553" s="15">
        <v>44759</v>
      </c>
      <c r="B553" s="11" t="s">
        <v>7</v>
      </c>
      <c r="C553" s="11" t="s">
        <v>37</v>
      </c>
      <c r="D553" s="12">
        <v>39111</v>
      </c>
      <c r="E553" s="11">
        <v>7</v>
      </c>
      <c r="F553" s="12">
        <f>D553*E553</f>
        <v>273777</v>
      </c>
      <c r="G553" s="11" t="s">
        <v>9</v>
      </c>
      <c r="H553" s="16">
        <f>F553/E553</f>
        <v>39111</v>
      </c>
      <c r="I553" s="17" t="s">
        <v>71</v>
      </c>
    </row>
    <row r="554" spans="1:9" ht="14.5" x14ac:dyDescent="0.25">
      <c r="A554" s="15">
        <v>44768</v>
      </c>
      <c r="B554" s="11" t="s">
        <v>7</v>
      </c>
      <c r="C554" s="11" t="s">
        <v>37</v>
      </c>
      <c r="D554" s="12">
        <v>39111</v>
      </c>
      <c r="E554" s="11">
        <v>6</v>
      </c>
      <c r="F554" s="12">
        <f>D554*E554</f>
        <v>234666</v>
      </c>
      <c r="G554" s="11" t="s">
        <v>9</v>
      </c>
      <c r="H554" s="16">
        <f>F554/E554</f>
        <v>39111</v>
      </c>
      <c r="I554" s="17" t="s">
        <v>71</v>
      </c>
    </row>
    <row r="555" spans="1:9" ht="14.5" x14ac:dyDescent="0.25">
      <c r="A555" s="15">
        <v>44770</v>
      </c>
      <c r="B555" s="11" t="s">
        <v>7</v>
      </c>
      <c r="C555" s="11" t="s">
        <v>37</v>
      </c>
      <c r="D555" s="12">
        <v>39111</v>
      </c>
      <c r="E555" s="11">
        <v>3</v>
      </c>
      <c r="F555" s="12">
        <f>D555*E555</f>
        <v>117333</v>
      </c>
      <c r="G555" s="11" t="s">
        <v>9</v>
      </c>
      <c r="H555" s="16">
        <f>F555/E555</f>
        <v>39111</v>
      </c>
      <c r="I555" s="17" t="s">
        <v>71</v>
      </c>
    </row>
    <row r="556" spans="1:9" ht="14.5" x14ac:dyDescent="0.25">
      <c r="A556" s="15">
        <v>44774</v>
      </c>
      <c r="B556" s="11" t="s">
        <v>10</v>
      </c>
      <c r="C556" s="11" t="s">
        <v>37</v>
      </c>
      <c r="D556" s="12">
        <v>39111</v>
      </c>
      <c r="E556" s="11">
        <v>40</v>
      </c>
      <c r="F556" s="12">
        <f>D556*E556</f>
        <v>1564440</v>
      </c>
      <c r="G556" s="11" t="s">
        <v>12</v>
      </c>
      <c r="H556" s="16">
        <f>F556/E556</f>
        <v>39111</v>
      </c>
      <c r="I556" s="17" t="s">
        <v>71</v>
      </c>
    </row>
    <row r="557" spans="1:9" ht="14.5" x14ac:dyDescent="0.25">
      <c r="A557" s="15">
        <v>44777</v>
      </c>
      <c r="B557" s="11" t="s">
        <v>7</v>
      </c>
      <c r="C557" s="11" t="s">
        <v>37</v>
      </c>
      <c r="D557" s="12">
        <v>39111</v>
      </c>
      <c r="E557" s="11">
        <v>6</v>
      </c>
      <c r="F557" s="12">
        <f>D557*E557</f>
        <v>234666</v>
      </c>
      <c r="G557" s="11" t="s">
        <v>9</v>
      </c>
      <c r="H557" s="16">
        <f>F557/E557</f>
        <v>39111</v>
      </c>
      <c r="I557" s="17" t="s">
        <v>71</v>
      </c>
    </row>
    <row r="558" spans="1:9" ht="14.5" x14ac:dyDescent="0.25">
      <c r="A558" s="15">
        <v>44778</v>
      </c>
      <c r="B558" s="11" t="s">
        <v>10</v>
      </c>
      <c r="C558" s="11" t="s">
        <v>37</v>
      </c>
      <c r="D558" s="12">
        <v>39111</v>
      </c>
      <c r="E558" s="11">
        <v>16</v>
      </c>
      <c r="F558" s="12">
        <f>D558*E558</f>
        <v>625776</v>
      </c>
      <c r="G558" s="11" t="s">
        <v>12</v>
      </c>
      <c r="H558" s="16">
        <f>F558/E558</f>
        <v>39111</v>
      </c>
      <c r="I558" s="17" t="s">
        <v>71</v>
      </c>
    </row>
    <row r="559" spans="1:9" ht="14.5" x14ac:dyDescent="0.25">
      <c r="A559" s="15">
        <v>44778</v>
      </c>
      <c r="B559" s="11" t="s">
        <v>7</v>
      </c>
      <c r="C559" s="11" t="s">
        <v>37</v>
      </c>
      <c r="D559" s="12">
        <v>39111</v>
      </c>
      <c r="E559" s="11">
        <v>6</v>
      </c>
      <c r="F559" s="12">
        <f>D559*E559</f>
        <v>234666</v>
      </c>
      <c r="G559" s="11" t="s">
        <v>9</v>
      </c>
      <c r="H559" s="16">
        <f>F559/E559</f>
        <v>39111</v>
      </c>
      <c r="I559" s="17" t="s">
        <v>71</v>
      </c>
    </row>
    <row r="560" spans="1:9" ht="14.5" x14ac:dyDescent="0.25">
      <c r="A560" s="15">
        <v>44780</v>
      </c>
      <c r="B560" s="11" t="s">
        <v>10</v>
      </c>
      <c r="C560" s="11" t="s">
        <v>37</v>
      </c>
      <c r="D560" s="12">
        <v>39111</v>
      </c>
      <c r="E560" s="11">
        <v>36</v>
      </c>
      <c r="F560" s="12">
        <f>D560*E560</f>
        <v>1407996</v>
      </c>
      <c r="G560" s="11" t="s">
        <v>12</v>
      </c>
      <c r="H560" s="16">
        <f>F560/E560</f>
        <v>39111</v>
      </c>
      <c r="I560" s="17" t="s">
        <v>71</v>
      </c>
    </row>
    <row r="561" spans="1:9" ht="14.5" x14ac:dyDescent="0.25">
      <c r="A561" s="15">
        <v>44780</v>
      </c>
      <c r="B561" s="11" t="s">
        <v>7</v>
      </c>
      <c r="C561" s="11" t="s">
        <v>37</v>
      </c>
      <c r="D561" s="12">
        <v>39111</v>
      </c>
      <c r="E561" s="11">
        <v>4</v>
      </c>
      <c r="F561" s="12">
        <f>D561*E561</f>
        <v>156444</v>
      </c>
      <c r="G561" s="11" t="s">
        <v>9</v>
      </c>
      <c r="H561" s="16">
        <f>F561/E561</f>
        <v>39111</v>
      </c>
      <c r="I561" s="17" t="s">
        <v>71</v>
      </c>
    </row>
    <row r="562" spans="1:9" ht="14.5" x14ac:dyDescent="0.25">
      <c r="A562" s="15">
        <v>44782</v>
      </c>
      <c r="B562" s="11" t="s">
        <v>7</v>
      </c>
      <c r="C562" s="11" t="s">
        <v>37</v>
      </c>
      <c r="D562" s="12">
        <v>39111</v>
      </c>
      <c r="E562" s="11">
        <v>8</v>
      </c>
      <c r="F562" s="12">
        <f>D562*E562</f>
        <v>312888</v>
      </c>
      <c r="G562" s="11" t="s">
        <v>9</v>
      </c>
      <c r="H562" s="16">
        <f>F562/E562</f>
        <v>39111</v>
      </c>
      <c r="I562" s="17" t="s">
        <v>71</v>
      </c>
    </row>
    <row r="563" spans="1:9" ht="14.5" x14ac:dyDescent="0.25">
      <c r="A563" s="15">
        <v>44784</v>
      </c>
      <c r="B563" s="11" t="s">
        <v>7</v>
      </c>
      <c r="C563" s="11" t="s">
        <v>37</v>
      </c>
      <c r="D563" s="12">
        <v>39111</v>
      </c>
      <c r="E563" s="11">
        <v>5</v>
      </c>
      <c r="F563" s="12">
        <f>D563*E563</f>
        <v>195555</v>
      </c>
      <c r="G563" s="11" t="s">
        <v>9</v>
      </c>
      <c r="H563" s="16">
        <f>F563/E563</f>
        <v>39111</v>
      </c>
      <c r="I563" s="17" t="s">
        <v>71</v>
      </c>
    </row>
    <row r="564" spans="1:9" ht="14.5" x14ac:dyDescent="0.25">
      <c r="A564" s="15">
        <v>44784</v>
      </c>
      <c r="B564" s="11" t="s">
        <v>7</v>
      </c>
      <c r="C564" s="11" t="s">
        <v>37</v>
      </c>
      <c r="D564" s="12">
        <v>39111</v>
      </c>
      <c r="E564" s="11">
        <v>8</v>
      </c>
      <c r="F564" s="12">
        <f>D564*E564</f>
        <v>312888</v>
      </c>
      <c r="G564" s="11" t="s">
        <v>9</v>
      </c>
      <c r="H564" s="16">
        <f>F564/E564</f>
        <v>39111</v>
      </c>
      <c r="I564" s="17" t="s">
        <v>71</v>
      </c>
    </row>
    <row r="565" spans="1:9" ht="14.5" x14ac:dyDescent="0.25">
      <c r="A565" s="15">
        <v>44785</v>
      </c>
      <c r="B565" s="11" t="s">
        <v>10</v>
      </c>
      <c r="C565" s="11" t="s">
        <v>37</v>
      </c>
      <c r="D565" s="12">
        <v>39111</v>
      </c>
      <c r="E565" s="11">
        <v>8</v>
      </c>
      <c r="F565" s="12">
        <f>D565*E565</f>
        <v>312888</v>
      </c>
      <c r="G565" s="11" t="s">
        <v>12</v>
      </c>
      <c r="H565" s="16">
        <f>F565/E565</f>
        <v>39111</v>
      </c>
      <c r="I565" s="17" t="s">
        <v>71</v>
      </c>
    </row>
    <row r="566" spans="1:9" ht="14.5" x14ac:dyDescent="0.25">
      <c r="A566" s="15">
        <v>44788</v>
      </c>
      <c r="B566" s="11" t="s">
        <v>7</v>
      </c>
      <c r="C566" s="11" t="s">
        <v>37</v>
      </c>
      <c r="D566" s="12">
        <v>39111</v>
      </c>
      <c r="E566" s="11">
        <v>9</v>
      </c>
      <c r="F566" s="12">
        <f>D566*E566</f>
        <v>351999</v>
      </c>
      <c r="G566" s="11" t="s">
        <v>9</v>
      </c>
      <c r="H566" s="16">
        <f>F566/E566</f>
        <v>39111</v>
      </c>
      <c r="I566" s="17" t="s">
        <v>71</v>
      </c>
    </row>
    <row r="567" spans="1:9" ht="14.5" x14ac:dyDescent="0.25">
      <c r="A567" s="15">
        <v>44790</v>
      </c>
      <c r="B567" s="11" t="s">
        <v>10</v>
      </c>
      <c r="C567" s="11" t="s">
        <v>37</v>
      </c>
      <c r="D567" s="12">
        <v>39111</v>
      </c>
      <c r="E567" s="11">
        <v>8</v>
      </c>
      <c r="F567" s="12">
        <f>D567*E567</f>
        <v>312888</v>
      </c>
      <c r="G567" s="11" t="s">
        <v>12</v>
      </c>
      <c r="H567" s="16">
        <f>F567/E567</f>
        <v>39111</v>
      </c>
      <c r="I567" s="17" t="s">
        <v>71</v>
      </c>
    </row>
    <row r="568" spans="1:9" ht="14.5" x14ac:dyDescent="0.25">
      <c r="A568" s="15">
        <v>44790</v>
      </c>
      <c r="B568" s="11" t="s">
        <v>7</v>
      </c>
      <c r="C568" s="11" t="s">
        <v>37</v>
      </c>
      <c r="D568" s="12">
        <v>39111</v>
      </c>
      <c r="E568" s="11">
        <v>9</v>
      </c>
      <c r="F568" s="12">
        <f>D568*E568</f>
        <v>351999</v>
      </c>
      <c r="G568" s="11" t="s">
        <v>9</v>
      </c>
      <c r="H568" s="16">
        <f>F568/E568</f>
        <v>39111</v>
      </c>
      <c r="I568" s="17" t="s">
        <v>71</v>
      </c>
    </row>
    <row r="569" spans="1:9" ht="14.5" x14ac:dyDescent="0.25">
      <c r="A569" s="15">
        <v>44790</v>
      </c>
      <c r="B569" s="11" t="s">
        <v>7</v>
      </c>
      <c r="C569" s="11" t="s">
        <v>37</v>
      </c>
      <c r="D569" s="12">
        <v>39111</v>
      </c>
      <c r="E569" s="11">
        <v>4</v>
      </c>
      <c r="F569" s="12">
        <f>D569*E569</f>
        <v>156444</v>
      </c>
      <c r="G569" s="11" t="s">
        <v>9</v>
      </c>
      <c r="H569" s="16">
        <f>F569/E569</f>
        <v>39111</v>
      </c>
      <c r="I569" s="17" t="s">
        <v>71</v>
      </c>
    </row>
    <row r="570" spans="1:9" ht="14.5" x14ac:dyDescent="0.25">
      <c r="A570" s="15">
        <v>44791</v>
      </c>
      <c r="B570" s="11" t="s">
        <v>10</v>
      </c>
      <c r="C570" s="11" t="s">
        <v>37</v>
      </c>
      <c r="D570" s="12">
        <v>39111</v>
      </c>
      <c r="E570" s="11">
        <v>40</v>
      </c>
      <c r="F570" s="12">
        <f>D570*E570</f>
        <v>1564440</v>
      </c>
      <c r="G570" s="11" t="s">
        <v>12</v>
      </c>
      <c r="H570" s="16">
        <f>F570/E570</f>
        <v>39111</v>
      </c>
      <c r="I570" s="17" t="s">
        <v>71</v>
      </c>
    </row>
    <row r="571" spans="1:9" ht="14.5" x14ac:dyDescent="0.25">
      <c r="A571" s="15">
        <v>44795</v>
      </c>
      <c r="B571" s="11" t="s">
        <v>7</v>
      </c>
      <c r="C571" s="11" t="s">
        <v>37</v>
      </c>
      <c r="D571" s="12">
        <v>39111</v>
      </c>
      <c r="E571" s="11">
        <v>10</v>
      </c>
      <c r="F571" s="12">
        <f>D571*E571</f>
        <v>391110</v>
      </c>
      <c r="G571" s="11" t="s">
        <v>9</v>
      </c>
      <c r="H571" s="16">
        <f>F571/E571</f>
        <v>39111</v>
      </c>
      <c r="I571" s="17" t="s">
        <v>71</v>
      </c>
    </row>
    <row r="572" spans="1:9" ht="14.5" x14ac:dyDescent="0.25">
      <c r="A572" s="15">
        <v>44717</v>
      </c>
      <c r="B572" s="11" t="s">
        <v>10</v>
      </c>
      <c r="C572" s="11" t="s">
        <v>38</v>
      </c>
      <c r="D572" s="12">
        <v>36250</v>
      </c>
      <c r="E572" s="11">
        <v>16</v>
      </c>
      <c r="F572" s="12">
        <f>D572*E572</f>
        <v>580000</v>
      </c>
      <c r="G572" s="11" t="s">
        <v>12</v>
      </c>
      <c r="H572" s="16">
        <f>F572/E572</f>
        <v>36250</v>
      </c>
      <c r="I572" s="17" t="s">
        <v>62</v>
      </c>
    </row>
    <row r="573" spans="1:9" ht="14.5" x14ac:dyDescent="0.25">
      <c r="A573" s="15">
        <v>44745</v>
      </c>
      <c r="B573" s="11" t="s">
        <v>7</v>
      </c>
      <c r="C573" s="11" t="s">
        <v>38</v>
      </c>
      <c r="D573" s="12">
        <v>36250</v>
      </c>
      <c r="E573" s="11">
        <v>4</v>
      </c>
      <c r="F573" s="12">
        <f>D573*E573</f>
        <v>145000</v>
      </c>
      <c r="G573" s="11" t="s">
        <v>13</v>
      </c>
      <c r="H573" s="16">
        <f>F573/E573</f>
        <v>36250</v>
      </c>
      <c r="I573" s="17" t="s">
        <v>62</v>
      </c>
    </row>
    <row r="574" spans="1:9" ht="14.5" x14ac:dyDescent="0.25">
      <c r="A574" s="15">
        <v>44746</v>
      </c>
      <c r="B574" s="11" t="s">
        <v>7</v>
      </c>
      <c r="C574" s="11" t="s">
        <v>38</v>
      </c>
      <c r="D574" s="12">
        <v>36250</v>
      </c>
      <c r="E574" s="11">
        <v>9</v>
      </c>
      <c r="F574" s="12">
        <f>D574*E574</f>
        <v>326250</v>
      </c>
      <c r="G574" s="11" t="s">
        <v>9</v>
      </c>
      <c r="H574" s="16">
        <f>F574/E574</f>
        <v>36250</v>
      </c>
      <c r="I574" s="17" t="s">
        <v>62</v>
      </c>
    </row>
    <row r="575" spans="1:9" ht="14.5" x14ac:dyDescent="0.25">
      <c r="A575" s="15">
        <v>44749</v>
      </c>
      <c r="B575" s="11" t="s">
        <v>7</v>
      </c>
      <c r="C575" s="11" t="s">
        <v>38</v>
      </c>
      <c r="D575" s="12">
        <v>36250</v>
      </c>
      <c r="E575" s="11">
        <v>1</v>
      </c>
      <c r="F575" s="12">
        <f>D575*E575</f>
        <v>36250</v>
      </c>
      <c r="G575" s="11" t="s">
        <v>9</v>
      </c>
      <c r="H575" s="16">
        <f>F575/E575</f>
        <v>36250</v>
      </c>
      <c r="I575" s="17" t="s">
        <v>62</v>
      </c>
    </row>
    <row r="576" spans="1:9" ht="14.5" x14ac:dyDescent="0.25">
      <c r="A576" s="15">
        <v>44754</v>
      </c>
      <c r="B576" s="11" t="s">
        <v>10</v>
      </c>
      <c r="C576" s="11" t="s">
        <v>38</v>
      </c>
      <c r="D576" s="12">
        <v>36250</v>
      </c>
      <c r="E576" s="11">
        <v>20</v>
      </c>
      <c r="F576" s="12">
        <f>D576*E576</f>
        <v>725000</v>
      </c>
      <c r="G576" s="11" t="s">
        <v>12</v>
      </c>
      <c r="H576" s="16">
        <f>F576/E576</f>
        <v>36250</v>
      </c>
      <c r="I576" s="17" t="s">
        <v>62</v>
      </c>
    </row>
    <row r="577" spans="1:9" ht="14.5" x14ac:dyDescent="0.25">
      <c r="A577" s="15">
        <v>44790</v>
      </c>
      <c r="B577" s="11" t="s">
        <v>7</v>
      </c>
      <c r="C577" s="11" t="s">
        <v>38</v>
      </c>
      <c r="D577" s="12">
        <v>36250</v>
      </c>
      <c r="E577" s="11">
        <v>10</v>
      </c>
      <c r="F577" s="12">
        <f>D577*E577</f>
        <v>362500</v>
      </c>
      <c r="G577" s="11" t="s">
        <v>9</v>
      </c>
      <c r="H577" s="16">
        <f>F577/E577</f>
        <v>36250</v>
      </c>
      <c r="I577" s="17" t="s">
        <v>62</v>
      </c>
    </row>
    <row r="578" spans="1:9" ht="14.5" x14ac:dyDescent="0.25">
      <c r="A578" s="15">
        <v>44801</v>
      </c>
      <c r="B578" s="11" t="s">
        <v>10</v>
      </c>
      <c r="C578" s="11" t="s">
        <v>38</v>
      </c>
      <c r="D578" s="12">
        <v>36250</v>
      </c>
      <c r="E578" s="11">
        <v>32</v>
      </c>
      <c r="F578" s="12">
        <f>D578*E578</f>
        <v>1160000</v>
      </c>
      <c r="G578" s="11" t="s">
        <v>12</v>
      </c>
      <c r="H578" s="16">
        <f>F578/E578</f>
        <v>36250</v>
      </c>
      <c r="I578" s="17" t="s">
        <v>62</v>
      </c>
    </row>
    <row r="579" spans="1:9" ht="14.5" x14ac:dyDescent="0.25">
      <c r="A579" s="15">
        <v>44714</v>
      </c>
      <c r="B579" s="11" t="s">
        <v>7</v>
      </c>
      <c r="C579" s="11" t="s">
        <v>39</v>
      </c>
      <c r="D579" s="12">
        <v>27077</v>
      </c>
      <c r="E579" s="11">
        <v>6</v>
      </c>
      <c r="F579" s="12">
        <f>D579*E579</f>
        <v>162462</v>
      </c>
      <c r="G579" s="11" t="s">
        <v>9</v>
      </c>
      <c r="H579" s="16">
        <f>F579/E579</f>
        <v>27077</v>
      </c>
      <c r="I579" s="17" t="s">
        <v>62</v>
      </c>
    </row>
    <row r="580" spans="1:9" ht="14.5" x14ac:dyDescent="0.25">
      <c r="A580" s="15">
        <v>44726</v>
      </c>
      <c r="B580" s="11" t="s">
        <v>7</v>
      </c>
      <c r="C580" s="11" t="s">
        <v>39</v>
      </c>
      <c r="D580" s="12">
        <v>27077</v>
      </c>
      <c r="E580" s="11">
        <v>7</v>
      </c>
      <c r="F580" s="12">
        <f>D580*E580</f>
        <v>189539</v>
      </c>
      <c r="G580" s="11" t="s">
        <v>9</v>
      </c>
      <c r="H580" s="16">
        <f>F580/E580</f>
        <v>27077</v>
      </c>
      <c r="I580" s="17" t="s">
        <v>62</v>
      </c>
    </row>
    <row r="581" spans="1:9" ht="14.5" x14ac:dyDescent="0.25">
      <c r="A581" s="15">
        <v>44734</v>
      </c>
      <c r="B581" s="11" t="s">
        <v>7</v>
      </c>
      <c r="C581" s="11" t="s">
        <v>39</v>
      </c>
      <c r="D581" s="12">
        <v>27077</v>
      </c>
      <c r="E581" s="11">
        <v>3</v>
      </c>
      <c r="F581" s="12">
        <f>D581*E581</f>
        <v>81231</v>
      </c>
      <c r="G581" s="11" t="s">
        <v>9</v>
      </c>
      <c r="H581" s="16">
        <f>F581/E581</f>
        <v>27077</v>
      </c>
      <c r="I581" s="17" t="s">
        <v>62</v>
      </c>
    </row>
    <row r="582" spans="1:9" ht="14.5" x14ac:dyDescent="0.25">
      <c r="A582" s="15">
        <v>44737</v>
      </c>
      <c r="B582" s="11" t="s">
        <v>7</v>
      </c>
      <c r="C582" s="11" t="s">
        <v>39</v>
      </c>
      <c r="D582" s="12">
        <v>27077</v>
      </c>
      <c r="E582" s="11">
        <v>7</v>
      </c>
      <c r="F582" s="12">
        <f>D582*E582</f>
        <v>189539</v>
      </c>
      <c r="G582" s="11" t="s">
        <v>13</v>
      </c>
      <c r="H582" s="16">
        <f>F582/E582</f>
        <v>27077</v>
      </c>
      <c r="I582" s="17" t="s">
        <v>62</v>
      </c>
    </row>
    <row r="583" spans="1:9" ht="14.5" x14ac:dyDescent="0.25">
      <c r="A583" s="15">
        <v>44743</v>
      </c>
      <c r="B583" s="11" t="s">
        <v>7</v>
      </c>
      <c r="C583" s="11" t="s">
        <v>39</v>
      </c>
      <c r="D583" s="12">
        <v>27077</v>
      </c>
      <c r="E583" s="11">
        <v>10</v>
      </c>
      <c r="F583" s="12">
        <f>D583*E583</f>
        <v>270770</v>
      </c>
      <c r="G583" s="11" t="s">
        <v>9</v>
      </c>
      <c r="H583" s="16">
        <f>F583/E583</f>
        <v>27077</v>
      </c>
      <c r="I583" s="17" t="s">
        <v>62</v>
      </c>
    </row>
    <row r="584" spans="1:9" ht="14.5" x14ac:dyDescent="0.25">
      <c r="A584" s="15">
        <v>44752</v>
      </c>
      <c r="B584" s="11" t="s">
        <v>7</v>
      </c>
      <c r="C584" s="11" t="s">
        <v>39</v>
      </c>
      <c r="D584" s="12">
        <v>27077</v>
      </c>
      <c r="E584" s="11">
        <v>3</v>
      </c>
      <c r="F584" s="12">
        <f>D584*E584</f>
        <v>81231</v>
      </c>
      <c r="G584" s="11" t="s">
        <v>9</v>
      </c>
      <c r="H584" s="16">
        <f>F584/E584</f>
        <v>27077</v>
      </c>
      <c r="I584" s="17" t="s">
        <v>62</v>
      </c>
    </row>
    <row r="585" spans="1:9" ht="14.5" x14ac:dyDescent="0.25">
      <c r="A585" s="15">
        <v>44763</v>
      </c>
      <c r="B585" s="11" t="s">
        <v>7</v>
      </c>
      <c r="C585" s="11" t="s">
        <v>39</v>
      </c>
      <c r="D585" s="12">
        <v>27077</v>
      </c>
      <c r="E585" s="11">
        <v>3</v>
      </c>
      <c r="F585" s="12">
        <f>D585*E585</f>
        <v>81231</v>
      </c>
      <c r="G585" s="11" t="s">
        <v>9</v>
      </c>
      <c r="H585" s="16">
        <f>F585/E585</f>
        <v>27077</v>
      </c>
      <c r="I585" s="17" t="s">
        <v>62</v>
      </c>
    </row>
    <row r="586" spans="1:9" ht="14.5" x14ac:dyDescent="0.25">
      <c r="A586" s="15">
        <v>44772</v>
      </c>
      <c r="B586" s="11" t="s">
        <v>7</v>
      </c>
      <c r="C586" s="11" t="s">
        <v>39</v>
      </c>
      <c r="D586" s="12">
        <v>27077</v>
      </c>
      <c r="E586" s="11">
        <v>10</v>
      </c>
      <c r="F586" s="12">
        <f>D586*E586</f>
        <v>270770</v>
      </c>
      <c r="G586" s="11" t="s">
        <v>9</v>
      </c>
      <c r="H586" s="16">
        <f>F586/E586</f>
        <v>27077</v>
      </c>
      <c r="I586" s="17" t="s">
        <v>62</v>
      </c>
    </row>
    <row r="587" spans="1:9" ht="14.5" x14ac:dyDescent="0.25">
      <c r="A587" s="15">
        <v>44774</v>
      </c>
      <c r="B587" s="11" t="s">
        <v>7</v>
      </c>
      <c r="C587" s="11" t="s">
        <v>39</v>
      </c>
      <c r="D587" s="12">
        <v>27077</v>
      </c>
      <c r="E587" s="11">
        <v>8</v>
      </c>
      <c r="F587" s="12">
        <f>D587*E587</f>
        <v>216616</v>
      </c>
      <c r="G587" s="11" t="s">
        <v>9</v>
      </c>
      <c r="H587" s="16">
        <f>F587/E587</f>
        <v>27077</v>
      </c>
      <c r="I587" s="17" t="s">
        <v>62</v>
      </c>
    </row>
    <row r="588" spans="1:9" ht="14.5" x14ac:dyDescent="0.25">
      <c r="A588" s="15">
        <v>44782</v>
      </c>
      <c r="B588" s="11" t="s">
        <v>10</v>
      </c>
      <c r="C588" s="11" t="s">
        <v>39</v>
      </c>
      <c r="D588" s="12">
        <v>27077</v>
      </c>
      <c r="E588" s="11">
        <v>28</v>
      </c>
      <c r="F588" s="12">
        <f>D588*E588</f>
        <v>758156</v>
      </c>
      <c r="G588" s="11" t="s">
        <v>12</v>
      </c>
      <c r="H588" s="16">
        <f>F588/E588</f>
        <v>27077</v>
      </c>
      <c r="I588" s="17" t="s">
        <v>62</v>
      </c>
    </row>
    <row r="589" spans="1:9" ht="14.5" x14ac:dyDescent="0.25">
      <c r="A589" s="15">
        <v>44783</v>
      </c>
      <c r="B589" s="11" t="s">
        <v>10</v>
      </c>
      <c r="C589" s="11" t="s">
        <v>39</v>
      </c>
      <c r="D589" s="12">
        <v>27077</v>
      </c>
      <c r="E589" s="11">
        <v>16</v>
      </c>
      <c r="F589" s="12">
        <f>D589*E589</f>
        <v>433232</v>
      </c>
      <c r="G589" s="11" t="s">
        <v>12</v>
      </c>
      <c r="H589" s="16">
        <f>F589/E589</f>
        <v>27077</v>
      </c>
      <c r="I589" s="17" t="s">
        <v>62</v>
      </c>
    </row>
    <row r="590" spans="1:9" ht="14.5" x14ac:dyDescent="0.25">
      <c r="A590" s="15">
        <v>44787</v>
      </c>
      <c r="B590" s="11" t="s">
        <v>7</v>
      </c>
      <c r="C590" s="11" t="s">
        <v>39</v>
      </c>
      <c r="D590" s="12">
        <v>27077</v>
      </c>
      <c r="E590" s="11">
        <v>1</v>
      </c>
      <c r="F590" s="12">
        <f>D590*E590</f>
        <v>27077</v>
      </c>
      <c r="G590" s="11" t="s">
        <v>9</v>
      </c>
      <c r="H590" s="16">
        <f>F590/E590</f>
        <v>27077</v>
      </c>
      <c r="I590" s="17" t="s">
        <v>62</v>
      </c>
    </row>
    <row r="591" spans="1:9" ht="14.5" x14ac:dyDescent="0.25">
      <c r="A591" s="15">
        <v>44798</v>
      </c>
      <c r="B591" s="11" t="s">
        <v>7</v>
      </c>
      <c r="C591" s="11" t="s">
        <v>39</v>
      </c>
      <c r="D591" s="12">
        <v>27077</v>
      </c>
      <c r="E591" s="11">
        <v>9</v>
      </c>
      <c r="F591" s="12">
        <f>D591*E591</f>
        <v>243693</v>
      </c>
      <c r="G591" s="11" t="s">
        <v>9</v>
      </c>
      <c r="H591" s="16">
        <f>F591/E591</f>
        <v>27077</v>
      </c>
      <c r="I591" s="17" t="s">
        <v>62</v>
      </c>
    </row>
    <row r="592" spans="1:9" ht="14.5" x14ac:dyDescent="0.25">
      <c r="A592" s="15">
        <v>44713</v>
      </c>
      <c r="B592" s="11" t="s">
        <v>7</v>
      </c>
      <c r="C592" s="11" t="s">
        <v>40</v>
      </c>
      <c r="D592" s="12">
        <v>21871</v>
      </c>
      <c r="E592" s="11">
        <v>8</v>
      </c>
      <c r="F592" s="12">
        <f>D592*E592</f>
        <v>174968</v>
      </c>
      <c r="G592" s="11" t="s">
        <v>9</v>
      </c>
      <c r="H592" s="16">
        <f>F592/E592</f>
        <v>21871</v>
      </c>
      <c r="I592" s="17" t="s">
        <v>138</v>
      </c>
    </row>
    <row r="593" spans="1:9" ht="14.5" x14ac:dyDescent="0.25">
      <c r="A593" s="15">
        <v>44714</v>
      </c>
      <c r="B593" s="11" t="s">
        <v>7</v>
      </c>
      <c r="C593" s="11" t="s">
        <v>40</v>
      </c>
      <c r="D593" s="12">
        <v>21871</v>
      </c>
      <c r="E593" s="11">
        <v>10</v>
      </c>
      <c r="F593" s="12">
        <f>D593*E593</f>
        <v>218710</v>
      </c>
      <c r="G593" s="11" t="s">
        <v>9</v>
      </c>
      <c r="H593" s="16">
        <f>F593/E593</f>
        <v>21871</v>
      </c>
      <c r="I593" s="17" t="s">
        <v>138</v>
      </c>
    </row>
    <row r="594" spans="1:9" ht="14.5" x14ac:dyDescent="0.25">
      <c r="A594" s="15">
        <v>44714</v>
      </c>
      <c r="B594" s="11" t="s">
        <v>7</v>
      </c>
      <c r="C594" s="11" t="s">
        <v>40</v>
      </c>
      <c r="D594" s="12">
        <v>21871</v>
      </c>
      <c r="E594" s="11">
        <v>2</v>
      </c>
      <c r="F594" s="12">
        <f>D594*E594</f>
        <v>43742</v>
      </c>
      <c r="G594" s="11" t="s">
        <v>9</v>
      </c>
      <c r="H594" s="16">
        <f>F594/E594</f>
        <v>21871</v>
      </c>
      <c r="I594" s="17" t="s">
        <v>138</v>
      </c>
    </row>
    <row r="595" spans="1:9" ht="14.5" x14ac:dyDescent="0.25">
      <c r="A595" s="15">
        <v>44714</v>
      </c>
      <c r="B595" s="11" t="s">
        <v>7</v>
      </c>
      <c r="C595" s="11" t="s">
        <v>40</v>
      </c>
      <c r="D595" s="12">
        <v>21871</v>
      </c>
      <c r="E595" s="11">
        <v>8</v>
      </c>
      <c r="F595" s="12">
        <f>D595*E595</f>
        <v>174968</v>
      </c>
      <c r="G595" s="11" t="s">
        <v>9</v>
      </c>
      <c r="H595" s="16">
        <f>F595/E595</f>
        <v>21871</v>
      </c>
      <c r="I595" s="17" t="s">
        <v>138</v>
      </c>
    </row>
    <row r="596" spans="1:9" ht="14.5" x14ac:dyDescent="0.25">
      <c r="A596" s="15">
        <v>44718</v>
      </c>
      <c r="B596" s="11" t="s">
        <v>10</v>
      </c>
      <c r="C596" s="11" t="s">
        <v>40</v>
      </c>
      <c r="D596" s="12">
        <v>21871</v>
      </c>
      <c r="E596" s="11">
        <v>36</v>
      </c>
      <c r="F596" s="12">
        <f>D596*E596</f>
        <v>787356</v>
      </c>
      <c r="G596" s="11" t="s">
        <v>12</v>
      </c>
      <c r="H596" s="16">
        <f>F596/E596</f>
        <v>21871</v>
      </c>
      <c r="I596" s="17" t="s">
        <v>138</v>
      </c>
    </row>
    <row r="597" spans="1:9" ht="14.5" x14ac:dyDescent="0.25">
      <c r="A597" s="15">
        <v>44721</v>
      </c>
      <c r="B597" s="11" t="s">
        <v>10</v>
      </c>
      <c r="C597" s="11" t="s">
        <v>40</v>
      </c>
      <c r="D597" s="12">
        <v>21871</v>
      </c>
      <c r="E597" s="11">
        <v>12</v>
      </c>
      <c r="F597" s="12">
        <f>D597*E597</f>
        <v>262452</v>
      </c>
      <c r="G597" s="11" t="s">
        <v>12</v>
      </c>
      <c r="H597" s="16">
        <f>F597/E597</f>
        <v>21871</v>
      </c>
      <c r="I597" s="17" t="s">
        <v>138</v>
      </c>
    </row>
    <row r="598" spans="1:9" ht="14.5" x14ac:dyDescent="0.25">
      <c r="A598" s="15">
        <v>44723</v>
      </c>
      <c r="B598" s="11" t="s">
        <v>7</v>
      </c>
      <c r="C598" s="11" t="s">
        <v>40</v>
      </c>
      <c r="D598" s="12">
        <v>21871</v>
      </c>
      <c r="E598" s="11">
        <v>4</v>
      </c>
      <c r="F598" s="12">
        <f>D598*E598</f>
        <v>87484</v>
      </c>
      <c r="G598" s="11" t="s">
        <v>9</v>
      </c>
      <c r="H598" s="16">
        <f>F598/E598</f>
        <v>21871</v>
      </c>
      <c r="I598" s="17" t="s">
        <v>138</v>
      </c>
    </row>
    <row r="599" spans="1:9" ht="14.5" x14ac:dyDescent="0.25">
      <c r="A599" s="15">
        <v>44724</v>
      </c>
      <c r="B599" s="11" t="s">
        <v>7</v>
      </c>
      <c r="C599" s="11" t="s">
        <v>40</v>
      </c>
      <c r="D599" s="12">
        <v>21871</v>
      </c>
      <c r="E599" s="11">
        <v>7</v>
      </c>
      <c r="F599" s="12">
        <f>D599*E599</f>
        <v>153097</v>
      </c>
      <c r="G599" s="11" t="s">
        <v>9</v>
      </c>
      <c r="H599" s="16">
        <f>F599/E599</f>
        <v>21871</v>
      </c>
      <c r="I599" s="17" t="s">
        <v>138</v>
      </c>
    </row>
    <row r="600" spans="1:9" ht="14.5" x14ac:dyDescent="0.25">
      <c r="A600" s="15">
        <v>44724</v>
      </c>
      <c r="B600" s="11" t="s">
        <v>7</v>
      </c>
      <c r="C600" s="11" t="s">
        <v>40</v>
      </c>
      <c r="D600" s="12">
        <v>21871</v>
      </c>
      <c r="E600" s="11">
        <v>8</v>
      </c>
      <c r="F600" s="12">
        <f>D600*E600</f>
        <v>174968</v>
      </c>
      <c r="G600" s="11" t="s">
        <v>9</v>
      </c>
      <c r="H600" s="16">
        <f>F600/E600</f>
        <v>21871</v>
      </c>
      <c r="I600" s="17" t="s">
        <v>138</v>
      </c>
    </row>
    <row r="601" spans="1:9" ht="14.5" x14ac:dyDescent="0.25">
      <c r="A601" s="15">
        <v>44725</v>
      </c>
      <c r="B601" s="11" t="s">
        <v>7</v>
      </c>
      <c r="C601" s="11" t="s">
        <v>40</v>
      </c>
      <c r="D601" s="12">
        <v>21871</v>
      </c>
      <c r="E601" s="11">
        <v>10</v>
      </c>
      <c r="F601" s="12">
        <f>D601*E601</f>
        <v>218710</v>
      </c>
      <c r="G601" s="11" t="s">
        <v>13</v>
      </c>
      <c r="H601" s="16">
        <f>F601/E601</f>
        <v>21871</v>
      </c>
      <c r="I601" s="17" t="s">
        <v>138</v>
      </c>
    </row>
    <row r="602" spans="1:9" ht="14.5" x14ac:dyDescent="0.25">
      <c r="A602" s="15">
        <v>44726</v>
      </c>
      <c r="B602" s="11" t="s">
        <v>7</v>
      </c>
      <c r="C602" s="11" t="s">
        <v>40</v>
      </c>
      <c r="D602" s="12">
        <v>21871</v>
      </c>
      <c r="E602" s="11">
        <v>7</v>
      </c>
      <c r="F602" s="12">
        <f>D602*E602</f>
        <v>153097</v>
      </c>
      <c r="G602" s="11" t="s">
        <v>9</v>
      </c>
      <c r="H602" s="16">
        <f>F602/E602</f>
        <v>21871</v>
      </c>
      <c r="I602" s="17" t="s">
        <v>138</v>
      </c>
    </row>
    <row r="603" spans="1:9" ht="14.5" x14ac:dyDescent="0.25">
      <c r="A603" s="15">
        <v>44726</v>
      </c>
      <c r="B603" s="11" t="s">
        <v>7</v>
      </c>
      <c r="C603" s="11" t="s">
        <v>40</v>
      </c>
      <c r="D603" s="12">
        <v>21871</v>
      </c>
      <c r="E603" s="11">
        <v>1</v>
      </c>
      <c r="F603" s="12">
        <f>D603*E603</f>
        <v>21871</v>
      </c>
      <c r="G603" s="11" t="s">
        <v>9</v>
      </c>
      <c r="H603" s="16">
        <f>F603/E603</f>
        <v>21871</v>
      </c>
      <c r="I603" s="17" t="s">
        <v>138</v>
      </c>
    </row>
    <row r="604" spans="1:9" ht="14.5" x14ac:dyDescent="0.25">
      <c r="A604" s="15">
        <v>44726</v>
      </c>
      <c r="B604" s="11" t="s">
        <v>7</v>
      </c>
      <c r="C604" s="11" t="s">
        <v>40</v>
      </c>
      <c r="D604" s="12">
        <v>21871</v>
      </c>
      <c r="E604" s="11">
        <v>4</v>
      </c>
      <c r="F604" s="12">
        <f>D604*E604</f>
        <v>87484</v>
      </c>
      <c r="G604" s="11" t="s">
        <v>9</v>
      </c>
      <c r="H604" s="16">
        <f>F604/E604</f>
        <v>21871</v>
      </c>
      <c r="I604" s="17" t="s">
        <v>138</v>
      </c>
    </row>
    <row r="605" spans="1:9" ht="14.5" x14ac:dyDescent="0.25">
      <c r="A605" s="15">
        <v>44727</v>
      </c>
      <c r="B605" s="11" t="s">
        <v>7</v>
      </c>
      <c r="C605" s="11" t="s">
        <v>40</v>
      </c>
      <c r="D605" s="12">
        <v>21871</v>
      </c>
      <c r="E605" s="11">
        <v>6</v>
      </c>
      <c r="F605" s="12">
        <f>D605*E605</f>
        <v>131226</v>
      </c>
      <c r="G605" s="11" t="s">
        <v>9</v>
      </c>
      <c r="H605" s="16">
        <f>F605/E605</f>
        <v>21871</v>
      </c>
      <c r="I605" s="17" t="s">
        <v>138</v>
      </c>
    </row>
    <row r="606" spans="1:9" ht="14.5" x14ac:dyDescent="0.25">
      <c r="A606" s="15">
        <v>44730</v>
      </c>
      <c r="B606" s="11" t="s">
        <v>10</v>
      </c>
      <c r="C606" s="11" t="s">
        <v>40</v>
      </c>
      <c r="D606" s="12">
        <v>21871</v>
      </c>
      <c r="E606" s="11">
        <v>12</v>
      </c>
      <c r="F606" s="12">
        <f>D606*E606</f>
        <v>262452</v>
      </c>
      <c r="G606" s="11" t="s">
        <v>12</v>
      </c>
      <c r="H606" s="16">
        <f>F606/E606</f>
        <v>21871</v>
      </c>
      <c r="I606" s="17" t="s">
        <v>138</v>
      </c>
    </row>
    <row r="607" spans="1:9" ht="14.5" x14ac:dyDescent="0.25">
      <c r="A607" s="15">
        <v>44731</v>
      </c>
      <c r="B607" s="11" t="s">
        <v>7</v>
      </c>
      <c r="C607" s="11" t="s">
        <v>40</v>
      </c>
      <c r="D607" s="12">
        <v>21871</v>
      </c>
      <c r="E607" s="11">
        <v>6</v>
      </c>
      <c r="F607" s="12">
        <f>D607*E607</f>
        <v>131226</v>
      </c>
      <c r="G607" s="11" t="s">
        <v>9</v>
      </c>
      <c r="H607" s="16">
        <f>F607/E607</f>
        <v>21871</v>
      </c>
      <c r="I607" s="17" t="s">
        <v>138</v>
      </c>
    </row>
    <row r="608" spans="1:9" ht="14.5" x14ac:dyDescent="0.25">
      <c r="A608" s="15">
        <v>44731</v>
      </c>
      <c r="B608" s="11" t="s">
        <v>7</v>
      </c>
      <c r="C608" s="11" t="s">
        <v>40</v>
      </c>
      <c r="D608" s="12">
        <v>21871</v>
      </c>
      <c r="E608" s="11">
        <v>8</v>
      </c>
      <c r="F608" s="12">
        <f>D608*E608</f>
        <v>174968</v>
      </c>
      <c r="G608" s="11" t="s">
        <v>9</v>
      </c>
      <c r="H608" s="16">
        <f>F608/E608</f>
        <v>21871</v>
      </c>
      <c r="I608" s="17" t="s">
        <v>138</v>
      </c>
    </row>
    <row r="609" spans="1:9" ht="14.5" x14ac:dyDescent="0.25">
      <c r="A609" s="15">
        <v>44731</v>
      </c>
      <c r="B609" s="11" t="s">
        <v>10</v>
      </c>
      <c r="C609" s="11" t="s">
        <v>40</v>
      </c>
      <c r="D609" s="12">
        <v>21871</v>
      </c>
      <c r="E609" s="11">
        <v>4</v>
      </c>
      <c r="F609" s="12">
        <f>D609*E609</f>
        <v>87484</v>
      </c>
      <c r="G609" s="11" t="s">
        <v>12</v>
      </c>
      <c r="H609" s="16">
        <f>F609/E609</f>
        <v>21871</v>
      </c>
      <c r="I609" s="17" t="s">
        <v>138</v>
      </c>
    </row>
    <row r="610" spans="1:9" ht="14.5" x14ac:dyDescent="0.25">
      <c r="A610" s="15">
        <v>44732</v>
      </c>
      <c r="B610" s="11" t="s">
        <v>7</v>
      </c>
      <c r="C610" s="11" t="s">
        <v>40</v>
      </c>
      <c r="D610" s="12">
        <v>21871</v>
      </c>
      <c r="E610" s="11">
        <v>10</v>
      </c>
      <c r="F610" s="12">
        <f>D610*E610</f>
        <v>218710</v>
      </c>
      <c r="G610" s="11" t="s">
        <v>9</v>
      </c>
      <c r="H610" s="16">
        <f>F610/E610</f>
        <v>21871</v>
      </c>
      <c r="I610" s="17" t="s">
        <v>138</v>
      </c>
    </row>
    <row r="611" spans="1:9" ht="14.5" x14ac:dyDescent="0.25">
      <c r="A611" s="15">
        <v>44733</v>
      </c>
      <c r="B611" s="11" t="s">
        <v>10</v>
      </c>
      <c r="C611" s="11" t="s">
        <v>40</v>
      </c>
      <c r="D611" s="12">
        <v>21871</v>
      </c>
      <c r="E611" s="11">
        <v>4</v>
      </c>
      <c r="F611" s="12">
        <f>D611*E611</f>
        <v>87484</v>
      </c>
      <c r="G611" s="11" t="s">
        <v>12</v>
      </c>
      <c r="H611" s="16">
        <f>F611/E611</f>
        <v>21871</v>
      </c>
      <c r="I611" s="17" t="s">
        <v>138</v>
      </c>
    </row>
    <row r="612" spans="1:9" ht="14.5" x14ac:dyDescent="0.25">
      <c r="A612" s="15">
        <v>44734</v>
      </c>
      <c r="B612" s="11" t="s">
        <v>7</v>
      </c>
      <c r="C612" s="11" t="s">
        <v>40</v>
      </c>
      <c r="D612" s="12">
        <v>21871</v>
      </c>
      <c r="E612" s="11">
        <v>5</v>
      </c>
      <c r="F612" s="12">
        <f>D612*E612</f>
        <v>109355</v>
      </c>
      <c r="G612" s="11" t="s">
        <v>9</v>
      </c>
      <c r="H612" s="16">
        <f>F612/E612</f>
        <v>21871</v>
      </c>
      <c r="I612" s="17" t="s">
        <v>138</v>
      </c>
    </row>
    <row r="613" spans="1:9" ht="14.5" x14ac:dyDescent="0.25">
      <c r="A613" s="15">
        <v>44735</v>
      </c>
      <c r="B613" s="11" t="s">
        <v>7</v>
      </c>
      <c r="C613" s="11" t="s">
        <v>40</v>
      </c>
      <c r="D613" s="12">
        <v>21871</v>
      </c>
      <c r="E613" s="11">
        <v>6</v>
      </c>
      <c r="F613" s="12">
        <f>D613*E613</f>
        <v>131226</v>
      </c>
      <c r="G613" s="11" t="s">
        <v>9</v>
      </c>
      <c r="H613" s="16">
        <f>F613/E613</f>
        <v>21871</v>
      </c>
      <c r="I613" s="17" t="s">
        <v>138</v>
      </c>
    </row>
    <row r="614" spans="1:9" ht="14.5" x14ac:dyDescent="0.25">
      <c r="A614" s="15">
        <v>44735</v>
      </c>
      <c r="B614" s="11" t="s">
        <v>7</v>
      </c>
      <c r="C614" s="11" t="s">
        <v>40</v>
      </c>
      <c r="D614" s="12">
        <v>21871</v>
      </c>
      <c r="E614" s="11">
        <v>7</v>
      </c>
      <c r="F614" s="12">
        <f>D614*E614</f>
        <v>153097</v>
      </c>
      <c r="G614" s="11" t="s">
        <v>9</v>
      </c>
      <c r="H614" s="16">
        <f>F614/E614</f>
        <v>21871</v>
      </c>
      <c r="I614" s="17" t="s">
        <v>138</v>
      </c>
    </row>
    <row r="615" spans="1:9" ht="14.5" x14ac:dyDescent="0.25">
      <c r="A615" s="15">
        <v>44736</v>
      </c>
      <c r="B615" s="11" t="s">
        <v>7</v>
      </c>
      <c r="C615" s="11" t="s">
        <v>40</v>
      </c>
      <c r="D615" s="12">
        <v>21871</v>
      </c>
      <c r="E615" s="11">
        <v>5</v>
      </c>
      <c r="F615" s="12">
        <f>D615*E615</f>
        <v>109355</v>
      </c>
      <c r="G615" s="11" t="s">
        <v>9</v>
      </c>
      <c r="H615" s="16">
        <f>F615/E615</f>
        <v>21871</v>
      </c>
      <c r="I615" s="17" t="s">
        <v>138</v>
      </c>
    </row>
    <row r="616" spans="1:9" ht="14.5" x14ac:dyDescent="0.25">
      <c r="A616" s="15">
        <v>44737</v>
      </c>
      <c r="B616" s="11" t="s">
        <v>10</v>
      </c>
      <c r="C616" s="11" t="s">
        <v>40</v>
      </c>
      <c r="D616" s="12">
        <v>21871</v>
      </c>
      <c r="E616" s="11">
        <v>16</v>
      </c>
      <c r="F616" s="12">
        <f>D616*E616</f>
        <v>349936</v>
      </c>
      <c r="G616" s="11" t="s">
        <v>12</v>
      </c>
      <c r="H616" s="16">
        <f>F616/E616</f>
        <v>21871</v>
      </c>
      <c r="I616" s="17" t="s">
        <v>138</v>
      </c>
    </row>
    <row r="617" spans="1:9" ht="14.5" x14ac:dyDescent="0.25">
      <c r="A617" s="15">
        <v>44737</v>
      </c>
      <c r="B617" s="11" t="s">
        <v>10</v>
      </c>
      <c r="C617" s="11" t="s">
        <v>40</v>
      </c>
      <c r="D617" s="12">
        <v>21871</v>
      </c>
      <c r="E617" s="11">
        <v>12</v>
      </c>
      <c r="F617" s="12">
        <f>D617*E617</f>
        <v>262452</v>
      </c>
      <c r="G617" s="11" t="s">
        <v>12</v>
      </c>
      <c r="H617" s="16">
        <f>F617/E617</f>
        <v>21871</v>
      </c>
      <c r="I617" s="17" t="s">
        <v>138</v>
      </c>
    </row>
    <row r="618" spans="1:9" ht="14.5" x14ac:dyDescent="0.25">
      <c r="A618" s="15">
        <v>44738</v>
      </c>
      <c r="B618" s="11" t="s">
        <v>7</v>
      </c>
      <c r="C618" s="11" t="s">
        <v>40</v>
      </c>
      <c r="D618" s="12">
        <v>21871</v>
      </c>
      <c r="E618" s="11">
        <v>3</v>
      </c>
      <c r="F618" s="12">
        <f>D618*E618</f>
        <v>65613</v>
      </c>
      <c r="G618" s="11" t="s">
        <v>9</v>
      </c>
      <c r="H618" s="16">
        <f>F618/E618</f>
        <v>21871</v>
      </c>
      <c r="I618" s="17" t="s">
        <v>138</v>
      </c>
    </row>
    <row r="619" spans="1:9" ht="14.5" x14ac:dyDescent="0.25">
      <c r="A619" s="15">
        <v>44739</v>
      </c>
      <c r="B619" s="11" t="s">
        <v>7</v>
      </c>
      <c r="C619" s="11" t="s">
        <v>40</v>
      </c>
      <c r="D619" s="12">
        <v>21871</v>
      </c>
      <c r="E619" s="11">
        <v>4</v>
      </c>
      <c r="F619" s="12">
        <f>D619*E619</f>
        <v>87484</v>
      </c>
      <c r="G619" s="11" t="s">
        <v>9</v>
      </c>
      <c r="H619" s="16">
        <f>F619/E619</f>
        <v>21871</v>
      </c>
      <c r="I619" s="17" t="s">
        <v>138</v>
      </c>
    </row>
    <row r="620" spans="1:9" ht="14.5" x14ac:dyDescent="0.25">
      <c r="A620" s="15">
        <v>44740</v>
      </c>
      <c r="B620" s="11" t="s">
        <v>7</v>
      </c>
      <c r="C620" s="11" t="s">
        <v>40</v>
      </c>
      <c r="D620" s="12">
        <v>21871</v>
      </c>
      <c r="E620" s="11">
        <v>4</v>
      </c>
      <c r="F620" s="12">
        <f>D620*E620</f>
        <v>87484</v>
      </c>
      <c r="G620" s="11" t="s">
        <v>13</v>
      </c>
      <c r="H620" s="16">
        <f>F620/E620</f>
        <v>21871</v>
      </c>
      <c r="I620" s="17" t="s">
        <v>138</v>
      </c>
    </row>
    <row r="621" spans="1:9" ht="14.5" x14ac:dyDescent="0.25">
      <c r="A621" s="15">
        <v>44740</v>
      </c>
      <c r="B621" s="11" t="s">
        <v>7</v>
      </c>
      <c r="C621" s="11" t="s">
        <v>40</v>
      </c>
      <c r="D621" s="12">
        <v>21871</v>
      </c>
      <c r="E621" s="11">
        <v>8</v>
      </c>
      <c r="F621" s="12">
        <f>D621*E621</f>
        <v>174968</v>
      </c>
      <c r="G621" s="11" t="s">
        <v>9</v>
      </c>
      <c r="H621" s="16">
        <f>F621/E621</f>
        <v>21871</v>
      </c>
      <c r="I621" s="17" t="s">
        <v>138</v>
      </c>
    </row>
    <row r="622" spans="1:9" ht="14.5" x14ac:dyDescent="0.25">
      <c r="A622" s="15">
        <v>44741</v>
      </c>
      <c r="B622" s="11" t="s">
        <v>10</v>
      </c>
      <c r="C622" s="11" t="s">
        <v>40</v>
      </c>
      <c r="D622" s="12">
        <v>21871</v>
      </c>
      <c r="E622" s="11">
        <v>20</v>
      </c>
      <c r="F622" s="12">
        <f>D622*E622</f>
        <v>437420</v>
      </c>
      <c r="G622" s="11" t="s">
        <v>12</v>
      </c>
      <c r="H622" s="16">
        <f>F622/E622</f>
        <v>21871</v>
      </c>
      <c r="I622" s="17" t="s">
        <v>138</v>
      </c>
    </row>
    <row r="623" spans="1:9" ht="14.5" x14ac:dyDescent="0.25">
      <c r="A623" s="15">
        <v>44741</v>
      </c>
      <c r="B623" s="11" t="s">
        <v>7</v>
      </c>
      <c r="C623" s="11" t="s">
        <v>40</v>
      </c>
      <c r="D623" s="12">
        <v>21871</v>
      </c>
      <c r="E623" s="11">
        <v>1</v>
      </c>
      <c r="F623" s="12">
        <f>D623*E623</f>
        <v>21871</v>
      </c>
      <c r="G623" s="11" t="s">
        <v>9</v>
      </c>
      <c r="H623" s="16">
        <f>F623/E623</f>
        <v>21871</v>
      </c>
      <c r="I623" s="17" t="s">
        <v>138</v>
      </c>
    </row>
    <row r="624" spans="1:9" ht="14.5" x14ac:dyDescent="0.25">
      <c r="A624" s="15">
        <v>44743</v>
      </c>
      <c r="B624" s="11" t="s">
        <v>7</v>
      </c>
      <c r="C624" s="11" t="s">
        <v>40</v>
      </c>
      <c r="D624" s="12">
        <v>21871</v>
      </c>
      <c r="E624" s="11">
        <v>9</v>
      </c>
      <c r="F624" s="12">
        <f>D624*E624</f>
        <v>196839</v>
      </c>
      <c r="G624" s="11" t="s">
        <v>9</v>
      </c>
      <c r="H624" s="16">
        <f>F624/E624</f>
        <v>21871</v>
      </c>
      <c r="I624" s="17" t="s">
        <v>138</v>
      </c>
    </row>
    <row r="625" spans="1:9" ht="14.5" x14ac:dyDescent="0.25">
      <c r="A625" s="15">
        <v>44743</v>
      </c>
      <c r="B625" s="11" t="s">
        <v>7</v>
      </c>
      <c r="C625" s="11" t="s">
        <v>40</v>
      </c>
      <c r="D625" s="12">
        <v>21871</v>
      </c>
      <c r="E625" s="11">
        <v>2</v>
      </c>
      <c r="F625" s="12">
        <f>D625*E625</f>
        <v>43742</v>
      </c>
      <c r="G625" s="11" t="s">
        <v>13</v>
      </c>
      <c r="H625" s="16">
        <f>F625/E625</f>
        <v>21871</v>
      </c>
      <c r="I625" s="17" t="s">
        <v>138</v>
      </c>
    </row>
    <row r="626" spans="1:9" ht="14.5" x14ac:dyDescent="0.25">
      <c r="A626" s="15">
        <v>44743</v>
      </c>
      <c r="B626" s="11" t="s">
        <v>7</v>
      </c>
      <c r="C626" s="11" t="s">
        <v>40</v>
      </c>
      <c r="D626" s="12">
        <v>21871</v>
      </c>
      <c r="E626" s="11">
        <v>1</v>
      </c>
      <c r="F626" s="12">
        <f>D626*E626</f>
        <v>21871</v>
      </c>
      <c r="G626" s="11" t="s">
        <v>9</v>
      </c>
      <c r="H626" s="16">
        <f>F626/E626</f>
        <v>21871</v>
      </c>
      <c r="I626" s="17" t="s">
        <v>138</v>
      </c>
    </row>
    <row r="627" spans="1:9" ht="14.5" x14ac:dyDescent="0.25">
      <c r="A627" s="15">
        <v>44750</v>
      </c>
      <c r="B627" s="11" t="s">
        <v>7</v>
      </c>
      <c r="C627" s="11" t="s">
        <v>40</v>
      </c>
      <c r="D627" s="12">
        <v>21871</v>
      </c>
      <c r="E627" s="11">
        <v>10</v>
      </c>
      <c r="F627" s="12">
        <f>D627*E627</f>
        <v>218710</v>
      </c>
      <c r="G627" s="11" t="s">
        <v>13</v>
      </c>
      <c r="H627" s="16">
        <f>F627/E627</f>
        <v>21871</v>
      </c>
      <c r="I627" s="17" t="s">
        <v>138</v>
      </c>
    </row>
    <row r="628" spans="1:9" ht="14.5" x14ac:dyDescent="0.25">
      <c r="A628" s="15">
        <v>44750</v>
      </c>
      <c r="B628" s="11" t="s">
        <v>7</v>
      </c>
      <c r="C628" s="11" t="s">
        <v>40</v>
      </c>
      <c r="D628" s="12">
        <v>21871</v>
      </c>
      <c r="E628" s="11">
        <v>10</v>
      </c>
      <c r="F628" s="12">
        <f>D628*E628</f>
        <v>218710</v>
      </c>
      <c r="G628" s="11" t="s">
        <v>9</v>
      </c>
      <c r="H628" s="16">
        <f>F628/E628</f>
        <v>21871</v>
      </c>
      <c r="I628" s="17" t="s">
        <v>138</v>
      </c>
    </row>
    <row r="629" spans="1:9" ht="14.5" x14ac:dyDescent="0.25">
      <c r="A629" s="15">
        <v>44751</v>
      </c>
      <c r="B629" s="11" t="s">
        <v>7</v>
      </c>
      <c r="C629" s="11" t="s">
        <v>40</v>
      </c>
      <c r="D629" s="12">
        <v>21871</v>
      </c>
      <c r="E629" s="11">
        <v>6</v>
      </c>
      <c r="F629" s="12">
        <f>D629*E629</f>
        <v>131226</v>
      </c>
      <c r="G629" s="11" t="s">
        <v>9</v>
      </c>
      <c r="H629" s="16">
        <f>F629/E629</f>
        <v>21871</v>
      </c>
      <c r="I629" s="17" t="s">
        <v>138</v>
      </c>
    </row>
    <row r="630" spans="1:9" ht="14.5" x14ac:dyDescent="0.25">
      <c r="A630" s="15">
        <v>44752</v>
      </c>
      <c r="B630" s="11" t="s">
        <v>7</v>
      </c>
      <c r="C630" s="11" t="s">
        <v>40</v>
      </c>
      <c r="D630" s="12">
        <v>21871</v>
      </c>
      <c r="E630" s="11">
        <v>1</v>
      </c>
      <c r="F630" s="12">
        <f>D630*E630</f>
        <v>21871</v>
      </c>
      <c r="G630" s="11" t="s">
        <v>9</v>
      </c>
      <c r="H630" s="16">
        <f>F630/E630</f>
        <v>21871</v>
      </c>
      <c r="I630" s="17" t="s">
        <v>138</v>
      </c>
    </row>
    <row r="631" spans="1:9" ht="14.5" x14ac:dyDescent="0.25">
      <c r="A631" s="15">
        <v>44752</v>
      </c>
      <c r="B631" s="11" t="s">
        <v>7</v>
      </c>
      <c r="C631" s="11" t="s">
        <v>40</v>
      </c>
      <c r="D631" s="12">
        <v>21871</v>
      </c>
      <c r="E631" s="11">
        <v>6</v>
      </c>
      <c r="F631" s="12">
        <f>D631*E631</f>
        <v>131226</v>
      </c>
      <c r="G631" s="11" t="s">
        <v>9</v>
      </c>
      <c r="H631" s="16">
        <f>F631/E631</f>
        <v>21871</v>
      </c>
      <c r="I631" s="17" t="s">
        <v>138</v>
      </c>
    </row>
    <row r="632" spans="1:9" ht="14.5" x14ac:dyDescent="0.25">
      <c r="A632" s="15">
        <v>44755</v>
      </c>
      <c r="B632" s="11" t="s">
        <v>7</v>
      </c>
      <c r="C632" s="11" t="s">
        <v>40</v>
      </c>
      <c r="D632" s="12">
        <v>21871</v>
      </c>
      <c r="E632" s="11">
        <v>8</v>
      </c>
      <c r="F632" s="12">
        <f>D632*E632</f>
        <v>174968</v>
      </c>
      <c r="G632" s="11" t="s">
        <v>9</v>
      </c>
      <c r="H632" s="16">
        <f>F632/E632</f>
        <v>21871</v>
      </c>
      <c r="I632" s="17" t="s">
        <v>138</v>
      </c>
    </row>
    <row r="633" spans="1:9" ht="14.5" x14ac:dyDescent="0.25">
      <c r="A633" s="15">
        <v>44758</v>
      </c>
      <c r="B633" s="11" t="s">
        <v>7</v>
      </c>
      <c r="C633" s="11" t="s">
        <v>40</v>
      </c>
      <c r="D633" s="12">
        <v>21871</v>
      </c>
      <c r="E633" s="11">
        <v>6</v>
      </c>
      <c r="F633" s="12">
        <f>D633*E633</f>
        <v>131226</v>
      </c>
      <c r="G633" s="11" t="s">
        <v>9</v>
      </c>
      <c r="H633" s="16">
        <f>F633/E633</f>
        <v>21871</v>
      </c>
      <c r="I633" s="17" t="s">
        <v>138</v>
      </c>
    </row>
    <row r="634" spans="1:9" ht="14.5" x14ac:dyDescent="0.25">
      <c r="A634" s="15">
        <v>44760</v>
      </c>
      <c r="B634" s="11" t="s">
        <v>7</v>
      </c>
      <c r="C634" s="11" t="s">
        <v>40</v>
      </c>
      <c r="D634" s="12">
        <v>21871</v>
      </c>
      <c r="E634" s="11">
        <v>3</v>
      </c>
      <c r="F634" s="12">
        <f>D634*E634</f>
        <v>65613</v>
      </c>
      <c r="G634" s="11" t="s">
        <v>9</v>
      </c>
      <c r="H634" s="16">
        <f>F634/E634</f>
        <v>21871</v>
      </c>
      <c r="I634" s="17" t="s">
        <v>138</v>
      </c>
    </row>
    <row r="635" spans="1:9" ht="14.5" x14ac:dyDescent="0.25">
      <c r="A635" s="15">
        <v>44760</v>
      </c>
      <c r="B635" s="11" t="s">
        <v>7</v>
      </c>
      <c r="C635" s="11" t="s">
        <v>40</v>
      </c>
      <c r="D635" s="12">
        <v>21871</v>
      </c>
      <c r="E635" s="11">
        <v>3</v>
      </c>
      <c r="F635" s="12">
        <f>D635*E635</f>
        <v>65613</v>
      </c>
      <c r="G635" s="11" t="s">
        <v>13</v>
      </c>
      <c r="H635" s="16">
        <f>F635/E635</f>
        <v>21871</v>
      </c>
      <c r="I635" s="17" t="s">
        <v>138</v>
      </c>
    </row>
    <row r="636" spans="1:9" ht="14.5" x14ac:dyDescent="0.25">
      <c r="A636" s="15">
        <v>44761</v>
      </c>
      <c r="B636" s="11" t="s">
        <v>10</v>
      </c>
      <c r="C636" s="11" t="s">
        <v>40</v>
      </c>
      <c r="D636" s="12">
        <v>21871</v>
      </c>
      <c r="E636" s="11">
        <v>16</v>
      </c>
      <c r="F636" s="12">
        <f>D636*E636</f>
        <v>349936</v>
      </c>
      <c r="G636" s="11" t="s">
        <v>12</v>
      </c>
      <c r="H636" s="16">
        <f>F636/E636</f>
        <v>21871</v>
      </c>
      <c r="I636" s="17" t="s">
        <v>138</v>
      </c>
    </row>
    <row r="637" spans="1:9" ht="14.5" x14ac:dyDescent="0.25">
      <c r="A637" s="15">
        <v>44762</v>
      </c>
      <c r="B637" s="11" t="s">
        <v>7</v>
      </c>
      <c r="C637" s="11" t="s">
        <v>40</v>
      </c>
      <c r="D637" s="12">
        <v>21871</v>
      </c>
      <c r="E637" s="11">
        <v>9</v>
      </c>
      <c r="F637" s="12">
        <f>D637*E637</f>
        <v>196839</v>
      </c>
      <c r="G637" s="11" t="s">
        <v>9</v>
      </c>
      <c r="H637" s="16">
        <f>F637/E637</f>
        <v>21871</v>
      </c>
      <c r="I637" s="17" t="s">
        <v>138</v>
      </c>
    </row>
    <row r="638" spans="1:9" ht="14.5" x14ac:dyDescent="0.25">
      <c r="A638" s="15">
        <v>44763</v>
      </c>
      <c r="B638" s="11" t="s">
        <v>7</v>
      </c>
      <c r="C638" s="11" t="s">
        <v>40</v>
      </c>
      <c r="D638" s="12">
        <v>21871</v>
      </c>
      <c r="E638" s="11">
        <v>5</v>
      </c>
      <c r="F638" s="12">
        <f>D638*E638</f>
        <v>109355</v>
      </c>
      <c r="G638" s="11" t="s">
        <v>9</v>
      </c>
      <c r="H638" s="16">
        <f>F638/E638</f>
        <v>21871</v>
      </c>
      <c r="I638" s="17" t="s">
        <v>138</v>
      </c>
    </row>
    <row r="639" spans="1:9" ht="14.5" x14ac:dyDescent="0.25">
      <c r="A639" s="15">
        <v>44763</v>
      </c>
      <c r="B639" s="11" t="s">
        <v>7</v>
      </c>
      <c r="C639" s="11" t="s">
        <v>40</v>
      </c>
      <c r="D639" s="12">
        <v>21871</v>
      </c>
      <c r="E639" s="11">
        <v>2</v>
      </c>
      <c r="F639" s="12">
        <f>D639*E639</f>
        <v>43742</v>
      </c>
      <c r="G639" s="11" t="s">
        <v>9</v>
      </c>
      <c r="H639" s="16">
        <f>F639/E639</f>
        <v>21871</v>
      </c>
      <c r="I639" s="17" t="s">
        <v>138</v>
      </c>
    </row>
    <row r="640" spans="1:9" ht="14.5" x14ac:dyDescent="0.25">
      <c r="A640" s="15">
        <v>44763</v>
      </c>
      <c r="B640" s="11" t="s">
        <v>7</v>
      </c>
      <c r="C640" s="11" t="s">
        <v>40</v>
      </c>
      <c r="D640" s="12">
        <v>21871</v>
      </c>
      <c r="E640" s="11">
        <v>10</v>
      </c>
      <c r="F640" s="12">
        <f>D640*E640</f>
        <v>218710</v>
      </c>
      <c r="G640" s="11" t="s">
        <v>9</v>
      </c>
      <c r="H640" s="16">
        <f>F640/E640</f>
        <v>21871</v>
      </c>
      <c r="I640" s="17" t="s">
        <v>138</v>
      </c>
    </row>
    <row r="641" spans="1:9" ht="14.5" x14ac:dyDescent="0.25">
      <c r="A641" s="15">
        <v>44765</v>
      </c>
      <c r="B641" s="11" t="s">
        <v>7</v>
      </c>
      <c r="C641" s="11" t="s">
        <v>40</v>
      </c>
      <c r="D641" s="12">
        <v>21871</v>
      </c>
      <c r="E641" s="11">
        <v>10</v>
      </c>
      <c r="F641" s="12">
        <f>D641*E641</f>
        <v>218710</v>
      </c>
      <c r="G641" s="11" t="s">
        <v>9</v>
      </c>
      <c r="H641" s="16">
        <f>F641/E641</f>
        <v>21871</v>
      </c>
      <c r="I641" s="17" t="s">
        <v>138</v>
      </c>
    </row>
    <row r="642" spans="1:9" ht="14.5" x14ac:dyDescent="0.25">
      <c r="A642" s="15">
        <v>44768</v>
      </c>
      <c r="B642" s="11" t="s">
        <v>7</v>
      </c>
      <c r="C642" s="11" t="s">
        <v>40</v>
      </c>
      <c r="D642" s="12">
        <v>21871</v>
      </c>
      <c r="E642" s="11">
        <v>1</v>
      </c>
      <c r="F642" s="12">
        <f>D642*E642</f>
        <v>21871</v>
      </c>
      <c r="G642" s="11" t="s">
        <v>9</v>
      </c>
      <c r="H642" s="16">
        <f>F642/E642</f>
        <v>21871</v>
      </c>
      <c r="I642" s="17" t="s">
        <v>138</v>
      </c>
    </row>
    <row r="643" spans="1:9" ht="14.5" x14ac:dyDescent="0.25">
      <c r="A643" s="15">
        <v>44768</v>
      </c>
      <c r="B643" s="11" t="s">
        <v>7</v>
      </c>
      <c r="C643" s="11" t="s">
        <v>40</v>
      </c>
      <c r="D643" s="12">
        <v>21871</v>
      </c>
      <c r="E643" s="11">
        <v>1</v>
      </c>
      <c r="F643" s="12">
        <f>D643*E643</f>
        <v>21871</v>
      </c>
      <c r="G643" s="11" t="s">
        <v>13</v>
      </c>
      <c r="H643" s="16">
        <f>F643/E643</f>
        <v>21871</v>
      </c>
      <c r="I643" s="17" t="s">
        <v>138</v>
      </c>
    </row>
    <row r="644" spans="1:9" ht="14.5" x14ac:dyDescent="0.25">
      <c r="A644" s="15">
        <v>44769</v>
      </c>
      <c r="B644" s="11" t="s">
        <v>7</v>
      </c>
      <c r="C644" s="11" t="s">
        <v>40</v>
      </c>
      <c r="D644" s="12">
        <v>21871</v>
      </c>
      <c r="E644" s="11">
        <v>1</v>
      </c>
      <c r="F644" s="12">
        <f>D644*E644</f>
        <v>21871</v>
      </c>
      <c r="G644" s="11" t="s">
        <v>9</v>
      </c>
      <c r="H644" s="16">
        <f>F644/E644</f>
        <v>21871</v>
      </c>
      <c r="I644" s="17" t="s">
        <v>138</v>
      </c>
    </row>
    <row r="645" spans="1:9" ht="14.5" x14ac:dyDescent="0.25">
      <c r="A645" s="15">
        <v>44769</v>
      </c>
      <c r="B645" s="11" t="s">
        <v>7</v>
      </c>
      <c r="C645" s="11" t="s">
        <v>40</v>
      </c>
      <c r="D645" s="12">
        <v>21871</v>
      </c>
      <c r="E645" s="11">
        <v>9</v>
      </c>
      <c r="F645" s="12">
        <f>D645*E645</f>
        <v>196839</v>
      </c>
      <c r="G645" s="11" t="s">
        <v>9</v>
      </c>
      <c r="H645" s="16">
        <f>F645/E645</f>
        <v>21871</v>
      </c>
      <c r="I645" s="17" t="s">
        <v>138</v>
      </c>
    </row>
    <row r="646" spans="1:9" ht="14.5" x14ac:dyDescent="0.25">
      <c r="A646" s="15">
        <v>44770</v>
      </c>
      <c r="B646" s="11" t="s">
        <v>7</v>
      </c>
      <c r="C646" s="11" t="s">
        <v>40</v>
      </c>
      <c r="D646" s="12">
        <v>21871</v>
      </c>
      <c r="E646" s="11">
        <v>1</v>
      </c>
      <c r="F646" s="12">
        <f>D646*E646</f>
        <v>21871</v>
      </c>
      <c r="G646" s="11" t="s">
        <v>9</v>
      </c>
      <c r="H646" s="16">
        <f>F646/E646</f>
        <v>21871</v>
      </c>
      <c r="I646" s="17" t="s">
        <v>138</v>
      </c>
    </row>
    <row r="647" spans="1:9" ht="14.5" x14ac:dyDescent="0.25">
      <c r="A647" s="15">
        <v>44770</v>
      </c>
      <c r="B647" s="11" t="s">
        <v>7</v>
      </c>
      <c r="C647" s="11" t="s">
        <v>40</v>
      </c>
      <c r="D647" s="12">
        <v>21871</v>
      </c>
      <c r="E647" s="11">
        <v>10</v>
      </c>
      <c r="F647" s="12">
        <f>D647*E647</f>
        <v>218710</v>
      </c>
      <c r="G647" s="11" t="s">
        <v>9</v>
      </c>
      <c r="H647" s="16">
        <f>F647/E647</f>
        <v>21871</v>
      </c>
      <c r="I647" s="17" t="s">
        <v>138</v>
      </c>
    </row>
    <row r="648" spans="1:9" ht="14.5" x14ac:dyDescent="0.25">
      <c r="A648" s="15">
        <v>44772</v>
      </c>
      <c r="B648" s="11" t="s">
        <v>7</v>
      </c>
      <c r="C648" s="11" t="s">
        <v>40</v>
      </c>
      <c r="D648" s="12">
        <v>21871</v>
      </c>
      <c r="E648" s="11">
        <v>2</v>
      </c>
      <c r="F648" s="12">
        <f>D648*E648</f>
        <v>43742</v>
      </c>
      <c r="G648" s="11" t="s">
        <v>9</v>
      </c>
      <c r="H648" s="16">
        <f>F648/E648</f>
        <v>21871</v>
      </c>
      <c r="I648" s="17" t="s">
        <v>138</v>
      </c>
    </row>
    <row r="649" spans="1:9" ht="14.5" x14ac:dyDescent="0.25">
      <c r="A649" s="15">
        <v>44772</v>
      </c>
      <c r="B649" s="11" t="s">
        <v>7</v>
      </c>
      <c r="C649" s="11" t="s">
        <v>40</v>
      </c>
      <c r="D649" s="12">
        <v>21871</v>
      </c>
      <c r="E649" s="11">
        <v>3</v>
      </c>
      <c r="F649" s="12">
        <f>D649*E649</f>
        <v>65613</v>
      </c>
      <c r="G649" s="11" t="s">
        <v>9</v>
      </c>
      <c r="H649" s="16">
        <f>F649/E649</f>
        <v>21871</v>
      </c>
      <c r="I649" s="17" t="s">
        <v>138</v>
      </c>
    </row>
    <row r="650" spans="1:9" ht="14.5" x14ac:dyDescent="0.25">
      <c r="A650" s="15">
        <v>44773</v>
      </c>
      <c r="B650" s="11" t="s">
        <v>7</v>
      </c>
      <c r="C650" s="11" t="s">
        <v>40</v>
      </c>
      <c r="D650" s="12">
        <v>21871</v>
      </c>
      <c r="E650" s="11">
        <v>7</v>
      </c>
      <c r="F650" s="12">
        <f>D650*E650</f>
        <v>153097</v>
      </c>
      <c r="G650" s="11" t="s">
        <v>9</v>
      </c>
      <c r="H650" s="16">
        <f>F650/E650</f>
        <v>21871</v>
      </c>
      <c r="I650" s="17" t="s">
        <v>138</v>
      </c>
    </row>
    <row r="651" spans="1:9" ht="14.5" x14ac:dyDescent="0.25">
      <c r="A651" s="15">
        <v>44773</v>
      </c>
      <c r="B651" s="11" t="s">
        <v>10</v>
      </c>
      <c r="C651" s="11" t="s">
        <v>40</v>
      </c>
      <c r="D651" s="12">
        <v>21871</v>
      </c>
      <c r="E651" s="11">
        <v>12</v>
      </c>
      <c r="F651" s="12">
        <f>D651*E651</f>
        <v>262452</v>
      </c>
      <c r="G651" s="11" t="s">
        <v>12</v>
      </c>
      <c r="H651" s="16">
        <f>F651/E651</f>
        <v>21871</v>
      </c>
      <c r="I651" s="17" t="s">
        <v>138</v>
      </c>
    </row>
    <row r="652" spans="1:9" ht="14.5" x14ac:dyDescent="0.25">
      <c r="A652" s="15">
        <v>44774</v>
      </c>
      <c r="B652" s="11" t="s">
        <v>7</v>
      </c>
      <c r="C652" s="11" t="s">
        <v>40</v>
      </c>
      <c r="D652" s="12">
        <v>21871</v>
      </c>
      <c r="E652" s="11">
        <v>7</v>
      </c>
      <c r="F652" s="12">
        <f>D652*E652</f>
        <v>153097</v>
      </c>
      <c r="G652" s="11" t="s">
        <v>9</v>
      </c>
      <c r="H652" s="16">
        <f>F652/E652</f>
        <v>21871</v>
      </c>
      <c r="I652" s="17" t="s">
        <v>138</v>
      </c>
    </row>
    <row r="653" spans="1:9" ht="14.5" x14ac:dyDescent="0.25">
      <c r="A653" s="15">
        <v>44775</v>
      </c>
      <c r="B653" s="11" t="s">
        <v>7</v>
      </c>
      <c r="C653" s="11" t="s">
        <v>40</v>
      </c>
      <c r="D653" s="12">
        <v>21871</v>
      </c>
      <c r="E653" s="11">
        <v>9</v>
      </c>
      <c r="F653" s="12">
        <f>D653*E653</f>
        <v>196839</v>
      </c>
      <c r="G653" s="11" t="s">
        <v>13</v>
      </c>
      <c r="H653" s="16">
        <f>F653/E653</f>
        <v>21871</v>
      </c>
      <c r="I653" s="17" t="s">
        <v>138</v>
      </c>
    </row>
    <row r="654" spans="1:9" ht="14.5" x14ac:dyDescent="0.25">
      <c r="A654" s="15">
        <v>44776</v>
      </c>
      <c r="B654" s="11" t="s">
        <v>7</v>
      </c>
      <c r="C654" s="11" t="s">
        <v>40</v>
      </c>
      <c r="D654" s="12">
        <v>21871</v>
      </c>
      <c r="E654" s="11">
        <v>3</v>
      </c>
      <c r="F654" s="12">
        <f>D654*E654</f>
        <v>65613</v>
      </c>
      <c r="G654" s="11" t="s">
        <v>13</v>
      </c>
      <c r="H654" s="16">
        <f>F654/E654</f>
        <v>21871</v>
      </c>
      <c r="I654" s="17" t="s">
        <v>138</v>
      </c>
    </row>
    <row r="655" spans="1:9" ht="14.5" x14ac:dyDescent="0.25">
      <c r="A655" s="15">
        <v>44777</v>
      </c>
      <c r="B655" s="11" t="s">
        <v>7</v>
      </c>
      <c r="C655" s="11" t="s">
        <v>40</v>
      </c>
      <c r="D655" s="12">
        <v>21871</v>
      </c>
      <c r="E655" s="11">
        <v>7</v>
      </c>
      <c r="F655" s="12">
        <f>D655*E655</f>
        <v>153097</v>
      </c>
      <c r="G655" s="11" t="s">
        <v>9</v>
      </c>
      <c r="H655" s="16">
        <f>F655/E655</f>
        <v>21871</v>
      </c>
      <c r="I655" s="17" t="s">
        <v>138</v>
      </c>
    </row>
    <row r="656" spans="1:9" ht="14.5" x14ac:dyDescent="0.25">
      <c r="A656" s="15">
        <v>44777</v>
      </c>
      <c r="B656" s="11" t="s">
        <v>10</v>
      </c>
      <c r="C656" s="11" t="s">
        <v>40</v>
      </c>
      <c r="D656" s="12">
        <v>21871</v>
      </c>
      <c r="E656" s="11">
        <v>36</v>
      </c>
      <c r="F656" s="12">
        <f>D656*E656</f>
        <v>787356</v>
      </c>
      <c r="G656" s="11" t="s">
        <v>12</v>
      </c>
      <c r="H656" s="16">
        <f>F656/E656</f>
        <v>21871</v>
      </c>
      <c r="I656" s="17" t="s">
        <v>138</v>
      </c>
    </row>
    <row r="657" spans="1:9" ht="14.5" x14ac:dyDescent="0.25">
      <c r="A657" s="15">
        <v>44779</v>
      </c>
      <c r="B657" s="11" t="s">
        <v>7</v>
      </c>
      <c r="C657" s="11" t="s">
        <v>40</v>
      </c>
      <c r="D657" s="12">
        <v>21871</v>
      </c>
      <c r="E657" s="11">
        <v>6</v>
      </c>
      <c r="F657" s="12">
        <f>D657*E657</f>
        <v>131226</v>
      </c>
      <c r="G657" s="11" t="s">
        <v>9</v>
      </c>
      <c r="H657" s="16">
        <f>F657/E657</f>
        <v>21871</v>
      </c>
      <c r="I657" s="17" t="s">
        <v>138</v>
      </c>
    </row>
    <row r="658" spans="1:9" ht="14.5" x14ac:dyDescent="0.25">
      <c r="A658" s="15">
        <v>44779</v>
      </c>
      <c r="B658" s="11" t="s">
        <v>7</v>
      </c>
      <c r="C658" s="11" t="s">
        <v>40</v>
      </c>
      <c r="D658" s="12">
        <v>21871</v>
      </c>
      <c r="E658" s="11">
        <v>4</v>
      </c>
      <c r="F658" s="12">
        <f>D658*E658</f>
        <v>87484</v>
      </c>
      <c r="G658" s="11" t="s">
        <v>9</v>
      </c>
      <c r="H658" s="16">
        <f>F658/E658</f>
        <v>21871</v>
      </c>
      <c r="I658" s="17" t="s">
        <v>138</v>
      </c>
    </row>
    <row r="659" spans="1:9" ht="14.5" x14ac:dyDescent="0.25">
      <c r="A659" s="15">
        <v>44781</v>
      </c>
      <c r="B659" s="11" t="s">
        <v>7</v>
      </c>
      <c r="C659" s="11" t="s">
        <v>40</v>
      </c>
      <c r="D659" s="12">
        <v>21871</v>
      </c>
      <c r="E659" s="11">
        <v>3</v>
      </c>
      <c r="F659" s="12">
        <f>D659*E659</f>
        <v>65613</v>
      </c>
      <c r="G659" s="11" t="s">
        <v>9</v>
      </c>
      <c r="H659" s="16">
        <f>F659/E659</f>
        <v>21871</v>
      </c>
      <c r="I659" s="17" t="s">
        <v>138</v>
      </c>
    </row>
    <row r="660" spans="1:9" ht="14.5" x14ac:dyDescent="0.25">
      <c r="A660" s="15">
        <v>44781</v>
      </c>
      <c r="B660" s="11" t="s">
        <v>10</v>
      </c>
      <c r="C660" s="11" t="s">
        <v>40</v>
      </c>
      <c r="D660" s="12">
        <v>21871</v>
      </c>
      <c r="E660" s="11">
        <v>28</v>
      </c>
      <c r="F660" s="12">
        <f>D660*E660</f>
        <v>612388</v>
      </c>
      <c r="G660" s="11" t="s">
        <v>12</v>
      </c>
      <c r="H660" s="16">
        <f>F660/E660</f>
        <v>21871</v>
      </c>
      <c r="I660" s="17" t="s">
        <v>138</v>
      </c>
    </row>
    <row r="661" spans="1:9" ht="14.5" x14ac:dyDescent="0.25">
      <c r="A661" s="15">
        <v>44782</v>
      </c>
      <c r="B661" s="11" t="s">
        <v>7</v>
      </c>
      <c r="C661" s="11" t="s">
        <v>40</v>
      </c>
      <c r="D661" s="12">
        <v>21871</v>
      </c>
      <c r="E661" s="11">
        <v>5</v>
      </c>
      <c r="F661" s="12">
        <f>D661*E661</f>
        <v>109355</v>
      </c>
      <c r="G661" s="11" t="s">
        <v>9</v>
      </c>
      <c r="H661" s="16">
        <f>F661/E661</f>
        <v>21871</v>
      </c>
      <c r="I661" s="17" t="s">
        <v>138</v>
      </c>
    </row>
    <row r="662" spans="1:9" ht="14.5" x14ac:dyDescent="0.25">
      <c r="A662" s="15">
        <v>44783</v>
      </c>
      <c r="B662" s="11" t="s">
        <v>10</v>
      </c>
      <c r="C662" s="11" t="s">
        <v>40</v>
      </c>
      <c r="D662" s="12">
        <v>21871</v>
      </c>
      <c r="E662" s="11">
        <v>28</v>
      </c>
      <c r="F662" s="12">
        <f>D662*E662</f>
        <v>612388</v>
      </c>
      <c r="G662" s="11" t="s">
        <v>12</v>
      </c>
      <c r="H662" s="16">
        <f>F662/E662</f>
        <v>21871</v>
      </c>
      <c r="I662" s="17" t="s">
        <v>138</v>
      </c>
    </row>
    <row r="663" spans="1:9" ht="14.5" x14ac:dyDescent="0.25">
      <c r="A663" s="15">
        <v>44783</v>
      </c>
      <c r="B663" s="11" t="s">
        <v>7</v>
      </c>
      <c r="C663" s="11" t="s">
        <v>40</v>
      </c>
      <c r="D663" s="12">
        <v>21871</v>
      </c>
      <c r="E663" s="11">
        <v>4</v>
      </c>
      <c r="F663" s="12">
        <f>D663*E663</f>
        <v>87484</v>
      </c>
      <c r="G663" s="11" t="s">
        <v>9</v>
      </c>
      <c r="H663" s="16">
        <f>F663/E663</f>
        <v>21871</v>
      </c>
      <c r="I663" s="17" t="s">
        <v>138</v>
      </c>
    </row>
    <row r="664" spans="1:9" ht="14.5" x14ac:dyDescent="0.25">
      <c r="A664" s="15">
        <v>44783</v>
      </c>
      <c r="B664" s="11" t="s">
        <v>10</v>
      </c>
      <c r="C664" s="11" t="s">
        <v>40</v>
      </c>
      <c r="D664" s="12">
        <v>21871</v>
      </c>
      <c r="E664" s="11">
        <v>12</v>
      </c>
      <c r="F664" s="12">
        <f>D664*E664</f>
        <v>262452</v>
      </c>
      <c r="G664" s="11" t="s">
        <v>12</v>
      </c>
      <c r="H664" s="16">
        <f>F664/E664</f>
        <v>21871</v>
      </c>
      <c r="I664" s="17" t="s">
        <v>138</v>
      </c>
    </row>
    <row r="665" spans="1:9" ht="14.5" x14ac:dyDescent="0.25">
      <c r="A665" s="15">
        <v>44784</v>
      </c>
      <c r="B665" s="11" t="s">
        <v>10</v>
      </c>
      <c r="C665" s="11" t="s">
        <v>40</v>
      </c>
      <c r="D665" s="12">
        <v>21871</v>
      </c>
      <c r="E665" s="11">
        <v>16</v>
      </c>
      <c r="F665" s="12">
        <f>D665*E665</f>
        <v>349936</v>
      </c>
      <c r="G665" s="11" t="s">
        <v>12</v>
      </c>
      <c r="H665" s="16">
        <f>F665/E665</f>
        <v>21871</v>
      </c>
      <c r="I665" s="17" t="s">
        <v>138</v>
      </c>
    </row>
    <row r="666" spans="1:9" ht="14.5" x14ac:dyDescent="0.25">
      <c r="A666" s="15">
        <v>44785</v>
      </c>
      <c r="B666" s="11" t="s">
        <v>7</v>
      </c>
      <c r="C666" s="11" t="s">
        <v>40</v>
      </c>
      <c r="D666" s="12">
        <v>21871</v>
      </c>
      <c r="E666" s="11">
        <v>4</v>
      </c>
      <c r="F666" s="12">
        <f>D666*E666</f>
        <v>87484</v>
      </c>
      <c r="G666" s="11" t="s">
        <v>9</v>
      </c>
      <c r="H666" s="16">
        <f>F666/E666</f>
        <v>21871</v>
      </c>
      <c r="I666" s="17" t="s">
        <v>138</v>
      </c>
    </row>
    <row r="667" spans="1:9" ht="14.5" x14ac:dyDescent="0.25">
      <c r="A667" s="15">
        <v>44785</v>
      </c>
      <c r="B667" s="11" t="s">
        <v>10</v>
      </c>
      <c r="C667" s="11" t="s">
        <v>40</v>
      </c>
      <c r="D667" s="12">
        <v>21871</v>
      </c>
      <c r="E667" s="11">
        <v>36</v>
      </c>
      <c r="F667" s="12">
        <f>D667*E667</f>
        <v>787356</v>
      </c>
      <c r="G667" s="11" t="s">
        <v>12</v>
      </c>
      <c r="H667" s="16">
        <f>F667/E667</f>
        <v>21871</v>
      </c>
      <c r="I667" s="17" t="s">
        <v>138</v>
      </c>
    </row>
    <row r="668" spans="1:9" ht="14.5" x14ac:dyDescent="0.25">
      <c r="A668" s="15">
        <v>44786</v>
      </c>
      <c r="B668" s="11" t="s">
        <v>10</v>
      </c>
      <c r="C668" s="11" t="s">
        <v>40</v>
      </c>
      <c r="D668" s="12">
        <v>21871</v>
      </c>
      <c r="E668" s="11">
        <v>32</v>
      </c>
      <c r="F668" s="12">
        <f>D668*E668</f>
        <v>699872</v>
      </c>
      <c r="G668" s="11" t="s">
        <v>12</v>
      </c>
      <c r="H668" s="16">
        <f>F668/E668</f>
        <v>21871</v>
      </c>
      <c r="I668" s="17" t="s">
        <v>138</v>
      </c>
    </row>
    <row r="669" spans="1:9" ht="14.5" x14ac:dyDescent="0.25">
      <c r="A669" s="15">
        <v>44787</v>
      </c>
      <c r="B669" s="11" t="s">
        <v>7</v>
      </c>
      <c r="C669" s="11" t="s">
        <v>40</v>
      </c>
      <c r="D669" s="12">
        <v>21871</v>
      </c>
      <c r="E669" s="11">
        <v>4</v>
      </c>
      <c r="F669" s="12">
        <f>D669*E669</f>
        <v>87484</v>
      </c>
      <c r="G669" s="11" t="s">
        <v>9</v>
      </c>
      <c r="H669" s="16">
        <f>F669/E669</f>
        <v>21871</v>
      </c>
      <c r="I669" s="17" t="s">
        <v>138</v>
      </c>
    </row>
    <row r="670" spans="1:9" ht="14.5" x14ac:dyDescent="0.25">
      <c r="A670" s="15">
        <v>44787</v>
      </c>
      <c r="B670" s="11" t="s">
        <v>7</v>
      </c>
      <c r="C670" s="11" t="s">
        <v>40</v>
      </c>
      <c r="D670" s="12">
        <v>21871</v>
      </c>
      <c r="E670" s="11">
        <v>8</v>
      </c>
      <c r="F670" s="12">
        <f>D670*E670</f>
        <v>174968</v>
      </c>
      <c r="G670" s="11" t="s">
        <v>9</v>
      </c>
      <c r="H670" s="16">
        <f>F670/E670</f>
        <v>21871</v>
      </c>
      <c r="I670" s="17" t="s">
        <v>138</v>
      </c>
    </row>
    <row r="671" spans="1:9" ht="14.5" x14ac:dyDescent="0.25">
      <c r="A671" s="15">
        <v>44790</v>
      </c>
      <c r="B671" s="11" t="s">
        <v>7</v>
      </c>
      <c r="C671" s="11" t="s">
        <v>40</v>
      </c>
      <c r="D671" s="12">
        <v>21871</v>
      </c>
      <c r="E671" s="11">
        <v>2</v>
      </c>
      <c r="F671" s="12">
        <f>D671*E671</f>
        <v>43742</v>
      </c>
      <c r="G671" s="11" t="s">
        <v>13</v>
      </c>
      <c r="H671" s="16">
        <f>F671/E671</f>
        <v>21871</v>
      </c>
      <c r="I671" s="17" t="s">
        <v>138</v>
      </c>
    </row>
    <row r="672" spans="1:9" ht="14.5" x14ac:dyDescent="0.25">
      <c r="A672" s="15">
        <v>44794</v>
      </c>
      <c r="B672" s="11" t="s">
        <v>7</v>
      </c>
      <c r="C672" s="11" t="s">
        <v>40</v>
      </c>
      <c r="D672" s="12">
        <v>21871</v>
      </c>
      <c r="E672" s="11">
        <v>8</v>
      </c>
      <c r="F672" s="12">
        <f>D672*E672</f>
        <v>174968</v>
      </c>
      <c r="G672" s="11" t="s">
        <v>13</v>
      </c>
      <c r="H672" s="16">
        <f>F672/E672</f>
        <v>21871</v>
      </c>
      <c r="I672" s="17" t="s">
        <v>138</v>
      </c>
    </row>
    <row r="673" spans="1:9" ht="14.5" x14ac:dyDescent="0.25">
      <c r="A673" s="15">
        <v>44796</v>
      </c>
      <c r="B673" s="11" t="s">
        <v>7</v>
      </c>
      <c r="C673" s="11" t="s">
        <v>40</v>
      </c>
      <c r="D673" s="12">
        <v>21871</v>
      </c>
      <c r="E673" s="11">
        <v>7</v>
      </c>
      <c r="F673" s="12">
        <f>D673*E673</f>
        <v>153097</v>
      </c>
      <c r="G673" s="11" t="s">
        <v>9</v>
      </c>
      <c r="H673" s="16">
        <f>F673/E673</f>
        <v>21871</v>
      </c>
      <c r="I673" s="17" t="s">
        <v>138</v>
      </c>
    </row>
    <row r="674" spans="1:9" ht="14.5" x14ac:dyDescent="0.25">
      <c r="A674" s="15">
        <v>44796</v>
      </c>
      <c r="B674" s="11" t="s">
        <v>7</v>
      </c>
      <c r="C674" s="11" t="s">
        <v>40</v>
      </c>
      <c r="D674" s="12">
        <v>21871</v>
      </c>
      <c r="E674" s="11">
        <v>4</v>
      </c>
      <c r="F674" s="12">
        <f>D674*E674</f>
        <v>87484</v>
      </c>
      <c r="G674" s="11" t="s">
        <v>13</v>
      </c>
      <c r="H674" s="16">
        <f>F674/E674</f>
        <v>21871</v>
      </c>
      <c r="I674" s="17" t="s">
        <v>138</v>
      </c>
    </row>
    <row r="675" spans="1:9" ht="14.5" x14ac:dyDescent="0.25">
      <c r="A675" s="15">
        <v>44797</v>
      </c>
      <c r="B675" s="11" t="s">
        <v>10</v>
      </c>
      <c r="C675" s="11" t="s">
        <v>40</v>
      </c>
      <c r="D675" s="12">
        <v>21871</v>
      </c>
      <c r="E675" s="11">
        <v>20</v>
      </c>
      <c r="F675" s="12">
        <f>D675*E675</f>
        <v>437420</v>
      </c>
      <c r="G675" s="11" t="s">
        <v>12</v>
      </c>
      <c r="H675" s="16">
        <f>F675/E675</f>
        <v>21871</v>
      </c>
      <c r="I675" s="17" t="s">
        <v>138</v>
      </c>
    </row>
    <row r="676" spans="1:9" ht="14.5" x14ac:dyDescent="0.25">
      <c r="A676" s="15">
        <v>44797</v>
      </c>
      <c r="B676" s="11" t="s">
        <v>7</v>
      </c>
      <c r="C676" s="11" t="s">
        <v>40</v>
      </c>
      <c r="D676" s="12">
        <v>21871</v>
      </c>
      <c r="E676" s="11">
        <v>4</v>
      </c>
      <c r="F676" s="12">
        <f>D676*E676</f>
        <v>87484</v>
      </c>
      <c r="G676" s="11" t="s">
        <v>9</v>
      </c>
      <c r="H676" s="16">
        <f>F676/E676</f>
        <v>21871</v>
      </c>
      <c r="I676" s="17" t="s">
        <v>138</v>
      </c>
    </row>
    <row r="677" spans="1:9" ht="14.5" x14ac:dyDescent="0.25">
      <c r="A677" s="15">
        <v>44798</v>
      </c>
      <c r="B677" s="11" t="s">
        <v>10</v>
      </c>
      <c r="C677" s="11" t="s">
        <v>40</v>
      </c>
      <c r="D677" s="12">
        <v>21871</v>
      </c>
      <c r="E677" s="11">
        <v>28</v>
      </c>
      <c r="F677" s="12">
        <f>D677*E677</f>
        <v>612388</v>
      </c>
      <c r="G677" s="11" t="s">
        <v>12</v>
      </c>
      <c r="H677" s="16">
        <f>F677/E677</f>
        <v>21871</v>
      </c>
      <c r="I677" s="17" t="s">
        <v>138</v>
      </c>
    </row>
    <row r="678" spans="1:9" ht="14.5" x14ac:dyDescent="0.25">
      <c r="A678" s="15">
        <v>44798</v>
      </c>
      <c r="B678" s="11" t="s">
        <v>7</v>
      </c>
      <c r="C678" s="11" t="s">
        <v>40</v>
      </c>
      <c r="D678" s="12">
        <v>21871</v>
      </c>
      <c r="E678" s="11">
        <v>2</v>
      </c>
      <c r="F678" s="12">
        <f>D678*E678</f>
        <v>43742</v>
      </c>
      <c r="G678" s="11" t="s">
        <v>9</v>
      </c>
      <c r="H678" s="16">
        <f>F678/E678</f>
        <v>21871</v>
      </c>
      <c r="I678" s="17" t="s">
        <v>138</v>
      </c>
    </row>
    <row r="679" spans="1:9" ht="14.5" x14ac:dyDescent="0.25">
      <c r="A679" s="15">
        <v>44799</v>
      </c>
      <c r="B679" s="11" t="s">
        <v>7</v>
      </c>
      <c r="C679" s="11" t="s">
        <v>40</v>
      </c>
      <c r="D679" s="12">
        <v>21871</v>
      </c>
      <c r="E679" s="11">
        <v>6</v>
      </c>
      <c r="F679" s="12">
        <f>D679*E679</f>
        <v>131226</v>
      </c>
      <c r="G679" s="11" t="s">
        <v>13</v>
      </c>
      <c r="H679" s="16">
        <f>F679/E679</f>
        <v>21871</v>
      </c>
      <c r="I679" s="17" t="s">
        <v>138</v>
      </c>
    </row>
    <row r="680" spans="1:9" ht="14.5" x14ac:dyDescent="0.25">
      <c r="A680" s="15">
        <v>44800</v>
      </c>
      <c r="B680" s="11" t="s">
        <v>7</v>
      </c>
      <c r="C680" s="11" t="s">
        <v>40</v>
      </c>
      <c r="D680" s="12">
        <v>21871</v>
      </c>
      <c r="E680" s="11">
        <v>4</v>
      </c>
      <c r="F680" s="12">
        <f>D680*E680</f>
        <v>87484</v>
      </c>
      <c r="G680" s="11" t="s">
        <v>9</v>
      </c>
      <c r="H680" s="16">
        <f>F680/E680</f>
        <v>21871</v>
      </c>
      <c r="I680" s="17" t="s">
        <v>138</v>
      </c>
    </row>
    <row r="681" spans="1:9" ht="14.5" x14ac:dyDescent="0.25">
      <c r="A681" s="15">
        <v>44715</v>
      </c>
      <c r="B681" s="11" t="s">
        <v>7</v>
      </c>
      <c r="C681" s="11" t="s">
        <v>41</v>
      </c>
      <c r="D681" s="12">
        <v>30153</v>
      </c>
      <c r="E681" s="11">
        <v>8</v>
      </c>
      <c r="F681" s="12">
        <f>D681*E681</f>
        <v>241224</v>
      </c>
      <c r="G681" s="11" t="s">
        <v>9</v>
      </c>
      <c r="H681" s="16">
        <f>F681/E681</f>
        <v>30153</v>
      </c>
      <c r="I681" s="17" t="s">
        <v>86</v>
      </c>
    </row>
    <row r="682" spans="1:9" ht="14.5" x14ac:dyDescent="0.25">
      <c r="A682" s="15">
        <v>44717</v>
      </c>
      <c r="B682" s="11" t="s">
        <v>7</v>
      </c>
      <c r="C682" s="11" t="s">
        <v>41</v>
      </c>
      <c r="D682" s="12">
        <v>30153</v>
      </c>
      <c r="E682" s="11">
        <v>9</v>
      </c>
      <c r="F682" s="12">
        <f>D682*E682</f>
        <v>271377</v>
      </c>
      <c r="G682" s="11" t="s">
        <v>9</v>
      </c>
      <c r="H682" s="16">
        <f>F682/E682</f>
        <v>30153</v>
      </c>
      <c r="I682" s="17" t="s">
        <v>86</v>
      </c>
    </row>
    <row r="683" spans="1:9" ht="14.5" x14ac:dyDescent="0.25">
      <c r="A683" s="15">
        <v>44720</v>
      </c>
      <c r="B683" s="11" t="s">
        <v>7</v>
      </c>
      <c r="C683" s="11" t="s">
        <v>41</v>
      </c>
      <c r="D683" s="12">
        <v>30153</v>
      </c>
      <c r="E683" s="11">
        <v>3</v>
      </c>
      <c r="F683" s="12">
        <f>D683*E683</f>
        <v>90459</v>
      </c>
      <c r="G683" s="11" t="s">
        <v>9</v>
      </c>
      <c r="H683" s="16">
        <f>F683/E683</f>
        <v>30153</v>
      </c>
      <c r="I683" s="17" t="s">
        <v>86</v>
      </c>
    </row>
    <row r="684" spans="1:9" ht="14.5" x14ac:dyDescent="0.25">
      <c r="A684" s="15">
        <v>44721</v>
      </c>
      <c r="B684" s="11" t="s">
        <v>7</v>
      </c>
      <c r="C684" s="11" t="s">
        <v>41</v>
      </c>
      <c r="D684" s="12">
        <v>30153</v>
      </c>
      <c r="E684" s="11">
        <v>7</v>
      </c>
      <c r="F684" s="12">
        <f>D684*E684</f>
        <v>211071</v>
      </c>
      <c r="G684" s="11" t="s">
        <v>13</v>
      </c>
      <c r="H684" s="16">
        <f>F684/E684</f>
        <v>30153</v>
      </c>
      <c r="I684" s="17" t="s">
        <v>86</v>
      </c>
    </row>
    <row r="685" spans="1:9" ht="14.5" x14ac:dyDescent="0.25">
      <c r="A685" s="15">
        <v>44736</v>
      </c>
      <c r="B685" s="11" t="s">
        <v>7</v>
      </c>
      <c r="C685" s="11" t="s">
        <v>41</v>
      </c>
      <c r="D685" s="12">
        <v>30153</v>
      </c>
      <c r="E685" s="11">
        <v>3</v>
      </c>
      <c r="F685" s="12">
        <f>D685*E685</f>
        <v>90459</v>
      </c>
      <c r="G685" s="11" t="s">
        <v>13</v>
      </c>
      <c r="H685" s="16">
        <f>F685/E685</f>
        <v>30153</v>
      </c>
      <c r="I685" s="17" t="s">
        <v>86</v>
      </c>
    </row>
    <row r="686" spans="1:9" ht="14.5" x14ac:dyDescent="0.25">
      <c r="A686" s="15">
        <v>44740</v>
      </c>
      <c r="B686" s="11" t="s">
        <v>10</v>
      </c>
      <c r="C686" s="11" t="s">
        <v>41</v>
      </c>
      <c r="D686" s="12">
        <v>30153</v>
      </c>
      <c r="E686" s="11">
        <v>40</v>
      </c>
      <c r="F686" s="12">
        <f>D686*E686</f>
        <v>1206120</v>
      </c>
      <c r="G686" s="11" t="s">
        <v>12</v>
      </c>
      <c r="H686" s="16">
        <f>F686/E686</f>
        <v>30153</v>
      </c>
      <c r="I686" s="17" t="s">
        <v>86</v>
      </c>
    </row>
    <row r="687" spans="1:9" ht="14.5" x14ac:dyDescent="0.25">
      <c r="A687" s="15">
        <v>44744</v>
      </c>
      <c r="B687" s="11" t="s">
        <v>10</v>
      </c>
      <c r="C687" s="11" t="s">
        <v>41</v>
      </c>
      <c r="D687" s="12">
        <v>30153</v>
      </c>
      <c r="E687" s="11">
        <v>28</v>
      </c>
      <c r="F687" s="12">
        <f>D687*E687</f>
        <v>844284</v>
      </c>
      <c r="G687" s="11" t="s">
        <v>12</v>
      </c>
      <c r="H687" s="16">
        <f>F687/E687</f>
        <v>30153</v>
      </c>
      <c r="I687" s="17" t="s">
        <v>86</v>
      </c>
    </row>
    <row r="688" spans="1:9" ht="14.5" x14ac:dyDescent="0.25">
      <c r="A688" s="15">
        <v>44745</v>
      </c>
      <c r="B688" s="11" t="s">
        <v>7</v>
      </c>
      <c r="C688" s="11" t="s">
        <v>41</v>
      </c>
      <c r="D688" s="12">
        <v>30153</v>
      </c>
      <c r="E688" s="11">
        <v>8</v>
      </c>
      <c r="F688" s="12">
        <f>D688*E688</f>
        <v>241224</v>
      </c>
      <c r="G688" s="11" t="s">
        <v>9</v>
      </c>
      <c r="H688" s="16">
        <f>F688/E688</f>
        <v>30153</v>
      </c>
      <c r="I688" s="17" t="s">
        <v>86</v>
      </c>
    </row>
    <row r="689" spans="1:9" ht="14.5" x14ac:dyDescent="0.25">
      <c r="A689" s="15">
        <v>44746</v>
      </c>
      <c r="B689" s="11" t="s">
        <v>7</v>
      </c>
      <c r="C689" s="11" t="s">
        <v>41</v>
      </c>
      <c r="D689" s="12">
        <v>30153</v>
      </c>
      <c r="E689" s="11">
        <v>4</v>
      </c>
      <c r="F689" s="12">
        <f>D689*E689</f>
        <v>120612</v>
      </c>
      <c r="G689" s="11" t="s">
        <v>13</v>
      </c>
      <c r="H689" s="16">
        <f>F689/E689</f>
        <v>30153</v>
      </c>
      <c r="I689" s="17" t="s">
        <v>86</v>
      </c>
    </row>
    <row r="690" spans="1:9" ht="14.5" x14ac:dyDescent="0.25">
      <c r="A690" s="15">
        <v>44748</v>
      </c>
      <c r="B690" s="11" t="s">
        <v>7</v>
      </c>
      <c r="C690" s="11" t="s">
        <v>41</v>
      </c>
      <c r="D690" s="12">
        <v>30153</v>
      </c>
      <c r="E690" s="11">
        <v>9</v>
      </c>
      <c r="F690" s="12">
        <f>D690*E690</f>
        <v>271377</v>
      </c>
      <c r="G690" s="11" t="s">
        <v>9</v>
      </c>
      <c r="H690" s="16">
        <f>F690/E690</f>
        <v>30153</v>
      </c>
      <c r="I690" s="17" t="s">
        <v>86</v>
      </c>
    </row>
    <row r="691" spans="1:9" ht="14.5" x14ac:dyDescent="0.25">
      <c r="A691" s="15">
        <v>44750</v>
      </c>
      <c r="B691" s="11" t="s">
        <v>7</v>
      </c>
      <c r="C691" s="11" t="s">
        <v>41</v>
      </c>
      <c r="D691" s="12">
        <v>30153</v>
      </c>
      <c r="E691" s="11">
        <v>6</v>
      </c>
      <c r="F691" s="12">
        <f>D691*E691</f>
        <v>180918</v>
      </c>
      <c r="G691" s="11" t="s">
        <v>9</v>
      </c>
      <c r="H691" s="16">
        <f>F691/E691</f>
        <v>30153</v>
      </c>
      <c r="I691" s="17" t="s">
        <v>86</v>
      </c>
    </row>
    <row r="692" spans="1:9" ht="14.5" x14ac:dyDescent="0.25">
      <c r="A692" s="15">
        <v>44752</v>
      </c>
      <c r="B692" s="11" t="s">
        <v>7</v>
      </c>
      <c r="C692" s="11" t="s">
        <v>41</v>
      </c>
      <c r="D692" s="12">
        <v>30153</v>
      </c>
      <c r="E692" s="11">
        <v>4</v>
      </c>
      <c r="F692" s="12">
        <f>D692*E692</f>
        <v>120612</v>
      </c>
      <c r="G692" s="11" t="s">
        <v>9</v>
      </c>
      <c r="H692" s="16">
        <f>F692/E692</f>
        <v>30153</v>
      </c>
      <c r="I692" s="17" t="s">
        <v>86</v>
      </c>
    </row>
    <row r="693" spans="1:9" ht="14.5" x14ac:dyDescent="0.25">
      <c r="A693" s="15">
        <v>44754</v>
      </c>
      <c r="B693" s="11" t="s">
        <v>7</v>
      </c>
      <c r="C693" s="11" t="s">
        <v>41</v>
      </c>
      <c r="D693" s="12">
        <v>30153</v>
      </c>
      <c r="E693" s="11">
        <v>10</v>
      </c>
      <c r="F693" s="12">
        <f>D693*E693</f>
        <v>301530</v>
      </c>
      <c r="G693" s="11" t="s">
        <v>9</v>
      </c>
      <c r="H693" s="16">
        <f>F693/E693</f>
        <v>30153</v>
      </c>
      <c r="I693" s="17" t="s">
        <v>86</v>
      </c>
    </row>
    <row r="694" spans="1:9" ht="14.5" x14ac:dyDescent="0.25">
      <c r="A694" s="15">
        <v>44758</v>
      </c>
      <c r="B694" s="11" t="s">
        <v>7</v>
      </c>
      <c r="C694" s="11" t="s">
        <v>41</v>
      </c>
      <c r="D694" s="12">
        <v>30153</v>
      </c>
      <c r="E694" s="11">
        <v>9</v>
      </c>
      <c r="F694" s="12">
        <f>D694*E694</f>
        <v>271377</v>
      </c>
      <c r="G694" s="11" t="s">
        <v>9</v>
      </c>
      <c r="H694" s="16">
        <f>F694/E694</f>
        <v>30153</v>
      </c>
      <c r="I694" s="17" t="s">
        <v>86</v>
      </c>
    </row>
    <row r="695" spans="1:9" ht="14.5" x14ac:dyDescent="0.25">
      <c r="A695" s="15">
        <v>44758</v>
      </c>
      <c r="B695" s="11" t="s">
        <v>7</v>
      </c>
      <c r="C695" s="11" t="s">
        <v>41</v>
      </c>
      <c r="D695" s="12">
        <v>30153</v>
      </c>
      <c r="E695" s="11">
        <v>5</v>
      </c>
      <c r="F695" s="12">
        <f>D695*E695</f>
        <v>150765</v>
      </c>
      <c r="G695" s="11" t="s">
        <v>9</v>
      </c>
      <c r="H695" s="16">
        <f>F695/E695</f>
        <v>30153</v>
      </c>
      <c r="I695" s="17" t="s">
        <v>86</v>
      </c>
    </row>
    <row r="696" spans="1:9" ht="14.5" x14ac:dyDescent="0.25">
      <c r="A696" s="15">
        <v>44774</v>
      </c>
      <c r="B696" s="11" t="s">
        <v>10</v>
      </c>
      <c r="C696" s="11" t="s">
        <v>41</v>
      </c>
      <c r="D696" s="12">
        <v>30153</v>
      </c>
      <c r="E696" s="11">
        <v>32</v>
      </c>
      <c r="F696" s="12">
        <f>D696*E696</f>
        <v>964896</v>
      </c>
      <c r="G696" s="11" t="s">
        <v>12</v>
      </c>
      <c r="H696" s="16">
        <f>F696/E696</f>
        <v>30153</v>
      </c>
      <c r="I696" s="17" t="s">
        <v>86</v>
      </c>
    </row>
    <row r="697" spans="1:9" ht="14.5" x14ac:dyDescent="0.25">
      <c r="A697" s="15">
        <v>44779</v>
      </c>
      <c r="B697" s="11" t="s">
        <v>7</v>
      </c>
      <c r="C697" s="11" t="s">
        <v>41</v>
      </c>
      <c r="D697" s="12">
        <v>30153</v>
      </c>
      <c r="E697" s="11">
        <v>10</v>
      </c>
      <c r="F697" s="12">
        <f>D697*E697</f>
        <v>301530</v>
      </c>
      <c r="G697" s="11" t="s">
        <v>9</v>
      </c>
      <c r="H697" s="16">
        <f>F697/E697</f>
        <v>30153</v>
      </c>
      <c r="I697" s="17" t="s">
        <v>86</v>
      </c>
    </row>
    <row r="698" spans="1:9" ht="14.5" x14ac:dyDescent="0.25">
      <c r="A698" s="15">
        <v>44789</v>
      </c>
      <c r="B698" s="11" t="s">
        <v>7</v>
      </c>
      <c r="C698" s="11" t="s">
        <v>41</v>
      </c>
      <c r="D698" s="12">
        <v>30153</v>
      </c>
      <c r="E698" s="11">
        <v>10</v>
      </c>
      <c r="F698" s="12">
        <f>D698*E698</f>
        <v>301530</v>
      </c>
      <c r="G698" s="11" t="s">
        <v>9</v>
      </c>
      <c r="H698" s="16">
        <f>F698/E698</f>
        <v>30153</v>
      </c>
      <c r="I698" s="17" t="s">
        <v>86</v>
      </c>
    </row>
    <row r="699" spans="1:9" ht="14.5" x14ac:dyDescent="0.25">
      <c r="A699" s="15">
        <v>44790</v>
      </c>
      <c r="B699" s="11" t="s">
        <v>7</v>
      </c>
      <c r="C699" s="11" t="s">
        <v>41</v>
      </c>
      <c r="D699" s="12">
        <v>30153</v>
      </c>
      <c r="E699" s="11">
        <v>9</v>
      </c>
      <c r="F699" s="12">
        <f>D699*E699</f>
        <v>271377</v>
      </c>
      <c r="G699" s="11" t="s">
        <v>9</v>
      </c>
      <c r="H699" s="16">
        <f>F699/E699</f>
        <v>30153</v>
      </c>
      <c r="I699" s="17" t="s">
        <v>86</v>
      </c>
    </row>
    <row r="700" spans="1:9" ht="14.5" x14ac:dyDescent="0.25">
      <c r="A700" s="15">
        <v>44793</v>
      </c>
      <c r="B700" s="11" t="s">
        <v>7</v>
      </c>
      <c r="C700" s="11" t="s">
        <v>41</v>
      </c>
      <c r="D700" s="12">
        <v>30153</v>
      </c>
      <c r="E700" s="11">
        <v>8</v>
      </c>
      <c r="F700" s="12">
        <f>D700*E700</f>
        <v>241224</v>
      </c>
      <c r="G700" s="11" t="s">
        <v>9</v>
      </c>
      <c r="H700" s="16">
        <f>F700/E700</f>
        <v>30153</v>
      </c>
      <c r="I700" s="17" t="s">
        <v>86</v>
      </c>
    </row>
    <row r="701" spans="1:9" ht="14.5" x14ac:dyDescent="0.25">
      <c r="A701" s="15">
        <v>44794</v>
      </c>
      <c r="B701" s="11" t="s">
        <v>7</v>
      </c>
      <c r="C701" s="11" t="s">
        <v>41</v>
      </c>
      <c r="D701" s="12">
        <v>30153</v>
      </c>
      <c r="E701" s="11">
        <v>4</v>
      </c>
      <c r="F701" s="12">
        <f>D701*E701</f>
        <v>120612</v>
      </c>
      <c r="G701" s="11" t="s">
        <v>9</v>
      </c>
      <c r="H701" s="16">
        <f>F701/E701</f>
        <v>30153</v>
      </c>
      <c r="I701" s="17" t="s">
        <v>86</v>
      </c>
    </row>
    <row r="702" spans="1:9" ht="14.5" x14ac:dyDescent="0.25">
      <c r="A702" s="15">
        <v>44723</v>
      </c>
      <c r="B702" s="11" t="s">
        <v>10</v>
      </c>
      <c r="C702" s="11" t="s">
        <v>42</v>
      </c>
      <c r="D702" s="12">
        <v>26282</v>
      </c>
      <c r="E702" s="11">
        <v>28</v>
      </c>
      <c r="F702" s="12">
        <f>D702*E702</f>
        <v>735896</v>
      </c>
      <c r="G702" s="11" t="s">
        <v>12</v>
      </c>
      <c r="H702" s="16">
        <f>F702/E702</f>
        <v>26282</v>
      </c>
      <c r="I702" s="17" t="s">
        <v>79</v>
      </c>
    </row>
    <row r="703" spans="1:9" ht="14.5" x14ac:dyDescent="0.25">
      <c r="A703" s="15">
        <v>44760</v>
      </c>
      <c r="B703" s="11" t="s">
        <v>7</v>
      </c>
      <c r="C703" s="11" t="s">
        <v>42</v>
      </c>
      <c r="D703" s="12">
        <v>26282</v>
      </c>
      <c r="E703" s="11">
        <v>5</v>
      </c>
      <c r="F703" s="12">
        <f>D703*E703</f>
        <v>131410</v>
      </c>
      <c r="G703" s="11" t="s">
        <v>9</v>
      </c>
      <c r="H703" s="16">
        <f>F703/E703</f>
        <v>26282</v>
      </c>
      <c r="I703" s="17" t="s">
        <v>79</v>
      </c>
    </row>
    <row r="704" spans="1:9" ht="14.5" x14ac:dyDescent="0.25">
      <c r="A704" s="15">
        <v>44795</v>
      </c>
      <c r="B704" s="11" t="s">
        <v>7</v>
      </c>
      <c r="C704" s="11" t="s">
        <v>42</v>
      </c>
      <c r="D704" s="12">
        <v>26282</v>
      </c>
      <c r="E704" s="11">
        <v>5</v>
      </c>
      <c r="F704" s="12">
        <f>D704*E704</f>
        <v>131410</v>
      </c>
      <c r="G704" s="11" t="s">
        <v>9</v>
      </c>
      <c r="H704" s="16">
        <f>F704/E704</f>
        <v>26282</v>
      </c>
      <c r="I704" s="17" t="s">
        <v>79</v>
      </c>
    </row>
    <row r="705" spans="1:9" ht="14.5" x14ac:dyDescent="0.25">
      <c r="A705" s="15">
        <v>44713</v>
      </c>
      <c r="B705" s="11" t="s">
        <v>7</v>
      </c>
      <c r="C705" s="11" t="s">
        <v>43</v>
      </c>
      <c r="D705" s="12">
        <v>38489</v>
      </c>
      <c r="E705" s="11">
        <v>6</v>
      </c>
      <c r="F705" s="12">
        <f>D705*E705</f>
        <v>230934</v>
      </c>
      <c r="G705" s="11" t="s">
        <v>9</v>
      </c>
      <c r="H705" s="16">
        <f>F705/E705</f>
        <v>38489</v>
      </c>
      <c r="I705" s="17" t="s">
        <v>95</v>
      </c>
    </row>
    <row r="706" spans="1:9" ht="14.5" x14ac:dyDescent="0.25">
      <c r="A706" s="15">
        <v>44725</v>
      </c>
      <c r="B706" s="11" t="s">
        <v>7</v>
      </c>
      <c r="C706" s="11" t="s">
        <v>43</v>
      </c>
      <c r="D706" s="12">
        <v>38489</v>
      </c>
      <c r="E706" s="11">
        <v>6</v>
      </c>
      <c r="F706" s="12">
        <f>D706*E706</f>
        <v>230934</v>
      </c>
      <c r="G706" s="11" t="s">
        <v>13</v>
      </c>
      <c r="H706" s="16">
        <f>F706/E706</f>
        <v>38489</v>
      </c>
      <c r="I706" s="17" t="s">
        <v>95</v>
      </c>
    </row>
    <row r="707" spans="1:9" ht="14.5" x14ac:dyDescent="0.25">
      <c r="A707" s="15">
        <v>44727</v>
      </c>
      <c r="B707" s="11" t="s">
        <v>10</v>
      </c>
      <c r="C707" s="11" t="s">
        <v>43</v>
      </c>
      <c r="D707" s="12">
        <v>38489</v>
      </c>
      <c r="E707" s="11">
        <v>24</v>
      </c>
      <c r="F707" s="12">
        <f>D707*E707</f>
        <v>923736</v>
      </c>
      <c r="G707" s="11" t="s">
        <v>12</v>
      </c>
      <c r="H707" s="16">
        <f>F707/E707</f>
        <v>38489</v>
      </c>
      <c r="I707" s="17" t="s">
        <v>95</v>
      </c>
    </row>
    <row r="708" spans="1:9" ht="14.5" x14ac:dyDescent="0.25">
      <c r="A708" s="15">
        <v>44743</v>
      </c>
      <c r="B708" s="11" t="s">
        <v>10</v>
      </c>
      <c r="C708" s="11" t="s">
        <v>43</v>
      </c>
      <c r="D708" s="12">
        <v>38489</v>
      </c>
      <c r="E708" s="11">
        <v>16</v>
      </c>
      <c r="F708" s="12">
        <f>D708*E708</f>
        <v>615824</v>
      </c>
      <c r="G708" s="11" t="s">
        <v>12</v>
      </c>
      <c r="H708" s="16">
        <f>F708/E708</f>
        <v>38489</v>
      </c>
      <c r="I708" s="17" t="s">
        <v>95</v>
      </c>
    </row>
    <row r="709" spans="1:9" ht="14.5" x14ac:dyDescent="0.25">
      <c r="A709" s="15">
        <v>44751</v>
      </c>
      <c r="B709" s="11" t="s">
        <v>7</v>
      </c>
      <c r="C709" s="11" t="s">
        <v>43</v>
      </c>
      <c r="D709" s="12">
        <v>38489</v>
      </c>
      <c r="E709" s="11">
        <v>10</v>
      </c>
      <c r="F709" s="12">
        <f>D709*E709</f>
        <v>384890</v>
      </c>
      <c r="G709" s="11" t="s">
        <v>9</v>
      </c>
      <c r="H709" s="16">
        <f>F709/E709</f>
        <v>38489</v>
      </c>
      <c r="I709" s="17" t="s">
        <v>95</v>
      </c>
    </row>
    <row r="710" spans="1:9" ht="14.5" x14ac:dyDescent="0.25">
      <c r="A710" s="15">
        <v>44763</v>
      </c>
      <c r="B710" s="11" t="s">
        <v>7</v>
      </c>
      <c r="C710" s="11" t="s">
        <v>43</v>
      </c>
      <c r="D710" s="12">
        <v>38489</v>
      </c>
      <c r="E710" s="11">
        <v>5</v>
      </c>
      <c r="F710" s="12">
        <f>D710*E710</f>
        <v>192445</v>
      </c>
      <c r="G710" s="11" t="s">
        <v>9</v>
      </c>
      <c r="H710" s="16">
        <f>F710/E710</f>
        <v>38489</v>
      </c>
      <c r="I710" s="17" t="s">
        <v>95</v>
      </c>
    </row>
    <row r="711" spans="1:9" ht="14.5" x14ac:dyDescent="0.25">
      <c r="A711" s="15">
        <v>44765</v>
      </c>
      <c r="B711" s="11" t="s">
        <v>7</v>
      </c>
      <c r="C711" s="11" t="s">
        <v>43</v>
      </c>
      <c r="D711" s="12">
        <v>38489</v>
      </c>
      <c r="E711" s="11">
        <v>9</v>
      </c>
      <c r="F711" s="12">
        <f>D711*E711</f>
        <v>346401</v>
      </c>
      <c r="G711" s="11" t="s">
        <v>9</v>
      </c>
      <c r="H711" s="16">
        <f>F711/E711</f>
        <v>38489</v>
      </c>
      <c r="I711" s="17" t="s">
        <v>95</v>
      </c>
    </row>
    <row r="712" spans="1:9" ht="14.5" x14ac:dyDescent="0.25">
      <c r="A712" s="15">
        <v>44782</v>
      </c>
      <c r="B712" s="11" t="s">
        <v>10</v>
      </c>
      <c r="C712" s="11" t="s">
        <v>43</v>
      </c>
      <c r="D712" s="12">
        <v>38489</v>
      </c>
      <c r="E712" s="11">
        <v>28</v>
      </c>
      <c r="F712" s="12">
        <f>D712*E712</f>
        <v>1077692</v>
      </c>
      <c r="G712" s="11" t="s">
        <v>12</v>
      </c>
      <c r="H712" s="16">
        <f>F712/E712</f>
        <v>38489</v>
      </c>
      <c r="I712" s="17" t="s">
        <v>95</v>
      </c>
    </row>
    <row r="713" spans="1:9" ht="14.5" x14ac:dyDescent="0.25">
      <c r="A713" s="15">
        <v>44786</v>
      </c>
      <c r="B713" s="11" t="s">
        <v>7</v>
      </c>
      <c r="C713" s="11" t="s">
        <v>43</v>
      </c>
      <c r="D713" s="12">
        <v>38489</v>
      </c>
      <c r="E713" s="11">
        <v>2</v>
      </c>
      <c r="F713" s="12">
        <f>D713*E713</f>
        <v>76978</v>
      </c>
      <c r="G713" s="11" t="s">
        <v>9</v>
      </c>
      <c r="H713" s="16">
        <f>F713/E713</f>
        <v>38489</v>
      </c>
      <c r="I713" s="17" t="s">
        <v>95</v>
      </c>
    </row>
    <row r="714" spans="1:9" ht="14.5" x14ac:dyDescent="0.25">
      <c r="A714" s="15">
        <v>44798</v>
      </c>
      <c r="B714" s="11" t="s">
        <v>7</v>
      </c>
      <c r="C714" s="11" t="s">
        <v>43</v>
      </c>
      <c r="D714" s="12">
        <v>38489</v>
      </c>
      <c r="E714" s="11">
        <v>3</v>
      </c>
      <c r="F714" s="12">
        <f>D714*E714</f>
        <v>115467</v>
      </c>
      <c r="G714" s="11" t="s">
        <v>9</v>
      </c>
      <c r="H714" s="16">
        <f>F714/E714</f>
        <v>38489</v>
      </c>
      <c r="I714" s="17" t="s">
        <v>95</v>
      </c>
    </row>
    <row r="715" spans="1:9" ht="14.5" x14ac:dyDescent="0.25">
      <c r="A715" s="15">
        <v>44800</v>
      </c>
      <c r="B715" s="11" t="s">
        <v>7</v>
      </c>
      <c r="C715" s="11" t="s">
        <v>43</v>
      </c>
      <c r="D715" s="12">
        <v>38489</v>
      </c>
      <c r="E715" s="11">
        <v>7</v>
      </c>
      <c r="F715" s="12">
        <f>D715*E715</f>
        <v>269423</v>
      </c>
      <c r="G715" s="11" t="s">
        <v>13</v>
      </c>
      <c r="H715" s="16">
        <f>F715/E715</f>
        <v>38489</v>
      </c>
      <c r="I715" s="17" t="s">
        <v>95</v>
      </c>
    </row>
    <row r="716" spans="1:9" ht="14.5" x14ac:dyDescent="0.25">
      <c r="A716" s="15">
        <v>44716</v>
      </c>
      <c r="B716" s="11" t="s">
        <v>7</v>
      </c>
      <c r="C716" s="11" t="s">
        <v>44</v>
      </c>
      <c r="D716" s="12">
        <v>33962</v>
      </c>
      <c r="E716" s="11">
        <v>1</v>
      </c>
      <c r="F716" s="12">
        <f>D716*E716</f>
        <v>33962</v>
      </c>
      <c r="G716" s="11" t="s">
        <v>9</v>
      </c>
      <c r="H716" s="16">
        <f>F716/E716</f>
        <v>33962</v>
      </c>
      <c r="I716" s="17" t="s">
        <v>104</v>
      </c>
    </row>
    <row r="717" spans="1:9" ht="14.5" x14ac:dyDescent="0.25">
      <c r="A717" s="15">
        <v>44719</v>
      </c>
      <c r="B717" s="11" t="s">
        <v>7</v>
      </c>
      <c r="C717" s="11" t="s">
        <v>44</v>
      </c>
      <c r="D717" s="12">
        <v>33962</v>
      </c>
      <c r="E717" s="11">
        <v>3</v>
      </c>
      <c r="F717" s="12">
        <f>D717*E717</f>
        <v>101886</v>
      </c>
      <c r="G717" s="11" t="s">
        <v>13</v>
      </c>
      <c r="H717" s="16">
        <f>F717/E717</f>
        <v>33962</v>
      </c>
      <c r="I717" s="17" t="s">
        <v>104</v>
      </c>
    </row>
    <row r="718" spans="1:9" ht="14.5" x14ac:dyDescent="0.25">
      <c r="A718" s="15">
        <v>44720</v>
      </c>
      <c r="B718" s="11" t="s">
        <v>7</v>
      </c>
      <c r="C718" s="11" t="s">
        <v>44</v>
      </c>
      <c r="D718" s="12">
        <v>33962</v>
      </c>
      <c r="E718" s="11">
        <v>2</v>
      </c>
      <c r="F718" s="12">
        <f>D718*E718</f>
        <v>67924</v>
      </c>
      <c r="G718" s="11" t="s">
        <v>9</v>
      </c>
      <c r="H718" s="16">
        <f>F718/E718</f>
        <v>33962</v>
      </c>
      <c r="I718" s="17" t="s">
        <v>104</v>
      </c>
    </row>
    <row r="719" spans="1:9" ht="14.5" x14ac:dyDescent="0.25">
      <c r="A719" s="15">
        <v>44722</v>
      </c>
      <c r="B719" s="11" t="s">
        <v>7</v>
      </c>
      <c r="C719" s="11" t="s">
        <v>44</v>
      </c>
      <c r="D719" s="12">
        <v>33962</v>
      </c>
      <c r="E719" s="11">
        <v>5</v>
      </c>
      <c r="F719" s="12">
        <f>D719*E719</f>
        <v>169810</v>
      </c>
      <c r="G719" s="11" t="s">
        <v>9</v>
      </c>
      <c r="H719" s="16">
        <f>F719/E719</f>
        <v>33962</v>
      </c>
      <c r="I719" s="17" t="s">
        <v>104</v>
      </c>
    </row>
    <row r="720" spans="1:9" ht="14.5" x14ac:dyDescent="0.25">
      <c r="A720" s="15">
        <v>44723</v>
      </c>
      <c r="B720" s="11" t="s">
        <v>10</v>
      </c>
      <c r="C720" s="11" t="s">
        <v>44</v>
      </c>
      <c r="D720" s="12">
        <v>33962</v>
      </c>
      <c r="E720" s="11">
        <v>24</v>
      </c>
      <c r="F720" s="12">
        <f>D720*E720</f>
        <v>815088</v>
      </c>
      <c r="G720" s="11" t="s">
        <v>12</v>
      </c>
      <c r="H720" s="16">
        <f>F720/E720</f>
        <v>33962</v>
      </c>
      <c r="I720" s="17" t="s">
        <v>104</v>
      </c>
    </row>
    <row r="721" spans="1:9" ht="14.5" x14ac:dyDescent="0.25">
      <c r="A721" s="15">
        <v>44725</v>
      </c>
      <c r="B721" s="11" t="s">
        <v>7</v>
      </c>
      <c r="C721" s="11" t="s">
        <v>44</v>
      </c>
      <c r="D721" s="12">
        <v>33962</v>
      </c>
      <c r="E721" s="11">
        <v>4</v>
      </c>
      <c r="F721" s="12">
        <f>D721*E721</f>
        <v>135848</v>
      </c>
      <c r="G721" s="11" t="s">
        <v>9</v>
      </c>
      <c r="H721" s="16">
        <f>F721/E721</f>
        <v>33962</v>
      </c>
      <c r="I721" s="17" t="s">
        <v>104</v>
      </c>
    </row>
    <row r="722" spans="1:9" ht="14.5" x14ac:dyDescent="0.25">
      <c r="A722" s="15">
        <v>44725</v>
      </c>
      <c r="B722" s="11" t="s">
        <v>7</v>
      </c>
      <c r="C722" s="11" t="s">
        <v>44</v>
      </c>
      <c r="D722" s="12">
        <v>33962</v>
      </c>
      <c r="E722" s="11">
        <v>2</v>
      </c>
      <c r="F722" s="12">
        <f>D722*E722</f>
        <v>67924</v>
      </c>
      <c r="G722" s="11" t="s">
        <v>9</v>
      </c>
      <c r="H722" s="16">
        <f>F722/E722</f>
        <v>33962</v>
      </c>
      <c r="I722" s="17" t="s">
        <v>104</v>
      </c>
    </row>
    <row r="723" spans="1:9" ht="14.5" x14ac:dyDescent="0.25">
      <c r="A723" s="15">
        <v>44733</v>
      </c>
      <c r="B723" s="11" t="s">
        <v>7</v>
      </c>
      <c r="C723" s="11" t="s">
        <v>44</v>
      </c>
      <c r="D723" s="12">
        <v>33962</v>
      </c>
      <c r="E723" s="11">
        <v>6</v>
      </c>
      <c r="F723" s="12">
        <f>D723*E723</f>
        <v>203772</v>
      </c>
      <c r="G723" s="11" t="s">
        <v>13</v>
      </c>
      <c r="H723" s="16">
        <f>F723/E723</f>
        <v>33962</v>
      </c>
      <c r="I723" s="17" t="s">
        <v>104</v>
      </c>
    </row>
    <row r="724" spans="1:9" ht="14.5" x14ac:dyDescent="0.25">
      <c r="A724" s="15">
        <v>44733</v>
      </c>
      <c r="B724" s="11" t="s">
        <v>10</v>
      </c>
      <c r="C724" s="11" t="s">
        <v>44</v>
      </c>
      <c r="D724" s="12">
        <v>33962</v>
      </c>
      <c r="E724" s="11">
        <v>8</v>
      </c>
      <c r="F724" s="12">
        <f>D724*E724</f>
        <v>271696</v>
      </c>
      <c r="G724" s="11" t="s">
        <v>12</v>
      </c>
      <c r="H724" s="16">
        <f>F724/E724</f>
        <v>33962</v>
      </c>
      <c r="I724" s="17" t="s">
        <v>104</v>
      </c>
    </row>
    <row r="725" spans="1:9" ht="14.5" x14ac:dyDescent="0.25">
      <c r="A725" s="15">
        <v>44736</v>
      </c>
      <c r="B725" s="11" t="s">
        <v>7</v>
      </c>
      <c r="C725" s="11" t="s">
        <v>44</v>
      </c>
      <c r="D725" s="12">
        <v>33962</v>
      </c>
      <c r="E725" s="11">
        <v>5</v>
      </c>
      <c r="F725" s="12">
        <f>D725*E725</f>
        <v>169810</v>
      </c>
      <c r="G725" s="11" t="s">
        <v>9</v>
      </c>
      <c r="H725" s="16">
        <f>F725/E725</f>
        <v>33962</v>
      </c>
      <c r="I725" s="17" t="s">
        <v>104</v>
      </c>
    </row>
    <row r="726" spans="1:9" ht="14.5" x14ac:dyDescent="0.25">
      <c r="A726" s="15">
        <v>44736</v>
      </c>
      <c r="B726" s="11" t="s">
        <v>7</v>
      </c>
      <c r="C726" s="11" t="s">
        <v>44</v>
      </c>
      <c r="D726" s="12">
        <v>33962</v>
      </c>
      <c r="E726" s="11">
        <v>1</v>
      </c>
      <c r="F726" s="12">
        <f>D726*E726</f>
        <v>33962</v>
      </c>
      <c r="G726" s="11" t="s">
        <v>13</v>
      </c>
      <c r="H726" s="16">
        <f>F726/E726</f>
        <v>33962</v>
      </c>
      <c r="I726" s="17" t="s">
        <v>104</v>
      </c>
    </row>
    <row r="727" spans="1:9" ht="14.5" x14ac:dyDescent="0.25">
      <c r="A727" s="15">
        <v>44741</v>
      </c>
      <c r="B727" s="11" t="s">
        <v>7</v>
      </c>
      <c r="C727" s="11" t="s">
        <v>44</v>
      </c>
      <c r="D727" s="12">
        <v>33962</v>
      </c>
      <c r="E727" s="11">
        <v>4</v>
      </c>
      <c r="F727" s="12">
        <f>D727*E727</f>
        <v>135848</v>
      </c>
      <c r="G727" s="11" t="s">
        <v>9</v>
      </c>
      <c r="H727" s="16">
        <f>F727/E727</f>
        <v>33962</v>
      </c>
      <c r="I727" s="17" t="s">
        <v>104</v>
      </c>
    </row>
    <row r="728" spans="1:9" ht="14.5" x14ac:dyDescent="0.25">
      <c r="A728" s="15">
        <v>44745</v>
      </c>
      <c r="B728" s="11" t="s">
        <v>10</v>
      </c>
      <c r="C728" s="11" t="s">
        <v>44</v>
      </c>
      <c r="D728" s="12">
        <v>33962</v>
      </c>
      <c r="E728" s="11">
        <v>40</v>
      </c>
      <c r="F728" s="12">
        <f>D728*E728</f>
        <v>1358480</v>
      </c>
      <c r="G728" s="11" t="s">
        <v>12</v>
      </c>
      <c r="H728" s="16">
        <f>F728/E728</f>
        <v>33962</v>
      </c>
      <c r="I728" s="17" t="s">
        <v>104</v>
      </c>
    </row>
    <row r="729" spans="1:9" ht="14.5" x14ac:dyDescent="0.25">
      <c r="A729" s="15">
        <v>44747</v>
      </c>
      <c r="B729" s="11" t="s">
        <v>7</v>
      </c>
      <c r="C729" s="11" t="s">
        <v>44</v>
      </c>
      <c r="D729" s="12">
        <v>33962</v>
      </c>
      <c r="E729" s="11">
        <v>7</v>
      </c>
      <c r="F729" s="12">
        <f>D729*E729</f>
        <v>237734</v>
      </c>
      <c r="G729" s="11" t="s">
        <v>9</v>
      </c>
      <c r="H729" s="16">
        <f>F729/E729</f>
        <v>33962</v>
      </c>
      <c r="I729" s="17" t="s">
        <v>104</v>
      </c>
    </row>
    <row r="730" spans="1:9" ht="14.5" x14ac:dyDescent="0.25">
      <c r="A730" s="15">
        <v>44749</v>
      </c>
      <c r="B730" s="11" t="s">
        <v>7</v>
      </c>
      <c r="C730" s="11" t="s">
        <v>44</v>
      </c>
      <c r="D730" s="12">
        <v>33962</v>
      </c>
      <c r="E730" s="11">
        <v>8</v>
      </c>
      <c r="F730" s="12">
        <f>D730*E730</f>
        <v>271696</v>
      </c>
      <c r="G730" s="11" t="s">
        <v>9</v>
      </c>
      <c r="H730" s="16">
        <f>F730/E730</f>
        <v>33962</v>
      </c>
      <c r="I730" s="17" t="s">
        <v>104</v>
      </c>
    </row>
    <row r="731" spans="1:9" ht="14.5" x14ac:dyDescent="0.25">
      <c r="A731" s="15">
        <v>44750</v>
      </c>
      <c r="B731" s="11" t="s">
        <v>7</v>
      </c>
      <c r="C731" s="11" t="s">
        <v>44</v>
      </c>
      <c r="D731" s="12">
        <v>33962</v>
      </c>
      <c r="E731" s="11">
        <v>9</v>
      </c>
      <c r="F731" s="12">
        <f>D731*E731</f>
        <v>305658</v>
      </c>
      <c r="G731" s="11" t="s">
        <v>9</v>
      </c>
      <c r="H731" s="16">
        <f>F731/E731</f>
        <v>33962</v>
      </c>
      <c r="I731" s="17" t="s">
        <v>104</v>
      </c>
    </row>
    <row r="732" spans="1:9" ht="14.5" x14ac:dyDescent="0.25">
      <c r="A732" s="15">
        <v>44753</v>
      </c>
      <c r="B732" s="11" t="s">
        <v>7</v>
      </c>
      <c r="C732" s="11" t="s">
        <v>44</v>
      </c>
      <c r="D732" s="12">
        <v>33962</v>
      </c>
      <c r="E732" s="11">
        <v>2</v>
      </c>
      <c r="F732" s="12">
        <f>D732*E732</f>
        <v>67924</v>
      </c>
      <c r="G732" s="11" t="s">
        <v>9</v>
      </c>
      <c r="H732" s="16">
        <f>F732/E732</f>
        <v>33962</v>
      </c>
      <c r="I732" s="17" t="s">
        <v>104</v>
      </c>
    </row>
    <row r="733" spans="1:9" ht="14.5" x14ac:dyDescent="0.25">
      <c r="A733" s="15">
        <v>44756</v>
      </c>
      <c r="B733" s="11" t="s">
        <v>7</v>
      </c>
      <c r="C733" s="11" t="s">
        <v>44</v>
      </c>
      <c r="D733" s="12">
        <v>33962</v>
      </c>
      <c r="E733" s="11">
        <v>7</v>
      </c>
      <c r="F733" s="12">
        <f>D733*E733</f>
        <v>237734</v>
      </c>
      <c r="G733" s="11" t="s">
        <v>9</v>
      </c>
      <c r="H733" s="16">
        <f>F733/E733</f>
        <v>33962</v>
      </c>
      <c r="I733" s="17" t="s">
        <v>104</v>
      </c>
    </row>
    <row r="734" spans="1:9" ht="14.5" x14ac:dyDescent="0.25">
      <c r="A734" s="15">
        <v>44758</v>
      </c>
      <c r="B734" s="11" t="s">
        <v>7</v>
      </c>
      <c r="C734" s="11" t="s">
        <v>44</v>
      </c>
      <c r="D734" s="12">
        <v>33962</v>
      </c>
      <c r="E734" s="11">
        <v>8</v>
      </c>
      <c r="F734" s="12">
        <f>D734*E734</f>
        <v>271696</v>
      </c>
      <c r="G734" s="11" t="s">
        <v>9</v>
      </c>
      <c r="H734" s="16">
        <f>F734/E734</f>
        <v>33962</v>
      </c>
      <c r="I734" s="17" t="s">
        <v>104</v>
      </c>
    </row>
    <row r="735" spans="1:9" ht="14.5" x14ac:dyDescent="0.25">
      <c r="A735" s="15">
        <v>44759</v>
      </c>
      <c r="B735" s="11" t="s">
        <v>7</v>
      </c>
      <c r="C735" s="11" t="s">
        <v>44</v>
      </c>
      <c r="D735" s="12">
        <v>33962</v>
      </c>
      <c r="E735" s="11">
        <v>10</v>
      </c>
      <c r="F735" s="12">
        <f>D735*E735</f>
        <v>339620</v>
      </c>
      <c r="G735" s="11" t="s">
        <v>9</v>
      </c>
      <c r="H735" s="16">
        <f>F735/E735</f>
        <v>33962</v>
      </c>
      <c r="I735" s="17" t="s">
        <v>104</v>
      </c>
    </row>
    <row r="736" spans="1:9" ht="14.5" x14ac:dyDescent="0.25">
      <c r="A736" s="15">
        <v>44760</v>
      </c>
      <c r="B736" s="11" t="s">
        <v>10</v>
      </c>
      <c r="C736" s="11" t="s">
        <v>44</v>
      </c>
      <c r="D736" s="12">
        <v>33962</v>
      </c>
      <c r="E736" s="11">
        <v>32</v>
      </c>
      <c r="F736" s="12">
        <f>D736*E736</f>
        <v>1086784</v>
      </c>
      <c r="G736" s="11" t="s">
        <v>12</v>
      </c>
      <c r="H736" s="16">
        <f>F736/E736</f>
        <v>33962</v>
      </c>
      <c r="I736" s="17" t="s">
        <v>104</v>
      </c>
    </row>
    <row r="737" spans="1:9" ht="14.5" x14ac:dyDescent="0.25">
      <c r="A737" s="15">
        <v>44762</v>
      </c>
      <c r="B737" s="11" t="s">
        <v>10</v>
      </c>
      <c r="C737" s="11" t="s">
        <v>44</v>
      </c>
      <c r="D737" s="12">
        <v>33962</v>
      </c>
      <c r="E737" s="11">
        <v>36</v>
      </c>
      <c r="F737" s="12">
        <f>D737*E737</f>
        <v>1222632</v>
      </c>
      <c r="G737" s="11" t="s">
        <v>12</v>
      </c>
      <c r="H737" s="16">
        <f>F737/E737</f>
        <v>33962</v>
      </c>
      <c r="I737" s="17" t="s">
        <v>104</v>
      </c>
    </row>
    <row r="738" spans="1:9" ht="14.5" x14ac:dyDescent="0.25">
      <c r="A738" s="15">
        <v>44762</v>
      </c>
      <c r="B738" s="11" t="s">
        <v>7</v>
      </c>
      <c r="C738" s="11" t="s">
        <v>44</v>
      </c>
      <c r="D738" s="12">
        <v>33962</v>
      </c>
      <c r="E738" s="11">
        <v>8</v>
      </c>
      <c r="F738" s="12">
        <f>D738*E738</f>
        <v>271696</v>
      </c>
      <c r="G738" s="11" t="s">
        <v>9</v>
      </c>
      <c r="H738" s="16">
        <f>F738/E738</f>
        <v>33962</v>
      </c>
      <c r="I738" s="17" t="s">
        <v>104</v>
      </c>
    </row>
    <row r="739" spans="1:9" ht="14.5" x14ac:dyDescent="0.25">
      <c r="A739" s="15">
        <v>44771</v>
      </c>
      <c r="B739" s="11" t="s">
        <v>10</v>
      </c>
      <c r="C739" s="11" t="s">
        <v>44</v>
      </c>
      <c r="D739" s="12">
        <v>33962</v>
      </c>
      <c r="E739" s="11">
        <v>24</v>
      </c>
      <c r="F739" s="12">
        <f>D739*E739</f>
        <v>815088</v>
      </c>
      <c r="G739" s="11" t="s">
        <v>12</v>
      </c>
      <c r="H739" s="16">
        <f>F739/E739</f>
        <v>33962</v>
      </c>
      <c r="I739" s="17" t="s">
        <v>104</v>
      </c>
    </row>
    <row r="740" spans="1:9" ht="14.5" x14ac:dyDescent="0.25">
      <c r="A740" s="15">
        <v>44771</v>
      </c>
      <c r="B740" s="11" t="s">
        <v>10</v>
      </c>
      <c r="C740" s="11" t="s">
        <v>44</v>
      </c>
      <c r="D740" s="12">
        <v>33962</v>
      </c>
      <c r="E740" s="11">
        <v>8</v>
      </c>
      <c r="F740" s="12">
        <f>D740*E740</f>
        <v>271696</v>
      </c>
      <c r="G740" s="11" t="s">
        <v>12</v>
      </c>
      <c r="H740" s="16">
        <f>F740/E740</f>
        <v>33962</v>
      </c>
      <c r="I740" s="17" t="s">
        <v>104</v>
      </c>
    </row>
    <row r="741" spans="1:9" ht="14.5" x14ac:dyDescent="0.25">
      <c r="A741" s="15">
        <v>44774</v>
      </c>
      <c r="B741" s="11" t="s">
        <v>7</v>
      </c>
      <c r="C741" s="11" t="s">
        <v>44</v>
      </c>
      <c r="D741" s="12">
        <v>33962</v>
      </c>
      <c r="E741" s="11">
        <v>8</v>
      </c>
      <c r="F741" s="12">
        <f>D741*E741</f>
        <v>271696</v>
      </c>
      <c r="G741" s="11" t="s">
        <v>9</v>
      </c>
      <c r="H741" s="16">
        <f>F741/E741</f>
        <v>33962</v>
      </c>
      <c r="I741" s="17" t="s">
        <v>104</v>
      </c>
    </row>
    <row r="742" spans="1:9" ht="14.5" x14ac:dyDescent="0.25">
      <c r="A742" s="15">
        <v>44774</v>
      </c>
      <c r="B742" s="11" t="s">
        <v>7</v>
      </c>
      <c r="C742" s="11" t="s">
        <v>44</v>
      </c>
      <c r="D742" s="12">
        <v>33962</v>
      </c>
      <c r="E742" s="11">
        <v>1</v>
      </c>
      <c r="F742" s="12">
        <f>D742*E742</f>
        <v>33962</v>
      </c>
      <c r="G742" s="11" t="s">
        <v>9</v>
      </c>
      <c r="H742" s="16">
        <f>F742/E742</f>
        <v>33962</v>
      </c>
      <c r="I742" s="17" t="s">
        <v>104</v>
      </c>
    </row>
    <row r="743" spans="1:9" ht="14.5" x14ac:dyDescent="0.25">
      <c r="A743" s="15">
        <v>44779</v>
      </c>
      <c r="B743" s="11" t="s">
        <v>7</v>
      </c>
      <c r="C743" s="11" t="s">
        <v>44</v>
      </c>
      <c r="D743" s="12">
        <v>33962</v>
      </c>
      <c r="E743" s="11">
        <v>5</v>
      </c>
      <c r="F743" s="12">
        <f>D743*E743</f>
        <v>169810</v>
      </c>
      <c r="G743" s="11" t="s">
        <v>9</v>
      </c>
      <c r="H743" s="16">
        <f>F743/E743</f>
        <v>33962</v>
      </c>
      <c r="I743" s="17" t="s">
        <v>104</v>
      </c>
    </row>
    <row r="744" spans="1:9" ht="14.5" x14ac:dyDescent="0.25">
      <c r="A744" s="15">
        <v>44780</v>
      </c>
      <c r="B744" s="11" t="s">
        <v>7</v>
      </c>
      <c r="C744" s="11" t="s">
        <v>44</v>
      </c>
      <c r="D744" s="12">
        <v>33962</v>
      </c>
      <c r="E744" s="11">
        <v>10</v>
      </c>
      <c r="F744" s="12">
        <f>D744*E744</f>
        <v>339620</v>
      </c>
      <c r="G744" s="11" t="s">
        <v>13</v>
      </c>
      <c r="H744" s="16">
        <f>F744/E744</f>
        <v>33962</v>
      </c>
      <c r="I744" s="17" t="s">
        <v>104</v>
      </c>
    </row>
    <row r="745" spans="1:9" ht="14.5" x14ac:dyDescent="0.25">
      <c r="A745" s="15">
        <v>44781</v>
      </c>
      <c r="B745" s="11" t="s">
        <v>7</v>
      </c>
      <c r="C745" s="11" t="s">
        <v>44</v>
      </c>
      <c r="D745" s="12">
        <v>33962</v>
      </c>
      <c r="E745" s="11">
        <v>7</v>
      </c>
      <c r="F745" s="12">
        <f>D745*E745</f>
        <v>237734</v>
      </c>
      <c r="G745" s="11" t="s">
        <v>9</v>
      </c>
      <c r="H745" s="16">
        <f>F745/E745</f>
        <v>33962</v>
      </c>
      <c r="I745" s="17" t="s">
        <v>104</v>
      </c>
    </row>
    <row r="746" spans="1:9" ht="14.5" x14ac:dyDescent="0.25">
      <c r="A746" s="15">
        <v>44781</v>
      </c>
      <c r="B746" s="11" t="s">
        <v>7</v>
      </c>
      <c r="C746" s="11" t="s">
        <v>44</v>
      </c>
      <c r="D746" s="12">
        <v>33962</v>
      </c>
      <c r="E746" s="11">
        <v>5</v>
      </c>
      <c r="F746" s="12">
        <f>D746*E746</f>
        <v>169810</v>
      </c>
      <c r="G746" s="11" t="s">
        <v>9</v>
      </c>
      <c r="H746" s="16">
        <f>F746/E746</f>
        <v>33962</v>
      </c>
      <c r="I746" s="17" t="s">
        <v>104</v>
      </c>
    </row>
    <row r="747" spans="1:9" ht="14.5" x14ac:dyDescent="0.25">
      <c r="A747" s="15">
        <v>44781</v>
      </c>
      <c r="B747" s="11" t="s">
        <v>7</v>
      </c>
      <c r="C747" s="11" t="s">
        <v>44</v>
      </c>
      <c r="D747" s="12">
        <v>33962</v>
      </c>
      <c r="E747" s="11">
        <v>1</v>
      </c>
      <c r="F747" s="12">
        <f>D747*E747</f>
        <v>33962</v>
      </c>
      <c r="G747" s="11" t="s">
        <v>9</v>
      </c>
      <c r="H747" s="16">
        <f>F747/E747</f>
        <v>33962</v>
      </c>
      <c r="I747" s="17" t="s">
        <v>104</v>
      </c>
    </row>
    <row r="748" spans="1:9" ht="14.5" x14ac:dyDescent="0.25">
      <c r="A748" s="15">
        <v>44789</v>
      </c>
      <c r="B748" s="11" t="s">
        <v>7</v>
      </c>
      <c r="C748" s="11" t="s">
        <v>44</v>
      </c>
      <c r="D748" s="12">
        <v>33962</v>
      </c>
      <c r="E748" s="11">
        <v>3</v>
      </c>
      <c r="F748" s="12">
        <f>D748*E748</f>
        <v>101886</v>
      </c>
      <c r="G748" s="11" t="s">
        <v>9</v>
      </c>
      <c r="H748" s="16">
        <f>F748/E748</f>
        <v>33962</v>
      </c>
      <c r="I748" s="17" t="s">
        <v>104</v>
      </c>
    </row>
    <row r="749" spans="1:9" ht="14.5" x14ac:dyDescent="0.25">
      <c r="A749" s="15">
        <v>44791</v>
      </c>
      <c r="B749" s="11" t="s">
        <v>7</v>
      </c>
      <c r="C749" s="11" t="s">
        <v>44</v>
      </c>
      <c r="D749" s="12">
        <v>33962</v>
      </c>
      <c r="E749" s="11">
        <v>3</v>
      </c>
      <c r="F749" s="12">
        <f>D749*E749</f>
        <v>101886</v>
      </c>
      <c r="G749" s="11" t="s">
        <v>9</v>
      </c>
      <c r="H749" s="16">
        <f>F749/E749</f>
        <v>33962</v>
      </c>
      <c r="I749" s="17" t="s">
        <v>104</v>
      </c>
    </row>
    <row r="750" spans="1:9" ht="14.5" x14ac:dyDescent="0.25">
      <c r="A750" s="15">
        <v>44793</v>
      </c>
      <c r="B750" s="11" t="s">
        <v>7</v>
      </c>
      <c r="C750" s="11" t="s">
        <v>44</v>
      </c>
      <c r="D750" s="12">
        <v>33962</v>
      </c>
      <c r="E750" s="11">
        <v>6</v>
      </c>
      <c r="F750" s="12">
        <f>D750*E750</f>
        <v>203772</v>
      </c>
      <c r="G750" s="11" t="s">
        <v>9</v>
      </c>
      <c r="H750" s="16">
        <f>F750/E750</f>
        <v>33962</v>
      </c>
      <c r="I750" s="17" t="s">
        <v>104</v>
      </c>
    </row>
    <row r="751" spans="1:9" ht="14.5" x14ac:dyDescent="0.25">
      <c r="A751" s="15">
        <v>44795</v>
      </c>
      <c r="B751" s="11" t="s">
        <v>7</v>
      </c>
      <c r="C751" s="11" t="s">
        <v>44</v>
      </c>
      <c r="D751" s="12">
        <v>33962</v>
      </c>
      <c r="E751" s="11">
        <v>4</v>
      </c>
      <c r="F751" s="12">
        <f>D751*E751</f>
        <v>135848</v>
      </c>
      <c r="G751" s="11" t="s">
        <v>9</v>
      </c>
      <c r="H751" s="16">
        <f>F751/E751</f>
        <v>33962</v>
      </c>
      <c r="I751" s="17" t="s">
        <v>104</v>
      </c>
    </row>
    <row r="752" spans="1:9" ht="14.5" x14ac:dyDescent="0.25">
      <c r="A752" s="15">
        <v>44796</v>
      </c>
      <c r="B752" s="11" t="s">
        <v>7</v>
      </c>
      <c r="C752" s="11" t="s">
        <v>44</v>
      </c>
      <c r="D752" s="12">
        <v>33962</v>
      </c>
      <c r="E752" s="11">
        <v>2</v>
      </c>
      <c r="F752" s="12">
        <f>D752*E752</f>
        <v>67924</v>
      </c>
      <c r="G752" s="11" t="s">
        <v>9</v>
      </c>
      <c r="H752" s="16">
        <f>F752/E752</f>
        <v>33962</v>
      </c>
      <c r="I752" s="17" t="s">
        <v>104</v>
      </c>
    </row>
    <row r="753" spans="1:9" ht="14.5" x14ac:dyDescent="0.25">
      <c r="A753" s="15">
        <v>44797</v>
      </c>
      <c r="B753" s="11" t="s">
        <v>7</v>
      </c>
      <c r="C753" s="11" t="s">
        <v>44</v>
      </c>
      <c r="D753" s="12">
        <v>33962</v>
      </c>
      <c r="E753" s="11">
        <v>3</v>
      </c>
      <c r="F753" s="12">
        <f>D753*E753</f>
        <v>101886</v>
      </c>
      <c r="G753" s="11" t="s">
        <v>13</v>
      </c>
      <c r="H753" s="16">
        <f>F753/E753</f>
        <v>33962</v>
      </c>
      <c r="I753" s="17" t="s">
        <v>104</v>
      </c>
    </row>
    <row r="754" spans="1:9" ht="14.5" x14ac:dyDescent="0.25">
      <c r="A754" s="15">
        <v>44798</v>
      </c>
      <c r="B754" s="11" t="s">
        <v>7</v>
      </c>
      <c r="C754" s="11" t="s">
        <v>44</v>
      </c>
      <c r="D754" s="12">
        <v>33962</v>
      </c>
      <c r="E754" s="11">
        <v>3</v>
      </c>
      <c r="F754" s="12">
        <f>D754*E754</f>
        <v>101886</v>
      </c>
      <c r="G754" s="11" t="s">
        <v>9</v>
      </c>
      <c r="H754" s="16">
        <f>F754/E754</f>
        <v>33962</v>
      </c>
      <c r="I754" s="17" t="s">
        <v>104</v>
      </c>
    </row>
    <row r="755" spans="1:9" ht="14.5" x14ac:dyDescent="0.25">
      <c r="A755" s="15">
        <v>44713</v>
      </c>
      <c r="B755" s="11" t="s">
        <v>7</v>
      </c>
      <c r="C755" s="11" t="s">
        <v>45</v>
      </c>
      <c r="D755" s="12">
        <v>29681</v>
      </c>
      <c r="E755" s="11">
        <v>8</v>
      </c>
      <c r="F755" s="12">
        <f>D755*E755</f>
        <v>237448</v>
      </c>
      <c r="G755" s="11" t="s">
        <v>9</v>
      </c>
      <c r="H755" s="16">
        <f>F755/E755</f>
        <v>29681</v>
      </c>
      <c r="I755" s="17" t="s">
        <v>117</v>
      </c>
    </row>
    <row r="756" spans="1:9" ht="14.5" x14ac:dyDescent="0.25">
      <c r="A756" s="15">
        <v>44714</v>
      </c>
      <c r="B756" s="11" t="s">
        <v>7</v>
      </c>
      <c r="C756" s="11" t="s">
        <v>45</v>
      </c>
      <c r="D756" s="12">
        <v>29681</v>
      </c>
      <c r="E756" s="11">
        <v>9</v>
      </c>
      <c r="F756" s="12">
        <f>D756*E756</f>
        <v>267129</v>
      </c>
      <c r="G756" s="11" t="s">
        <v>9</v>
      </c>
      <c r="H756" s="16">
        <f>F756/E756</f>
        <v>29681</v>
      </c>
      <c r="I756" s="17" t="s">
        <v>117</v>
      </c>
    </row>
    <row r="757" spans="1:9" ht="14.5" x14ac:dyDescent="0.25">
      <c r="A757" s="15">
        <v>44725</v>
      </c>
      <c r="B757" s="11" t="s">
        <v>7</v>
      </c>
      <c r="C757" s="11" t="s">
        <v>45</v>
      </c>
      <c r="D757" s="12">
        <v>29681</v>
      </c>
      <c r="E757" s="11">
        <v>3</v>
      </c>
      <c r="F757" s="12">
        <f>D757*E757</f>
        <v>89043</v>
      </c>
      <c r="G757" s="11" t="s">
        <v>9</v>
      </c>
      <c r="H757" s="16">
        <f>F757/E757</f>
        <v>29681</v>
      </c>
      <c r="I757" s="17" t="s">
        <v>117</v>
      </c>
    </row>
    <row r="758" spans="1:9" ht="14.5" x14ac:dyDescent="0.25">
      <c r="A758" s="15">
        <v>44726</v>
      </c>
      <c r="B758" s="11" t="s">
        <v>7</v>
      </c>
      <c r="C758" s="11" t="s">
        <v>45</v>
      </c>
      <c r="D758" s="12">
        <v>29681</v>
      </c>
      <c r="E758" s="11">
        <v>10</v>
      </c>
      <c r="F758" s="12">
        <f>D758*E758</f>
        <v>296810</v>
      </c>
      <c r="G758" s="11" t="s">
        <v>9</v>
      </c>
      <c r="H758" s="16">
        <f>F758/E758</f>
        <v>29681</v>
      </c>
      <c r="I758" s="17" t="s">
        <v>117</v>
      </c>
    </row>
    <row r="759" spans="1:9" ht="14.5" x14ac:dyDescent="0.25">
      <c r="A759" s="15">
        <v>44730</v>
      </c>
      <c r="B759" s="11" t="s">
        <v>7</v>
      </c>
      <c r="C759" s="11" t="s">
        <v>45</v>
      </c>
      <c r="D759" s="12">
        <v>29681</v>
      </c>
      <c r="E759" s="11">
        <v>8</v>
      </c>
      <c r="F759" s="12">
        <f>D759*E759</f>
        <v>237448</v>
      </c>
      <c r="G759" s="11" t="s">
        <v>9</v>
      </c>
      <c r="H759" s="16">
        <f>F759/E759</f>
        <v>29681</v>
      </c>
      <c r="I759" s="17" t="s">
        <v>117</v>
      </c>
    </row>
    <row r="760" spans="1:9" ht="14.5" x14ac:dyDescent="0.25">
      <c r="A760" s="15">
        <v>44731</v>
      </c>
      <c r="B760" s="11" t="s">
        <v>7</v>
      </c>
      <c r="C760" s="11" t="s">
        <v>45</v>
      </c>
      <c r="D760" s="12">
        <v>29681</v>
      </c>
      <c r="E760" s="11">
        <v>3</v>
      </c>
      <c r="F760" s="12">
        <f>D760*E760</f>
        <v>89043</v>
      </c>
      <c r="G760" s="11" t="s">
        <v>9</v>
      </c>
      <c r="H760" s="16">
        <f>F760/E760</f>
        <v>29681</v>
      </c>
      <c r="I760" s="17" t="s">
        <v>117</v>
      </c>
    </row>
    <row r="761" spans="1:9" ht="14.5" x14ac:dyDescent="0.25">
      <c r="A761" s="15">
        <v>44731</v>
      </c>
      <c r="B761" s="11" t="s">
        <v>7</v>
      </c>
      <c r="C761" s="11" t="s">
        <v>45</v>
      </c>
      <c r="D761" s="12">
        <v>29681</v>
      </c>
      <c r="E761" s="11">
        <v>1</v>
      </c>
      <c r="F761" s="12">
        <f>D761*E761</f>
        <v>29681</v>
      </c>
      <c r="G761" s="11" t="s">
        <v>9</v>
      </c>
      <c r="H761" s="16">
        <f>F761/E761</f>
        <v>29681</v>
      </c>
      <c r="I761" s="17" t="s">
        <v>117</v>
      </c>
    </row>
    <row r="762" spans="1:9" ht="14.5" x14ac:dyDescent="0.25">
      <c r="A762" s="15">
        <v>44735</v>
      </c>
      <c r="B762" s="11" t="s">
        <v>7</v>
      </c>
      <c r="C762" s="11" t="s">
        <v>45</v>
      </c>
      <c r="D762" s="12">
        <v>29681</v>
      </c>
      <c r="E762" s="11">
        <v>5</v>
      </c>
      <c r="F762" s="12">
        <f>D762*E762</f>
        <v>148405</v>
      </c>
      <c r="G762" s="11" t="s">
        <v>9</v>
      </c>
      <c r="H762" s="16">
        <f>F762/E762</f>
        <v>29681</v>
      </c>
      <c r="I762" s="17" t="s">
        <v>117</v>
      </c>
    </row>
    <row r="763" spans="1:9" ht="14.5" x14ac:dyDescent="0.25">
      <c r="A763" s="15">
        <v>44742</v>
      </c>
      <c r="B763" s="11" t="s">
        <v>7</v>
      </c>
      <c r="C763" s="11" t="s">
        <v>45</v>
      </c>
      <c r="D763" s="12">
        <v>29681</v>
      </c>
      <c r="E763" s="11">
        <v>1</v>
      </c>
      <c r="F763" s="12">
        <f>D763*E763</f>
        <v>29681</v>
      </c>
      <c r="G763" s="11" t="s">
        <v>9</v>
      </c>
      <c r="H763" s="16">
        <f>F763/E763</f>
        <v>29681</v>
      </c>
      <c r="I763" s="17" t="s">
        <v>117</v>
      </c>
    </row>
    <row r="764" spans="1:9" ht="14.5" x14ac:dyDescent="0.25">
      <c r="A764" s="15">
        <v>44743</v>
      </c>
      <c r="B764" s="11" t="s">
        <v>10</v>
      </c>
      <c r="C764" s="11" t="s">
        <v>45</v>
      </c>
      <c r="D764" s="12">
        <v>29681</v>
      </c>
      <c r="E764" s="11">
        <v>32</v>
      </c>
      <c r="F764" s="12">
        <f>D764*E764</f>
        <v>949792</v>
      </c>
      <c r="G764" s="11" t="s">
        <v>12</v>
      </c>
      <c r="H764" s="16">
        <f>F764/E764</f>
        <v>29681</v>
      </c>
      <c r="I764" s="17" t="s">
        <v>117</v>
      </c>
    </row>
    <row r="765" spans="1:9" ht="14.5" x14ac:dyDescent="0.25">
      <c r="A765" s="15">
        <v>44750</v>
      </c>
      <c r="B765" s="11" t="s">
        <v>7</v>
      </c>
      <c r="C765" s="11" t="s">
        <v>45</v>
      </c>
      <c r="D765" s="12">
        <v>29681</v>
      </c>
      <c r="E765" s="11">
        <v>10</v>
      </c>
      <c r="F765" s="12">
        <f>D765*E765</f>
        <v>296810</v>
      </c>
      <c r="G765" s="11" t="s">
        <v>9</v>
      </c>
      <c r="H765" s="16">
        <f>F765/E765</f>
        <v>29681</v>
      </c>
      <c r="I765" s="17" t="s">
        <v>117</v>
      </c>
    </row>
    <row r="766" spans="1:9" ht="14.5" x14ac:dyDescent="0.25">
      <c r="A766" s="15">
        <v>44751</v>
      </c>
      <c r="B766" s="11" t="s">
        <v>10</v>
      </c>
      <c r="C766" s="11" t="s">
        <v>45</v>
      </c>
      <c r="D766" s="12">
        <v>29681</v>
      </c>
      <c r="E766" s="11">
        <v>40</v>
      </c>
      <c r="F766" s="12">
        <f>D766*E766</f>
        <v>1187240</v>
      </c>
      <c r="G766" s="11" t="s">
        <v>12</v>
      </c>
      <c r="H766" s="16">
        <f>F766/E766</f>
        <v>29681</v>
      </c>
      <c r="I766" s="17" t="s">
        <v>117</v>
      </c>
    </row>
    <row r="767" spans="1:9" ht="14.5" x14ac:dyDescent="0.25">
      <c r="A767" s="15">
        <v>44762</v>
      </c>
      <c r="B767" s="11" t="s">
        <v>7</v>
      </c>
      <c r="C767" s="11" t="s">
        <v>45</v>
      </c>
      <c r="D767" s="12">
        <v>29681</v>
      </c>
      <c r="E767" s="11">
        <v>8</v>
      </c>
      <c r="F767" s="12">
        <f>D767*E767</f>
        <v>237448</v>
      </c>
      <c r="G767" s="11" t="s">
        <v>13</v>
      </c>
      <c r="H767" s="16">
        <f>F767/E767</f>
        <v>29681</v>
      </c>
      <c r="I767" s="17" t="s">
        <v>117</v>
      </c>
    </row>
    <row r="768" spans="1:9" ht="14.5" x14ac:dyDescent="0.25">
      <c r="A768" s="15">
        <v>44763</v>
      </c>
      <c r="B768" s="11" t="s">
        <v>10</v>
      </c>
      <c r="C768" s="11" t="s">
        <v>45</v>
      </c>
      <c r="D768" s="12">
        <v>29681</v>
      </c>
      <c r="E768" s="11">
        <v>4</v>
      </c>
      <c r="F768" s="12">
        <f>D768*E768</f>
        <v>118724</v>
      </c>
      <c r="G768" s="11" t="s">
        <v>12</v>
      </c>
      <c r="H768" s="16">
        <f>F768/E768</f>
        <v>29681</v>
      </c>
      <c r="I768" s="17" t="s">
        <v>117</v>
      </c>
    </row>
    <row r="769" spans="1:9" ht="14.5" x14ac:dyDescent="0.25">
      <c r="A769" s="15">
        <v>44768</v>
      </c>
      <c r="B769" s="11" t="s">
        <v>7</v>
      </c>
      <c r="C769" s="11" t="s">
        <v>45</v>
      </c>
      <c r="D769" s="12">
        <v>29681</v>
      </c>
      <c r="E769" s="11">
        <v>10</v>
      </c>
      <c r="F769" s="12">
        <f>D769*E769</f>
        <v>296810</v>
      </c>
      <c r="G769" s="11" t="s">
        <v>9</v>
      </c>
      <c r="H769" s="16">
        <f>F769/E769</f>
        <v>29681</v>
      </c>
      <c r="I769" s="17" t="s">
        <v>117</v>
      </c>
    </row>
    <row r="770" spans="1:9" ht="14.5" x14ac:dyDescent="0.25">
      <c r="A770" s="15">
        <v>44769</v>
      </c>
      <c r="B770" s="11" t="s">
        <v>7</v>
      </c>
      <c r="C770" s="11" t="s">
        <v>45</v>
      </c>
      <c r="D770" s="12">
        <v>29681</v>
      </c>
      <c r="E770" s="11">
        <v>2</v>
      </c>
      <c r="F770" s="12">
        <f>D770*E770</f>
        <v>59362</v>
      </c>
      <c r="G770" s="11" t="s">
        <v>9</v>
      </c>
      <c r="H770" s="16">
        <f>F770/E770</f>
        <v>29681</v>
      </c>
      <c r="I770" s="17" t="s">
        <v>117</v>
      </c>
    </row>
    <row r="771" spans="1:9" ht="14.5" x14ac:dyDescent="0.25">
      <c r="A771" s="15">
        <v>44769</v>
      </c>
      <c r="B771" s="11" t="s">
        <v>7</v>
      </c>
      <c r="C771" s="11" t="s">
        <v>45</v>
      </c>
      <c r="D771" s="12">
        <v>29681</v>
      </c>
      <c r="E771" s="11">
        <v>4</v>
      </c>
      <c r="F771" s="12">
        <f>D771*E771</f>
        <v>118724</v>
      </c>
      <c r="G771" s="11" t="s">
        <v>9</v>
      </c>
      <c r="H771" s="16">
        <f>F771/E771</f>
        <v>29681</v>
      </c>
      <c r="I771" s="17" t="s">
        <v>117</v>
      </c>
    </row>
    <row r="772" spans="1:9" ht="14.5" x14ac:dyDescent="0.25">
      <c r="A772" s="15">
        <v>44773</v>
      </c>
      <c r="B772" s="11" t="s">
        <v>7</v>
      </c>
      <c r="C772" s="11" t="s">
        <v>45</v>
      </c>
      <c r="D772" s="12">
        <v>29681</v>
      </c>
      <c r="E772" s="11">
        <v>2</v>
      </c>
      <c r="F772" s="12">
        <f>D772*E772</f>
        <v>59362</v>
      </c>
      <c r="G772" s="11" t="s">
        <v>9</v>
      </c>
      <c r="H772" s="16">
        <f>F772/E772</f>
        <v>29681</v>
      </c>
      <c r="I772" s="17" t="s">
        <v>117</v>
      </c>
    </row>
    <row r="773" spans="1:9" ht="14.5" x14ac:dyDescent="0.25">
      <c r="A773" s="15">
        <v>44783</v>
      </c>
      <c r="B773" s="11" t="s">
        <v>7</v>
      </c>
      <c r="C773" s="11" t="s">
        <v>45</v>
      </c>
      <c r="D773" s="12">
        <v>29681</v>
      </c>
      <c r="E773" s="11">
        <v>7</v>
      </c>
      <c r="F773" s="12">
        <f>D773*E773</f>
        <v>207767</v>
      </c>
      <c r="G773" s="11" t="s">
        <v>9</v>
      </c>
      <c r="H773" s="16">
        <f>F773/E773</f>
        <v>29681</v>
      </c>
      <c r="I773" s="17" t="s">
        <v>117</v>
      </c>
    </row>
    <row r="774" spans="1:9" ht="14.5" x14ac:dyDescent="0.25">
      <c r="A774" s="15">
        <v>44785</v>
      </c>
      <c r="B774" s="11" t="s">
        <v>7</v>
      </c>
      <c r="C774" s="11" t="s">
        <v>45</v>
      </c>
      <c r="D774" s="12">
        <v>29681</v>
      </c>
      <c r="E774" s="11">
        <v>1</v>
      </c>
      <c r="F774" s="12">
        <f>D774*E774</f>
        <v>29681</v>
      </c>
      <c r="G774" s="11" t="s">
        <v>13</v>
      </c>
      <c r="H774" s="16">
        <f>F774/E774</f>
        <v>29681</v>
      </c>
      <c r="I774" s="17" t="s">
        <v>117</v>
      </c>
    </row>
    <row r="775" spans="1:9" ht="14.5" x14ac:dyDescent="0.25">
      <c r="A775" s="15">
        <v>44786</v>
      </c>
      <c r="B775" s="11" t="s">
        <v>7</v>
      </c>
      <c r="C775" s="11" t="s">
        <v>45</v>
      </c>
      <c r="D775" s="12">
        <v>29681</v>
      </c>
      <c r="E775" s="11">
        <v>1</v>
      </c>
      <c r="F775" s="12">
        <f>D775*E775</f>
        <v>29681</v>
      </c>
      <c r="G775" s="11" t="s">
        <v>13</v>
      </c>
      <c r="H775" s="16">
        <f>F775/E775</f>
        <v>29681</v>
      </c>
      <c r="I775" s="17" t="s">
        <v>117</v>
      </c>
    </row>
    <row r="776" spans="1:9" ht="14.5" x14ac:dyDescent="0.25">
      <c r="A776" s="15">
        <v>44787</v>
      </c>
      <c r="B776" s="11" t="s">
        <v>7</v>
      </c>
      <c r="C776" s="11" t="s">
        <v>45</v>
      </c>
      <c r="D776" s="12">
        <v>29681</v>
      </c>
      <c r="E776" s="11">
        <v>9</v>
      </c>
      <c r="F776" s="12">
        <f>D776*E776</f>
        <v>267129</v>
      </c>
      <c r="G776" s="11" t="s">
        <v>9</v>
      </c>
      <c r="H776" s="16">
        <f>F776/E776</f>
        <v>29681</v>
      </c>
      <c r="I776" s="17" t="s">
        <v>117</v>
      </c>
    </row>
    <row r="777" spans="1:9" ht="14.5" x14ac:dyDescent="0.25">
      <c r="A777" s="15">
        <v>44797</v>
      </c>
      <c r="B777" s="11" t="s">
        <v>10</v>
      </c>
      <c r="C777" s="11" t="s">
        <v>45</v>
      </c>
      <c r="D777" s="12">
        <v>29681</v>
      </c>
      <c r="E777" s="11">
        <v>28</v>
      </c>
      <c r="F777" s="12">
        <f>D777*E777</f>
        <v>831068</v>
      </c>
      <c r="G777" s="11" t="s">
        <v>12</v>
      </c>
      <c r="H777" s="16">
        <f>F777/E777</f>
        <v>29681</v>
      </c>
      <c r="I777" s="17" t="s">
        <v>117</v>
      </c>
    </row>
    <row r="778" spans="1:9" ht="14.5" x14ac:dyDescent="0.25">
      <c r="A778" s="15">
        <v>44798</v>
      </c>
      <c r="B778" s="11" t="s">
        <v>10</v>
      </c>
      <c r="C778" s="11" t="s">
        <v>45</v>
      </c>
      <c r="D778" s="12">
        <v>29681</v>
      </c>
      <c r="E778" s="11">
        <v>8</v>
      </c>
      <c r="F778" s="12">
        <f>D778*E778</f>
        <v>237448</v>
      </c>
      <c r="G778" s="11" t="s">
        <v>12</v>
      </c>
      <c r="H778" s="16">
        <f>F778/E778</f>
        <v>29681</v>
      </c>
      <c r="I778" s="17" t="s">
        <v>117</v>
      </c>
    </row>
    <row r="779" spans="1:9" ht="14.5" x14ac:dyDescent="0.25">
      <c r="A779" s="15">
        <v>44713</v>
      </c>
      <c r="B779" s="11" t="s">
        <v>7</v>
      </c>
      <c r="C779" s="11" t="s">
        <v>46</v>
      </c>
      <c r="D779" s="12">
        <v>38991</v>
      </c>
      <c r="E779" s="11">
        <v>6</v>
      </c>
      <c r="F779" s="12">
        <f>D779*E779</f>
        <v>233946</v>
      </c>
      <c r="G779" s="11" t="s">
        <v>9</v>
      </c>
      <c r="H779" s="16">
        <f>F779/E779</f>
        <v>38991</v>
      </c>
      <c r="I779" s="17" t="s">
        <v>68</v>
      </c>
    </row>
    <row r="780" spans="1:9" ht="14.5" x14ac:dyDescent="0.25">
      <c r="A780" s="15">
        <v>44742</v>
      </c>
      <c r="B780" s="11" t="s">
        <v>7</v>
      </c>
      <c r="C780" s="11" t="s">
        <v>46</v>
      </c>
      <c r="D780" s="12">
        <v>38991</v>
      </c>
      <c r="E780" s="11">
        <v>2</v>
      </c>
      <c r="F780" s="12">
        <f>D780*E780</f>
        <v>77982</v>
      </c>
      <c r="G780" s="11" t="s">
        <v>13</v>
      </c>
      <c r="H780" s="16">
        <f>F780/E780</f>
        <v>38991</v>
      </c>
      <c r="I780" s="17" t="s">
        <v>68</v>
      </c>
    </row>
    <row r="781" spans="1:9" ht="14.5" x14ac:dyDescent="0.25">
      <c r="A781" s="15">
        <v>44751</v>
      </c>
      <c r="B781" s="11" t="s">
        <v>7</v>
      </c>
      <c r="C781" s="11" t="s">
        <v>46</v>
      </c>
      <c r="D781" s="12">
        <v>38991</v>
      </c>
      <c r="E781" s="11">
        <v>7</v>
      </c>
      <c r="F781" s="12">
        <f>D781*E781</f>
        <v>272937</v>
      </c>
      <c r="G781" s="11" t="s">
        <v>9</v>
      </c>
      <c r="H781" s="16">
        <f>F781/E781</f>
        <v>38991</v>
      </c>
      <c r="I781" s="17" t="s">
        <v>68</v>
      </c>
    </row>
    <row r="782" spans="1:9" ht="14.5" x14ac:dyDescent="0.25">
      <c r="A782" s="15">
        <v>44782</v>
      </c>
      <c r="B782" s="11" t="s">
        <v>7</v>
      </c>
      <c r="C782" s="11" t="s">
        <v>46</v>
      </c>
      <c r="D782" s="12">
        <v>38991</v>
      </c>
      <c r="E782" s="11">
        <v>2</v>
      </c>
      <c r="F782" s="12">
        <f>D782*E782</f>
        <v>77982</v>
      </c>
      <c r="G782" s="11" t="s">
        <v>9</v>
      </c>
      <c r="H782" s="16">
        <f>F782/E782</f>
        <v>38991</v>
      </c>
      <c r="I782" s="17" t="s">
        <v>68</v>
      </c>
    </row>
    <row r="783" spans="1:9" ht="14.5" x14ac:dyDescent="0.25">
      <c r="A783" s="15">
        <v>44786</v>
      </c>
      <c r="B783" s="11" t="s">
        <v>7</v>
      </c>
      <c r="C783" s="11" t="s">
        <v>46</v>
      </c>
      <c r="D783" s="12">
        <v>38991</v>
      </c>
      <c r="E783" s="11">
        <v>9</v>
      </c>
      <c r="F783" s="12">
        <f>D783*E783</f>
        <v>350919</v>
      </c>
      <c r="G783" s="11" t="s">
        <v>9</v>
      </c>
      <c r="H783" s="16">
        <f>F783/E783</f>
        <v>38991</v>
      </c>
      <c r="I783" s="17" t="s">
        <v>68</v>
      </c>
    </row>
    <row r="784" spans="1:9" ht="14.5" x14ac:dyDescent="0.25">
      <c r="A784" s="15">
        <v>44716</v>
      </c>
      <c r="B784" s="11" t="s">
        <v>7</v>
      </c>
      <c r="C784" s="11" t="s">
        <v>47</v>
      </c>
      <c r="D784" s="12">
        <v>29303</v>
      </c>
      <c r="E784" s="11">
        <v>4</v>
      </c>
      <c r="F784" s="12">
        <f>D784*E784</f>
        <v>117212</v>
      </c>
      <c r="G784" s="11" t="s">
        <v>9</v>
      </c>
      <c r="H784" s="16">
        <f>F784/E784</f>
        <v>29303</v>
      </c>
      <c r="I784" s="17" t="s">
        <v>73</v>
      </c>
    </row>
    <row r="785" spans="1:9" ht="14.5" x14ac:dyDescent="0.25">
      <c r="A785" s="15">
        <v>44730</v>
      </c>
      <c r="B785" s="11" t="s">
        <v>7</v>
      </c>
      <c r="C785" s="11" t="s">
        <v>47</v>
      </c>
      <c r="D785" s="12">
        <v>29303</v>
      </c>
      <c r="E785" s="11">
        <v>9</v>
      </c>
      <c r="F785" s="12">
        <f>D785*E785</f>
        <v>263727</v>
      </c>
      <c r="G785" s="11" t="s">
        <v>9</v>
      </c>
      <c r="H785" s="16">
        <f>F785/E785</f>
        <v>29303</v>
      </c>
      <c r="I785" s="17" t="s">
        <v>73</v>
      </c>
    </row>
    <row r="786" spans="1:9" ht="14.5" x14ac:dyDescent="0.25">
      <c r="A786" s="15">
        <v>44731</v>
      </c>
      <c r="B786" s="11" t="s">
        <v>7</v>
      </c>
      <c r="C786" s="11" t="s">
        <v>47</v>
      </c>
      <c r="D786" s="12">
        <v>29303</v>
      </c>
      <c r="E786" s="11">
        <v>9</v>
      </c>
      <c r="F786" s="12">
        <f>D786*E786</f>
        <v>263727</v>
      </c>
      <c r="G786" s="11" t="s">
        <v>9</v>
      </c>
      <c r="H786" s="16">
        <f>F786/E786</f>
        <v>29303</v>
      </c>
      <c r="I786" s="17" t="s">
        <v>73</v>
      </c>
    </row>
    <row r="787" spans="1:9" ht="14.5" x14ac:dyDescent="0.25">
      <c r="A787" s="15">
        <v>44744</v>
      </c>
      <c r="B787" s="11" t="s">
        <v>10</v>
      </c>
      <c r="C787" s="11" t="s">
        <v>47</v>
      </c>
      <c r="D787" s="12">
        <v>29303</v>
      </c>
      <c r="E787" s="11">
        <v>16</v>
      </c>
      <c r="F787" s="12">
        <f>D787*E787</f>
        <v>468848</v>
      </c>
      <c r="G787" s="11" t="s">
        <v>12</v>
      </c>
      <c r="H787" s="16">
        <f>F787/E787</f>
        <v>29303</v>
      </c>
      <c r="I787" s="17" t="s">
        <v>73</v>
      </c>
    </row>
    <row r="788" spans="1:9" ht="14.5" x14ac:dyDescent="0.25">
      <c r="A788" s="15">
        <v>44746</v>
      </c>
      <c r="B788" s="11" t="s">
        <v>7</v>
      </c>
      <c r="C788" s="11" t="s">
        <v>47</v>
      </c>
      <c r="D788" s="12">
        <v>29303</v>
      </c>
      <c r="E788" s="11">
        <v>10</v>
      </c>
      <c r="F788" s="12">
        <f>D788*E788</f>
        <v>293030</v>
      </c>
      <c r="G788" s="11" t="s">
        <v>9</v>
      </c>
      <c r="H788" s="16">
        <f>F788/E788</f>
        <v>29303</v>
      </c>
      <c r="I788" s="17" t="s">
        <v>73</v>
      </c>
    </row>
    <row r="789" spans="1:9" ht="14.5" x14ac:dyDescent="0.25">
      <c r="A789" s="15">
        <v>44753</v>
      </c>
      <c r="B789" s="11" t="s">
        <v>7</v>
      </c>
      <c r="C789" s="11" t="s">
        <v>47</v>
      </c>
      <c r="D789" s="12">
        <v>29303</v>
      </c>
      <c r="E789" s="11">
        <v>7</v>
      </c>
      <c r="F789" s="12">
        <f>D789*E789</f>
        <v>205121</v>
      </c>
      <c r="G789" s="11" t="s">
        <v>13</v>
      </c>
      <c r="H789" s="16">
        <f>F789/E789</f>
        <v>29303</v>
      </c>
      <c r="I789" s="17" t="s">
        <v>73</v>
      </c>
    </row>
    <row r="790" spans="1:9" ht="14.5" x14ac:dyDescent="0.25">
      <c r="A790" s="15">
        <v>44768</v>
      </c>
      <c r="B790" s="11" t="s">
        <v>7</v>
      </c>
      <c r="C790" s="11" t="s">
        <v>47</v>
      </c>
      <c r="D790" s="12">
        <v>29303</v>
      </c>
      <c r="E790" s="11">
        <v>3</v>
      </c>
      <c r="F790" s="12">
        <f>D790*E790</f>
        <v>87909</v>
      </c>
      <c r="G790" s="11" t="s">
        <v>9</v>
      </c>
      <c r="H790" s="16">
        <f>F790/E790</f>
        <v>29303</v>
      </c>
      <c r="I790" s="17" t="s">
        <v>73</v>
      </c>
    </row>
    <row r="791" spans="1:9" ht="14.5" x14ac:dyDescent="0.25">
      <c r="A791" s="15">
        <v>44769</v>
      </c>
      <c r="B791" s="11" t="s">
        <v>10</v>
      </c>
      <c r="C791" s="11" t="s">
        <v>47</v>
      </c>
      <c r="D791" s="12">
        <v>29303</v>
      </c>
      <c r="E791" s="11">
        <v>24</v>
      </c>
      <c r="F791" s="12">
        <f>D791*E791</f>
        <v>703272</v>
      </c>
      <c r="G791" s="11" t="s">
        <v>12</v>
      </c>
      <c r="H791" s="16">
        <f>F791/E791</f>
        <v>29303</v>
      </c>
      <c r="I791" s="17" t="s">
        <v>73</v>
      </c>
    </row>
    <row r="792" spans="1:9" ht="14.5" x14ac:dyDescent="0.25">
      <c r="A792" s="15">
        <v>44789</v>
      </c>
      <c r="B792" s="11" t="s">
        <v>7</v>
      </c>
      <c r="C792" s="11" t="s">
        <v>47</v>
      </c>
      <c r="D792" s="12">
        <v>29303</v>
      </c>
      <c r="E792" s="11">
        <v>3</v>
      </c>
      <c r="F792" s="12">
        <f>D792*E792</f>
        <v>87909</v>
      </c>
      <c r="G792" s="11" t="s">
        <v>9</v>
      </c>
      <c r="H792" s="16">
        <f>F792/E792</f>
        <v>29303</v>
      </c>
      <c r="I792" s="17" t="s">
        <v>73</v>
      </c>
    </row>
    <row r="793" spans="1:9" ht="14.5" x14ac:dyDescent="0.25">
      <c r="A793" s="15">
        <v>44716</v>
      </c>
      <c r="B793" s="11" t="s">
        <v>7</v>
      </c>
      <c r="C793" s="11" t="s">
        <v>48</v>
      </c>
      <c r="D793" s="12">
        <v>20983</v>
      </c>
      <c r="E793" s="11">
        <v>10</v>
      </c>
      <c r="F793" s="12">
        <f>D793*E793</f>
        <v>209830</v>
      </c>
      <c r="G793" s="11" t="s">
        <v>9</v>
      </c>
      <c r="H793" s="16">
        <f>F793/E793</f>
        <v>20983</v>
      </c>
      <c r="I793" s="17" t="s">
        <v>76</v>
      </c>
    </row>
    <row r="794" spans="1:9" ht="14.5" x14ac:dyDescent="0.25">
      <c r="A794" s="15">
        <v>44716</v>
      </c>
      <c r="B794" s="11" t="s">
        <v>7</v>
      </c>
      <c r="C794" s="11" t="s">
        <v>48</v>
      </c>
      <c r="D794" s="12">
        <v>20983</v>
      </c>
      <c r="E794" s="11">
        <v>9</v>
      </c>
      <c r="F794" s="12">
        <f>D794*E794</f>
        <v>188847</v>
      </c>
      <c r="G794" s="11" t="s">
        <v>9</v>
      </c>
      <c r="H794" s="16">
        <f>F794/E794</f>
        <v>20983</v>
      </c>
      <c r="I794" s="17" t="s">
        <v>76</v>
      </c>
    </row>
    <row r="795" spans="1:9" ht="14.5" x14ac:dyDescent="0.25">
      <c r="A795" s="15">
        <v>44719</v>
      </c>
      <c r="B795" s="11" t="s">
        <v>7</v>
      </c>
      <c r="C795" s="11" t="s">
        <v>48</v>
      </c>
      <c r="D795" s="12">
        <v>20983</v>
      </c>
      <c r="E795" s="11">
        <v>9</v>
      </c>
      <c r="F795" s="12">
        <f>D795*E795</f>
        <v>188847</v>
      </c>
      <c r="G795" s="11" t="s">
        <v>9</v>
      </c>
      <c r="H795" s="16">
        <f>F795/E795</f>
        <v>20983</v>
      </c>
      <c r="I795" s="17" t="s">
        <v>76</v>
      </c>
    </row>
    <row r="796" spans="1:9" ht="14.5" x14ac:dyDescent="0.25">
      <c r="A796" s="15">
        <v>44722</v>
      </c>
      <c r="B796" s="11" t="s">
        <v>10</v>
      </c>
      <c r="C796" s="11" t="s">
        <v>48</v>
      </c>
      <c r="D796" s="12">
        <v>20983</v>
      </c>
      <c r="E796" s="11">
        <v>36</v>
      </c>
      <c r="F796" s="12">
        <f>D796*E796</f>
        <v>755388</v>
      </c>
      <c r="G796" s="11" t="s">
        <v>12</v>
      </c>
      <c r="H796" s="16">
        <f>F796/E796</f>
        <v>20983</v>
      </c>
      <c r="I796" s="17" t="s">
        <v>76</v>
      </c>
    </row>
    <row r="797" spans="1:9" ht="14.5" x14ac:dyDescent="0.25">
      <c r="A797" s="15">
        <v>44726</v>
      </c>
      <c r="B797" s="11" t="s">
        <v>7</v>
      </c>
      <c r="C797" s="11" t="s">
        <v>48</v>
      </c>
      <c r="D797" s="12">
        <v>20983</v>
      </c>
      <c r="E797" s="11">
        <v>4</v>
      </c>
      <c r="F797" s="12">
        <f>D797*E797</f>
        <v>83932</v>
      </c>
      <c r="G797" s="11" t="s">
        <v>9</v>
      </c>
      <c r="H797" s="16">
        <f>F797/E797</f>
        <v>20983</v>
      </c>
      <c r="I797" s="17" t="s">
        <v>76</v>
      </c>
    </row>
    <row r="798" spans="1:9" ht="14.5" x14ac:dyDescent="0.25">
      <c r="A798" s="15">
        <v>44728</v>
      </c>
      <c r="B798" s="11" t="s">
        <v>7</v>
      </c>
      <c r="C798" s="11" t="s">
        <v>48</v>
      </c>
      <c r="D798" s="12">
        <v>20983</v>
      </c>
      <c r="E798" s="11">
        <v>9</v>
      </c>
      <c r="F798" s="12">
        <f>D798*E798</f>
        <v>188847</v>
      </c>
      <c r="G798" s="11" t="s">
        <v>9</v>
      </c>
      <c r="H798" s="16">
        <f>F798/E798</f>
        <v>20983</v>
      </c>
      <c r="I798" s="17" t="s">
        <v>76</v>
      </c>
    </row>
    <row r="799" spans="1:9" ht="14.5" x14ac:dyDescent="0.25">
      <c r="A799" s="15">
        <v>44729</v>
      </c>
      <c r="B799" s="11" t="s">
        <v>7</v>
      </c>
      <c r="C799" s="11" t="s">
        <v>48</v>
      </c>
      <c r="D799" s="12">
        <v>20983</v>
      </c>
      <c r="E799" s="11">
        <v>10</v>
      </c>
      <c r="F799" s="12">
        <f>D799*E799</f>
        <v>209830</v>
      </c>
      <c r="G799" s="11" t="s">
        <v>13</v>
      </c>
      <c r="H799" s="16">
        <f>F799/E799</f>
        <v>20983</v>
      </c>
      <c r="I799" s="17" t="s">
        <v>76</v>
      </c>
    </row>
    <row r="800" spans="1:9" ht="14.5" x14ac:dyDescent="0.25">
      <c r="A800" s="15">
        <v>44734</v>
      </c>
      <c r="B800" s="11" t="s">
        <v>7</v>
      </c>
      <c r="C800" s="11" t="s">
        <v>48</v>
      </c>
      <c r="D800" s="12">
        <v>20983</v>
      </c>
      <c r="E800" s="11">
        <v>5</v>
      </c>
      <c r="F800" s="12">
        <f>D800*E800</f>
        <v>104915</v>
      </c>
      <c r="G800" s="11" t="s">
        <v>9</v>
      </c>
      <c r="H800" s="16">
        <f>F800/E800</f>
        <v>20983</v>
      </c>
      <c r="I800" s="17" t="s">
        <v>76</v>
      </c>
    </row>
    <row r="801" spans="1:9" ht="14.5" x14ac:dyDescent="0.25">
      <c r="A801" s="15">
        <v>44735</v>
      </c>
      <c r="B801" s="11" t="s">
        <v>7</v>
      </c>
      <c r="C801" s="11" t="s">
        <v>48</v>
      </c>
      <c r="D801" s="12">
        <v>20983</v>
      </c>
      <c r="E801" s="11">
        <v>6</v>
      </c>
      <c r="F801" s="12">
        <f>D801*E801</f>
        <v>125898</v>
      </c>
      <c r="G801" s="11" t="s">
        <v>9</v>
      </c>
      <c r="H801" s="16">
        <f>F801/E801</f>
        <v>20983</v>
      </c>
      <c r="I801" s="17" t="s">
        <v>76</v>
      </c>
    </row>
    <row r="802" spans="1:9" ht="14.5" x14ac:dyDescent="0.25">
      <c r="A802" s="15">
        <v>44735</v>
      </c>
      <c r="B802" s="11" t="s">
        <v>10</v>
      </c>
      <c r="C802" s="11" t="s">
        <v>48</v>
      </c>
      <c r="D802" s="12">
        <v>20983</v>
      </c>
      <c r="E802" s="11">
        <v>32</v>
      </c>
      <c r="F802" s="12">
        <f>D802*E802</f>
        <v>671456</v>
      </c>
      <c r="G802" s="11" t="s">
        <v>12</v>
      </c>
      <c r="H802" s="16">
        <f>F802/E802</f>
        <v>20983</v>
      </c>
      <c r="I802" s="17" t="s">
        <v>76</v>
      </c>
    </row>
    <row r="803" spans="1:9" ht="14.5" x14ac:dyDescent="0.25">
      <c r="A803" s="15">
        <v>44736</v>
      </c>
      <c r="B803" s="11" t="s">
        <v>7</v>
      </c>
      <c r="C803" s="11" t="s">
        <v>48</v>
      </c>
      <c r="D803" s="12">
        <v>20983</v>
      </c>
      <c r="E803" s="11">
        <v>3</v>
      </c>
      <c r="F803" s="12">
        <f>D803*E803</f>
        <v>62949</v>
      </c>
      <c r="G803" s="11" t="s">
        <v>9</v>
      </c>
      <c r="H803" s="16">
        <f>F803/E803</f>
        <v>20983</v>
      </c>
      <c r="I803" s="17" t="s">
        <v>76</v>
      </c>
    </row>
    <row r="804" spans="1:9" ht="14.5" x14ac:dyDescent="0.25">
      <c r="A804" s="15">
        <v>44737</v>
      </c>
      <c r="B804" s="11" t="s">
        <v>7</v>
      </c>
      <c r="C804" s="11" t="s">
        <v>48</v>
      </c>
      <c r="D804" s="12">
        <v>20983</v>
      </c>
      <c r="E804" s="11">
        <v>1</v>
      </c>
      <c r="F804" s="12">
        <f>D804*E804</f>
        <v>20983</v>
      </c>
      <c r="G804" s="11" t="s">
        <v>9</v>
      </c>
      <c r="H804" s="16">
        <f>F804/E804</f>
        <v>20983</v>
      </c>
      <c r="I804" s="17" t="s">
        <v>76</v>
      </c>
    </row>
    <row r="805" spans="1:9" ht="14.5" x14ac:dyDescent="0.25">
      <c r="A805" s="15">
        <v>44739</v>
      </c>
      <c r="B805" s="11" t="s">
        <v>7</v>
      </c>
      <c r="C805" s="11" t="s">
        <v>48</v>
      </c>
      <c r="D805" s="12">
        <v>20983</v>
      </c>
      <c r="E805" s="11">
        <v>7</v>
      </c>
      <c r="F805" s="12">
        <f>D805*E805</f>
        <v>146881</v>
      </c>
      <c r="G805" s="11" t="s">
        <v>9</v>
      </c>
      <c r="H805" s="16">
        <f>F805/E805</f>
        <v>20983</v>
      </c>
      <c r="I805" s="17" t="s">
        <v>76</v>
      </c>
    </row>
    <row r="806" spans="1:9" ht="14.5" x14ac:dyDescent="0.25">
      <c r="A806" s="15">
        <v>44739</v>
      </c>
      <c r="B806" s="11" t="s">
        <v>7</v>
      </c>
      <c r="C806" s="11" t="s">
        <v>48</v>
      </c>
      <c r="D806" s="12">
        <v>20983</v>
      </c>
      <c r="E806" s="11">
        <v>2</v>
      </c>
      <c r="F806" s="12">
        <f>D806*E806</f>
        <v>41966</v>
      </c>
      <c r="G806" s="11" t="s">
        <v>9</v>
      </c>
      <c r="H806" s="16">
        <f>F806/E806</f>
        <v>20983</v>
      </c>
      <c r="I806" s="17" t="s">
        <v>76</v>
      </c>
    </row>
    <row r="807" spans="1:9" ht="14.5" x14ac:dyDescent="0.25">
      <c r="A807" s="15">
        <v>44740</v>
      </c>
      <c r="B807" s="11" t="s">
        <v>7</v>
      </c>
      <c r="C807" s="11" t="s">
        <v>48</v>
      </c>
      <c r="D807" s="12">
        <v>20983</v>
      </c>
      <c r="E807" s="11">
        <v>1</v>
      </c>
      <c r="F807" s="12">
        <f>D807*E807</f>
        <v>20983</v>
      </c>
      <c r="G807" s="11" t="s">
        <v>9</v>
      </c>
      <c r="H807" s="16">
        <f>F807/E807</f>
        <v>20983</v>
      </c>
      <c r="I807" s="17" t="s">
        <v>76</v>
      </c>
    </row>
    <row r="808" spans="1:9" ht="14.5" x14ac:dyDescent="0.25">
      <c r="A808" s="15">
        <v>44740</v>
      </c>
      <c r="B808" s="11" t="s">
        <v>7</v>
      </c>
      <c r="C808" s="11" t="s">
        <v>48</v>
      </c>
      <c r="D808" s="12">
        <v>20983</v>
      </c>
      <c r="E808" s="11">
        <v>8</v>
      </c>
      <c r="F808" s="12">
        <f>D808*E808</f>
        <v>167864</v>
      </c>
      <c r="G808" s="11" t="s">
        <v>9</v>
      </c>
      <c r="H808" s="16">
        <f>F808/E808</f>
        <v>20983</v>
      </c>
      <c r="I808" s="17" t="s">
        <v>76</v>
      </c>
    </row>
    <row r="809" spans="1:9" ht="14.5" x14ac:dyDescent="0.25">
      <c r="A809" s="15">
        <v>44740</v>
      </c>
      <c r="B809" s="11" t="s">
        <v>10</v>
      </c>
      <c r="C809" s="11" t="s">
        <v>48</v>
      </c>
      <c r="D809" s="12">
        <v>20983</v>
      </c>
      <c r="E809" s="11">
        <v>12</v>
      </c>
      <c r="F809" s="12">
        <f>D809*E809</f>
        <v>251796</v>
      </c>
      <c r="G809" s="11" t="s">
        <v>12</v>
      </c>
      <c r="H809" s="16">
        <f>F809/E809</f>
        <v>20983</v>
      </c>
      <c r="I809" s="17" t="s">
        <v>76</v>
      </c>
    </row>
    <row r="810" spans="1:9" ht="14.5" x14ac:dyDescent="0.25">
      <c r="A810" s="15">
        <v>44740</v>
      </c>
      <c r="B810" s="11" t="s">
        <v>7</v>
      </c>
      <c r="C810" s="11" t="s">
        <v>48</v>
      </c>
      <c r="D810" s="12">
        <v>20983</v>
      </c>
      <c r="E810" s="11">
        <v>5</v>
      </c>
      <c r="F810" s="12">
        <f>D810*E810</f>
        <v>104915</v>
      </c>
      <c r="G810" s="11" t="s">
        <v>9</v>
      </c>
      <c r="H810" s="16">
        <f>F810/E810</f>
        <v>20983</v>
      </c>
      <c r="I810" s="17" t="s">
        <v>76</v>
      </c>
    </row>
    <row r="811" spans="1:9" ht="14.5" x14ac:dyDescent="0.25">
      <c r="A811" s="15">
        <v>44741</v>
      </c>
      <c r="B811" s="11" t="s">
        <v>10</v>
      </c>
      <c r="C811" s="11" t="s">
        <v>48</v>
      </c>
      <c r="D811" s="12">
        <v>20983</v>
      </c>
      <c r="E811" s="11">
        <v>16</v>
      </c>
      <c r="F811" s="12">
        <f>D811*E811</f>
        <v>335728</v>
      </c>
      <c r="G811" s="11" t="s">
        <v>12</v>
      </c>
      <c r="H811" s="16">
        <f>F811/E811</f>
        <v>20983</v>
      </c>
      <c r="I811" s="17" t="s">
        <v>76</v>
      </c>
    </row>
    <row r="812" spans="1:9" ht="14.5" x14ac:dyDescent="0.25">
      <c r="A812" s="15">
        <v>44741</v>
      </c>
      <c r="B812" s="11" t="s">
        <v>7</v>
      </c>
      <c r="C812" s="11" t="s">
        <v>48</v>
      </c>
      <c r="D812" s="12">
        <v>20983</v>
      </c>
      <c r="E812" s="11">
        <v>10</v>
      </c>
      <c r="F812" s="12">
        <f>D812*E812</f>
        <v>209830</v>
      </c>
      <c r="G812" s="11" t="s">
        <v>9</v>
      </c>
      <c r="H812" s="16">
        <f>F812/E812</f>
        <v>20983</v>
      </c>
      <c r="I812" s="17" t="s">
        <v>76</v>
      </c>
    </row>
    <row r="813" spans="1:9" ht="14.5" x14ac:dyDescent="0.25">
      <c r="A813" s="15">
        <v>44744</v>
      </c>
      <c r="B813" s="11" t="s">
        <v>7</v>
      </c>
      <c r="C813" s="11" t="s">
        <v>48</v>
      </c>
      <c r="D813" s="12">
        <v>20983</v>
      </c>
      <c r="E813" s="11">
        <v>5</v>
      </c>
      <c r="F813" s="12">
        <f>D813*E813</f>
        <v>104915</v>
      </c>
      <c r="G813" s="11" t="s">
        <v>9</v>
      </c>
      <c r="H813" s="16">
        <f>F813/E813</f>
        <v>20983</v>
      </c>
      <c r="I813" s="17" t="s">
        <v>76</v>
      </c>
    </row>
    <row r="814" spans="1:9" ht="14.5" x14ac:dyDescent="0.25">
      <c r="A814" s="15">
        <v>44745</v>
      </c>
      <c r="B814" s="11" t="s">
        <v>7</v>
      </c>
      <c r="C814" s="11" t="s">
        <v>48</v>
      </c>
      <c r="D814" s="12">
        <v>20983</v>
      </c>
      <c r="E814" s="11">
        <v>6</v>
      </c>
      <c r="F814" s="12">
        <f>D814*E814</f>
        <v>125898</v>
      </c>
      <c r="G814" s="11" t="s">
        <v>9</v>
      </c>
      <c r="H814" s="16">
        <f>F814/E814</f>
        <v>20983</v>
      </c>
      <c r="I814" s="17" t="s">
        <v>76</v>
      </c>
    </row>
    <row r="815" spans="1:9" ht="14.5" x14ac:dyDescent="0.25">
      <c r="A815" s="15">
        <v>44745</v>
      </c>
      <c r="B815" s="11" t="s">
        <v>7</v>
      </c>
      <c r="C815" s="11" t="s">
        <v>48</v>
      </c>
      <c r="D815" s="12">
        <v>20983</v>
      </c>
      <c r="E815" s="11">
        <v>1</v>
      </c>
      <c r="F815" s="12">
        <f>D815*E815</f>
        <v>20983</v>
      </c>
      <c r="G815" s="11" t="s">
        <v>9</v>
      </c>
      <c r="H815" s="16">
        <f>F815/E815</f>
        <v>20983</v>
      </c>
      <c r="I815" s="17" t="s">
        <v>76</v>
      </c>
    </row>
    <row r="816" spans="1:9" ht="14.5" x14ac:dyDescent="0.25">
      <c r="A816" s="15">
        <v>44746</v>
      </c>
      <c r="B816" s="11" t="s">
        <v>7</v>
      </c>
      <c r="C816" s="11" t="s">
        <v>48</v>
      </c>
      <c r="D816" s="12">
        <v>20983</v>
      </c>
      <c r="E816" s="11">
        <v>3</v>
      </c>
      <c r="F816" s="12">
        <f>D816*E816</f>
        <v>62949</v>
      </c>
      <c r="G816" s="11" t="s">
        <v>9</v>
      </c>
      <c r="H816" s="16">
        <f>F816/E816</f>
        <v>20983</v>
      </c>
      <c r="I816" s="17" t="s">
        <v>76</v>
      </c>
    </row>
    <row r="817" spans="1:9" ht="14.5" x14ac:dyDescent="0.25">
      <c r="A817" s="15">
        <v>44747</v>
      </c>
      <c r="B817" s="11" t="s">
        <v>7</v>
      </c>
      <c r="C817" s="11" t="s">
        <v>48</v>
      </c>
      <c r="D817" s="12">
        <v>20983</v>
      </c>
      <c r="E817" s="11">
        <v>2</v>
      </c>
      <c r="F817" s="12">
        <f>D817*E817</f>
        <v>41966</v>
      </c>
      <c r="G817" s="11" t="s">
        <v>9</v>
      </c>
      <c r="H817" s="16">
        <f>F817/E817</f>
        <v>20983</v>
      </c>
      <c r="I817" s="17" t="s">
        <v>76</v>
      </c>
    </row>
    <row r="818" spans="1:9" ht="14.5" x14ac:dyDescent="0.25">
      <c r="A818" s="15">
        <v>44749</v>
      </c>
      <c r="B818" s="11" t="s">
        <v>10</v>
      </c>
      <c r="C818" s="11" t="s">
        <v>48</v>
      </c>
      <c r="D818" s="12">
        <v>20983</v>
      </c>
      <c r="E818" s="11">
        <v>24</v>
      </c>
      <c r="F818" s="12">
        <f>D818*E818</f>
        <v>503592</v>
      </c>
      <c r="G818" s="11" t="s">
        <v>12</v>
      </c>
      <c r="H818" s="16">
        <f>F818/E818</f>
        <v>20983</v>
      </c>
      <c r="I818" s="17" t="s">
        <v>76</v>
      </c>
    </row>
    <row r="819" spans="1:9" ht="14.5" x14ac:dyDescent="0.25">
      <c r="A819" s="15">
        <v>44749</v>
      </c>
      <c r="B819" s="11" t="s">
        <v>7</v>
      </c>
      <c r="C819" s="11" t="s">
        <v>48</v>
      </c>
      <c r="D819" s="12">
        <v>20983</v>
      </c>
      <c r="E819" s="11">
        <v>9</v>
      </c>
      <c r="F819" s="12">
        <f>D819*E819</f>
        <v>188847</v>
      </c>
      <c r="G819" s="11" t="s">
        <v>9</v>
      </c>
      <c r="H819" s="16">
        <f>F819/E819</f>
        <v>20983</v>
      </c>
      <c r="I819" s="17" t="s">
        <v>76</v>
      </c>
    </row>
    <row r="820" spans="1:9" ht="14.5" x14ac:dyDescent="0.25">
      <c r="A820" s="15">
        <v>44749</v>
      </c>
      <c r="B820" s="11" t="s">
        <v>7</v>
      </c>
      <c r="C820" s="11" t="s">
        <v>48</v>
      </c>
      <c r="D820" s="12">
        <v>20983</v>
      </c>
      <c r="E820" s="11">
        <v>4</v>
      </c>
      <c r="F820" s="12">
        <f>D820*E820</f>
        <v>83932</v>
      </c>
      <c r="G820" s="11" t="s">
        <v>9</v>
      </c>
      <c r="H820" s="16">
        <f>F820/E820</f>
        <v>20983</v>
      </c>
      <c r="I820" s="17" t="s">
        <v>76</v>
      </c>
    </row>
    <row r="821" spans="1:9" ht="14.5" x14ac:dyDescent="0.25">
      <c r="A821" s="15">
        <v>44750</v>
      </c>
      <c r="B821" s="11" t="s">
        <v>7</v>
      </c>
      <c r="C821" s="11" t="s">
        <v>48</v>
      </c>
      <c r="D821" s="12">
        <v>20983</v>
      </c>
      <c r="E821" s="11">
        <v>8</v>
      </c>
      <c r="F821" s="12">
        <f>D821*E821</f>
        <v>167864</v>
      </c>
      <c r="G821" s="11" t="s">
        <v>9</v>
      </c>
      <c r="H821" s="16">
        <f>F821/E821</f>
        <v>20983</v>
      </c>
      <c r="I821" s="17" t="s">
        <v>76</v>
      </c>
    </row>
    <row r="822" spans="1:9" ht="14.5" x14ac:dyDescent="0.25">
      <c r="A822" s="15">
        <v>44753</v>
      </c>
      <c r="B822" s="11" t="s">
        <v>7</v>
      </c>
      <c r="C822" s="11" t="s">
        <v>48</v>
      </c>
      <c r="D822" s="12">
        <v>20983</v>
      </c>
      <c r="E822" s="11">
        <v>6</v>
      </c>
      <c r="F822" s="12">
        <f>D822*E822</f>
        <v>125898</v>
      </c>
      <c r="G822" s="11" t="s">
        <v>9</v>
      </c>
      <c r="H822" s="16">
        <f>F822/E822</f>
        <v>20983</v>
      </c>
      <c r="I822" s="17" t="s">
        <v>76</v>
      </c>
    </row>
    <row r="823" spans="1:9" ht="14.5" x14ac:dyDescent="0.25">
      <c r="A823" s="15">
        <v>44753</v>
      </c>
      <c r="B823" s="11" t="s">
        <v>7</v>
      </c>
      <c r="C823" s="11" t="s">
        <v>48</v>
      </c>
      <c r="D823" s="12">
        <v>20983</v>
      </c>
      <c r="E823" s="11">
        <v>1</v>
      </c>
      <c r="F823" s="12">
        <f>D823*E823</f>
        <v>20983</v>
      </c>
      <c r="G823" s="11" t="s">
        <v>9</v>
      </c>
      <c r="H823" s="16">
        <f>F823/E823</f>
        <v>20983</v>
      </c>
      <c r="I823" s="17" t="s">
        <v>76</v>
      </c>
    </row>
    <row r="824" spans="1:9" ht="14.5" x14ac:dyDescent="0.25">
      <c r="A824" s="15">
        <v>44756</v>
      </c>
      <c r="B824" s="11" t="s">
        <v>7</v>
      </c>
      <c r="C824" s="11" t="s">
        <v>48</v>
      </c>
      <c r="D824" s="12">
        <v>20983</v>
      </c>
      <c r="E824" s="11">
        <v>4</v>
      </c>
      <c r="F824" s="12">
        <f>D824*E824</f>
        <v>83932</v>
      </c>
      <c r="G824" s="11" t="s">
        <v>9</v>
      </c>
      <c r="H824" s="16">
        <f>F824/E824</f>
        <v>20983</v>
      </c>
      <c r="I824" s="17" t="s">
        <v>76</v>
      </c>
    </row>
    <row r="825" spans="1:9" ht="14.5" x14ac:dyDescent="0.25">
      <c r="A825" s="15">
        <v>44759</v>
      </c>
      <c r="B825" s="11" t="s">
        <v>7</v>
      </c>
      <c r="C825" s="11" t="s">
        <v>48</v>
      </c>
      <c r="D825" s="12">
        <v>20983</v>
      </c>
      <c r="E825" s="11">
        <v>1</v>
      </c>
      <c r="F825" s="12">
        <f>D825*E825</f>
        <v>20983</v>
      </c>
      <c r="G825" s="11" t="s">
        <v>9</v>
      </c>
      <c r="H825" s="16">
        <f>F825/E825</f>
        <v>20983</v>
      </c>
      <c r="I825" s="17" t="s">
        <v>76</v>
      </c>
    </row>
    <row r="826" spans="1:9" ht="14.5" x14ac:dyDescent="0.25">
      <c r="A826" s="15">
        <v>44764</v>
      </c>
      <c r="B826" s="11" t="s">
        <v>7</v>
      </c>
      <c r="C826" s="11" t="s">
        <v>48</v>
      </c>
      <c r="D826" s="12">
        <v>20983</v>
      </c>
      <c r="E826" s="11">
        <v>5</v>
      </c>
      <c r="F826" s="12">
        <f>D826*E826</f>
        <v>104915</v>
      </c>
      <c r="G826" s="11" t="s">
        <v>9</v>
      </c>
      <c r="H826" s="16">
        <f>F826/E826</f>
        <v>20983</v>
      </c>
      <c r="I826" s="17" t="s">
        <v>76</v>
      </c>
    </row>
    <row r="827" spans="1:9" ht="14.5" x14ac:dyDescent="0.25">
      <c r="A827" s="15">
        <v>44767</v>
      </c>
      <c r="B827" s="11" t="s">
        <v>7</v>
      </c>
      <c r="C827" s="11" t="s">
        <v>48</v>
      </c>
      <c r="D827" s="12">
        <v>20983</v>
      </c>
      <c r="E827" s="11">
        <v>6</v>
      </c>
      <c r="F827" s="12">
        <f>D827*E827</f>
        <v>125898</v>
      </c>
      <c r="G827" s="11" t="s">
        <v>9</v>
      </c>
      <c r="H827" s="16">
        <f>F827/E827</f>
        <v>20983</v>
      </c>
      <c r="I827" s="17" t="s">
        <v>76</v>
      </c>
    </row>
    <row r="828" spans="1:9" ht="14.5" x14ac:dyDescent="0.25">
      <c r="A828" s="15">
        <v>44767</v>
      </c>
      <c r="B828" s="11" t="s">
        <v>7</v>
      </c>
      <c r="C828" s="11" t="s">
        <v>48</v>
      </c>
      <c r="D828" s="12">
        <v>20983</v>
      </c>
      <c r="E828" s="11">
        <v>10</v>
      </c>
      <c r="F828" s="12">
        <f>D828*E828</f>
        <v>209830</v>
      </c>
      <c r="G828" s="11" t="s">
        <v>9</v>
      </c>
      <c r="H828" s="16">
        <f>F828/E828</f>
        <v>20983</v>
      </c>
      <c r="I828" s="17" t="s">
        <v>76</v>
      </c>
    </row>
    <row r="829" spans="1:9" ht="14.5" x14ac:dyDescent="0.25">
      <c r="A829" s="15">
        <v>44772</v>
      </c>
      <c r="B829" s="11" t="s">
        <v>7</v>
      </c>
      <c r="C829" s="11" t="s">
        <v>48</v>
      </c>
      <c r="D829" s="12">
        <v>20983</v>
      </c>
      <c r="E829" s="11">
        <v>4</v>
      </c>
      <c r="F829" s="12">
        <f>D829*E829</f>
        <v>83932</v>
      </c>
      <c r="G829" s="11" t="s">
        <v>9</v>
      </c>
      <c r="H829" s="16">
        <f>F829/E829</f>
        <v>20983</v>
      </c>
      <c r="I829" s="17" t="s">
        <v>76</v>
      </c>
    </row>
    <row r="830" spans="1:9" ht="14.5" x14ac:dyDescent="0.25">
      <c r="A830" s="15">
        <v>44773</v>
      </c>
      <c r="B830" s="11" t="s">
        <v>7</v>
      </c>
      <c r="C830" s="11" t="s">
        <v>48</v>
      </c>
      <c r="D830" s="12">
        <v>20983</v>
      </c>
      <c r="E830" s="11">
        <v>9</v>
      </c>
      <c r="F830" s="12">
        <f>D830*E830</f>
        <v>188847</v>
      </c>
      <c r="G830" s="11" t="s">
        <v>9</v>
      </c>
      <c r="H830" s="16">
        <f>F830/E830</f>
        <v>20983</v>
      </c>
      <c r="I830" s="17" t="s">
        <v>76</v>
      </c>
    </row>
    <row r="831" spans="1:9" ht="14.5" x14ac:dyDescent="0.25">
      <c r="A831" s="15">
        <v>44773</v>
      </c>
      <c r="B831" s="11" t="s">
        <v>7</v>
      </c>
      <c r="C831" s="11" t="s">
        <v>48</v>
      </c>
      <c r="D831" s="12">
        <v>20983</v>
      </c>
      <c r="E831" s="11">
        <v>2</v>
      </c>
      <c r="F831" s="12">
        <f>D831*E831</f>
        <v>41966</v>
      </c>
      <c r="G831" s="11" t="s">
        <v>9</v>
      </c>
      <c r="H831" s="16">
        <f>F831/E831</f>
        <v>20983</v>
      </c>
      <c r="I831" s="17" t="s">
        <v>76</v>
      </c>
    </row>
    <row r="832" spans="1:9" ht="14.5" x14ac:dyDescent="0.25">
      <c r="A832" s="15">
        <v>44774</v>
      </c>
      <c r="B832" s="11" t="s">
        <v>7</v>
      </c>
      <c r="C832" s="11" t="s">
        <v>48</v>
      </c>
      <c r="D832" s="12">
        <v>20983</v>
      </c>
      <c r="E832" s="11">
        <v>8</v>
      </c>
      <c r="F832" s="12">
        <f>D832*E832</f>
        <v>167864</v>
      </c>
      <c r="G832" s="11" t="s">
        <v>13</v>
      </c>
      <c r="H832" s="16">
        <f>F832/E832</f>
        <v>20983</v>
      </c>
      <c r="I832" s="17" t="s">
        <v>76</v>
      </c>
    </row>
    <row r="833" spans="1:9" ht="14.5" x14ac:dyDescent="0.25">
      <c r="A833" s="15">
        <v>44775</v>
      </c>
      <c r="B833" s="11" t="s">
        <v>10</v>
      </c>
      <c r="C833" s="11" t="s">
        <v>48</v>
      </c>
      <c r="D833" s="12">
        <v>20983</v>
      </c>
      <c r="E833" s="11">
        <v>36</v>
      </c>
      <c r="F833" s="12">
        <f>D833*E833</f>
        <v>755388</v>
      </c>
      <c r="G833" s="11" t="s">
        <v>12</v>
      </c>
      <c r="H833" s="16">
        <f>F833/E833</f>
        <v>20983</v>
      </c>
      <c r="I833" s="17" t="s">
        <v>76</v>
      </c>
    </row>
    <row r="834" spans="1:9" ht="14.5" x14ac:dyDescent="0.25">
      <c r="A834" s="15">
        <v>44777</v>
      </c>
      <c r="B834" s="11" t="s">
        <v>7</v>
      </c>
      <c r="C834" s="11" t="s">
        <v>48</v>
      </c>
      <c r="D834" s="12">
        <v>20983</v>
      </c>
      <c r="E834" s="11">
        <v>1</v>
      </c>
      <c r="F834" s="12">
        <f>D834*E834</f>
        <v>20983</v>
      </c>
      <c r="G834" s="11" t="s">
        <v>13</v>
      </c>
      <c r="H834" s="16">
        <f>F834/E834</f>
        <v>20983</v>
      </c>
      <c r="I834" s="17" t="s">
        <v>76</v>
      </c>
    </row>
    <row r="835" spans="1:9" ht="14.5" x14ac:dyDescent="0.25">
      <c r="A835" s="15">
        <v>44778</v>
      </c>
      <c r="B835" s="11" t="s">
        <v>7</v>
      </c>
      <c r="C835" s="11" t="s">
        <v>48</v>
      </c>
      <c r="D835" s="12">
        <v>20983</v>
      </c>
      <c r="E835" s="11">
        <v>5</v>
      </c>
      <c r="F835" s="12">
        <f>D835*E835</f>
        <v>104915</v>
      </c>
      <c r="G835" s="11" t="s">
        <v>9</v>
      </c>
      <c r="H835" s="16">
        <f>F835/E835</f>
        <v>20983</v>
      </c>
      <c r="I835" s="17" t="s">
        <v>76</v>
      </c>
    </row>
    <row r="836" spans="1:9" ht="14.5" x14ac:dyDescent="0.25">
      <c r="A836" s="15">
        <v>44779</v>
      </c>
      <c r="B836" s="11" t="s">
        <v>7</v>
      </c>
      <c r="C836" s="11" t="s">
        <v>48</v>
      </c>
      <c r="D836" s="12">
        <v>20983</v>
      </c>
      <c r="E836" s="11">
        <v>6</v>
      </c>
      <c r="F836" s="12">
        <f>D836*E836</f>
        <v>125898</v>
      </c>
      <c r="G836" s="11" t="s">
        <v>9</v>
      </c>
      <c r="H836" s="16">
        <f>F836/E836</f>
        <v>20983</v>
      </c>
      <c r="I836" s="17" t="s">
        <v>76</v>
      </c>
    </row>
    <row r="837" spans="1:9" ht="14.5" x14ac:dyDescent="0.25">
      <c r="A837" s="15">
        <v>44779</v>
      </c>
      <c r="B837" s="11" t="s">
        <v>7</v>
      </c>
      <c r="C837" s="11" t="s">
        <v>48</v>
      </c>
      <c r="D837" s="12">
        <v>20983</v>
      </c>
      <c r="E837" s="11">
        <v>2</v>
      </c>
      <c r="F837" s="12">
        <f>D837*E837</f>
        <v>41966</v>
      </c>
      <c r="G837" s="11" t="s">
        <v>9</v>
      </c>
      <c r="H837" s="16">
        <f>F837/E837</f>
        <v>20983</v>
      </c>
      <c r="I837" s="17" t="s">
        <v>76</v>
      </c>
    </row>
    <row r="838" spans="1:9" ht="14.5" x14ac:dyDescent="0.25">
      <c r="A838" s="15">
        <v>44779</v>
      </c>
      <c r="B838" s="11" t="s">
        <v>7</v>
      </c>
      <c r="C838" s="11" t="s">
        <v>48</v>
      </c>
      <c r="D838" s="12">
        <v>20983</v>
      </c>
      <c r="E838" s="11">
        <v>5</v>
      </c>
      <c r="F838" s="12">
        <f>D838*E838</f>
        <v>104915</v>
      </c>
      <c r="G838" s="11" t="s">
        <v>9</v>
      </c>
      <c r="H838" s="16">
        <f>F838/E838</f>
        <v>20983</v>
      </c>
      <c r="I838" s="17" t="s">
        <v>76</v>
      </c>
    </row>
    <row r="839" spans="1:9" ht="14.5" x14ac:dyDescent="0.25">
      <c r="A839" s="15">
        <v>44780</v>
      </c>
      <c r="B839" s="11" t="s">
        <v>7</v>
      </c>
      <c r="C839" s="11" t="s">
        <v>48</v>
      </c>
      <c r="D839" s="12">
        <v>20983</v>
      </c>
      <c r="E839" s="11">
        <v>9</v>
      </c>
      <c r="F839" s="12">
        <f>D839*E839</f>
        <v>188847</v>
      </c>
      <c r="G839" s="11" t="s">
        <v>9</v>
      </c>
      <c r="H839" s="16">
        <f>F839/E839</f>
        <v>20983</v>
      </c>
      <c r="I839" s="17" t="s">
        <v>76</v>
      </c>
    </row>
    <row r="840" spans="1:9" ht="14.5" x14ac:dyDescent="0.25">
      <c r="A840" s="15">
        <v>44780</v>
      </c>
      <c r="B840" s="11" t="s">
        <v>10</v>
      </c>
      <c r="C840" s="11" t="s">
        <v>48</v>
      </c>
      <c r="D840" s="12">
        <v>20983</v>
      </c>
      <c r="E840" s="11">
        <v>32</v>
      </c>
      <c r="F840" s="12">
        <f>D840*E840</f>
        <v>671456</v>
      </c>
      <c r="G840" s="11" t="s">
        <v>12</v>
      </c>
      <c r="H840" s="16">
        <f>F840/E840</f>
        <v>20983</v>
      </c>
      <c r="I840" s="17" t="s">
        <v>76</v>
      </c>
    </row>
    <row r="841" spans="1:9" ht="14.5" x14ac:dyDescent="0.25">
      <c r="A841" s="15">
        <v>44781</v>
      </c>
      <c r="B841" s="11" t="s">
        <v>10</v>
      </c>
      <c r="C841" s="11" t="s">
        <v>48</v>
      </c>
      <c r="D841" s="12">
        <v>20983</v>
      </c>
      <c r="E841" s="11">
        <v>40</v>
      </c>
      <c r="F841" s="12">
        <f>D841*E841</f>
        <v>839320</v>
      </c>
      <c r="G841" s="11" t="s">
        <v>12</v>
      </c>
      <c r="H841" s="16">
        <f>F841/E841</f>
        <v>20983</v>
      </c>
      <c r="I841" s="17" t="s">
        <v>76</v>
      </c>
    </row>
    <row r="842" spans="1:9" ht="14.5" x14ac:dyDescent="0.25">
      <c r="A842" s="15">
        <v>44782</v>
      </c>
      <c r="B842" s="11" t="s">
        <v>7</v>
      </c>
      <c r="C842" s="11" t="s">
        <v>48</v>
      </c>
      <c r="D842" s="12">
        <v>20983</v>
      </c>
      <c r="E842" s="11">
        <v>6</v>
      </c>
      <c r="F842" s="12">
        <f>D842*E842</f>
        <v>125898</v>
      </c>
      <c r="G842" s="11" t="s">
        <v>13</v>
      </c>
      <c r="H842" s="16">
        <f>F842/E842</f>
        <v>20983</v>
      </c>
      <c r="I842" s="17" t="s">
        <v>76</v>
      </c>
    </row>
    <row r="843" spans="1:9" ht="14.5" x14ac:dyDescent="0.25">
      <c r="A843" s="15">
        <v>44784</v>
      </c>
      <c r="B843" s="11" t="s">
        <v>7</v>
      </c>
      <c r="C843" s="11" t="s">
        <v>48</v>
      </c>
      <c r="D843" s="12">
        <v>20983</v>
      </c>
      <c r="E843" s="11">
        <v>10</v>
      </c>
      <c r="F843" s="12">
        <f>D843*E843</f>
        <v>209830</v>
      </c>
      <c r="G843" s="11" t="s">
        <v>9</v>
      </c>
      <c r="H843" s="16">
        <f>F843/E843</f>
        <v>20983</v>
      </c>
      <c r="I843" s="17" t="s">
        <v>76</v>
      </c>
    </row>
    <row r="844" spans="1:9" ht="14.5" x14ac:dyDescent="0.25">
      <c r="A844" s="15">
        <v>44784</v>
      </c>
      <c r="B844" s="11" t="s">
        <v>7</v>
      </c>
      <c r="C844" s="11" t="s">
        <v>48</v>
      </c>
      <c r="D844" s="12">
        <v>20983</v>
      </c>
      <c r="E844" s="11">
        <v>1</v>
      </c>
      <c r="F844" s="12">
        <f>D844*E844</f>
        <v>20983</v>
      </c>
      <c r="G844" s="11" t="s">
        <v>9</v>
      </c>
      <c r="H844" s="16">
        <f>F844/E844</f>
        <v>20983</v>
      </c>
      <c r="I844" s="17" t="s">
        <v>76</v>
      </c>
    </row>
    <row r="845" spans="1:9" ht="14.5" x14ac:dyDescent="0.25">
      <c r="A845" s="15">
        <v>44789</v>
      </c>
      <c r="B845" s="11" t="s">
        <v>10</v>
      </c>
      <c r="C845" s="11" t="s">
        <v>48</v>
      </c>
      <c r="D845" s="12">
        <v>20983</v>
      </c>
      <c r="E845" s="11">
        <v>4</v>
      </c>
      <c r="F845" s="12">
        <f>D845*E845</f>
        <v>83932</v>
      </c>
      <c r="G845" s="11" t="s">
        <v>12</v>
      </c>
      <c r="H845" s="16">
        <f>F845/E845</f>
        <v>20983</v>
      </c>
      <c r="I845" s="17" t="s">
        <v>76</v>
      </c>
    </row>
    <row r="846" spans="1:9" ht="14.5" x14ac:dyDescent="0.25">
      <c r="A846" s="15">
        <v>44789</v>
      </c>
      <c r="B846" s="11" t="s">
        <v>7</v>
      </c>
      <c r="C846" s="11" t="s">
        <v>48</v>
      </c>
      <c r="D846" s="12">
        <v>20983</v>
      </c>
      <c r="E846" s="11">
        <v>4</v>
      </c>
      <c r="F846" s="12">
        <f>D846*E846</f>
        <v>83932</v>
      </c>
      <c r="G846" s="11" t="s">
        <v>9</v>
      </c>
      <c r="H846" s="16">
        <f>F846/E846</f>
        <v>20983</v>
      </c>
      <c r="I846" s="17" t="s">
        <v>76</v>
      </c>
    </row>
    <row r="847" spans="1:9" ht="14.5" x14ac:dyDescent="0.25">
      <c r="A847" s="15">
        <v>44791</v>
      </c>
      <c r="B847" s="11" t="s">
        <v>10</v>
      </c>
      <c r="C847" s="11" t="s">
        <v>48</v>
      </c>
      <c r="D847" s="12">
        <v>20983</v>
      </c>
      <c r="E847" s="11">
        <v>4</v>
      </c>
      <c r="F847" s="12">
        <f>D847*E847</f>
        <v>83932</v>
      </c>
      <c r="G847" s="11" t="s">
        <v>12</v>
      </c>
      <c r="H847" s="16">
        <f>F847/E847</f>
        <v>20983</v>
      </c>
      <c r="I847" s="17" t="s">
        <v>76</v>
      </c>
    </row>
    <row r="848" spans="1:9" ht="14.5" x14ac:dyDescent="0.25">
      <c r="A848" s="15">
        <v>44795</v>
      </c>
      <c r="B848" s="11" t="s">
        <v>7</v>
      </c>
      <c r="C848" s="11" t="s">
        <v>48</v>
      </c>
      <c r="D848" s="12">
        <v>20983</v>
      </c>
      <c r="E848" s="11">
        <v>6</v>
      </c>
      <c r="F848" s="12">
        <f>D848*E848</f>
        <v>125898</v>
      </c>
      <c r="G848" s="11" t="s">
        <v>9</v>
      </c>
      <c r="H848" s="16">
        <f>F848/E848</f>
        <v>20983</v>
      </c>
      <c r="I848" s="17" t="s">
        <v>76</v>
      </c>
    </row>
    <row r="849" spans="1:9" ht="14.5" x14ac:dyDescent="0.25">
      <c r="A849" s="15">
        <v>44799</v>
      </c>
      <c r="B849" s="11" t="s">
        <v>7</v>
      </c>
      <c r="C849" s="11" t="s">
        <v>48</v>
      </c>
      <c r="D849" s="12">
        <v>20983</v>
      </c>
      <c r="E849" s="11">
        <v>3</v>
      </c>
      <c r="F849" s="12">
        <f>D849*E849</f>
        <v>62949</v>
      </c>
      <c r="G849" s="11" t="s">
        <v>9</v>
      </c>
      <c r="H849" s="16">
        <f>F849/E849</f>
        <v>20983</v>
      </c>
      <c r="I849" s="17" t="s">
        <v>76</v>
      </c>
    </row>
    <row r="850" spans="1:9" ht="14.5" x14ac:dyDescent="0.25">
      <c r="A850" s="15">
        <v>44713</v>
      </c>
      <c r="B850" s="11" t="s">
        <v>10</v>
      </c>
      <c r="C850" s="11" t="s">
        <v>49</v>
      </c>
      <c r="D850" s="12">
        <v>33670</v>
      </c>
      <c r="E850" s="11">
        <v>40</v>
      </c>
      <c r="F850" s="12">
        <f>D850*E850</f>
        <v>1346800</v>
      </c>
      <c r="G850" s="11" t="s">
        <v>12</v>
      </c>
      <c r="H850" s="16">
        <f>F850/E850</f>
        <v>33670</v>
      </c>
      <c r="I850" s="17" t="s">
        <v>71</v>
      </c>
    </row>
    <row r="851" spans="1:9" ht="14.5" x14ac:dyDescent="0.25">
      <c r="A851" s="15">
        <v>44714</v>
      </c>
      <c r="B851" s="11" t="s">
        <v>7</v>
      </c>
      <c r="C851" s="11" t="s">
        <v>49</v>
      </c>
      <c r="D851" s="12">
        <v>33670</v>
      </c>
      <c r="E851" s="11">
        <v>1</v>
      </c>
      <c r="F851" s="12">
        <f>D851*E851</f>
        <v>33670</v>
      </c>
      <c r="G851" s="11" t="s">
        <v>9</v>
      </c>
      <c r="H851" s="16">
        <f>F851/E851</f>
        <v>33670</v>
      </c>
      <c r="I851" s="17" t="s">
        <v>71</v>
      </c>
    </row>
    <row r="852" spans="1:9" ht="14.5" x14ac:dyDescent="0.25">
      <c r="A852" s="15">
        <v>44720</v>
      </c>
      <c r="B852" s="11" t="s">
        <v>7</v>
      </c>
      <c r="C852" s="11" t="s">
        <v>49</v>
      </c>
      <c r="D852" s="12">
        <v>33670</v>
      </c>
      <c r="E852" s="11">
        <v>5</v>
      </c>
      <c r="F852" s="12">
        <f>D852*E852</f>
        <v>168350</v>
      </c>
      <c r="G852" s="11" t="s">
        <v>13</v>
      </c>
      <c r="H852" s="16">
        <f>F852/E852</f>
        <v>33670</v>
      </c>
      <c r="I852" s="17" t="s">
        <v>71</v>
      </c>
    </row>
    <row r="853" spans="1:9" ht="14.5" x14ac:dyDescent="0.25">
      <c r="A853" s="15">
        <v>44720</v>
      </c>
      <c r="B853" s="11" t="s">
        <v>7</v>
      </c>
      <c r="C853" s="11" t="s">
        <v>49</v>
      </c>
      <c r="D853" s="12">
        <v>33670</v>
      </c>
      <c r="E853" s="11">
        <v>9</v>
      </c>
      <c r="F853" s="12">
        <f>D853*E853</f>
        <v>303030</v>
      </c>
      <c r="G853" s="11" t="s">
        <v>9</v>
      </c>
      <c r="H853" s="16">
        <f>F853/E853</f>
        <v>33670</v>
      </c>
      <c r="I853" s="17" t="s">
        <v>71</v>
      </c>
    </row>
    <row r="854" spans="1:9" ht="14.5" x14ac:dyDescent="0.25">
      <c r="A854" s="15">
        <v>44725</v>
      </c>
      <c r="B854" s="11" t="s">
        <v>7</v>
      </c>
      <c r="C854" s="11" t="s">
        <v>49</v>
      </c>
      <c r="D854" s="12">
        <v>33670</v>
      </c>
      <c r="E854" s="11">
        <v>1</v>
      </c>
      <c r="F854" s="12">
        <f>D854*E854</f>
        <v>33670</v>
      </c>
      <c r="G854" s="11" t="s">
        <v>9</v>
      </c>
      <c r="H854" s="16">
        <f>F854/E854</f>
        <v>33670</v>
      </c>
      <c r="I854" s="17" t="s">
        <v>71</v>
      </c>
    </row>
    <row r="855" spans="1:9" ht="14.5" x14ac:dyDescent="0.25">
      <c r="A855" s="15">
        <v>44726</v>
      </c>
      <c r="B855" s="11" t="s">
        <v>7</v>
      </c>
      <c r="C855" s="11" t="s">
        <v>49</v>
      </c>
      <c r="D855" s="12">
        <v>33670</v>
      </c>
      <c r="E855" s="11">
        <v>5</v>
      </c>
      <c r="F855" s="12">
        <f>D855*E855</f>
        <v>168350</v>
      </c>
      <c r="G855" s="11" t="s">
        <v>9</v>
      </c>
      <c r="H855" s="16">
        <f>F855/E855</f>
        <v>33670</v>
      </c>
      <c r="I855" s="17" t="s">
        <v>71</v>
      </c>
    </row>
    <row r="856" spans="1:9" ht="14.5" x14ac:dyDescent="0.25">
      <c r="A856" s="15">
        <v>44728</v>
      </c>
      <c r="B856" s="11" t="s">
        <v>10</v>
      </c>
      <c r="C856" s="11" t="s">
        <v>49</v>
      </c>
      <c r="D856" s="12">
        <v>33670</v>
      </c>
      <c r="E856" s="11">
        <v>40</v>
      </c>
      <c r="F856" s="12">
        <f>D856*E856</f>
        <v>1346800</v>
      </c>
      <c r="G856" s="11" t="s">
        <v>12</v>
      </c>
      <c r="H856" s="16">
        <f>F856/E856</f>
        <v>33670</v>
      </c>
      <c r="I856" s="17" t="s">
        <v>71</v>
      </c>
    </row>
    <row r="857" spans="1:9" ht="14.5" x14ac:dyDescent="0.25">
      <c r="A857" s="15">
        <v>44731</v>
      </c>
      <c r="B857" s="11" t="s">
        <v>7</v>
      </c>
      <c r="C857" s="11" t="s">
        <v>49</v>
      </c>
      <c r="D857" s="12">
        <v>33670</v>
      </c>
      <c r="E857" s="11">
        <v>8</v>
      </c>
      <c r="F857" s="12">
        <f>D857*E857</f>
        <v>269360</v>
      </c>
      <c r="G857" s="11" t="s">
        <v>9</v>
      </c>
      <c r="H857" s="16">
        <f>F857/E857</f>
        <v>33670</v>
      </c>
      <c r="I857" s="17" t="s">
        <v>71</v>
      </c>
    </row>
    <row r="858" spans="1:9" ht="14.5" x14ac:dyDescent="0.25">
      <c r="A858" s="15">
        <v>44733</v>
      </c>
      <c r="B858" s="11" t="s">
        <v>7</v>
      </c>
      <c r="C858" s="11" t="s">
        <v>49</v>
      </c>
      <c r="D858" s="12">
        <v>33670</v>
      </c>
      <c r="E858" s="11">
        <v>6</v>
      </c>
      <c r="F858" s="12">
        <f>D858*E858</f>
        <v>202020</v>
      </c>
      <c r="G858" s="11" t="s">
        <v>9</v>
      </c>
      <c r="H858" s="16">
        <f>F858/E858</f>
        <v>33670</v>
      </c>
      <c r="I858" s="17" t="s">
        <v>71</v>
      </c>
    </row>
    <row r="859" spans="1:9" ht="14.5" x14ac:dyDescent="0.25">
      <c r="A859" s="15">
        <v>44735</v>
      </c>
      <c r="B859" s="11" t="s">
        <v>7</v>
      </c>
      <c r="C859" s="11" t="s">
        <v>49</v>
      </c>
      <c r="D859" s="12">
        <v>33670</v>
      </c>
      <c r="E859" s="11">
        <v>3</v>
      </c>
      <c r="F859" s="12">
        <f>D859*E859</f>
        <v>101010</v>
      </c>
      <c r="G859" s="11" t="s">
        <v>9</v>
      </c>
      <c r="H859" s="16">
        <f>F859/E859</f>
        <v>33670</v>
      </c>
      <c r="I859" s="17" t="s">
        <v>71</v>
      </c>
    </row>
    <row r="860" spans="1:9" ht="14.5" x14ac:dyDescent="0.25">
      <c r="A860" s="15">
        <v>44737</v>
      </c>
      <c r="B860" s="11" t="s">
        <v>7</v>
      </c>
      <c r="C860" s="11" t="s">
        <v>49</v>
      </c>
      <c r="D860" s="12">
        <v>33670</v>
      </c>
      <c r="E860" s="11">
        <v>2</v>
      </c>
      <c r="F860" s="12">
        <f>D860*E860</f>
        <v>67340</v>
      </c>
      <c r="G860" s="11" t="s">
        <v>9</v>
      </c>
      <c r="H860" s="16">
        <f>F860/E860</f>
        <v>33670</v>
      </c>
      <c r="I860" s="17" t="s">
        <v>71</v>
      </c>
    </row>
    <row r="861" spans="1:9" ht="14.5" x14ac:dyDescent="0.25">
      <c r="A861" s="15">
        <v>44738</v>
      </c>
      <c r="B861" s="11" t="s">
        <v>7</v>
      </c>
      <c r="C861" s="11" t="s">
        <v>49</v>
      </c>
      <c r="D861" s="12">
        <v>33670</v>
      </c>
      <c r="E861" s="11">
        <v>7</v>
      </c>
      <c r="F861" s="12">
        <f>D861*E861</f>
        <v>235690</v>
      </c>
      <c r="G861" s="11" t="s">
        <v>13</v>
      </c>
      <c r="H861" s="16">
        <f>F861/E861</f>
        <v>33670</v>
      </c>
      <c r="I861" s="17" t="s">
        <v>71</v>
      </c>
    </row>
    <row r="862" spans="1:9" ht="14.5" x14ac:dyDescent="0.25">
      <c r="A862" s="15">
        <v>44742</v>
      </c>
      <c r="B862" s="11" t="s">
        <v>10</v>
      </c>
      <c r="C862" s="11" t="s">
        <v>49</v>
      </c>
      <c r="D862" s="12">
        <v>33670</v>
      </c>
      <c r="E862" s="11">
        <v>40</v>
      </c>
      <c r="F862" s="12">
        <f>D862*E862</f>
        <v>1346800</v>
      </c>
      <c r="G862" s="11" t="s">
        <v>12</v>
      </c>
      <c r="H862" s="16">
        <f>F862/E862</f>
        <v>33670</v>
      </c>
      <c r="I862" s="17" t="s">
        <v>71</v>
      </c>
    </row>
    <row r="863" spans="1:9" ht="14.5" x14ac:dyDescent="0.25">
      <c r="A863" s="15">
        <v>44743</v>
      </c>
      <c r="B863" s="11" t="s">
        <v>7</v>
      </c>
      <c r="C863" s="11" t="s">
        <v>49</v>
      </c>
      <c r="D863" s="12">
        <v>33670</v>
      </c>
      <c r="E863" s="11">
        <v>1</v>
      </c>
      <c r="F863" s="12">
        <f>D863*E863</f>
        <v>33670</v>
      </c>
      <c r="G863" s="11" t="s">
        <v>9</v>
      </c>
      <c r="H863" s="16">
        <f>F863/E863</f>
        <v>33670</v>
      </c>
      <c r="I863" s="17" t="s">
        <v>71</v>
      </c>
    </row>
    <row r="864" spans="1:9" ht="14.5" x14ac:dyDescent="0.25">
      <c r="A864" s="15">
        <v>44751</v>
      </c>
      <c r="B864" s="11" t="s">
        <v>7</v>
      </c>
      <c r="C864" s="11" t="s">
        <v>49</v>
      </c>
      <c r="D864" s="12">
        <v>33670</v>
      </c>
      <c r="E864" s="11">
        <v>6</v>
      </c>
      <c r="F864" s="12">
        <f>D864*E864</f>
        <v>202020</v>
      </c>
      <c r="G864" s="11" t="s">
        <v>9</v>
      </c>
      <c r="H864" s="16">
        <f>F864/E864</f>
        <v>33670</v>
      </c>
      <c r="I864" s="17" t="s">
        <v>71</v>
      </c>
    </row>
    <row r="865" spans="1:9" ht="14.5" x14ac:dyDescent="0.25">
      <c r="A865" s="15">
        <v>44752</v>
      </c>
      <c r="B865" s="11" t="s">
        <v>7</v>
      </c>
      <c r="C865" s="11" t="s">
        <v>49</v>
      </c>
      <c r="D865" s="12">
        <v>33670</v>
      </c>
      <c r="E865" s="11">
        <v>10</v>
      </c>
      <c r="F865" s="12">
        <f>D865*E865</f>
        <v>336700</v>
      </c>
      <c r="G865" s="11" t="s">
        <v>9</v>
      </c>
      <c r="H865" s="16">
        <f>F865/E865</f>
        <v>33670</v>
      </c>
      <c r="I865" s="17" t="s">
        <v>71</v>
      </c>
    </row>
    <row r="866" spans="1:9" ht="14.5" x14ac:dyDescent="0.25">
      <c r="A866" s="15">
        <v>44757</v>
      </c>
      <c r="B866" s="11" t="s">
        <v>7</v>
      </c>
      <c r="C866" s="11" t="s">
        <v>49</v>
      </c>
      <c r="D866" s="12">
        <v>33670</v>
      </c>
      <c r="E866" s="11">
        <v>3</v>
      </c>
      <c r="F866" s="12">
        <f>D866*E866</f>
        <v>101010</v>
      </c>
      <c r="G866" s="11" t="s">
        <v>9</v>
      </c>
      <c r="H866" s="16">
        <f>F866/E866</f>
        <v>33670</v>
      </c>
      <c r="I866" s="17" t="s">
        <v>71</v>
      </c>
    </row>
    <row r="867" spans="1:9" ht="14.5" x14ac:dyDescent="0.25">
      <c r="A867" s="15">
        <v>44757</v>
      </c>
      <c r="B867" s="11" t="s">
        <v>7</v>
      </c>
      <c r="C867" s="11" t="s">
        <v>49</v>
      </c>
      <c r="D867" s="12">
        <v>33670</v>
      </c>
      <c r="E867" s="11">
        <v>1</v>
      </c>
      <c r="F867" s="12">
        <f>D867*E867</f>
        <v>33670</v>
      </c>
      <c r="G867" s="11" t="s">
        <v>9</v>
      </c>
      <c r="H867" s="16">
        <f>F867/E867</f>
        <v>33670</v>
      </c>
      <c r="I867" s="17" t="s">
        <v>71</v>
      </c>
    </row>
    <row r="868" spans="1:9" ht="14.5" x14ac:dyDescent="0.25">
      <c r="A868" s="15">
        <v>44762</v>
      </c>
      <c r="B868" s="11" t="s">
        <v>7</v>
      </c>
      <c r="C868" s="11" t="s">
        <v>49</v>
      </c>
      <c r="D868" s="12">
        <v>33670</v>
      </c>
      <c r="E868" s="11">
        <v>5</v>
      </c>
      <c r="F868" s="12">
        <f>D868*E868</f>
        <v>168350</v>
      </c>
      <c r="G868" s="11" t="s">
        <v>9</v>
      </c>
      <c r="H868" s="16">
        <f>F868/E868</f>
        <v>33670</v>
      </c>
      <c r="I868" s="17" t="s">
        <v>71</v>
      </c>
    </row>
    <row r="869" spans="1:9" ht="14.5" x14ac:dyDescent="0.25">
      <c r="A869" s="15">
        <v>44763</v>
      </c>
      <c r="B869" s="11" t="s">
        <v>10</v>
      </c>
      <c r="C869" s="11" t="s">
        <v>49</v>
      </c>
      <c r="D869" s="12">
        <v>33670</v>
      </c>
      <c r="E869" s="11">
        <v>40</v>
      </c>
      <c r="F869" s="12">
        <f>D869*E869</f>
        <v>1346800</v>
      </c>
      <c r="G869" s="11" t="s">
        <v>12</v>
      </c>
      <c r="H869" s="16">
        <f>F869/E869</f>
        <v>33670</v>
      </c>
      <c r="I869" s="17" t="s">
        <v>71</v>
      </c>
    </row>
    <row r="870" spans="1:9" ht="14.5" x14ac:dyDescent="0.25">
      <c r="A870" s="15">
        <v>44766</v>
      </c>
      <c r="B870" s="11" t="s">
        <v>7</v>
      </c>
      <c r="C870" s="11" t="s">
        <v>49</v>
      </c>
      <c r="D870" s="12">
        <v>33670</v>
      </c>
      <c r="E870" s="11">
        <v>8</v>
      </c>
      <c r="F870" s="12">
        <f>D870*E870</f>
        <v>269360</v>
      </c>
      <c r="G870" s="11" t="s">
        <v>9</v>
      </c>
      <c r="H870" s="16">
        <f>F870/E870</f>
        <v>33670</v>
      </c>
      <c r="I870" s="17" t="s">
        <v>71</v>
      </c>
    </row>
    <row r="871" spans="1:9" ht="14.5" x14ac:dyDescent="0.25">
      <c r="A871" s="15">
        <v>44770</v>
      </c>
      <c r="B871" s="11" t="s">
        <v>7</v>
      </c>
      <c r="C871" s="11" t="s">
        <v>49</v>
      </c>
      <c r="D871" s="12">
        <v>33670</v>
      </c>
      <c r="E871" s="11">
        <v>5</v>
      </c>
      <c r="F871" s="12">
        <f>D871*E871</f>
        <v>168350</v>
      </c>
      <c r="G871" s="11" t="s">
        <v>9</v>
      </c>
      <c r="H871" s="16">
        <f>F871/E871</f>
        <v>33670</v>
      </c>
      <c r="I871" s="17" t="s">
        <v>71</v>
      </c>
    </row>
    <row r="872" spans="1:9" ht="14.5" x14ac:dyDescent="0.25">
      <c r="A872" s="15">
        <v>44772</v>
      </c>
      <c r="B872" s="11" t="s">
        <v>7</v>
      </c>
      <c r="C872" s="11" t="s">
        <v>49</v>
      </c>
      <c r="D872" s="12">
        <v>33670</v>
      </c>
      <c r="E872" s="11">
        <v>3</v>
      </c>
      <c r="F872" s="12">
        <f>D872*E872</f>
        <v>101010</v>
      </c>
      <c r="G872" s="11" t="s">
        <v>9</v>
      </c>
      <c r="H872" s="16">
        <f>F872/E872</f>
        <v>33670</v>
      </c>
      <c r="I872" s="17" t="s">
        <v>71</v>
      </c>
    </row>
    <row r="873" spans="1:9" ht="14.5" x14ac:dyDescent="0.25">
      <c r="A873" s="15">
        <v>44773</v>
      </c>
      <c r="B873" s="11" t="s">
        <v>7</v>
      </c>
      <c r="C873" s="11" t="s">
        <v>49</v>
      </c>
      <c r="D873" s="12">
        <v>33670</v>
      </c>
      <c r="E873" s="11">
        <v>2</v>
      </c>
      <c r="F873" s="12">
        <f>D873*E873</f>
        <v>67340</v>
      </c>
      <c r="G873" s="11" t="s">
        <v>9</v>
      </c>
      <c r="H873" s="16">
        <f>F873/E873</f>
        <v>33670</v>
      </c>
      <c r="I873" s="17" t="s">
        <v>71</v>
      </c>
    </row>
    <row r="874" spans="1:9" ht="14.5" x14ac:dyDescent="0.25">
      <c r="A874" s="15">
        <v>44774</v>
      </c>
      <c r="B874" s="11" t="s">
        <v>7</v>
      </c>
      <c r="C874" s="11" t="s">
        <v>49</v>
      </c>
      <c r="D874" s="12">
        <v>33670</v>
      </c>
      <c r="E874" s="11">
        <v>8</v>
      </c>
      <c r="F874" s="12">
        <f>D874*E874</f>
        <v>269360</v>
      </c>
      <c r="G874" s="11" t="s">
        <v>9</v>
      </c>
      <c r="H874" s="16">
        <f>F874/E874</f>
        <v>33670</v>
      </c>
      <c r="I874" s="17" t="s">
        <v>71</v>
      </c>
    </row>
    <row r="875" spans="1:9" ht="14.5" x14ac:dyDescent="0.25">
      <c r="A875" s="15">
        <v>44776</v>
      </c>
      <c r="B875" s="11" t="s">
        <v>10</v>
      </c>
      <c r="C875" s="11" t="s">
        <v>49</v>
      </c>
      <c r="D875" s="12">
        <v>33670</v>
      </c>
      <c r="E875" s="11">
        <v>28</v>
      </c>
      <c r="F875" s="12">
        <f>D875*E875</f>
        <v>942760</v>
      </c>
      <c r="G875" s="11" t="s">
        <v>12</v>
      </c>
      <c r="H875" s="16">
        <f>F875/E875</f>
        <v>33670</v>
      </c>
      <c r="I875" s="17" t="s">
        <v>71</v>
      </c>
    </row>
    <row r="876" spans="1:9" ht="14.5" x14ac:dyDescent="0.25">
      <c r="A876" s="15">
        <v>44781</v>
      </c>
      <c r="B876" s="11" t="s">
        <v>7</v>
      </c>
      <c r="C876" s="11" t="s">
        <v>49</v>
      </c>
      <c r="D876" s="12">
        <v>33670</v>
      </c>
      <c r="E876" s="11">
        <v>3</v>
      </c>
      <c r="F876" s="12">
        <f>D876*E876</f>
        <v>101010</v>
      </c>
      <c r="G876" s="11" t="s">
        <v>9</v>
      </c>
      <c r="H876" s="16">
        <f>F876/E876</f>
        <v>33670</v>
      </c>
      <c r="I876" s="17" t="s">
        <v>71</v>
      </c>
    </row>
    <row r="877" spans="1:9" ht="14.5" x14ac:dyDescent="0.25">
      <c r="A877" s="15">
        <v>44782</v>
      </c>
      <c r="B877" s="11" t="s">
        <v>7</v>
      </c>
      <c r="C877" s="11" t="s">
        <v>49</v>
      </c>
      <c r="D877" s="12">
        <v>33670</v>
      </c>
      <c r="E877" s="11">
        <v>5</v>
      </c>
      <c r="F877" s="12">
        <f>D877*E877</f>
        <v>168350</v>
      </c>
      <c r="G877" s="11" t="s">
        <v>9</v>
      </c>
      <c r="H877" s="16">
        <f>F877/E877</f>
        <v>33670</v>
      </c>
      <c r="I877" s="17" t="s">
        <v>71</v>
      </c>
    </row>
    <row r="878" spans="1:9" ht="14.5" x14ac:dyDescent="0.25">
      <c r="A878" s="15">
        <v>44783</v>
      </c>
      <c r="B878" s="11" t="s">
        <v>10</v>
      </c>
      <c r="C878" s="11" t="s">
        <v>49</v>
      </c>
      <c r="D878" s="12">
        <v>33670</v>
      </c>
      <c r="E878" s="11">
        <v>36</v>
      </c>
      <c r="F878" s="12">
        <f>D878*E878</f>
        <v>1212120</v>
      </c>
      <c r="G878" s="11" t="s">
        <v>12</v>
      </c>
      <c r="H878" s="16">
        <f>F878/E878</f>
        <v>33670</v>
      </c>
      <c r="I878" s="17" t="s">
        <v>71</v>
      </c>
    </row>
    <row r="879" spans="1:9" ht="14.5" x14ac:dyDescent="0.25">
      <c r="A879" s="15">
        <v>44786</v>
      </c>
      <c r="B879" s="11" t="s">
        <v>10</v>
      </c>
      <c r="C879" s="11" t="s">
        <v>49</v>
      </c>
      <c r="D879" s="12">
        <v>33670</v>
      </c>
      <c r="E879" s="11">
        <v>40</v>
      </c>
      <c r="F879" s="12">
        <f>D879*E879</f>
        <v>1346800</v>
      </c>
      <c r="G879" s="11" t="s">
        <v>12</v>
      </c>
      <c r="H879" s="16">
        <f>F879/E879</f>
        <v>33670</v>
      </c>
      <c r="I879" s="17" t="s">
        <v>71</v>
      </c>
    </row>
    <row r="880" spans="1:9" ht="14.5" x14ac:dyDescent="0.25">
      <c r="A880" s="15">
        <v>44787</v>
      </c>
      <c r="B880" s="11" t="s">
        <v>7</v>
      </c>
      <c r="C880" s="11" t="s">
        <v>49</v>
      </c>
      <c r="D880" s="12">
        <v>33670</v>
      </c>
      <c r="E880" s="11">
        <v>5</v>
      </c>
      <c r="F880" s="12">
        <f>D880*E880</f>
        <v>168350</v>
      </c>
      <c r="G880" s="11" t="s">
        <v>13</v>
      </c>
      <c r="H880" s="16">
        <f>F880/E880</f>
        <v>33670</v>
      </c>
      <c r="I880" s="17" t="s">
        <v>71</v>
      </c>
    </row>
    <row r="881" spans="1:9" ht="14.5" x14ac:dyDescent="0.25">
      <c r="A881" s="15">
        <v>44791</v>
      </c>
      <c r="B881" s="11" t="s">
        <v>7</v>
      </c>
      <c r="C881" s="11" t="s">
        <v>49</v>
      </c>
      <c r="D881" s="12">
        <v>33670</v>
      </c>
      <c r="E881" s="11">
        <v>10</v>
      </c>
      <c r="F881" s="12">
        <f>D881*E881</f>
        <v>336700</v>
      </c>
      <c r="G881" s="11" t="s">
        <v>13</v>
      </c>
      <c r="H881" s="16">
        <f>F881/E881</f>
        <v>33670</v>
      </c>
      <c r="I881" s="17" t="s">
        <v>71</v>
      </c>
    </row>
    <row r="882" spans="1:9" ht="14.5" x14ac:dyDescent="0.25">
      <c r="A882" s="15">
        <v>44792</v>
      </c>
      <c r="B882" s="11" t="s">
        <v>10</v>
      </c>
      <c r="C882" s="11" t="s">
        <v>49</v>
      </c>
      <c r="D882" s="12">
        <v>33670</v>
      </c>
      <c r="E882" s="11">
        <v>16</v>
      </c>
      <c r="F882" s="12">
        <f>D882*E882</f>
        <v>538720</v>
      </c>
      <c r="G882" s="11" t="s">
        <v>12</v>
      </c>
      <c r="H882" s="16">
        <f>F882/E882</f>
        <v>33670</v>
      </c>
      <c r="I882" s="17" t="s">
        <v>71</v>
      </c>
    </row>
    <row r="883" spans="1:9" ht="14.5" x14ac:dyDescent="0.25">
      <c r="A883" s="15">
        <v>44798</v>
      </c>
      <c r="B883" s="11" t="s">
        <v>7</v>
      </c>
      <c r="C883" s="11" t="s">
        <v>49</v>
      </c>
      <c r="D883" s="12">
        <v>33670</v>
      </c>
      <c r="E883" s="11">
        <v>6</v>
      </c>
      <c r="F883" s="12">
        <f>D883*E883</f>
        <v>202020</v>
      </c>
      <c r="G883" s="11" t="s">
        <v>9</v>
      </c>
      <c r="H883" s="16">
        <f>F883/E883</f>
        <v>33670</v>
      </c>
      <c r="I883" s="17" t="s">
        <v>71</v>
      </c>
    </row>
    <row r="884" spans="1:9" ht="14.5" x14ac:dyDescent="0.25">
      <c r="A884" s="15">
        <v>44798</v>
      </c>
      <c r="B884" s="11" t="s">
        <v>10</v>
      </c>
      <c r="C884" s="11" t="s">
        <v>49</v>
      </c>
      <c r="D884" s="12">
        <v>33670</v>
      </c>
      <c r="E884" s="11">
        <v>12</v>
      </c>
      <c r="F884" s="12">
        <f>D884*E884</f>
        <v>404040</v>
      </c>
      <c r="G884" s="11" t="s">
        <v>12</v>
      </c>
      <c r="H884" s="16">
        <f>F884/E884</f>
        <v>33670</v>
      </c>
      <c r="I884" s="17" t="s">
        <v>71</v>
      </c>
    </row>
    <row r="885" spans="1:9" ht="14.5" x14ac:dyDescent="0.25">
      <c r="A885" s="15">
        <v>44714</v>
      </c>
      <c r="B885" s="11" t="s">
        <v>7</v>
      </c>
      <c r="C885" s="11" t="s">
        <v>50</v>
      </c>
      <c r="D885" s="12">
        <v>22010</v>
      </c>
      <c r="E885" s="11">
        <v>6</v>
      </c>
      <c r="F885" s="12">
        <f>D885*E885</f>
        <v>132060</v>
      </c>
      <c r="G885" s="11" t="s">
        <v>9</v>
      </c>
      <c r="H885" s="16">
        <f>F885/E885</f>
        <v>22010</v>
      </c>
      <c r="I885" s="17" t="s">
        <v>86</v>
      </c>
    </row>
    <row r="886" spans="1:9" ht="14.5" x14ac:dyDescent="0.25">
      <c r="A886" s="15">
        <v>44717</v>
      </c>
      <c r="B886" s="11" t="s">
        <v>7</v>
      </c>
      <c r="C886" s="11" t="s">
        <v>50</v>
      </c>
      <c r="D886" s="12">
        <v>22010</v>
      </c>
      <c r="E886" s="11">
        <v>1</v>
      </c>
      <c r="F886" s="12">
        <f>D886*E886</f>
        <v>22010</v>
      </c>
      <c r="G886" s="11" t="s">
        <v>9</v>
      </c>
      <c r="H886" s="16">
        <f>F886/E886</f>
        <v>22010</v>
      </c>
      <c r="I886" s="17" t="s">
        <v>86</v>
      </c>
    </row>
    <row r="887" spans="1:9" ht="14.5" x14ac:dyDescent="0.25">
      <c r="A887" s="15">
        <v>44726</v>
      </c>
      <c r="B887" s="11" t="s">
        <v>7</v>
      </c>
      <c r="C887" s="11" t="s">
        <v>50</v>
      </c>
      <c r="D887" s="12">
        <v>22010</v>
      </c>
      <c r="E887" s="11">
        <v>1</v>
      </c>
      <c r="F887" s="12">
        <f>D887*E887</f>
        <v>22010</v>
      </c>
      <c r="G887" s="11" t="s">
        <v>9</v>
      </c>
      <c r="H887" s="16">
        <f>F887/E887</f>
        <v>22010</v>
      </c>
      <c r="I887" s="17" t="s">
        <v>86</v>
      </c>
    </row>
    <row r="888" spans="1:9" ht="14.5" x14ac:dyDescent="0.25">
      <c r="A888" s="15">
        <v>44726</v>
      </c>
      <c r="B888" s="11" t="s">
        <v>10</v>
      </c>
      <c r="C888" s="11" t="s">
        <v>50</v>
      </c>
      <c r="D888" s="12">
        <v>22010</v>
      </c>
      <c r="E888" s="11">
        <v>12</v>
      </c>
      <c r="F888" s="12">
        <f>D888*E888</f>
        <v>264120</v>
      </c>
      <c r="G888" s="11" t="s">
        <v>12</v>
      </c>
      <c r="H888" s="16">
        <f>F888/E888</f>
        <v>22010</v>
      </c>
      <c r="I888" s="17" t="s">
        <v>86</v>
      </c>
    </row>
    <row r="889" spans="1:9" ht="14.5" x14ac:dyDescent="0.25">
      <c r="A889" s="15">
        <v>44727</v>
      </c>
      <c r="B889" s="11" t="s">
        <v>10</v>
      </c>
      <c r="C889" s="11" t="s">
        <v>50</v>
      </c>
      <c r="D889" s="12">
        <v>22010</v>
      </c>
      <c r="E889" s="11">
        <v>28</v>
      </c>
      <c r="F889" s="12">
        <f>D889*E889</f>
        <v>616280</v>
      </c>
      <c r="G889" s="11" t="s">
        <v>12</v>
      </c>
      <c r="H889" s="16">
        <f>F889/E889</f>
        <v>22010</v>
      </c>
      <c r="I889" s="17" t="s">
        <v>86</v>
      </c>
    </row>
    <row r="890" spans="1:9" ht="14.5" x14ac:dyDescent="0.25">
      <c r="A890" s="15">
        <v>44727</v>
      </c>
      <c r="B890" s="11" t="s">
        <v>7</v>
      </c>
      <c r="C890" s="11" t="s">
        <v>50</v>
      </c>
      <c r="D890" s="12">
        <v>22010</v>
      </c>
      <c r="E890" s="11">
        <v>10</v>
      </c>
      <c r="F890" s="12">
        <f>D890*E890</f>
        <v>220100</v>
      </c>
      <c r="G890" s="11" t="s">
        <v>9</v>
      </c>
      <c r="H890" s="16">
        <f>F890/E890</f>
        <v>22010</v>
      </c>
      <c r="I890" s="17" t="s">
        <v>86</v>
      </c>
    </row>
    <row r="891" spans="1:9" ht="14.5" x14ac:dyDescent="0.25">
      <c r="A891" s="15">
        <v>44729</v>
      </c>
      <c r="B891" s="11" t="s">
        <v>7</v>
      </c>
      <c r="C891" s="11" t="s">
        <v>50</v>
      </c>
      <c r="D891" s="12">
        <v>22010</v>
      </c>
      <c r="E891" s="11">
        <v>2</v>
      </c>
      <c r="F891" s="12">
        <f>D891*E891</f>
        <v>44020</v>
      </c>
      <c r="G891" s="11" t="s">
        <v>9</v>
      </c>
      <c r="H891" s="16">
        <f>F891/E891</f>
        <v>22010</v>
      </c>
      <c r="I891" s="17" t="s">
        <v>86</v>
      </c>
    </row>
    <row r="892" spans="1:9" ht="14.5" x14ac:dyDescent="0.25">
      <c r="A892" s="15">
        <v>44730</v>
      </c>
      <c r="B892" s="11" t="s">
        <v>7</v>
      </c>
      <c r="C892" s="11" t="s">
        <v>50</v>
      </c>
      <c r="D892" s="12">
        <v>22010</v>
      </c>
      <c r="E892" s="11">
        <v>1</v>
      </c>
      <c r="F892" s="12">
        <f>D892*E892</f>
        <v>22010</v>
      </c>
      <c r="G892" s="11" t="s">
        <v>9</v>
      </c>
      <c r="H892" s="16">
        <f>F892/E892</f>
        <v>22010</v>
      </c>
      <c r="I892" s="17" t="s">
        <v>86</v>
      </c>
    </row>
    <row r="893" spans="1:9" ht="14.5" x14ac:dyDescent="0.25">
      <c r="A893" s="15">
        <v>44730</v>
      </c>
      <c r="B893" s="11" t="s">
        <v>7</v>
      </c>
      <c r="C893" s="11" t="s">
        <v>50</v>
      </c>
      <c r="D893" s="12">
        <v>22010</v>
      </c>
      <c r="E893" s="11">
        <v>5</v>
      </c>
      <c r="F893" s="12">
        <f>D893*E893</f>
        <v>110050</v>
      </c>
      <c r="G893" s="11" t="s">
        <v>9</v>
      </c>
      <c r="H893" s="16">
        <f>F893/E893</f>
        <v>22010</v>
      </c>
      <c r="I893" s="17" t="s">
        <v>86</v>
      </c>
    </row>
    <row r="894" spans="1:9" ht="14.5" x14ac:dyDescent="0.25">
      <c r="A894" s="15">
        <v>44734</v>
      </c>
      <c r="B894" s="11" t="s">
        <v>7</v>
      </c>
      <c r="C894" s="11" t="s">
        <v>50</v>
      </c>
      <c r="D894" s="12">
        <v>22010</v>
      </c>
      <c r="E894" s="11">
        <v>9</v>
      </c>
      <c r="F894" s="12">
        <f>D894*E894</f>
        <v>198090</v>
      </c>
      <c r="G894" s="11" t="s">
        <v>9</v>
      </c>
      <c r="H894" s="16">
        <f>F894/E894</f>
        <v>22010</v>
      </c>
      <c r="I894" s="17" t="s">
        <v>86</v>
      </c>
    </row>
    <row r="895" spans="1:9" ht="14.5" x14ac:dyDescent="0.25">
      <c r="A895" s="15">
        <v>44734</v>
      </c>
      <c r="B895" s="11" t="s">
        <v>10</v>
      </c>
      <c r="C895" s="11" t="s">
        <v>50</v>
      </c>
      <c r="D895" s="12">
        <v>22010</v>
      </c>
      <c r="E895" s="11">
        <v>4</v>
      </c>
      <c r="F895" s="12">
        <f>D895*E895</f>
        <v>88040</v>
      </c>
      <c r="G895" s="11" t="s">
        <v>12</v>
      </c>
      <c r="H895" s="16">
        <f>F895/E895</f>
        <v>22010</v>
      </c>
      <c r="I895" s="17" t="s">
        <v>86</v>
      </c>
    </row>
    <row r="896" spans="1:9" ht="14.5" x14ac:dyDescent="0.25">
      <c r="A896" s="15">
        <v>44737</v>
      </c>
      <c r="B896" s="11" t="s">
        <v>7</v>
      </c>
      <c r="C896" s="11" t="s">
        <v>50</v>
      </c>
      <c r="D896" s="12">
        <v>22010</v>
      </c>
      <c r="E896" s="11">
        <v>4</v>
      </c>
      <c r="F896" s="12">
        <f>D896*E896</f>
        <v>88040</v>
      </c>
      <c r="G896" s="11" t="s">
        <v>9</v>
      </c>
      <c r="H896" s="16">
        <f>F896/E896</f>
        <v>22010</v>
      </c>
      <c r="I896" s="17" t="s">
        <v>86</v>
      </c>
    </row>
    <row r="897" spans="1:9" ht="14.5" x14ac:dyDescent="0.25">
      <c r="A897" s="15">
        <v>44737</v>
      </c>
      <c r="B897" s="11" t="s">
        <v>7</v>
      </c>
      <c r="C897" s="11" t="s">
        <v>50</v>
      </c>
      <c r="D897" s="12">
        <v>22010</v>
      </c>
      <c r="E897" s="11">
        <v>2</v>
      </c>
      <c r="F897" s="12">
        <f>D897*E897</f>
        <v>44020</v>
      </c>
      <c r="G897" s="11" t="s">
        <v>9</v>
      </c>
      <c r="H897" s="16">
        <f>F897/E897</f>
        <v>22010</v>
      </c>
      <c r="I897" s="17" t="s">
        <v>86</v>
      </c>
    </row>
    <row r="898" spans="1:9" ht="14.5" x14ac:dyDescent="0.25">
      <c r="A898" s="15">
        <v>44738</v>
      </c>
      <c r="B898" s="11" t="s">
        <v>7</v>
      </c>
      <c r="C898" s="11" t="s">
        <v>50</v>
      </c>
      <c r="D898" s="12">
        <v>22010</v>
      </c>
      <c r="E898" s="11">
        <v>3</v>
      </c>
      <c r="F898" s="12">
        <f>D898*E898</f>
        <v>66030</v>
      </c>
      <c r="G898" s="11" t="s">
        <v>9</v>
      </c>
      <c r="H898" s="16">
        <f>F898/E898</f>
        <v>22010</v>
      </c>
      <c r="I898" s="17" t="s">
        <v>86</v>
      </c>
    </row>
    <row r="899" spans="1:9" ht="14.5" x14ac:dyDescent="0.25">
      <c r="A899" s="15">
        <v>44739</v>
      </c>
      <c r="B899" s="11" t="s">
        <v>10</v>
      </c>
      <c r="C899" s="11" t="s">
        <v>50</v>
      </c>
      <c r="D899" s="12">
        <v>22010</v>
      </c>
      <c r="E899" s="11">
        <v>40</v>
      </c>
      <c r="F899" s="12">
        <f>D899*E899</f>
        <v>880400</v>
      </c>
      <c r="G899" s="11" t="s">
        <v>12</v>
      </c>
      <c r="H899" s="16">
        <f>F899/E899</f>
        <v>22010</v>
      </c>
      <c r="I899" s="17" t="s">
        <v>86</v>
      </c>
    </row>
    <row r="900" spans="1:9" ht="14.5" x14ac:dyDescent="0.25">
      <c r="A900" s="15">
        <v>44743</v>
      </c>
      <c r="B900" s="11" t="s">
        <v>7</v>
      </c>
      <c r="C900" s="11" t="s">
        <v>50</v>
      </c>
      <c r="D900" s="12">
        <v>22010</v>
      </c>
      <c r="E900" s="11">
        <v>4</v>
      </c>
      <c r="F900" s="12">
        <f>D900*E900</f>
        <v>88040</v>
      </c>
      <c r="G900" s="11" t="s">
        <v>9</v>
      </c>
      <c r="H900" s="16">
        <f>F900/E900</f>
        <v>22010</v>
      </c>
      <c r="I900" s="17" t="s">
        <v>86</v>
      </c>
    </row>
    <row r="901" spans="1:9" ht="14.5" x14ac:dyDescent="0.25">
      <c r="A901" s="15">
        <v>44745</v>
      </c>
      <c r="B901" s="11" t="s">
        <v>7</v>
      </c>
      <c r="C901" s="11" t="s">
        <v>50</v>
      </c>
      <c r="D901" s="12">
        <v>22010</v>
      </c>
      <c r="E901" s="11">
        <v>10</v>
      </c>
      <c r="F901" s="12">
        <f>D901*E901</f>
        <v>220100</v>
      </c>
      <c r="G901" s="11" t="s">
        <v>13</v>
      </c>
      <c r="H901" s="16">
        <f>F901/E901</f>
        <v>22010</v>
      </c>
      <c r="I901" s="17" t="s">
        <v>86</v>
      </c>
    </row>
    <row r="902" spans="1:9" ht="14.5" x14ac:dyDescent="0.25">
      <c r="A902" s="15">
        <v>44749</v>
      </c>
      <c r="B902" s="11" t="s">
        <v>7</v>
      </c>
      <c r="C902" s="11" t="s">
        <v>50</v>
      </c>
      <c r="D902" s="12">
        <v>22010</v>
      </c>
      <c r="E902" s="11">
        <v>5</v>
      </c>
      <c r="F902" s="12">
        <f>D902*E902</f>
        <v>110050</v>
      </c>
      <c r="G902" s="11" t="s">
        <v>9</v>
      </c>
      <c r="H902" s="16">
        <f>F902/E902</f>
        <v>22010</v>
      </c>
      <c r="I902" s="17" t="s">
        <v>86</v>
      </c>
    </row>
    <row r="903" spans="1:9" ht="14.5" x14ac:dyDescent="0.25">
      <c r="A903" s="15">
        <v>44752</v>
      </c>
      <c r="B903" s="11" t="s">
        <v>7</v>
      </c>
      <c r="C903" s="11" t="s">
        <v>50</v>
      </c>
      <c r="D903" s="12">
        <v>22010</v>
      </c>
      <c r="E903" s="11">
        <v>1</v>
      </c>
      <c r="F903" s="12">
        <f>D903*E903</f>
        <v>22010</v>
      </c>
      <c r="G903" s="11" t="s">
        <v>9</v>
      </c>
      <c r="H903" s="16">
        <f>F903/E903</f>
        <v>22010</v>
      </c>
      <c r="I903" s="17" t="s">
        <v>86</v>
      </c>
    </row>
    <row r="904" spans="1:9" ht="14.5" x14ac:dyDescent="0.25">
      <c r="A904" s="15">
        <v>44753</v>
      </c>
      <c r="B904" s="11" t="s">
        <v>10</v>
      </c>
      <c r="C904" s="11" t="s">
        <v>50</v>
      </c>
      <c r="D904" s="12">
        <v>22010</v>
      </c>
      <c r="E904" s="11">
        <v>28</v>
      </c>
      <c r="F904" s="12">
        <f>D904*E904</f>
        <v>616280</v>
      </c>
      <c r="G904" s="11" t="s">
        <v>12</v>
      </c>
      <c r="H904" s="16">
        <f>F904/E904</f>
        <v>22010</v>
      </c>
      <c r="I904" s="17" t="s">
        <v>86</v>
      </c>
    </row>
    <row r="905" spans="1:9" ht="14.5" x14ac:dyDescent="0.25">
      <c r="A905" s="15">
        <v>44763</v>
      </c>
      <c r="B905" s="11" t="s">
        <v>7</v>
      </c>
      <c r="C905" s="11" t="s">
        <v>50</v>
      </c>
      <c r="D905" s="12">
        <v>22010</v>
      </c>
      <c r="E905" s="11">
        <v>10</v>
      </c>
      <c r="F905" s="12">
        <f>D905*E905</f>
        <v>220100</v>
      </c>
      <c r="G905" s="11" t="s">
        <v>9</v>
      </c>
      <c r="H905" s="16">
        <f>F905/E905</f>
        <v>22010</v>
      </c>
      <c r="I905" s="17" t="s">
        <v>86</v>
      </c>
    </row>
    <row r="906" spans="1:9" ht="14.5" x14ac:dyDescent="0.25">
      <c r="A906" s="15">
        <v>44764</v>
      </c>
      <c r="B906" s="11" t="s">
        <v>7</v>
      </c>
      <c r="C906" s="11" t="s">
        <v>50</v>
      </c>
      <c r="D906" s="12">
        <v>22010</v>
      </c>
      <c r="E906" s="11">
        <v>1</v>
      </c>
      <c r="F906" s="12">
        <f>D906*E906</f>
        <v>22010</v>
      </c>
      <c r="G906" s="11" t="s">
        <v>9</v>
      </c>
      <c r="H906" s="16">
        <f>F906/E906</f>
        <v>22010</v>
      </c>
      <c r="I906" s="17" t="s">
        <v>86</v>
      </c>
    </row>
    <row r="907" spans="1:9" ht="14.5" x14ac:dyDescent="0.25">
      <c r="A907" s="15">
        <v>44764</v>
      </c>
      <c r="B907" s="11" t="s">
        <v>7</v>
      </c>
      <c r="C907" s="11" t="s">
        <v>50</v>
      </c>
      <c r="D907" s="12">
        <v>22010</v>
      </c>
      <c r="E907" s="11">
        <v>3</v>
      </c>
      <c r="F907" s="12">
        <f>D907*E907</f>
        <v>66030</v>
      </c>
      <c r="G907" s="11" t="s">
        <v>9</v>
      </c>
      <c r="H907" s="16">
        <f>F907/E907</f>
        <v>22010</v>
      </c>
      <c r="I907" s="17" t="s">
        <v>86</v>
      </c>
    </row>
    <row r="908" spans="1:9" ht="14.5" x14ac:dyDescent="0.25">
      <c r="A908" s="15">
        <v>44765</v>
      </c>
      <c r="B908" s="11" t="s">
        <v>10</v>
      </c>
      <c r="C908" s="11" t="s">
        <v>50</v>
      </c>
      <c r="D908" s="12">
        <v>22010</v>
      </c>
      <c r="E908" s="11">
        <v>8</v>
      </c>
      <c r="F908" s="12">
        <f>D908*E908</f>
        <v>176080</v>
      </c>
      <c r="G908" s="11" t="s">
        <v>12</v>
      </c>
      <c r="H908" s="16">
        <f>F908/E908</f>
        <v>22010</v>
      </c>
      <c r="I908" s="17" t="s">
        <v>86</v>
      </c>
    </row>
    <row r="909" spans="1:9" ht="14.5" x14ac:dyDescent="0.25">
      <c r="A909" s="15">
        <v>44767</v>
      </c>
      <c r="B909" s="11" t="s">
        <v>7</v>
      </c>
      <c r="C909" s="11" t="s">
        <v>50</v>
      </c>
      <c r="D909" s="12">
        <v>22010</v>
      </c>
      <c r="E909" s="11">
        <v>2</v>
      </c>
      <c r="F909" s="12">
        <f>D909*E909</f>
        <v>44020</v>
      </c>
      <c r="G909" s="11" t="s">
        <v>9</v>
      </c>
      <c r="H909" s="16">
        <f>F909/E909</f>
        <v>22010</v>
      </c>
      <c r="I909" s="17" t="s">
        <v>86</v>
      </c>
    </row>
    <row r="910" spans="1:9" ht="14.5" x14ac:dyDescent="0.25">
      <c r="A910" s="15">
        <v>44768</v>
      </c>
      <c r="B910" s="11" t="s">
        <v>7</v>
      </c>
      <c r="C910" s="11" t="s">
        <v>50</v>
      </c>
      <c r="D910" s="12">
        <v>22010</v>
      </c>
      <c r="E910" s="11">
        <v>5</v>
      </c>
      <c r="F910" s="12">
        <f>D910*E910</f>
        <v>110050</v>
      </c>
      <c r="G910" s="11" t="s">
        <v>9</v>
      </c>
      <c r="H910" s="16">
        <f>F910/E910</f>
        <v>22010</v>
      </c>
      <c r="I910" s="17" t="s">
        <v>86</v>
      </c>
    </row>
    <row r="911" spans="1:9" ht="14.5" x14ac:dyDescent="0.25">
      <c r="A911" s="15">
        <v>44772</v>
      </c>
      <c r="B911" s="11" t="s">
        <v>7</v>
      </c>
      <c r="C911" s="11" t="s">
        <v>50</v>
      </c>
      <c r="D911" s="12">
        <v>22010</v>
      </c>
      <c r="E911" s="11">
        <v>2</v>
      </c>
      <c r="F911" s="12">
        <f>D911*E911</f>
        <v>44020</v>
      </c>
      <c r="G911" s="11" t="s">
        <v>9</v>
      </c>
      <c r="H911" s="16">
        <f>F911/E911</f>
        <v>22010</v>
      </c>
      <c r="I911" s="17" t="s">
        <v>86</v>
      </c>
    </row>
    <row r="912" spans="1:9" ht="14.5" x14ac:dyDescent="0.25">
      <c r="A912" s="15">
        <v>44772</v>
      </c>
      <c r="B912" s="11" t="s">
        <v>7</v>
      </c>
      <c r="C912" s="11" t="s">
        <v>50</v>
      </c>
      <c r="D912" s="12">
        <v>22010</v>
      </c>
      <c r="E912" s="11">
        <v>1</v>
      </c>
      <c r="F912" s="12">
        <f>D912*E912</f>
        <v>22010</v>
      </c>
      <c r="G912" s="11" t="s">
        <v>13</v>
      </c>
      <c r="H912" s="16">
        <f>F912/E912</f>
        <v>22010</v>
      </c>
      <c r="I912" s="17" t="s">
        <v>86</v>
      </c>
    </row>
    <row r="913" spans="1:9" ht="14.5" x14ac:dyDescent="0.25">
      <c r="A913" s="15">
        <v>44774</v>
      </c>
      <c r="B913" s="11" t="s">
        <v>7</v>
      </c>
      <c r="C913" s="11" t="s">
        <v>50</v>
      </c>
      <c r="D913" s="12">
        <v>22010</v>
      </c>
      <c r="E913" s="11">
        <v>6</v>
      </c>
      <c r="F913" s="12">
        <f>D913*E913</f>
        <v>132060</v>
      </c>
      <c r="G913" s="11" t="s">
        <v>13</v>
      </c>
      <c r="H913" s="16">
        <f>F913/E913</f>
        <v>22010</v>
      </c>
      <c r="I913" s="17" t="s">
        <v>86</v>
      </c>
    </row>
    <row r="914" spans="1:9" ht="14.5" x14ac:dyDescent="0.25">
      <c r="A914" s="15">
        <v>44775</v>
      </c>
      <c r="B914" s="11" t="s">
        <v>7</v>
      </c>
      <c r="C914" s="11" t="s">
        <v>50</v>
      </c>
      <c r="D914" s="12">
        <v>22010</v>
      </c>
      <c r="E914" s="11">
        <v>4</v>
      </c>
      <c r="F914" s="12">
        <f>D914*E914</f>
        <v>88040</v>
      </c>
      <c r="G914" s="11" t="s">
        <v>9</v>
      </c>
      <c r="H914" s="16">
        <f>F914/E914</f>
        <v>22010</v>
      </c>
      <c r="I914" s="17" t="s">
        <v>86</v>
      </c>
    </row>
    <row r="915" spans="1:9" ht="14.5" x14ac:dyDescent="0.25">
      <c r="A915" s="15">
        <v>44776</v>
      </c>
      <c r="B915" s="11" t="s">
        <v>7</v>
      </c>
      <c r="C915" s="11" t="s">
        <v>50</v>
      </c>
      <c r="D915" s="12">
        <v>22010</v>
      </c>
      <c r="E915" s="11">
        <v>5</v>
      </c>
      <c r="F915" s="12">
        <f>D915*E915</f>
        <v>110050</v>
      </c>
      <c r="G915" s="11" t="s">
        <v>9</v>
      </c>
      <c r="H915" s="16">
        <f>F915/E915</f>
        <v>22010</v>
      </c>
      <c r="I915" s="17" t="s">
        <v>86</v>
      </c>
    </row>
    <row r="916" spans="1:9" ht="14.5" x14ac:dyDescent="0.25">
      <c r="A916" s="15">
        <v>44777</v>
      </c>
      <c r="B916" s="11" t="s">
        <v>10</v>
      </c>
      <c r="C916" s="11" t="s">
        <v>50</v>
      </c>
      <c r="D916" s="12">
        <v>22010</v>
      </c>
      <c r="E916" s="11">
        <v>8</v>
      </c>
      <c r="F916" s="12">
        <f>D916*E916</f>
        <v>176080</v>
      </c>
      <c r="G916" s="11" t="s">
        <v>12</v>
      </c>
      <c r="H916" s="16">
        <f>F916/E916</f>
        <v>22010</v>
      </c>
      <c r="I916" s="17" t="s">
        <v>86</v>
      </c>
    </row>
    <row r="917" spans="1:9" ht="14.5" x14ac:dyDescent="0.25">
      <c r="A917" s="15">
        <v>44780</v>
      </c>
      <c r="B917" s="11" t="s">
        <v>10</v>
      </c>
      <c r="C917" s="11" t="s">
        <v>50</v>
      </c>
      <c r="D917" s="12">
        <v>22010</v>
      </c>
      <c r="E917" s="11">
        <v>20</v>
      </c>
      <c r="F917" s="12">
        <f>D917*E917</f>
        <v>440200</v>
      </c>
      <c r="G917" s="11" t="s">
        <v>12</v>
      </c>
      <c r="H917" s="16">
        <f>F917/E917</f>
        <v>22010</v>
      </c>
      <c r="I917" s="17" t="s">
        <v>86</v>
      </c>
    </row>
    <row r="918" spans="1:9" ht="14.5" x14ac:dyDescent="0.25">
      <c r="A918" s="15">
        <v>44781</v>
      </c>
      <c r="B918" s="11" t="s">
        <v>10</v>
      </c>
      <c r="C918" s="11" t="s">
        <v>50</v>
      </c>
      <c r="D918" s="12">
        <v>22010</v>
      </c>
      <c r="E918" s="11">
        <v>36</v>
      </c>
      <c r="F918" s="12">
        <f>D918*E918</f>
        <v>792360</v>
      </c>
      <c r="G918" s="11" t="s">
        <v>12</v>
      </c>
      <c r="H918" s="16">
        <f>F918/E918</f>
        <v>22010</v>
      </c>
      <c r="I918" s="17" t="s">
        <v>86</v>
      </c>
    </row>
    <row r="919" spans="1:9" ht="14.5" x14ac:dyDescent="0.25">
      <c r="A919" s="15">
        <v>44783</v>
      </c>
      <c r="B919" s="11" t="s">
        <v>7</v>
      </c>
      <c r="C919" s="11" t="s">
        <v>50</v>
      </c>
      <c r="D919" s="12">
        <v>22010</v>
      </c>
      <c r="E919" s="11">
        <v>7</v>
      </c>
      <c r="F919" s="12">
        <f>D919*E919</f>
        <v>154070</v>
      </c>
      <c r="G919" s="11" t="s">
        <v>9</v>
      </c>
      <c r="H919" s="16">
        <f>F919/E919</f>
        <v>22010</v>
      </c>
      <c r="I919" s="17" t="s">
        <v>86</v>
      </c>
    </row>
    <row r="920" spans="1:9" ht="14.5" x14ac:dyDescent="0.25">
      <c r="A920" s="15">
        <v>44783</v>
      </c>
      <c r="B920" s="11" t="s">
        <v>7</v>
      </c>
      <c r="C920" s="11" t="s">
        <v>50</v>
      </c>
      <c r="D920" s="12">
        <v>22010</v>
      </c>
      <c r="E920" s="11">
        <v>4</v>
      </c>
      <c r="F920" s="12">
        <f>D920*E920</f>
        <v>88040</v>
      </c>
      <c r="G920" s="11" t="s">
        <v>9</v>
      </c>
      <c r="H920" s="16">
        <f>F920/E920</f>
        <v>22010</v>
      </c>
      <c r="I920" s="17" t="s">
        <v>86</v>
      </c>
    </row>
    <row r="921" spans="1:9" ht="14.5" x14ac:dyDescent="0.25">
      <c r="A921" s="15">
        <v>44785</v>
      </c>
      <c r="B921" s="11" t="s">
        <v>7</v>
      </c>
      <c r="C921" s="11" t="s">
        <v>50</v>
      </c>
      <c r="D921" s="12">
        <v>22010</v>
      </c>
      <c r="E921" s="11">
        <v>6</v>
      </c>
      <c r="F921" s="12">
        <f>D921*E921</f>
        <v>132060</v>
      </c>
      <c r="G921" s="11" t="s">
        <v>9</v>
      </c>
      <c r="H921" s="16">
        <f>F921/E921</f>
        <v>22010</v>
      </c>
      <c r="I921" s="17" t="s">
        <v>86</v>
      </c>
    </row>
    <row r="922" spans="1:9" ht="14.5" x14ac:dyDescent="0.25">
      <c r="A922" s="15">
        <v>44785</v>
      </c>
      <c r="B922" s="11" t="s">
        <v>7</v>
      </c>
      <c r="C922" s="11" t="s">
        <v>50</v>
      </c>
      <c r="D922" s="12">
        <v>22010</v>
      </c>
      <c r="E922" s="11">
        <v>9</v>
      </c>
      <c r="F922" s="12">
        <f>D922*E922</f>
        <v>198090</v>
      </c>
      <c r="G922" s="11" t="s">
        <v>9</v>
      </c>
      <c r="H922" s="16">
        <f>F922/E922</f>
        <v>22010</v>
      </c>
      <c r="I922" s="17" t="s">
        <v>86</v>
      </c>
    </row>
    <row r="923" spans="1:9" ht="14.5" x14ac:dyDescent="0.25">
      <c r="A923" s="15">
        <v>44785</v>
      </c>
      <c r="B923" s="11" t="s">
        <v>7</v>
      </c>
      <c r="C923" s="11" t="s">
        <v>50</v>
      </c>
      <c r="D923" s="12">
        <v>22010</v>
      </c>
      <c r="E923" s="11">
        <v>5</v>
      </c>
      <c r="F923" s="12">
        <f>D923*E923</f>
        <v>110050</v>
      </c>
      <c r="G923" s="11" t="s">
        <v>9</v>
      </c>
      <c r="H923" s="16">
        <f>F923/E923</f>
        <v>22010</v>
      </c>
      <c r="I923" s="17" t="s">
        <v>86</v>
      </c>
    </row>
    <row r="924" spans="1:9" ht="14.5" x14ac:dyDescent="0.25">
      <c r="A924" s="15">
        <v>44787</v>
      </c>
      <c r="B924" s="11" t="s">
        <v>7</v>
      </c>
      <c r="C924" s="11" t="s">
        <v>50</v>
      </c>
      <c r="D924" s="12">
        <v>22010</v>
      </c>
      <c r="E924" s="11">
        <v>4</v>
      </c>
      <c r="F924" s="12">
        <f>D924*E924</f>
        <v>88040</v>
      </c>
      <c r="G924" s="11" t="s">
        <v>9</v>
      </c>
      <c r="H924" s="16">
        <f>F924/E924</f>
        <v>22010</v>
      </c>
      <c r="I924" s="17" t="s">
        <v>86</v>
      </c>
    </row>
    <row r="925" spans="1:9" ht="14.5" x14ac:dyDescent="0.25">
      <c r="A925" s="15">
        <v>44790</v>
      </c>
      <c r="B925" s="11" t="s">
        <v>7</v>
      </c>
      <c r="C925" s="11" t="s">
        <v>50</v>
      </c>
      <c r="D925" s="12">
        <v>22010</v>
      </c>
      <c r="E925" s="11">
        <v>1</v>
      </c>
      <c r="F925" s="12">
        <f>D925*E925</f>
        <v>22010</v>
      </c>
      <c r="G925" s="11" t="s">
        <v>9</v>
      </c>
      <c r="H925" s="16">
        <f>F925/E925</f>
        <v>22010</v>
      </c>
      <c r="I925" s="17" t="s">
        <v>86</v>
      </c>
    </row>
    <row r="926" spans="1:9" ht="14.5" x14ac:dyDescent="0.25">
      <c r="A926" s="15">
        <v>44798</v>
      </c>
      <c r="B926" s="11" t="s">
        <v>7</v>
      </c>
      <c r="C926" s="11" t="s">
        <v>50</v>
      </c>
      <c r="D926" s="12">
        <v>22010</v>
      </c>
      <c r="E926" s="11">
        <v>8</v>
      </c>
      <c r="F926" s="12">
        <f>D926*E926</f>
        <v>176080</v>
      </c>
      <c r="G926" s="11" t="s">
        <v>13</v>
      </c>
      <c r="H926" s="16">
        <f>F926/E926</f>
        <v>22010</v>
      </c>
      <c r="I926" s="17" t="s">
        <v>86</v>
      </c>
    </row>
    <row r="927" spans="1:9" ht="14.5" x14ac:dyDescent="0.25">
      <c r="A927" s="15">
        <v>44799</v>
      </c>
      <c r="B927" s="11" t="s">
        <v>7</v>
      </c>
      <c r="C927" s="11" t="s">
        <v>50</v>
      </c>
      <c r="D927" s="12">
        <v>22010</v>
      </c>
      <c r="E927" s="11">
        <v>7</v>
      </c>
      <c r="F927" s="12">
        <f>D927*E927</f>
        <v>154070</v>
      </c>
      <c r="G927" s="11" t="s">
        <v>9</v>
      </c>
      <c r="H927" s="16">
        <f>F927/E927</f>
        <v>22010</v>
      </c>
      <c r="I927" s="17" t="s">
        <v>86</v>
      </c>
    </row>
    <row r="928" spans="1:9" ht="14.5" x14ac:dyDescent="0.25">
      <c r="A928" s="15">
        <v>44799</v>
      </c>
      <c r="B928" s="11" t="s">
        <v>7</v>
      </c>
      <c r="C928" s="11" t="s">
        <v>50</v>
      </c>
      <c r="D928" s="12">
        <v>22010</v>
      </c>
      <c r="E928" s="11">
        <v>3</v>
      </c>
      <c r="F928" s="12">
        <f>D928*E928</f>
        <v>66030</v>
      </c>
      <c r="G928" s="11" t="s">
        <v>9</v>
      </c>
      <c r="H928" s="16">
        <f>F928/E928</f>
        <v>22010</v>
      </c>
      <c r="I928" s="17" t="s">
        <v>86</v>
      </c>
    </row>
    <row r="929" spans="1:9" ht="14.5" x14ac:dyDescent="0.25">
      <c r="A929" s="15">
        <v>44801</v>
      </c>
      <c r="B929" s="11" t="s">
        <v>7</v>
      </c>
      <c r="C929" s="11" t="s">
        <v>50</v>
      </c>
      <c r="D929" s="12">
        <v>22010</v>
      </c>
      <c r="E929" s="11">
        <v>7</v>
      </c>
      <c r="F929" s="12">
        <f>D929*E929</f>
        <v>154070</v>
      </c>
      <c r="G929" s="11" t="s">
        <v>9</v>
      </c>
      <c r="H929" s="16">
        <f>F929/E929</f>
        <v>22010</v>
      </c>
      <c r="I929" s="17" t="s">
        <v>86</v>
      </c>
    </row>
    <row r="930" spans="1:9" ht="14.5" x14ac:dyDescent="0.25">
      <c r="A930" s="15">
        <v>44801</v>
      </c>
      <c r="B930" s="11" t="s">
        <v>10</v>
      </c>
      <c r="C930" s="11" t="s">
        <v>50</v>
      </c>
      <c r="D930" s="12">
        <v>22010</v>
      </c>
      <c r="E930" s="11">
        <v>32</v>
      </c>
      <c r="F930" s="12">
        <f>D930*E930</f>
        <v>704320</v>
      </c>
      <c r="G930" s="11" t="s">
        <v>12</v>
      </c>
      <c r="H930" s="16">
        <f>F930/E930</f>
        <v>22010</v>
      </c>
      <c r="I930" s="17" t="s">
        <v>86</v>
      </c>
    </row>
    <row r="931" spans="1:9" ht="14.5" x14ac:dyDescent="0.25">
      <c r="A931" s="15">
        <v>44718</v>
      </c>
      <c r="B931" s="11" t="s">
        <v>7</v>
      </c>
      <c r="C931" s="11" t="s">
        <v>51</v>
      </c>
      <c r="D931" s="12">
        <v>20821</v>
      </c>
      <c r="E931" s="11">
        <v>7</v>
      </c>
      <c r="F931" s="12">
        <f>D931*E931</f>
        <v>145747</v>
      </c>
      <c r="G931" s="11" t="s">
        <v>9</v>
      </c>
      <c r="H931" s="16">
        <f>F931/E931</f>
        <v>20821</v>
      </c>
      <c r="I931" s="17" t="s">
        <v>65</v>
      </c>
    </row>
    <row r="932" spans="1:9" ht="14.5" x14ac:dyDescent="0.25">
      <c r="A932" s="15">
        <v>44721</v>
      </c>
      <c r="B932" s="11" t="s">
        <v>7</v>
      </c>
      <c r="C932" s="11" t="s">
        <v>51</v>
      </c>
      <c r="D932" s="12">
        <v>20821</v>
      </c>
      <c r="E932" s="11">
        <v>10</v>
      </c>
      <c r="F932" s="12">
        <f>D932*E932</f>
        <v>208210</v>
      </c>
      <c r="G932" s="11" t="s">
        <v>9</v>
      </c>
      <c r="H932" s="16">
        <f>F932/E932</f>
        <v>20821</v>
      </c>
      <c r="I932" s="17" t="s">
        <v>65</v>
      </c>
    </row>
    <row r="933" spans="1:9" ht="14.5" x14ac:dyDescent="0.25">
      <c r="A933" s="15">
        <v>44722</v>
      </c>
      <c r="B933" s="11" t="s">
        <v>7</v>
      </c>
      <c r="C933" s="11" t="s">
        <v>51</v>
      </c>
      <c r="D933" s="12">
        <v>20821</v>
      </c>
      <c r="E933" s="11">
        <v>4</v>
      </c>
      <c r="F933" s="12">
        <f>D933*E933</f>
        <v>83284</v>
      </c>
      <c r="G933" s="11" t="s">
        <v>9</v>
      </c>
      <c r="H933" s="16">
        <f>F933/E933</f>
        <v>20821</v>
      </c>
      <c r="I933" s="17" t="s">
        <v>65</v>
      </c>
    </row>
    <row r="934" spans="1:9" ht="14.5" x14ac:dyDescent="0.25">
      <c r="A934" s="15">
        <v>44733</v>
      </c>
      <c r="B934" s="11" t="s">
        <v>7</v>
      </c>
      <c r="C934" s="11" t="s">
        <v>51</v>
      </c>
      <c r="D934" s="12">
        <v>20821</v>
      </c>
      <c r="E934" s="11">
        <v>3</v>
      </c>
      <c r="F934" s="12">
        <f>D934*E934</f>
        <v>62463</v>
      </c>
      <c r="G934" s="11" t="s">
        <v>9</v>
      </c>
      <c r="H934" s="16">
        <f>F934/E934</f>
        <v>20821</v>
      </c>
      <c r="I934" s="17" t="s">
        <v>65</v>
      </c>
    </row>
    <row r="935" spans="1:9" ht="14.5" x14ac:dyDescent="0.25">
      <c r="A935" s="15">
        <v>44738</v>
      </c>
      <c r="B935" s="11" t="s">
        <v>7</v>
      </c>
      <c r="C935" s="11" t="s">
        <v>51</v>
      </c>
      <c r="D935" s="12">
        <v>20821</v>
      </c>
      <c r="E935" s="11">
        <v>5</v>
      </c>
      <c r="F935" s="12">
        <f>D935*E935</f>
        <v>104105</v>
      </c>
      <c r="G935" s="11" t="s">
        <v>9</v>
      </c>
      <c r="H935" s="16">
        <f>F935/E935</f>
        <v>20821</v>
      </c>
      <c r="I935" s="17" t="s">
        <v>65</v>
      </c>
    </row>
    <row r="936" spans="1:9" ht="14.5" x14ac:dyDescent="0.25">
      <c r="A936" s="15">
        <v>44750</v>
      </c>
      <c r="B936" s="11" t="s">
        <v>7</v>
      </c>
      <c r="C936" s="11" t="s">
        <v>51</v>
      </c>
      <c r="D936" s="12">
        <v>20821</v>
      </c>
      <c r="E936" s="11">
        <v>8</v>
      </c>
      <c r="F936" s="12">
        <f>D936*E936</f>
        <v>166568</v>
      </c>
      <c r="G936" s="11" t="s">
        <v>9</v>
      </c>
      <c r="H936" s="16">
        <f>F936/E936</f>
        <v>20821</v>
      </c>
      <c r="I936" s="17" t="s">
        <v>65</v>
      </c>
    </row>
    <row r="937" spans="1:9" ht="14.5" x14ac:dyDescent="0.25">
      <c r="A937" s="15">
        <v>44755</v>
      </c>
      <c r="B937" s="11" t="s">
        <v>10</v>
      </c>
      <c r="C937" s="11" t="s">
        <v>51</v>
      </c>
      <c r="D937" s="12">
        <v>20821</v>
      </c>
      <c r="E937" s="11">
        <v>4</v>
      </c>
      <c r="F937" s="12">
        <f>D937*E937</f>
        <v>83284</v>
      </c>
      <c r="G937" s="11" t="s">
        <v>12</v>
      </c>
      <c r="H937" s="16">
        <f>F937/E937</f>
        <v>20821</v>
      </c>
      <c r="I937" s="17" t="s">
        <v>65</v>
      </c>
    </row>
    <row r="938" spans="1:9" ht="14.5" x14ac:dyDescent="0.25">
      <c r="A938" s="15">
        <v>44758</v>
      </c>
      <c r="B938" s="11" t="s">
        <v>7</v>
      </c>
      <c r="C938" s="11" t="s">
        <v>51</v>
      </c>
      <c r="D938" s="12">
        <v>20821</v>
      </c>
      <c r="E938" s="11">
        <v>6</v>
      </c>
      <c r="F938" s="12">
        <f>D938*E938</f>
        <v>124926</v>
      </c>
      <c r="G938" s="11" t="s">
        <v>9</v>
      </c>
      <c r="H938" s="16">
        <f>F938/E938</f>
        <v>20821</v>
      </c>
      <c r="I938" s="17" t="s">
        <v>65</v>
      </c>
    </row>
    <row r="939" spans="1:9" ht="14.5" x14ac:dyDescent="0.25">
      <c r="A939" s="15">
        <v>44759</v>
      </c>
      <c r="B939" s="11" t="s">
        <v>7</v>
      </c>
      <c r="C939" s="11" t="s">
        <v>51</v>
      </c>
      <c r="D939" s="12">
        <v>20821</v>
      </c>
      <c r="E939" s="11">
        <v>7</v>
      </c>
      <c r="F939" s="12">
        <f>D939*E939</f>
        <v>145747</v>
      </c>
      <c r="G939" s="11" t="s">
        <v>9</v>
      </c>
      <c r="H939" s="16">
        <f>F939/E939</f>
        <v>20821</v>
      </c>
      <c r="I939" s="17" t="s">
        <v>65</v>
      </c>
    </row>
    <row r="940" spans="1:9" ht="14.5" x14ac:dyDescent="0.25">
      <c r="A940" s="15">
        <v>44771</v>
      </c>
      <c r="B940" s="11" t="s">
        <v>7</v>
      </c>
      <c r="C940" s="11" t="s">
        <v>51</v>
      </c>
      <c r="D940" s="12">
        <v>20821</v>
      </c>
      <c r="E940" s="11">
        <v>10</v>
      </c>
      <c r="F940" s="12">
        <f>D940*E940</f>
        <v>208210</v>
      </c>
      <c r="G940" s="11" t="s">
        <v>9</v>
      </c>
      <c r="H940" s="16">
        <f>F940/E940</f>
        <v>20821</v>
      </c>
      <c r="I940" s="17" t="s">
        <v>65</v>
      </c>
    </row>
    <row r="941" spans="1:9" ht="14.5" x14ac:dyDescent="0.25">
      <c r="A941" s="15">
        <v>44776</v>
      </c>
      <c r="B941" s="11" t="s">
        <v>7</v>
      </c>
      <c r="C941" s="11" t="s">
        <v>51</v>
      </c>
      <c r="D941" s="12">
        <v>20821</v>
      </c>
      <c r="E941" s="11">
        <v>7</v>
      </c>
      <c r="F941" s="12">
        <f>D941*E941</f>
        <v>145747</v>
      </c>
      <c r="G941" s="11" t="s">
        <v>9</v>
      </c>
      <c r="H941" s="16">
        <f>F941/E941</f>
        <v>20821</v>
      </c>
      <c r="I941" s="17" t="s">
        <v>65</v>
      </c>
    </row>
    <row r="942" spans="1:9" ht="14.5" x14ac:dyDescent="0.25">
      <c r="A942" s="15">
        <v>44780</v>
      </c>
      <c r="B942" s="11" t="s">
        <v>7</v>
      </c>
      <c r="C942" s="11" t="s">
        <v>51</v>
      </c>
      <c r="D942" s="12">
        <v>20821</v>
      </c>
      <c r="E942" s="11">
        <v>4</v>
      </c>
      <c r="F942" s="12">
        <f>D942*E942</f>
        <v>83284</v>
      </c>
      <c r="G942" s="11" t="s">
        <v>9</v>
      </c>
      <c r="H942" s="16">
        <f>F942/E942</f>
        <v>20821</v>
      </c>
      <c r="I942" s="17" t="s">
        <v>65</v>
      </c>
    </row>
    <row r="943" spans="1:9" ht="14.5" x14ac:dyDescent="0.25">
      <c r="A943" s="15">
        <v>44791</v>
      </c>
      <c r="B943" s="11" t="s">
        <v>7</v>
      </c>
      <c r="C943" s="11" t="s">
        <v>51</v>
      </c>
      <c r="D943" s="12">
        <v>20821</v>
      </c>
      <c r="E943" s="11">
        <v>9</v>
      </c>
      <c r="F943" s="12">
        <f>D943*E943</f>
        <v>187389</v>
      </c>
      <c r="G943" s="11" t="s">
        <v>9</v>
      </c>
      <c r="H943" s="16">
        <f>F943/E943</f>
        <v>20821</v>
      </c>
      <c r="I943" s="17" t="s">
        <v>65</v>
      </c>
    </row>
    <row r="944" spans="1:9" ht="14.5" x14ac:dyDescent="0.25">
      <c r="A944" s="15">
        <v>44794</v>
      </c>
      <c r="B944" s="11" t="s">
        <v>7</v>
      </c>
      <c r="C944" s="11" t="s">
        <v>51</v>
      </c>
      <c r="D944" s="12">
        <v>20821</v>
      </c>
      <c r="E944" s="11">
        <v>4</v>
      </c>
      <c r="F944" s="12">
        <f>D944*E944</f>
        <v>83284</v>
      </c>
      <c r="G944" s="11" t="s">
        <v>9</v>
      </c>
      <c r="H944" s="16">
        <f>F944/E944</f>
        <v>20821</v>
      </c>
      <c r="I944" s="17" t="s">
        <v>65</v>
      </c>
    </row>
    <row r="945" spans="1:9" ht="14.5" x14ac:dyDescent="0.25">
      <c r="A945" s="15">
        <v>44794</v>
      </c>
      <c r="B945" s="11" t="s">
        <v>10</v>
      </c>
      <c r="C945" s="11" t="s">
        <v>51</v>
      </c>
      <c r="D945" s="12">
        <v>20821</v>
      </c>
      <c r="E945" s="11">
        <v>40</v>
      </c>
      <c r="F945" s="12">
        <f>D945*E945</f>
        <v>832840</v>
      </c>
      <c r="G945" s="11" t="s">
        <v>12</v>
      </c>
      <c r="H945" s="16">
        <f>F945/E945</f>
        <v>20821</v>
      </c>
      <c r="I945" s="17" t="s">
        <v>65</v>
      </c>
    </row>
    <row r="946" spans="1:9" ht="14.5" x14ac:dyDescent="0.25">
      <c r="A946" s="15">
        <v>44801</v>
      </c>
      <c r="B946" s="11" t="s">
        <v>10</v>
      </c>
      <c r="C946" s="11" t="s">
        <v>51</v>
      </c>
      <c r="D946" s="12">
        <v>20821</v>
      </c>
      <c r="E946" s="11">
        <v>12</v>
      </c>
      <c r="F946" s="12">
        <f>D946*E946</f>
        <v>249852</v>
      </c>
      <c r="G946" s="11" t="s">
        <v>12</v>
      </c>
      <c r="H946" s="16">
        <f>F946/E946</f>
        <v>20821</v>
      </c>
      <c r="I946" s="17" t="s">
        <v>65</v>
      </c>
    </row>
    <row r="947" spans="1:9" ht="14.5" x14ac:dyDescent="0.25">
      <c r="A947" s="15">
        <v>44713</v>
      </c>
      <c r="B947" s="11" t="s">
        <v>7</v>
      </c>
      <c r="C947" s="11" t="s">
        <v>52</v>
      </c>
      <c r="D947" s="12">
        <v>20518</v>
      </c>
      <c r="E947" s="11">
        <v>2</v>
      </c>
      <c r="F947" s="12">
        <f>D947*E947</f>
        <v>41036</v>
      </c>
      <c r="G947" s="11" t="s">
        <v>9</v>
      </c>
      <c r="H947" s="16">
        <f>F947/E947</f>
        <v>20518</v>
      </c>
      <c r="I947" s="17" t="s">
        <v>73</v>
      </c>
    </row>
    <row r="948" spans="1:9" ht="14.5" x14ac:dyDescent="0.25">
      <c r="A948" s="15">
        <v>44719</v>
      </c>
      <c r="B948" s="11" t="s">
        <v>7</v>
      </c>
      <c r="C948" s="11" t="s">
        <v>52</v>
      </c>
      <c r="D948" s="12">
        <v>20518</v>
      </c>
      <c r="E948" s="11">
        <v>4</v>
      </c>
      <c r="F948" s="12">
        <f>D948*E948</f>
        <v>82072</v>
      </c>
      <c r="G948" s="11" t="s">
        <v>9</v>
      </c>
      <c r="H948" s="16">
        <f>F948/E948</f>
        <v>20518</v>
      </c>
      <c r="I948" s="17" t="s">
        <v>73</v>
      </c>
    </row>
    <row r="949" spans="1:9" ht="14.5" x14ac:dyDescent="0.25">
      <c r="A949" s="15">
        <v>44720</v>
      </c>
      <c r="B949" s="11" t="s">
        <v>7</v>
      </c>
      <c r="C949" s="11" t="s">
        <v>52</v>
      </c>
      <c r="D949" s="12">
        <v>20518</v>
      </c>
      <c r="E949" s="11">
        <v>1</v>
      </c>
      <c r="F949" s="12">
        <f>D949*E949</f>
        <v>20518</v>
      </c>
      <c r="G949" s="11" t="s">
        <v>9</v>
      </c>
      <c r="H949" s="16">
        <f>F949/E949</f>
        <v>20518</v>
      </c>
      <c r="I949" s="17" t="s">
        <v>73</v>
      </c>
    </row>
    <row r="950" spans="1:9" ht="14.5" x14ac:dyDescent="0.25">
      <c r="A950" s="15">
        <v>44720</v>
      </c>
      <c r="B950" s="11" t="s">
        <v>10</v>
      </c>
      <c r="C950" s="11" t="s">
        <v>52</v>
      </c>
      <c r="D950" s="12">
        <v>20518</v>
      </c>
      <c r="E950" s="11">
        <v>40</v>
      </c>
      <c r="F950" s="12">
        <f>D950*E950</f>
        <v>820720</v>
      </c>
      <c r="G950" s="11" t="s">
        <v>12</v>
      </c>
      <c r="H950" s="16">
        <f>F950/E950</f>
        <v>20518</v>
      </c>
      <c r="I950" s="17" t="s">
        <v>73</v>
      </c>
    </row>
    <row r="951" spans="1:9" ht="14.5" x14ac:dyDescent="0.25">
      <c r="A951" s="15">
        <v>44723</v>
      </c>
      <c r="B951" s="11" t="s">
        <v>7</v>
      </c>
      <c r="C951" s="11" t="s">
        <v>52</v>
      </c>
      <c r="D951" s="12">
        <v>20518</v>
      </c>
      <c r="E951" s="11">
        <v>1</v>
      </c>
      <c r="F951" s="12">
        <f>D951*E951</f>
        <v>20518</v>
      </c>
      <c r="G951" s="11" t="s">
        <v>9</v>
      </c>
      <c r="H951" s="16">
        <f>F951/E951</f>
        <v>20518</v>
      </c>
      <c r="I951" s="17" t="s">
        <v>73</v>
      </c>
    </row>
    <row r="952" spans="1:9" ht="14.5" x14ac:dyDescent="0.25">
      <c r="A952" s="15">
        <v>44726</v>
      </c>
      <c r="B952" s="11" t="s">
        <v>7</v>
      </c>
      <c r="C952" s="11" t="s">
        <v>52</v>
      </c>
      <c r="D952" s="12">
        <v>20518</v>
      </c>
      <c r="E952" s="11">
        <v>9</v>
      </c>
      <c r="F952" s="12">
        <f>D952*E952</f>
        <v>184662</v>
      </c>
      <c r="G952" s="11" t="s">
        <v>9</v>
      </c>
      <c r="H952" s="16">
        <f>F952/E952</f>
        <v>20518</v>
      </c>
      <c r="I952" s="17" t="s">
        <v>73</v>
      </c>
    </row>
    <row r="953" spans="1:9" ht="14.5" x14ac:dyDescent="0.25">
      <c r="A953" s="15">
        <v>44727</v>
      </c>
      <c r="B953" s="11" t="s">
        <v>7</v>
      </c>
      <c r="C953" s="11" t="s">
        <v>52</v>
      </c>
      <c r="D953" s="12">
        <v>20518</v>
      </c>
      <c r="E953" s="11">
        <v>10</v>
      </c>
      <c r="F953" s="12">
        <f>D953*E953</f>
        <v>205180</v>
      </c>
      <c r="G953" s="11" t="s">
        <v>9</v>
      </c>
      <c r="H953" s="16">
        <f>F953/E953</f>
        <v>20518</v>
      </c>
      <c r="I953" s="17" t="s">
        <v>73</v>
      </c>
    </row>
    <row r="954" spans="1:9" ht="14.5" x14ac:dyDescent="0.25">
      <c r="A954" s="15">
        <v>44728</v>
      </c>
      <c r="B954" s="11" t="s">
        <v>10</v>
      </c>
      <c r="C954" s="11" t="s">
        <v>52</v>
      </c>
      <c r="D954" s="12">
        <v>20518</v>
      </c>
      <c r="E954" s="11">
        <v>4</v>
      </c>
      <c r="F954" s="12">
        <f>D954*E954</f>
        <v>82072</v>
      </c>
      <c r="G954" s="11" t="s">
        <v>12</v>
      </c>
      <c r="H954" s="16">
        <f>F954/E954</f>
        <v>20518</v>
      </c>
      <c r="I954" s="17" t="s">
        <v>73</v>
      </c>
    </row>
    <row r="955" spans="1:9" ht="14.5" x14ac:dyDescent="0.25">
      <c r="A955" s="15">
        <v>44734</v>
      </c>
      <c r="B955" s="11" t="s">
        <v>7</v>
      </c>
      <c r="C955" s="11" t="s">
        <v>52</v>
      </c>
      <c r="D955" s="12">
        <v>20518</v>
      </c>
      <c r="E955" s="11">
        <v>5</v>
      </c>
      <c r="F955" s="12">
        <f>D955*E955</f>
        <v>102590</v>
      </c>
      <c r="G955" s="11" t="s">
        <v>9</v>
      </c>
      <c r="H955" s="16">
        <f>F955/E955</f>
        <v>20518</v>
      </c>
      <c r="I955" s="17" t="s">
        <v>73</v>
      </c>
    </row>
    <row r="956" spans="1:9" ht="14.5" x14ac:dyDescent="0.25">
      <c r="A956" s="15">
        <v>44736</v>
      </c>
      <c r="B956" s="11" t="s">
        <v>7</v>
      </c>
      <c r="C956" s="11" t="s">
        <v>52</v>
      </c>
      <c r="D956" s="12">
        <v>20518</v>
      </c>
      <c r="E956" s="11">
        <v>6</v>
      </c>
      <c r="F956" s="12">
        <f>D956*E956</f>
        <v>123108</v>
      </c>
      <c r="G956" s="11" t="s">
        <v>9</v>
      </c>
      <c r="H956" s="16">
        <f>F956/E956</f>
        <v>20518</v>
      </c>
      <c r="I956" s="17" t="s">
        <v>73</v>
      </c>
    </row>
    <row r="957" spans="1:9" ht="14.5" x14ac:dyDescent="0.25">
      <c r="A957" s="15">
        <v>44737</v>
      </c>
      <c r="B957" s="11" t="s">
        <v>7</v>
      </c>
      <c r="C957" s="11" t="s">
        <v>52</v>
      </c>
      <c r="D957" s="12">
        <v>20518</v>
      </c>
      <c r="E957" s="11">
        <v>1</v>
      </c>
      <c r="F957" s="12">
        <f>D957*E957</f>
        <v>20518</v>
      </c>
      <c r="G957" s="11" t="s">
        <v>9</v>
      </c>
      <c r="H957" s="16">
        <f>F957/E957</f>
        <v>20518</v>
      </c>
      <c r="I957" s="17" t="s">
        <v>73</v>
      </c>
    </row>
    <row r="958" spans="1:9" ht="14.5" x14ac:dyDescent="0.25">
      <c r="A958" s="15">
        <v>44742</v>
      </c>
      <c r="B958" s="11" t="s">
        <v>10</v>
      </c>
      <c r="C958" s="11" t="s">
        <v>52</v>
      </c>
      <c r="D958" s="12">
        <v>20518</v>
      </c>
      <c r="E958" s="11">
        <v>12</v>
      </c>
      <c r="F958" s="12">
        <f>D958*E958</f>
        <v>246216</v>
      </c>
      <c r="G958" s="11" t="s">
        <v>12</v>
      </c>
      <c r="H958" s="16">
        <f>F958/E958</f>
        <v>20518</v>
      </c>
      <c r="I958" s="17" t="s">
        <v>73</v>
      </c>
    </row>
    <row r="959" spans="1:9" ht="14.5" x14ac:dyDescent="0.25">
      <c r="A959" s="15">
        <v>44742</v>
      </c>
      <c r="B959" s="11" t="s">
        <v>7</v>
      </c>
      <c r="C959" s="11" t="s">
        <v>52</v>
      </c>
      <c r="D959" s="12">
        <v>20518</v>
      </c>
      <c r="E959" s="11">
        <v>1</v>
      </c>
      <c r="F959" s="12">
        <f>D959*E959</f>
        <v>20518</v>
      </c>
      <c r="G959" s="11" t="s">
        <v>9</v>
      </c>
      <c r="H959" s="16">
        <f>F959/E959</f>
        <v>20518</v>
      </c>
      <c r="I959" s="17" t="s">
        <v>73</v>
      </c>
    </row>
    <row r="960" spans="1:9" ht="14.5" x14ac:dyDescent="0.25">
      <c r="A960" s="15">
        <v>44751</v>
      </c>
      <c r="B960" s="11" t="s">
        <v>7</v>
      </c>
      <c r="C960" s="11" t="s">
        <v>52</v>
      </c>
      <c r="D960" s="12">
        <v>20518</v>
      </c>
      <c r="E960" s="11">
        <v>5</v>
      </c>
      <c r="F960" s="12">
        <f>D960*E960</f>
        <v>102590</v>
      </c>
      <c r="G960" s="11" t="s">
        <v>9</v>
      </c>
      <c r="H960" s="16">
        <f>F960/E960</f>
        <v>20518</v>
      </c>
      <c r="I960" s="17" t="s">
        <v>73</v>
      </c>
    </row>
    <row r="961" spans="1:9" ht="14.5" x14ac:dyDescent="0.25">
      <c r="A961" s="15">
        <v>44751</v>
      </c>
      <c r="B961" s="11" t="s">
        <v>7</v>
      </c>
      <c r="C961" s="11" t="s">
        <v>52</v>
      </c>
      <c r="D961" s="12">
        <v>20518</v>
      </c>
      <c r="E961" s="11">
        <v>4</v>
      </c>
      <c r="F961" s="12">
        <f>D961*E961</f>
        <v>82072</v>
      </c>
      <c r="G961" s="11" t="s">
        <v>13</v>
      </c>
      <c r="H961" s="16">
        <f>F961/E961</f>
        <v>20518</v>
      </c>
      <c r="I961" s="17" t="s">
        <v>73</v>
      </c>
    </row>
    <row r="962" spans="1:9" ht="14.5" x14ac:dyDescent="0.25">
      <c r="A962" s="15">
        <v>44757</v>
      </c>
      <c r="B962" s="11" t="s">
        <v>10</v>
      </c>
      <c r="C962" s="11" t="s">
        <v>52</v>
      </c>
      <c r="D962" s="12">
        <v>20518</v>
      </c>
      <c r="E962" s="11">
        <v>8</v>
      </c>
      <c r="F962" s="12">
        <f>D962*E962</f>
        <v>164144</v>
      </c>
      <c r="G962" s="11" t="s">
        <v>12</v>
      </c>
      <c r="H962" s="16">
        <f>F962/E962</f>
        <v>20518</v>
      </c>
      <c r="I962" s="17" t="s">
        <v>73</v>
      </c>
    </row>
    <row r="963" spans="1:9" ht="14.5" x14ac:dyDescent="0.25">
      <c r="A963" s="15">
        <v>44757</v>
      </c>
      <c r="B963" s="11" t="s">
        <v>10</v>
      </c>
      <c r="C963" s="11" t="s">
        <v>52</v>
      </c>
      <c r="D963" s="12">
        <v>20518</v>
      </c>
      <c r="E963" s="11">
        <v>28</v>
      </c>
      <c r="F963" s="12">
        <f>D963*E963</f>
        <v>574504</v>
      </c>
      <c r="G963" s="11" t="s">
        <v>12</v>
      </c>
      <c r="H963" s="16">
        <f>F963/E963</f>
        <v>20518</v>
      </c>
      <c r="I963" s="17" t="s">
        <v>73</v>
      </c>
    </row>
    <row r="964" spans="1:9" ht="14.5" x14ac:dyDescent="0.25">
      <c r="A964" s="15">
        <v>44757</v>
      </c>
      <c r="B964" s="11" t="s">
        <v>7</v>
      </c>
      <c r="C964" s="11" t="s">
        <v>52</v>
      </c>
      <c r="D964" s="12">
        <v>20518</v>
      </c>
      <c r="E964" s="11">
        <v>2</v>
      </c>
      <c r="F964" s="12">
        <f>D964*E964</f>
        <v>41036</v>
      </c>
      <c r="G964" s="11" t="s">
        <v>9</v>
      </c>
      <c r="H964" s="16">
        <f>F964/E964</f>
        <v>20518</v>
      </c>
      <c r="I964" s="17" t="s">
        <v>73</v>
      </c>
    </row>
    <row r="965" spans="1:9" ht="14.5" x14ac:dyDescent="0.25">
      <c r="A965" s="15">
        <v>44760</v>
      </c>
      <c r="B965" s="11" t="s">
        <v>7</v>
      </c>
      <c r="C965" s="11" t="s">
        <v>52</v>
      </c>
      <c r="D965" s="12">
        <v>20518</v>
      </c>
      <c r="E965" s="11">
        <v>3</v>
      </c>
      <c r="F965" s="12">
        <f>D965*E965</f>
        <v>61554</v>
      </c>
      <c r="G965" s="11" t="s">
        <v>9</v>
      </c>
      <c r="H965" s="16">
        <f>F965/E965</f>
        <v>20518</v>
      </c>
      <c r="I965" s="17" t="s">
        <v>73</v>
      </c>
    </row>
    <row r="966" spans="1:9" ht="14.5" x14ac:dyDescent="0.25">
      <c r="A966" s="15">
        <v>44764</v>
      </c>
      <c r="B966" s="11" t="s">
        <v>7</v>
      </c>
      <c r="C966" s="11" t="s">
        <v>52</v>
      </c>
      <c r="D966" s="12">
        <v>20518</v>
      </c>
      <c r="E966" s="11">
        <v>2</v>
      </c>
      <c r="F966" s="12">
        <f>D966*E966</f>
        <v>41036</v>
      </c>
      <c r="G966" s="11" t="s">
        <v>9</v>
      </c>
      <c r="H966" s="16">
        <f>F966/E966</f>
        <v>20518</v>
      </c>
      <c r="I966" s="17" t="s">
        <v>73</v>
      </c>
    </row>
    <row r="967" spans="1:9" ht="14.5" x14ac:dyDescent="0.25">
      <c r="A967" s="15">
        <v>44764</v>
      </c>
      <c r="B967" s="11" t="s">
        <v>7</v>
      </c>
      <c r="C967" s="11" t="s">
        <v>52</v>
      </c>
      <c r="D967" s="12">
        <v>20518</v>
      </c>
      <c r="E967" s="11">
        <v>3</v>
      </c>
      <c r="F967" s="12">
        <f>D967*E967</f>
        <v>61554</v>
      </c>
      <c r="G967" s="11" t="s">
        <v>9</v>
      </c>
      <c r="H967" s="16">
        <f>F967/E967</f>
        <v>20518</v>
      </c>
      <c r="I967" s="17" t="s">
        <v>73</v>
      </c>
    </row>
    <row r="968" spans="1:9" ht="14.5" x14ac:dyDescent="0.25">
      <c r="A968" s="15">
        <v>44767</v>
      </c>
      <c r="B968" s="11" t="s">
        <v>7</v>
      </c>
      <c r="C968" s="11" t="s">
        <v>52</v>
      </c>
      <c r="D968" s="12">
        <v>20518</v>
      </c>
      <c r="E968" s="11">
        <v>10</v>
      </c>
      <c r="F968" s="12">
        <f>D968*E968</f>
        <v>205180</v>
      </c>
      <c r="G968" s="11" t="s">
        <v>9</v>
      </c>
      <c r="H968" s="16">
        <f>F968/E968</f>
        <v>20518</v>
      </c>
      <c r="I968" s="17" t="s">
        <v>73</v>
      </c>
    </row>
    <row r="969" spans="1:9" ht="14.5" x14ac:dyDescent="0.25">
      <c r="A969" s="15">
        <v>44772</v>
      </c>
      <c r="B969" s="11" t="s">
        <v>7</v>
      </c>
      <c r="C969" s="11" t="s">
        <v>52</v>
      </c>
      <c r="D969" s="12">
        <v>20518</v>
      </c>
      <c r="E969" s="11">
        <v>9</v>
      </c>
      <c r="F969" s="12">
        <f>D969*E969</f>
        <v>184662</v>
      </c>
      <c r="G969" s="11" t="s">
        <v>9</v>
      </c>
      <c r="H969" s="16">
        <f>F969/E969</f>
        <v>20518</v>
      </c>
      <c r="I969" s="17" t="s">
        <v>73</v>
      </c>
    </row>
    <row r="970" spans="1:9" ht="14.5" x14ac:dyDescent="0.25">
      <c r="A970" s="15">
        <v>44773</v>
      </c>
      <c r="B970" s="11" t="s">
        <v>7</v>
      </c>
      <c r="C970" s="11" t="s">
        <v>52</v>
      </c>
      <c r="D970" s="12">
        <v>20518</v>
      </c>
      <c r="E970" s="11">
        <v>7</v>
      </c>
      <c r="F970" s="12">
        <f>D970*E970</f>
        <v>143626</v>
      </c>
      <c r="G970" s="11" t="s">
        <v>9</v>
      </c>
      <c r="H970" s="16">
        <f>F970/E970</f>
        <v>20518</v>
      </c>
      <c r="I970" s="17" t="s">
        <v>73</v>
      </c>
    </row>
    <row r="971" spans="1:9" ht="14.5" x14ac:dyDescent="0.25">
      <c r="A971" s="15">
        <v>44775</v>
      </c>
      <c r="B971" s="11" t="s">
        <v>7</v>
      </c>
      <c r="C971" s="11" t="s">
        <v>52</v>
      </c>
      <c r="D971" s="12">
        <v>20518</v>
      </c>
      <c r="E971" s="11">
        <v>3</v>
      </c>
      <c r="F971" s="12">
        <f>D971*E971</f>
        <v>61554</v>
      </c>
      <c r="G971" s="11" t="s">
        <v>9</v>
      </c>
      <c r="H971" s="16">
        <f>F971/E971</f>
        <v>20518</v>
      </c>
      <c r="I971" s="17" t="s">
        <v>73</v>
      </c>
    </row>
    <row r="972" spans="1:9" ht="14.5" x14ac:dyDescent="0.25">
      <c r="A972" s="15">
        <v>44785</v>
      </c>
      <c r="B972" s="11" t="s">
        <v>10</v>
      </c>
      <c r="C972" s="11" t="s">
        <v>52</v>
      </c>
      <c r="D972" s="12">
        <v>20518</v>
      </c>
      <c r="E972" s="11">
        <v>28</v>
      </c>
      <c r="F972" s="12">
        <f>D972*E972</f>
        <v>574504</v>
      </c>
      <c r="G972" s="11" t="s">
        <v>12</v>
      </c>
      <c r="H972" s="16">
        <f>F972/E972</f>
        <v>20518</v>
      </c>
      <c r="I972" s="17" t="s">
        <v>73</v>
      </c>
    </row>
    <row r="973" spans="1:9" ht="14.5" x14ac:dyDescent="0.25">
      <c r="A973" s="15">
        <v>44785</v>
      </c>
      <c r="B973" s="11" t="s">
        <v>10</v>
      </c>
      <c r="C973" s="11" t="s">
        <v>52</v>
      </c>
      <c r="D973" s="12">
        <v>20518</v>
      </c>
      <c r="E973" s="11">
        <v>24</v>
      </c>
      <c r="F973" s="12">
        <f>D973*E973</f>
        <v>492432</v>
      </c>
      <c r="G973" s="11" t="s">
        <v>12</v>
      </c>
      <c r="H973" s="16">
        <f>F973/E973</f>
        <v>20518</v>
      </c>
      <c r="I973" s="17" t="s">
        <v>73</v>
      </c>
    </row>
    <row r="974" spans="1:9" ht="14.5" x14ac:dyDescent="0.25">
      <c r="A974" s="15">
        <v>44785</v>
      </c>
      <c r="B974" s="11" t="s">
        <v>7</v>
      </c>
      <c r="C974" s="11" t="s">
        <v>52</v>
      </c>
      <c r="D974" s="12">
        <v>20518</v>
      </c>
      <c r="E974" s="11">
        <v>10</v>
      </c>
      <c r="F974" s="12">
        <f>D974*E974</f>
        <v>205180</v>
      </c>
      <c r="G974" s="11" t="s">
        <v>9</v>
      </c>
      <c r="H974" s="16">
        <f>F974/E974</f>
        <v>20518</v>
      </c>
      <c r="I974" s="17" t="s">
        <v>73</v>
      </c>
    </row>
    <row r="975" spans="1:9" ht="14.5" x14ac:dyDescent="0.25">
      <c r="A975" s="15">
        <v>44786</v>
      </c>
      <c r="B975" s="11" t="s">
        <v>7</v>
      </c>
      <c r="C975" s="11" t="s">
        <v>52</v>
      </c>
      <c r="D975" s="12">
        <v>20518</v>
      </c>
      <c r="E975" s="11">
        <v>2</v>
      </c>
      <c r="F975" s="12">
        <f>D975*E975</f>
        <v>41036</v>
      </c>
      <c r="G975" s="11" t="s">
        <v>9</v>
      </c>
      <c r="H975" s="16">
        <f>F975/E975</f>
        <v>20518</v>
      </c>
      <c r="I975" s="17" t="s">
        <v>73</v>
      </c>
    </row>
    <row r="976" spans="1:9" ht="14.5" x14ac:dyDescent="0.25">
      <c r="A976" s="15">
        <v>44786</v>
      </c>
      <c r="B976" s="11" t="s">
        <v>7</v>
      </c>
      <c r="C976" s="11" t="s">
        <v>52</v>
      </c>
      <c r="D976" s="12">
        <v>20518</v>
      </c>
      <c r="E976" s="11">
        <v>8</v>
      </c>
      <c r="F976" s="12">
        <f>D976*E976</f>
        <v>164144</v>
      </c>
      <c r="G976" s="11" t="s">
        <v>9</v>
      </c>
      <c r="H976" s="16">
        <f>F976/E976</f>
        <v>20518</v>
      </c>
      <c r="I976" s="17" t="s">
        <v>73</v>
      </c>
    </row>
    <row r="977" spans="1:9" ht="14.5" x14ac:dyDescent="0.25">
      <c r="A977" s="15">
        <v>44791</v>
      </c>
      <c r="B977" s="11" t="s">
        <v>7</v>
      </c>
      <c r="C977" s="11" t="s">
        <v>52</v>
      </c>
      <c r="D977" s="12">
        <v>20518</v>
      </c>
      <c r="E977" s="11">
        <v>9</v>
      </c>
      <c r="F977" s="12">
        <f>D977*E977</f>
        <v>184662</v>
      </c>
      <c r="G977" s="11" t="s">
        <v>13</v>
      </c>
      <c r="H977" s="16">
        <f>F977/E977</f>
        <v>20518</v>
      </c>
      <c r="I977" s="17" t="s">
        <v>73</v>
      </c>
    </row>
    <row r="978" spans="1:9" ht="14.5" x14ac:dyDescent="0.25">
      <c r="A978" s="15">
        <v>44792</v>
      </c>
      <c r="B978" s="11" t="s">
        <v>10</v>
      </c>
      <c r="C978" s="11" t="s">
        <v>52</v>
      </c>
      <c r="D978" s="12">
        <v>20518</v>
      </c>
      <c r="E978" s="11">
        <v>36</v>
      </c>
      <c r="F978" s="12">
        <f>D978*E978</f>
        <v>738648</v>
      </c>
      <c r="G978" s="11" t="s">
        <v>12</v>
      </c>
      <c r="H978" s="16">
        <f>F978/E978</f>
        <v>20518</v>
      </c>
      <c r="I978" s="17" t="s">
        <v>73</v>
      </c>
    </row>
    <row r="979" spans="1:9" ht="14.5" x14ac:dyDescent="0.25">
      <c r="A979" s="15">
        <v>44792</v>
      </c>
      <c r="B979" s="11" t="s">
        <v>7</v>
      </c>
      <c r="C979" s="11" t="s">
        <v>52</v>
      </c>
      <c r="D979" s="12">
        <v>20518</v>
      </c>
      <c r="E979" s="11">
        <v>5</v>
      </c>
      <c r="F979" s="12">
        <f>D979*E979</f>
        <v>102590</v>
      </c>
      <c r="G979" s="11" t="s">
        <v>9</v>
      </c>
      <c r="H979" s="16">
        <f>F979/E979</f>
        <v>20518</v>
      </c>
      <c r="I979" s="17" t="s">
        <v>73</v>
      </c>
    </row>
    <row r="980" spans="1:9" ht="14.5" x14ac:dyDescent="0.25">
      <c r="A980" s="15">
        <v>44795</v>
      </c>
      <c r="B980" s="11" t="s">
        <v>10</v>
      </c>
      <c r="C980" s="11" t="s">
        <v>52</v>
      </c>
      <c r="D980" s="12">
        <v>20518</v>
      </c>
      <c r="E980" s="11">
        <v>16</v>
      </c>
      <c r="F980" s="12">
        <f>D980*E980</f>
        <v>328288</v>
      </c>
      <c r="G980" s="11" t="s">
        <v>12</v>
      </c>
      <c r="H980" s="16">
        <f>F980/E980</f>
        <v>20518</v>
      </c>
      <c r="I980" s="17" t="s">
        <v>73</v>
      </c>
    </row>
    <row r="981" spans="1:9" ht="14.5" x14ac:dyDescent="0.25">
      <c r="A981" s="15">
        <v>44799</v>
      </c>
      <c r="B981" s="11" t="s">
        <v>7</v>
      </c>
      <c r="C981" s="11" t="s">
        <v>52</v>
      </c>
      <c r="D981" s="12">
        <v>20518</v>
      </c>
      <c r="E981" s="11">
        <v>3</v>
      </c>
      <c r="F981" s="12">
        <f>D981*E981</f>
        <v>61554</v>
      </c>
      <c r="G981" s="11" t="s">
        <v>13</v>
      </c>
      <c r="H981" s="16">
        <f>F981/E981</f>
        <v>20518</v>
      </c>
      <c r="I981" s="17" t="s">
        <v>73</v>
      </c>
    </row>
    <row r="982" spans="1:9" ht="14.5" x14ac:dyDescent="0.25">
      <c r="A982" s="15">
        <v>44799</v>
      </c>
      <c r="B982" s="11" t="s">
        <v>7</v>
      </c>
      <c r="C982" s="11" t="s">
        <v>52</v>
      </c>
      <c r="D982" s="12">
        <v>20518</v>
      </c>
      <c r="E982" s="11">
        <v>7</v>
      </c>
      <c r="F982" s="12">
        <f>D982*E982</f>
        <v>143626</v>
      </c>
      <c r="G982" s="11" t="s">
        <v>9</v>
      </c>
      <c r="H982" s="16">
        <f>F982/E982</f>
        <v>20518</v>
      </c>
      <c r="I982" s="17" t="s">
        <v>73</v>
      </c>
    </row>
    <row r="983" spans="1:9" ht="12.5" x14ac:dyDescent="0.25"/>
    <row r="984" spans="1:9" ht="12.5" x14ac:dyDescent="0.25"/>
    <row r="985" spans="1:9" ht="12.5" x14ac:dyDescent="0.25">
      <c r="B985" s="1"/>
      <c r="C985" s="1"/>
      <c r="D985" s="2"/>
    </row>
    <row r="986" spans="1:9" ht="12.5" x14ac:dyDescent="0.25">
      <c r="B986" s="1"/>
      <c r="C986" s="1"/>
      <c r="D986" s="2"/>
    </row>
    <row r="987" spans="1:9" ht="12.5" x14ac:dyDescent="0.25">
      <c r="B987" s="1"/>
      <c r="C987" s="1"/>
      <c r="D987" s="2"/>
    </row>
    <row r="988" spans="1:9" ht="12.5" x14ac:dyDescent="0.25">
      <c r="B988" s="1"/>
      <c r="C988" s="1"/>
      <c r="D988" s="2"/>
    </row>
    <row r="989" spans="1:9" ht="12.5" x14ac:dyDescent="0.25">
      <c r="B989" s="1"/>
      <c r="C989" s="1"/>
      <c r="D989" s="2"/>
    </row>
    <row r="990" spans="1:9" ht="12.5" x14ac:dyDescent="0.25">
      <c r="B990" s="1"/>
      <c r="C990" s="1"/>
      <c r="D990" s="2"/>
    </row>
    <row r="991" spans="1:9" ht="12.5" x14ac:dyDescent="0.25">
      <c r="B991" s="1"/>
      <c r="C991" s="1"/>
      <c r="D991" s="2"/>
    </row>
    <row r="992" spans="1:9" ht="12.5" x14ac:dyDescent="0.25">
      <c r="B992" s="1"/>
      <c r="C992" s="1"/>
      <c r="D992" s="2"/>
    </row>
    <row r="993" spans="2:4" ht="12.5" x14ac:dyDescent="0.25">
      <c r="B993" s="1"/>
      <c r="C993" s="1"/>
      <c r="D993" s="2"/>
    </row>
    <row r="994" spans="2:4" ht="12.5" x14ac:dyDescent="0.25">
      <c r="B994" s="1"/>
      <c r="C994" s="1"/>
      <c r="D994" s="2"/>
    </row>
    <row r="995" spans="2:4" ht="12.5" x14ac:dyDescent="0.25">
      <c r="B995" s="1"/>
      <c r="C995" s="1"/>
      <c r="D995" s="2"/>
    </row>
    <row r="996" spans="2:4" ht="12.5" x14ac:dyDescent="0.25">
      <c r="B996" s="1"/>
      <c r="C996" s="1"/>
      <c r="D996" s="2"/>
    </row>
    <row r="997" spans="2:4" ht="12.5" x14ac:dyDescent="0.25">
      <c r="B997" s="1"/>
      <c r="C997" s="1"/>
      <c r="D997" s="2"/>
    </row>
    <row r="998" spans="2:4" ht="12.5" x14ac:dyDescent="0.25">
      <c r="B998" s="1"/>
      <c r="C998" s="1"/>
      <c r="D998" s="2"/>
    </row>
    <row r="999" spans="2:4" ht="12.5" x14ac:dyDescent="0.25">
      <c r="B999" s="1"/>
      <c r="C999" s="1"/>
      <c r="D999" s="2"/>
    </row>
    <row r="1000" spans="2:4" ht="12.5" x14ac:dyDescent="0.25">
      <c r="B1000" s="1"/>
      <c r="C1000" s="1"/>
      <c r="D1000" s="2"/>
    </row>
    <row r="1001" spans="2:4" ht="12.5" x14ac:dyDescent="0.25">
      <c r="B1001" s="1"/>
      <c r="C1001" s="1"/>
      <c r="D1001" s="2"/>
    </row>
    <row r="1002" spans="2:4" ht="12.5" x14ac:dyDescent="0.25">
      <c r="B1002" s="1"/>
      <c r="C1002" s="1"/>
      <c r="D1002" s="2"/>
    </row>
    <row r="1003" spans="2:4" ht="12.5" x14ac:dyDescent="0.25">
      <c r="B1003" s="1"/>
      <c r="C1003" s="1"/>
      <c r="D1003" s="2"/>
    </row>
  </sheetData>
  <customSheetViews>
    <customSheetView guid="{87291803-2464-45B7-ACA4-E23EE3EF177B}" filter="1" showAutoFilter="1">
      <pageMargins left="0.7" right="0.7" top="0.75" bottom="0.75" header="0.3" footer="0.3"/>
      <autoFilter ref="C1:C1003" xr:uid="{DA4A5AE0-559C-495B-91B3-EEDAFF078BA0}"/>
    </customSheetView>
  </customSheetViews>
  <dataValidations count="2">
    <dataValidation type="list" allowBlank="1" showErrorMessage="1" sqref="B2:B982 B985:B1003" xr:uid="{00000000-0002-0000-0000-000000000000}">
      <formula1>"Retail,Wholesale"</formula1>
    </dataValidation>
    <dataValidation type="list" allowBlank="1" showErrorMessage="1" sqref="G2:G982" xr:uid="{00000000-0002-0000-0000-000001000000}">
      <formula1>"Credit card,Transfer,Cash"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641CBD-160C-48AB-9517-389027638D3A}">
          <x14:formula1>
            <xm:f>'Product Data'!$A$43:$A$56</xm:f>
          </x14:formula1>
          <xm:sqref>I2:I982 I985:I1048576</xm:sqref>
        </x14:dataValidation>
        <x14:dataValidation type="list" allowBlank="1" showInputMessage="1" showErrorMessage="1" xr:uid="{EFD510CE-A614-4156-88A4-380950AC8E94}">
          <x14:formula1>
            <xm:f>'Product Data'!$A$59:$A$98</xm:f>
          </x14:formula1>
          <xm:sqref>C2:C982 C985:C1048576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2CDC-71E1-486F-B4BF-7006D8DEE61E}">
  <dimension ref="A1:F98"/>
  <sheetViews>
    <sheetView topLeftCell="A83" workbookViewId="0">
      <selection activeCell="B48" sqref="B48"/>
    </sheetView>
  </sheetViews>
  <sheetFormatPr defaultRowHeight="12.5" x14ac:dyDescent="0.25"/>
  <cols>
    <col min="1" max="1" width="28.26953125" bestFit="1" customWidth="1"/>
    <col min="2" max="2" width="15.26953125" bestFit="1" customWidth="1"/>
    <col min="3" max="3" width="23.6328125" bestFit="1" customWidth="1"/>
    <col min="4" max="4" width="19.81640625" bestFit="1" customWidth="1"/>
    <col min="5" max="5" width="16.6328125" bestFit="1" customWidth="1"/>
    <col min="6" max="6" width="13.90625" bestFit="1" customWidth="1"/>
  </cols>
  <sheetData>
    <row r="1" spans="1:6" ht="14.5" x14ac:dyDescent="0.25">
      <c r="A1" s="3" t="s">
        <v>54</v>
      </c>
      <c r="B1" s="3" t="s">
        <v>55</v>
      </c>
      <c r="C1" s="4" t="s">
        <v>56</v>
      </c>
      <c r="D1" s="3" t="s">
        <v>57</v>
      </c>
      <c r="E1" s="3" t="s">
        <v>58</v>
      </c>
      <c r="F1" s="3" t="s">
        <v>59</v>
      </c>
    </row>
    <row r="2" spans="1:6" ht="14.5" x14ac:dyDescent="0.25">
      <c r="A2" s="5" t="s">
        <v>60</v>
      </c>
      <c r="B2" s="5" t="s">
        <v>61</v>
      </c>
      <c r="C2" s="5" t="s">
        <v>62</v>
      </c>
      <c r="D2" s="5">
        <v>2011</v>
      </c>
      <c r="E2" s="5">
        <v>2022</v>
      </c>
      <c r="F2" s="7">
        <v>38617</v>
      </c>
    </row>
    <row r="3" spans="1:6" ht="14.5" x14ac:dyDescent="0.25">
      <c r="A3" s="5" t="s">
        <v>63</v>
      </c>
      <c r="B3" s="5" t="s">
        <v>64</v>
      </c>
      <c r="C3" s="5" t="s">
        <v>65</v>
      </c>
      <c r="D3" s="5">
        <v>2008</v>
      </c>
      <c r="E3" s="5">
        <v>2021</v>
      </c>
      <c r="F3" s="7">
        <v>20821</v>
      </c>
    </row>
    <row r="4" spans="1:6" ht="14.5" x14ac:dyDescent="0.25">
      <c r="A4" s="5" t="s">
        <v>66</v>
      </c>
      <c r="B4" s="5" t="s">
        <v>67</v>
      </c>
      <c r="C4" s="5" t="s">
        <v>68</v>
      </c>
      <c r="D4" s="5">
        <v>2005</v>
      </c>
      <c r="E4" s="5">
        <v>2020</v>
      </c>
      <c r="F4" s="7">
        <v>22582</v>
      </c>
    </row>
    <row r="5" spans="1:6" ht="14.5" x14ac:dyDescent="0.25">
      <c r="A5" s="5" t="s">
        <v>69</v>
      </c>
      <c r="B5" s="5" t="s">
        <v>70</v>
      </c>
      <c r="C5" s="5" t="s">
        <v>71</v>
      </c>
      <c r="D5" s="5">
        <v>2020</v>
      </c>
      <c r="E5" s="5">
        <v>2020</v>
      </c>
      <c r="F5" s="7">
        <v>31036</v>
      </c>
    </row>
    <row r="6" spans="1:6" ht="14.5" x14ac:dyDescent="0.25">
      <c r="A6" s="5" t="s">
        <v>72</v>
      </c>
      <c r="B6" s="5" t="s">
        <v>64</v>
      </c>
      <c r="C6" s="5" t="s">
        <v>73</v>
      </c>
      <c r="D6" s="5">
        <v>1982</v>
      </c>
      <c r="E6" s="5">
        <v>2022</v>
      </c>
      <c r="F6" s="7">
        <v>20518</v>
      </c>
    </row>
    <row r="7" spans="1:6" ht="14.5" x14ac:dyDescent="0.25">
      <c r="A7" s="5" t="s">
        <v>74</v>
      </c>
      <c r="B7" s="5" t="s">
        <v>75</v>
      </c>
      <c r="C7" s="5" t="s">
        <v>76</v>
      </c>
      <c r="D7" s="5">
        <v>2016</v>
      </c>
      <c r="E7" s="5">
        <v>2022</v>
      </c>
      <c r="F7" s="7">
        <v>36440</v>
      </c>
    </row>
    <row r="8" spans="1:6" ht="14.5" x14ac:dyDescent="0.25">
      <c r="A8" s="5" t="s">
        <v>77</v>
      </c>
      <c r="B8" s="5" t="s">
        <v>78</v>
      </c>
      <c r="C8" s="5" t="s">
        <v>79</v>
      </c>
      <c r="D8" s="5">
        <v>2021</v>
      </c>
      <c r="E8" s="5">
        <v>2022</v>
      </c>
      <c r="F8" s="7">
        <v>26282</v>
      </c>
    </row>
    <row r="9" spans="1:6" ht="14.5" x14ac:dyDescent="0.25">
      <c r="A9" s="5" t="s">
        <v>80</v>
      </c>
      <c r="B9" s="5" t="s">
        <v>81</v>
      </c>
      <c r="C9" s="5" t="s">
        <v>82</v>
      </c>
      <c r="D9" s="5">
        <v>2020</v>
      </c>
      <c r="E9" s="5">
        <v>2020</v>
      </c>
      <c r="F9" s="7">
        <v>33410</v>
      </c>
    </row>
    <row r="10" spans="1:6" ht="14.5" x14ac:dyDescent="0.25">
      <c r="A10" s="5" t="s">
        <v>83</v>
      </c>
      <c r="B10" s="5" t="s">
        <v>67</v>
      </c>
      <c r="C10" s="5" t="s">
        <v>73</v>
      </c>
      <c r="D10" s="5">
        <v>2015</v>
      </c>
      <c r="E10" s="5">
        <v>2020</v>
      </c>
      <c r="F10" s="7">
        <v>30453</v>
      </c>
    </row>
    <row r="11" spans="1:6" ht="14.5" x14ac:dyDescent="0.25">
      <c r="A11" s="5" t="s">
        <v>84</v>
      </c>
      <c r="B11" s="5" t="s">
        <v>85</v>
      </c>
      <c r="C11" s="5" t="s">
        <v>86</v>
      </c>
      <c r="D11" s="5">
        <v>2006</v>
      </c>
      <c r="E11" s="5">
        <v>2020</v>
      </c>
      <c r="F11" s="7">
        <v>30153</v>
      </c>
    </row>
    <row r="12" spans="1:6" ht="14.5" x14ac:dyDescent="0.25">
      <c r="A12" s="5" t="s">
        <v>87</v>
      </c>
      <c r="B12" s="5" t="s">
        <v>88</v>
      </c>
      <c r="C12" s="5" t="s">
        <v>86</v>
      </c>
      <c r="D12" s="5">
        <v>2020</v>
      </c>
      <c r="E12" s="5">
        <v>2020</v>
      </c>
      <c r="F12" s="7">
        <v>21168</v>
      </c>
    </row>
    <row r="13" spans="1:6" ht="14.5" x14ac:dyDescent="0.25">
      <c r="A13" s="5" t="s">
        <v>89</v>
      </c>
      <c r="B13" s="5" t="s">
        <v>90</v>
      </c>
      <c r="C13" s="5" t="s">
        <v>62</v>
      </c>
      <c r="D13" s="5">
        <v>2015</v>
      </c>
      <c r="E13" s="5">
        <v>2022</v>
      </c>
      <c r="F13" s="7">
        <v>26267</v>
      </c>
    </row>
    <row r="14" spans="1:6" ht="14.5" x14ac:dyDescent="0.25">
      <c r="A14" s="5" t="s">
        <v>91</v>
      </c>
      <c r="B14" s="5" t="s">
        <v>92</v>
      </c>
      <c r="C14" s="5" t="s">
        <v>86</v>
      </c>
      <c r="D14" s="5">
        <v>2016</v>
      </c>
      <c r="E14" s="5">
        <v>2022</v>
      </c>
      <c r="F14" s="7">
        <v>23103</v>
      </c>
    </row>
    <row r="15" spans="1:6" ht="14.5" x14ac:dyDescent="0.25">
      <c r="A15" s="5" t="s">
        <v>93</v>
      </c>
      <c r="B15" s="5" t="s">
        <v>94</v>
      </c>
      <c r="C15" s="5" t="s">
        <v>95</v>
      </c>
      <c r="D15" s="5">
        <v>2008</v>
      </c>
      <c r="E15" s="5">
        <v>2022</v>
      </c>
      <c r="F15" s="7">
        <v>38489</v>
      </c>
    </row>
    <row r="16" spans="1:6" ht="14.5" x14ac:dyDescent="0.25">
      <c r="A16" s="5" t="s">
        <v>96</v>
      </c>
      <c r="B16" s="5" t="s">
        <v>97</v>
      </c>
      <c r="C16" s="5" t="s">
        <v>95</v>
      </c>
      <c r="D16" s="5">
        <v>2011</v>
      </c>
      <c r="E16" s="5">
        <v>2020</v>
      </c>
      <c r="F16" s="7">
        <v>20860</v>
      </c>
    </row>
    <row r="17" spans="1:6" ht="14.5" x14ac:dyDescent="0.25">
      <c r="A17" s="5" t="s">
        <v>36</v>
      </c>
      <c r="B17" s="5" t="s">
        <v>36</v>
      </c>
      <c r="C17" s="5" t="s">
        <v>86</v>
      </c>
      <c r="D17" s="5">
        <v>2014</v>
      </c>
      <c r="E17" s="5">
        <v>2020</v>
      </c>
      <c r="F17" s="7">
        <v>30767</v>
      </c>
    </row>
    <row r="18" spans="1:6" ht="14.5" x14ac:dyDescent="0.25">
      <c r="A18" s="5" t="s">
        <v>14</v>
      </c>
      <c r="B18" s="5" t="s">
        <v>14</v>
      </c>
      <c r="C18" s="5" t="s">
        <v>65</v>
      </c>
      <c r="D18" s="5">
        <v>2003</v>
      </c>
      <c r="E18" s="5">
        <v>2022</v>
      </c>
      <c r="F18" s="7">
        <v>36525</v>
      </c>
    </row>
    <row r="19" spans="1:6" ht="14.5" x14ac:dyDescent="0.25">
      <c r="A19" s="5" t="s">
        <v>98</v>
      </c>
      <c r="B19" s="5" t="s">
        <v>99</v>
      </c>
      <c r="C19" s="5" t="s">
        <v>71</v>
      </c>
      <c r="D19" s="5">
        <v>2010</v>
      </c>
      <c r="E19" s="5">
        <v>2022</v>
      </c>
      <c r="F19" s="7">
        <v>39111</v>
      </c>
    </row>
    <row r="20" spans="1:6" ht="14.5" x14ac:dyDescent="0.25">
      <c r="A20" s="5" t="s">
        <v>100</v>
      </c>
      <c r="B20" s="5" t="s">
        <v>101</v>
      </c>
      <c r="C20" s="5" t="s">
        <v>86</v>
      </c>
      <c r="D20" s="5">
        <v>2010</v>
      </c>
      <c r="E20" s="5">
        <v>2022</v>
      </c>
      <c r="F20" s="7">
        <v>31408</v>
      </c>
    </row>
    <row r="21" spans="1:6" ht="14.5" x14ac:dyDescent="0.25">
      <c r="A21" s="5" t="s">
        <v>102</v>
      </c>
      <c r="B21" s="5" t="s">
        <v>103</v>
      </c>
      <c r="C21" s="5" t="s">
        <v>65</v>
      </c>
      <c r="D21" s="5">
        <v>2019</v>
      </c>
      <c r="E21" s="5">
        <v>2022</v>
      </c>
      <c r="F21" s="7">
        <v>20957</v>
      </c>
    </row>
    <row r="22" spans="1:6" ht="14.5" x14ac:dyDescent="0.25">
      <c r="A22" s="5" t="s">
        <v>44</v>
      </c>
      <c r="B22" s="5" t="s">
        <v>44</v>
      </c>
      <c r="C22" s="5" t="s">
        <v>104</v>
      </c>
      <c r="D22" s="5">
        <v>2011</v>
      </c>
      <c r="E22" s="5">
        <v>2022</v>
      </c>
      <c r="F22" s="7">
        <v>33962</v>
      </c>
    </row>
    <row r="23" spans="1:6" ht="14.5" x14ac:dyDescent="0.25">
      <c r="A23" s="5" t="s">
        <v>105</v>
      </c>
      <c r="B23" s="5" t="s">
        <v>106</v>
      </c>
      <c r="C23" s="5" t="s">
        <v>86</v>
      </c>
      <c r="D23" s="5">
        <v>2021</v>
      </c>
      <c r="E23" s="5">
        <v>2022</v>
      </c>
      <c r="F23" s="7">
        <v>25249</v>
      </c>
    </row>
    <row r="24" spans="1:6" ht="14.5" x14ac:dyDescent="0.25">
      <c r="A24" s="5" t="s">
        <v>18</v>
      </c>
      <c r="B24" s="5" t="s">
        <v>18</v>
      </c>
      <c r="C24" s="5" t="s">
        <v>62</v>
      </c>
      <c r="D24" s="5">
        <v>2016</v>
      </c>
      <c r="E24" s="5">
        <v>2021</v>
      </c>
      <c r="F24" s="7">
        <v>32102</v>
      </c>
    </row>
    <row r="25" spans="1:6" ht="14.5" x14ac:dyDescent="0.25">
      <c r="A25" s="5" t="s">
        <v>107</v>
      </c>
      <c r="B25" s="5" t="s">
        <v>103</v>
      </c>
      <c r="C25" s="5" t="s">
        <v>62</v>
      </c>
      <c r="D25" s="5">
        <v>2017</v>
      </c>
      <c r="E25" s="5">
        <v>2021</v>
      </c>
      <c r="F25" s="7">
        <v>29661</v>
      </c>
    </row>
    <row r="26" spans="1:6" ht="14.5" x14ac:dyDescent="0.25">
      <c r="A26" s="5" t="s">
        <v>108</v>
      </c>
      <c r="B26" s="5" t="s">
        <v>109</v>
      </c>
      <c r="C26" s="5" t="s">
        <v>73</v>
      </c>
      <c r="D26" s="5">
        <v>2021</v>
      </c>
      <c r="E26" s="5">
        <v>2021</v>
      </c>
      <c r="F26" s="7">
        <v>25646</v>
      </c>
    </row>
    <row r="27" spans="1:6" ht="14.5" x14ac:dyDescent="0.25">
      <c r="A27" s="5" t="s">
        <v>110</v>
      </c>
      <c r="B27" s="5" t="s">
        <v>111</v>
      </c>
      <c r="C27" s="5" t="s">
        <v>112</v>
      </c>
      <c r="D27" s="5">
        <v>2010</v>
      </c>
      <c r="E27" s="5">
        <v>2021</v>
      </c>
      <c r="F27" s="7">
        <v>39255</v>
      </c>
    </row>
    <row r="28" spans="1:6" ht="14.5" x14ac:dyDescent="0.25">
      <c r="A28" s="5" t="s">
        <v>113</v>
      </c>
      <c r="B28" s="5" t="s">
        <v>114</v>
      </c>
      <c r="C28" s="5" t="s">
        <v>62</v>
      </c>
      <c r="D28" s="5">
        <v>2002</v>
      </c>
      <c r="E28" s="5">
        <v>2021</v>
      </c>
      <c r="F28" s="7">
        <v>36250</v>
      </c>
    </row>
    <row r="29" spans="1:6" ht="14.5" x14ac:dyDescent="0.25">
      <c r="A29" s="5" t="s">
        <v>115</v>
      </c>
      <c r="B29" s="5" t="s">
        <v>116</v>
      </c>
      <c r="C29" s="5" t="s">
        <v>117</v>
      </c>
      <c r="D29" s="5">
        <v>2015</v>
      </c>
      <c r="E29" s="5">
        <v>2021</v>
      </c>
      <c r="F29" s="7">
        <v>22828</v>
      </c>
    </row>
    <row r="30" spans="1:6" ht="14.5" x14ac:dyDescent="0.25">
      <c r="A30" s="5" t="s">
        <v>118</v>
      </c>
      <c r="B30" s="5" t="s">
        <v>119</v>
      </c>
      <c r="C30" s="5" t="s">
        <v>117</v>
      </c>
      <c r="D30" s="5">
        <v>2014</v>
      </c>
      <c r="E30" s="5">
        <v>2021</v>
      </c>
      <c r="F30" s="7">
        <v>29681</v>
      </c>
    </row>
    <row r="31" spans="1:6" ht="14.5" x14ac:dyDescent="0.25">
      <c r="A31" s="5" t="s">
        <v>120</v>
      </c>
      <c r="B31" s="5" t="s">
        <v>67</v>
      </c>
      <c r="C31" s="5" t="s">
        <v>65</v>
      </c>
      <c r="D31" s="5">
        <v>2022</v>
      </c>
      <c r="E31" s="5">
        <v>2021</v>
      </c>
      <c r="F31" s="7">
        <v>22483</v>
      </c>
    </row>
    <row r="32" spans="1:6" ht="14.5" x14ac:dyDescent="0.25">
      <c r="A32" s="5" t="s">
        <v>121</v>
      </c>
      <c r="B32" s="5" t="s">
        <v>122</v>
      </c>
      <c r="C32" s="5" t="s">
        <v>73</v>
      </c>
      <c r="D32" s="5">
        <v>2017</v>
      </c>
      <c r="E32" s="5">
        <v>2020</v>
      </c>
      <c r="F32" s="7">
        <v>29303</v>
      </c>
    </row>
    <row r="33" spans="1:6" ht="14.5" x14ac:dyDescent="0.25">
      <c r="A33" s="5" t="s">
        <v>123</v>
      </c>
      <c r="B33" s="5" t="s">
        <v>124</v>
      </c>
      <c r="C33" s="5" t="s">
        <v>71</v>
      </c>
      <c r="D33" s="5">
        <v>2013</v>
      </c>
      <c r="E33" s="5">
        <v>2020</v>
      </c>
      <c r="F33" s="7">
        <v>33670</v>
      </c>
    </row>
    <row r="34" spans="1:6" ht="14.5" x14ac:dyDescent="0.25">
      <c r="A34" s="5" t="s">
        <v>125</v>
      </c>
      <c r="B34" s="5" t="s">
        <v>114</v>
      </c>
      <c r="C34" s="5" t="s">
        <v>62</v>
      </c>
      <c r="D34" s="5">
        <v>2018</v>
      </c>
      <c r="E34" s="5">
        <v>2020</v>
      </c>
      <c r="F34" s="7">
        <v>27077</v>
      </c>
    </row>
    <row r="35" spans="1:6" ht="14.5" x14ac:dyDescent="0.25">
      <c r="A35" s="5" t="s">
        <v>126</v>
      </c>
      <c r="B35" s="5" t="s">
        <v>127</v>
      </c>
      <c r="C35" s="5" t="s">
        <v>86</v>
      </c>
      <c r="D35" s="5">
        <v>2021</v>
      </c>
      <c r="E35" s="5">
        <v>2020</v>
      </c>
      <c r="F35" s="7">
        <v>22010</v>
      </c>
    </row>
    <row r="36" spans="1:6" ht="14.5" x14ac:dyDescent="0.25">
      <c r="A36" s="5" t="s">
        <v>128</v>
      </c>
      <c r="B36" s="5" t="s">
        <v>129</v>
      </c>
      <c r="C36" s="5" t="s">
        <v>76</v>
      </c>
      <c r="D36" s="5">
        <v>2016</v>
      </c>
      <c r="E36" s="5">
        <v>2020</v>
      </c>
      <c r="F36" s="7">
        <v>20983</v>
      </c>
    </row>
    <row r="37" spans="1:6" ht="14.5" x14ac:dyDescent="0.25">
      <c r="A37" s="5" t="s">
        <v>130</v>
      </c>
      <c r="B37" s="5" t="s">
        <v>81</v>
      </c>
      <c r="C37" s="5" t="s">
        <v>76</v>
      </c>
      <c r="D37" s="5">
        <v>1978</v>
      </c>
      <c r="E37" s="5">
        <v>2020</v>
      </c>
      <c r="F37" s="7">
        <v>31335</v>
      </c>
    </row>
    <row r="38" spans="1:6" ht="14.5" x14ac:dyDescent="0.25">
      <c r="A38" s="5" t="s">
        <v>131</v>
      </c>
      <c r="B38" s="5" t="s">
        <v>132</v>
      </c>
      <c r="C38" s="5" t="s">
        <v>68</v>
      </c>
      <c r="D38" s="5">
        <v>2016</v>
      </c>
      <c r="E38" s="5">
        <v>2020</v>
      </c>
      <c r="F38" s="7">
        <v>38991</v>
      </c>
    </row>
    <row r="39" spans="1:6" ht="14.5" x14ac:dyDescent="0.25">
      <c r="A39" s="5" t="s">
        <v>133</v>
      </c>
      <c r="B39" s="5" t="s">
        <v>134</v>
      </c>
      <c r="C39" s="5" t="s">
        <v>117</v>
      </c>
      <c r="D39" s="6">
        <v>2023</v>
      </c>
      <c r="E39" s="5">
        <v>2023</v>
      </c>
      <c r="F39" s="7">
        <v>30161</v>
      </c>
    </row>
    <row r="40" spans="1:6" ht="14.5" x14ac:dyDescent="0.25">
      <c r="A40" s="5" t="s">
        <v>135</v>
      </c>
      <c r="B40" s="5" t="s">
        <v>136</v>
      </c>
      <c r="C40" s="5" t="s">
        <v>68</v>
      </c>
      <c r="D40" s="5">
        <v>2011</v>
      </c>
      <c r="E40" s="5">
        <v>2020</v>
      </c>
      <c r="F40" s="7">
        <v>29613</v>
      </c>
    </row>
    <row r="41" spans="1:6" ht="14.5" x14ac:dyDescent="0.25">
      <c r="A41" s="5" t="s">
        <v>137</v>
      </c>
      <c r="B41" s="5" t="s">
        <v>114</v>
      </c>
      <c r="C41" s="5" t="s">
        <v>138</v>
      </c>
      <c r="D41" s="5">
        <v>2016</v>
      </c>
      <c r="E41" s="5">
        <v>2020</v>
      </c>
      <c r="F41" s="7">
        <v>21871</v>
      </c>
    </row>
    <row r="43" spans="1:6" x14ac:dyDescent="0.25">
      <c r="A43" s="14" t="s">
        <v>62</v>
      </c>
    </row>
    <row r="44" spans="1:6" x14ac:dyDescent="0.25">
      <c r="A44" s="14" t="s">
        <v>65</v>
      </c>
    </row>
    <row r="45" spans="1:6" x14ac:dyDescent="0.25">
      <c r="A45" s="14" t="s">
        <v>68</v>
      </c>
    </row>
    <row r="46" spans="1:6" x14ac:dyDescent="0.25">
      <c r="A46" s="14" t="s">
        <v>71</v>
      </c>
    </row>
    <row r="47" spans="1:6" x14ac:dyDescent="0.25">
      <c r="A47" s="14" t="s">
        <v>73</v>
      </c>
    </row>
    <row r="48" spans="1:6" x14ac:dyDescent="0.25">
      <c r="A48" s="14" t="s">
        <v>76</v>
      </c>
    </row>
    <row r="49" spans="1:1" x14ac:dyDescent="0.25">
      <c r="A49" s="14" t="s">
        <v>79</v>
      </c>
    </row>
    <row r="50" spans="1:1" x14ac:dyDescent="0.25">
      <c r="A50" s="14" t="s">
        <v>82</v>
      </c>
    </row>
    <row r="51" spans="1:1" x14ac:dyDescent="0.25">
      <c r="A51" s="14" t="s">
        <v>86</v>
      </c>
    </row>
    <row r="52" spans="1:1" x14ac:dyDescent="0.25">
      <c r="A52" s="14" t="s">
        <v>95</v>
      </c>
    </row>
    <row r="53" spans="1:1" x14ac:dyDescent="0.25">
      <c r="A53" s="14" t="s">
        <v>104</v>
      </c>
    </row>
    <row r="54" spans="1:1" x14ac:dyDescent="0.25">
      <c r="A54" s="14" t="s">
        <v>112</v>
      </c>
    </row>
    <row r="55" spans="1:1" x14ac:dyDescent="0.25">
      <c r="A55" s="14" t="s">
        <v>117</v>
      </c>
    </row>
    <row r="56" spans="1:1" x14ac:dyDescent="0.25">
      <c r="A56" s="14" t="s">
        <v>138</v>
      </c>
    </row>
    <row r="59" spans="1:1" ht="14.5" x14ac:dyDescent="0.35">
      <c r="A59" s="18" t="s">
        <v>8</v>
      </c>
    </row>
    <row r="60" spans="1:1" ht="14.5" x14ac:dyDescent="0.35">
      <c r="A60" s="18" t="s">
        <v>11</v>
      </c>
    </row>
    <row r="61" spans="1:1" ht="14.5" x14ac:dyDescent="0.35">
      <c r="A61" s="18" t="s">
        <v>14</v>
      </c>
    </row>
    <row r="62" spans="1:1" ht="14.5" x14ac:dyDescent="0.35">
      <c r="A62" s="18" t="s">
        <v>15</v>
      </c>
    </row>
    <row r="63" spans="1:1" ht="14.5" x14ac:dyDescent="0.35">
      <c r="A63" s="18" t="s">
        <v>16</v>
      </c>
    </row>
    <row r="64" spans="1:1" ht="14.5" x14ac:dyDescent="0.35">
      <c r="A64" s="18" t="s">
        <v>17</v>
      </c>
    </row>
    <row r="65" spans="1:1" ht="14.5" x14ac:dyDescent="0.35">
      <c r="A65" s="18" t="s">
        <v>18</v>
      </c>
    </row>
    <row r="66" spans="1:1" ht="14.5" x14ac:dyDescent="0.35">
      <c r="A66" s="18" t="s">
        <v>19</v>
      </c>
    </row>
    <row r="67" spans="1:1" ht="14.5" x14ac:dyDescent="0.35">
      <c r="A67" s="18" t="s">
        <v>20</v>
      </c>
    </row>
    <row r="68" spans="1:1" ht="14.5" x14ac:dyDescent="0.35">
      <c r="A68" s="18" t="s">
        <v>21</v>
      </c>
    </row>
    <row r="69" spans="1:1" ht="14.5" x14ac:dyDescent="0.35">
      <c r="A69" s="18" t="s">
        <v>22</v>
      </c>
    </row>
    <row r="70" spans="1:1" ht="14.5" x14ac:dyDescent="0.35">
      <c r="A70" s="18" t="s">
        <v>23</v>
      </c>
    </row>
    <row r="71" spans="1:1" ht="14.5" x14ac:dyDescent="0.35">
      <c r="A71" s="18" t="s">
        <v>24</v>
      </c>
    </row>
    <row r="72" spans="1:1" ht="14.5" x14ac:dyDescent="0.35">
      <c r="A72" s="18" t="s">
        <v>25</v>
      </c>
    </row>
    <row r="73" spans="1:1" ht="14.5" x14ac:dyDescent="0.35">
      <c r="A73" s="18" t="s">
        <v>26</v>
      </c>
    </row>
    <row r="74" spans="1:1" ht="14.5" x14ac:dyDescent="0.35">
      <c r="A74" s="18" t="s">
        <v>27</v>
      </c>
    </row>
    <row r="75" spans="1:1" ht="14.5" x14ac:dyDescent="0.35">
      <c r="A75" s="18" t="s">
        <v>28</v>
      </c>
    </row>
    <row r="76" spans="1:1" ht="14.5" x14ac:dyDescent="0.35">
      <c r="A76" s="18" t="s">
        <v>29</v>
      </c>
    </row>
    <row r="77" spans="1:1" ht="14.5" x14ac:dyDescent="0.35">
      <c r="A77" s="18" t="s">
        <v>30</v>
      </c>
    </row>
    <row r="78" spans="1:1" ht="14.5" x14ac:dyDescent="0.35">
      <c r="A78" s="18" t="s">
        <v>31</v>
      </c>
    </row>
    <row r="79" spans="1:1" ht="14.5" x14ac:dyDescent="0.35">
      <c r="A79" s="18" t="s">
        <v>33</v>
      </c>
    </row>
    <row r="80" spans="1:1" ht="14.5" x14ac:dyDescent="0.35">
      <c r="A80" s="18" t="s">
        <v>34</v>
      </c>
    </row>
    <row r="81" spans="1:1" ht="14.5" x14ac:dyDescent="0.35">
      <c r="A81" s="18" t="s">
        <v>35</v>
      </c>
    </row>
    <row r="82" spans="1:1" ht="14.5" x14ac:dyDescent="0.35">
      <c r="A82" s="18" t="s">
        <v>36</v>
      </c>
    </row>
    <row r="83" spans="1:1" ht="14.5" x14ac:dyDescent="0.35">
      <c r="A83" s="18" t="s">
        <v>37</v>
      </c>
    </row>
    <row r="84" spans="1:1" ht="14.5" x14ac:dyDescent="0.35">
      <c r="A84" s="18" t="s">
        <v>38</v>
      </c>
    </row>
    <row r="85" spans="1:1" ht="14.5" x14ac:dyDescent="0.35">
      <c r="A85" s="18" t="s">
        <v>39</v>
      </c>
    </row>
    <row r="86" spans="1:1" ht="14.5" x14ac:dyDescent="0.35">
      <c r="A86" s="18" t="s">
        <v>40</v>
      </c>
    </row>
    <row r="87" spans="1:1" ht="14.5" x14ac:dyDescent="0.35">
      <c r="A87" s="18" t="s">
        <v>41</v>
      </c>
    </row>
    <row r="88" spans="1:1" ht="14.5" x14ac:dyDescent="0.35">
      <c r="A88" s="18" t="s">
        <v>42</v>
      </c>
    </row>
    <row r="89" spans="1:1" ht="14.5" x14ac:dyDescent="0.35">
      <c r="A89" s="18" t="s">
        <v>43</v>
      </c>
    </row>
    <row r="90" spans="1:1" ht="14.5" x14ac:dyDescent="0.35">
      <c r="A90" s="18" t="s">
        <v>44</v>
      </c>
    </row>
    <row r="91" spans="1:1" ht="14.5" x14ac:dyDescent="0.35">
      <c r="A91" s="18" t="s">
        <v>45</v>
      </c>
    </row>
    <row r="92" spans="1:1" ht="14.5" x14ac:dyDescent="0.35">
      <c r="A92" s="18" t="s">
        <v>46</v>
      </c>
    </row>
    <row r="93" spans="1:1" ht="14.5" x14ac:dyDescent="0.35">
      <c r="A93" s="18" t="s">
        <v>47</v>
      </c>
    </row>
    <row r="94" spans="1:1" ht="14.5" x14ac:dyDescent="0.35">
      <c r="A94" s="18" t="s">
        <v>48</v>
      </c>
    </row>
    <row r="95" spans="1:1" ht="14.5" x14ac:dyDescent="0.35">
      <c r="A95" s="18" t="s">
        <v>49</v>
      </c>
    </row>
    <row r="96" spans="1:1" ht="14.5" x14ac:dyDescent="0.35">
      <c r="A96" s="18" t="s">
        <v>50</v>
      </c>
    </row>
    <row r="97" spans="1:1" ht="14.5" x14ac:dyDescent="0.35">
      <c r="A97" s="18" t="s">
        <v>51</v>
      </c>
    </row>
    <row r="98" spans="1:1" ht="14.5" x14ac:dyDescent="0.35">
      <c r="A98" s="18" t="s">
        <v>52</v>
      </c>
    </row>
  </sheetData>
  <dataValidations count="1">
    <dataValidation type="list" allowBlank="1" showInputMessage="1" showErrorMessage="1" sqref="C2:C41" xr:uid="{4938C485-2A8C-4E93-BCF9-8E9188B34572}">
      <formula1>$A$43:$A$56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71F3-88C9-4FDB-9150-F6B7B941CF7C}">
  <dimension ref="A3:K7"/>
  <sheetViews>
    <sheetView tabSelected="1" zoomScale="69" workbookViewId="0">
      <selection activeCell="B3" sqref="B3"/>
    </sheetView>
  </sheetViews>
  <sheetFormatPr defaultRowHeight="12.5" x14ac:dyDescent="0.25"/>
  <cols>
    <col min="1" max="1" width="11.54296875" bestFit="1" customWidth="1"/>
    <col min="2" max="2" width="16.7265625" bestFit="1" customWidth="1"/>
    <col min="3" max="3" width="7.81640625" bestFit="1" customWidth="1"/>
    <col min="4" max="4" width="11.08984375" bestFit="1" customWidth="1"/>
    <col min="5" max="5" width="8.6328125" bestFit="1" customWidth="1"/>
    <col min="6" max="6" width="8.81640625" bestFit="1" customWidth="1"/>
    <col min="7" max="7" width="11.54296875" bestFit="1" customWidth="1"/>
    <col min="8" max="8" width="11.7265625" bestFit="1" customWidth="1"/>
    <col min="9" max="9" width="8.81640625" bestFit="1" customWidth="1"/>
    <col min="10" max="10" width="11.08984375" bestFit="1" customWidth="1"/>
    <col min="11" max="11" width="16.7265625" bestFit="1" customWidth="1"/>
    <col min="12" max="12" width="7.81640625" bestFit="1" customWidth="1"/>
    <col min="13" max="13" width="8.81640625" bestFit="1" customWidth="1"/>
    <col min="14" max="15" width="7.81640625" bestFit="1" customWidth="1"/>
    <col min="16" max="19" width="8.81640625" bestFit="1" customWidth="1"/>
    <col min="20" max="20" width="11.08984375" bestFit="1" customWidth="1"/>
  </cols>
  <sheetData>
    <row r="3" spans="1:11" x14ac:dyDescent="0.25">
      <c r="A3" s="8" t="s">
        <v>142</v>
      </c>
      <c r="B3" t="s">
        <v>143</v>
      </c>
      <c r="D3" s="8" t="s">
        <v>142</v>
      </c>
      <c r="E3" t="s">
        <v>144</v>
      </c>
      <c r="G3" s="8" t="s">
        <v>142</v>
      </c>
      <c r="H3" t="s">
        <v>145</v>
      </c>
      <c r="J3" s="8" t="s">
        <v>142</v>
      </c>
      <c r="K3" t="s">
        <v>147</v>
      </c>
    </row>
    <row r="4" spans="1:11" x14ac:dyDescent="0.25">
      <c r="A4" s="9" t="s">
        <v>139</v>
      </c>
      <c r="B4" s="10">
        <v>86666324</v>
      </c>
      <c r="D4" s="9" t="s">
        <v>139</v>
      </c>
      <c r="E4">
        <v>3005</v>
      </c>
      <c r="G4" s="9" t="s">
        <v>139</v>
      </c>
      <c r="H4" s="19">
        <v>331</v>
      </c>
      <c r="J4" s="9" t="s">
        <v>139</v>
      </c>
      <c r="K4" s="10">
        <v>9388854</v>
      </c>
    </row>
    <row r="5" spans="1:11" x14ac:dyDescent="0.25">
      <c r="A5" s="9" t="s">
        <v>140</v>
      </c>
      <c r="B5" s="10">
        <v>94237963</v>
      </c>
      <c r="D5" s="9" t="s">
        <v>140</v>
      </c>
      <c r="E5">
        <v>3151</v>
      </c>
      <c r="G5" s="9" t="s">
        <v>140</v>
      </c>
      <c r="H5" s="19">
        <v>343</v>
      </c>
      <c r="J5" s="9" t="s">
        <v>140</v>
      </c>
      <c r="K5" s="10">
        <v>9858144</v>
      </c>
    </row>
    <row r="6" spans="1:11" x14ac:dyDescent="0.25">
      <c r="A6" s="9" t="s">
        <v>141</v>
      </c>
      <c r="B6" s="10">
        <v>89695023</v>
      </c>
      <c r="D6" s="9" t="s">
        <v>141</v>
      </c>
      <c r="E6">
        <v>3144</v>
      </c>
      <c r="G6" s="9" t="s">
        <v>141</v>
      </c>
      <c r="H6" s="19">
        <v>309</v>
      </c>
      <c r="J6" s="9" t="s">
        <v>141</v>
      </c>
      <c r="K6" s="10">
        <v>8596217</v>
      </c>
    </row>
    <row r="7" spans="1:11" x14ac:dyDescent="0.25">
      <c r="A7" s="9" t="s">
        <v>53</v>
      </c>
      <c r="B7" s="10">
        <v>270599310</v>
      </c>
      <c r="D7" s="9" t="s">
        <v>53</v>
      </c>
      <c r="E7">
        <v>9300</v>
      </c>
      <c r="G7" s="9" t="s">
        <v>53</v>
      </c>
      <c r="H7" s="19">
        <v>983</v>
      </c>
      <c r="J7" s="9" t="s">
        <v>53</v>
      </c>
      <c r="K7" s="10">
        <v>27843215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MotorPH Overview</vt:lpstr>
      <vt:lpstr>Sales Performance</vt:lpstr>
      <vt:lpstr>Sales Data</vt:lpstr>
      <vt:lpstr>Product 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Ace Lao</dc:creator>
  <cp:lastModifiedBy>Winston Ace Lao</cp:lastModifiedBy>
  <dcterms:created xsi:type="dcterms:W3CDTF">2023-10-23T13:38:06Z</dcterms:created>
  <dcterms:modified xsi:type="dcterms:W3CDTF">2023-10-23T14:59:41Z</dcterms:modified>
</cp:coreProperties>
</file>