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codeName="현재_통합_문서" defaultThemeVersion="124226"/>
  <xr:revisionPtr revIDLastSave="0" documentId="8_{DD17BE1A-BB8F-41DC-9AFC-98A82B05F721}" xr6:coauthVersionLast="47" xr6:coauthVersionMax="47" xr10:uidLastSave="{00000000-0000-0000-0000-000000000000}"/>
  <bookViews>
    <workbookView xWindow="28680" yWindow="555" windowWidth="29040" windowHeight="15720" activeTab="1" xr2:uid="{00000000-000D-0000-FFFF-FFFF00000000}"/>
  </bookViews>
  <sheets>
    <sheet name="품목등록" sheetId="15" r:id="rId1"/>
    <sheet name="입력양식" sheetId="14" r:id="rId2"/>
    <sheet name="요청부분" sheetId="16" r:id="rId3"/>
    <sheet name="H008" sheetId="17" r:id="rId4"/>
    <sheet name="H007" sheetId="13" r:id="rId5"/>
    <sheet name="H006" sheetId="12" r:id="rId6"/>
    <sheet name="H005" sheetId="11" r:id="rId7"/>
    <sheet name="H004" sheetId="10" r:id="rId8"/>
    <sheet name="H003" sheetId="9" r:id="rId9"/>
    <sheet name="H002" sheetId="6" r:id="rId10"/>
    <sheet name="Sheet1" sheetId="8" r:id="rId11"/>
    <sheet name="R4作業" sheetId="4" state="hidden" r:id="rId12"/>
    <sheet name="フォーマットに依らず提示可能な調査結果" sheetId="7" r:id="rId13"/>
  </sheets>
  <externalReferences>
    <externalReference r:id="rId14"/>
  </externalReferences>
  <definedNames>
    <definedName name="_xlnm._FilterDatabase" localSheetId="0" hidden="1">품목등록!$A$1:$F$749</definedName>
    <definedName name="_xlnm.Print_Area" localSheetId="9">'H002'!$B$2:$AS$68</definedName>
    <definedName name="_xlnm.Print_Area" localSheetId="8">'H003'!$B$2:$AS$68</definedName>
    <definedName name="_xlnm.Print_Area" localSheetId="7">'H004'!$B$2:$AS$68</definedName>
    <definedName name="_xlnm.Print_Area" localSheetId="6">'H005'!$B$2:$AS$68</definedName>
    <definedName name="_xlnm.Print_Area" localSheetId="5">'H006'!$B$2:$AS$68</definedName>
    <definedName name="_xlnm.Print_Area" localSheetId="4">'H007'!$B$2:$AS$68</definedName>
    <definedName name="_xlnm.Print_Area" localSheetId="3">'H008'!$B$2:$AS$68</definedName>
    <definedName name="_xlnm.Print_Area" localSheetId="11">'R4作業'!$B:$XFD</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49" i="15" l="1"/>
  <c r="A748" i="15"/>
  <c r="A747" i="15"/>
  <c r="A746" i="15"/>
  <c r="A745" i="15"/>
  <c r="A744" i="15"/>
  <c r="A743" i="15"/>
  <c r="A742" i="15"/>
  <c r="A741" i="15"/>
  <c r="A740" i="15"/>
  <c r="A739" i="15"/>
  <c r="A738" i="15"/>
  <c r="A737" i="15"/>
  <c r="A736" i="15"/>
  <c r="A735" i="15"/>
  <c r="A734" i="15"/>
  <c r="A733" i="15"/>
  <c r="A732" i="15"/>
  <c r="A731" i="15"/>
  <c r="A730" i="15"/>
  <c r="A729" i="15"/>
  <c r="A728" i="15"/>
  <c r="A727" i="15"/>
  <c r="A726" i="15"/>
  <c r="A725" i="15"/>
  <c r="A724" i="15"/>
  <c r="A723" i="15"/>
  <c r="A722" i="15"/>
  <c r="A721" i="15"/>
  <c r="A720" i="15"/>
  <c r="A719" i="15"/>
  <c r="A718" i="15"/>
  <c r="A717" i="15"/>
  <c r="A716" i="15"/>
  <c r="A715" i="15"/>
  <c r="A714" i="15"/>
  <c r="A713" i="15"/>
  <c r="A712" i="15"/>
  <c r="A711" i="15"/>
  <c r="A710" i="15"/>
  <c r="A709" i="15"/>
  <c r="A708" i="15"/>
  <c r="A707" i="15"/>
  <c r="A706" i="15"/>
  <c r="A705" i="15"/>
  <c r="A704" i="15"/>
  <c r="A703" i="15"/>
  <c r="A702" i="15"/>
  <c r="A701" i="15"/>
  <c r="A700" i="15"/>
  <c r="A699" i="15"/>
  <c r="A698" i="15"/>
  <c r="A697" i="15"/>
  <c r="A696" i="15"/>
  <c r="A695" i="15"/>
  <c r="A694" i="15"/>
  <c r="A693" i="15"/>
  <c r="A692" i="15"/>
  <c r="A691" i="15"/>
  <c r="A690" i="15"/>
  <c r="A689" i="15"/>
  <c r="A688" i="15"/>
  <c r="A687" i="15"/>
  <c r="A686" i="15"/>
  <c r="A685" i="15"/>
  <c r="A684" i="15"/>
  <c r="A683" i="15"/>
  <c r="A682" i="15"/>
  <c r="A681" i="15"/>
  <c r="A680" i="15"/>
  <c r="A679" i="15"/>
  <c r="A678" i="15"/>
  <c r="A677" i="15"/>
  <c r="A676" i="15"/>
  <c r="A675" i="15"/>
  <c r="A674" i="15"/>
  <c r="A673" i="15"/>
  <c r="A672" i="15"/>
  <c r="A671" i="15"/>
  <c r="A670" i="15"/>
  <c r="A669" i="15"/>
  <c r="A668" i="15"/>
  <c r="A667" i="15"/>
  <c r="A666" i="15"/>
  <c r="A665" i="15"/>
  <c r="A664" i="15"/>
  <c r="A663" i="15"/>
  <c r="A662" i="15"/>
  <c r="A661" i="15"/>
  <c r="A660" i="15"/>
  <c r="A659" i="15"/>
  <c r="A658" i="15"/>
  <c r="A657" i="15"/>
  <c r="A656" i="15"/>
  <c r="A655" i="15"/>
  <c r="A654" i="15"/>
  <c r="A653" i="15"/>
  <c r="A652" i="15"/>
  <c r="A651" i="15"/>
  <c r="A650" i="15"/>
  <c r="A649" i="15"/>
  <c r="A648" i="15"/>
  <c r="A647" i="15"/>
  <c r="A646" i="15"/>
  <c r="A645" i="15"/>
  <c r="A644" i="15"/>
  <c r="A643" i="15"/>
  <c r="A642" i="15"/>
  <c r="A641" i="15"/>
  <c r="A640" i="15"/>
  <c r="A639" i="15"/>
  <c r="A638" i="15"/>
  <c r="A637" i="15"/>
  <c r="A636" i="15"/>
  <c r="A635" i="15"/>
  <c r="A634" i="15"/>
  <c r="A633" i="15"/>
  <c r="A632" i="15"/>
  <c r="A631" i="15"/>
  <c r="A630" i="15"/>
  <c r="A629" i="15"/>
  <c r="A628" i="15"/>
  <c r="A627" i="15"/>
  <c r="A626" i="15"/>
  <c r="A625" i="15"/>
  <c r="A624" i="15"/>
  <c r="A623" i="15"/>
  <c r="A622" i="15"/>
  <c r="A621" i="15"/>
  <c r="A620" i="15"/>
  <c r="A619" i="15"/>
  <c r="A618" i="15"/>
  <c r="A617" i="15"/>
  <c r="A616" i="15"/>
  <c r="A615" i="15"/>
  <c r="A614" i="15"/>
  <c r="A613" i="15"/>
  <c r="A612" i="15"/>
  <c r="A611" i="15"/>
  <c r="A610" i="15"/>
  <c r="A609" i="15"/>
  <c r="A608" i="15"/>
  <c r="A607" i="15"/>
  <c r="A606" i="15"/>
  <c r="A605" i="15"/>
  <c r="A604" i="15"/>
  <c r="A603" i="15"/>
  <c r="A602" i="15"/>
  <c r="A601" i="15"/>
  <c r="A600" i="15"/>
  <c r="A599" i="15"/>
  <c r="A598" i="15"/>
  <c r="A597" i="15"/>
  <c r="A596" i="15"/>
  <c r="A595" i="15"/>
  <c r="A594" i="15"/>
  <c r="A593" i="15"/>
  <c r="A592" i="15"/>
  <c r="A591" i="15"/>
  <c r="A590" i="15"/>
  <c r="A589" i="15"/>
  <c r="A588" i="15"/>
  <c r="A587" i="15"/>
  <c r="A586" i="15"/>
  <c r="A585" i="15"/>
  <c r="A584" i="15"/>
  <c r="A583" i="15"/>
  <c r="A582" i="15"/>
  <c r="A581" i="15"/>
  <c r="A580" i="15"/>
  <c r="A579" i="15"/>
  <c r="A578" i="15"/>
  <c r="A577" i="15"/>
  <c r="A576" i="15"/>
  <c r="A575" i="15"/>
  <c r="A574" i="15"/>
  <c r="A573" i="15"/>
  <c r="A572" i="15"/>
  <c r="A571" i="15"/>
  <c r="A570" i="15"/>
  <c r="A569" i="15"/>
  <c r="A568" i="15"/>
  <c r="A567" i="15"/>
  <c r="A566" i="15"/>
  <c r="A565" i="15"/>
  <c r="A564" i="15"/>
  <c r="A563" i="15"/>
  <c r="A562" i="15"/>
  <c r="A561" i="15"/>
  <c r="A560" i="15"/>
  <c r="A559" i="15"/>
  <c r="A558" i="15"/>
  <c r="A557" i="15"/>
  <c r="A556" i="15"/>
  <c r="A555" i="15"/>
  <c r="A554" i="15"/>
  <c r="A553" i="15"/>
  <c r="A552" i="15"/>
  <c r="A551" i="15"/>
  <c r="A550" i="15"/>
  <c r="A549" i="15"/>
  <c r="A548" i="15"/>
  <c r="A547" i="15"/>
  <c r="A546" i="15"/>
  <c r="A545" i="15"/>
  <c r="A544" i="15"/>
  <c r="A543" i="15"/>
  <c r="A542" i="15"/>
  <c r="A541" i="15"/>
  <c r="A540" i="15"/>
  <c r="A539" i="15"/>
  <c r="A538" i="15"/>
  <c r="A537" i="15"/>
  <c r="A536" i="15"/>
  <c r="A535" i="15"/>
  <c r="A534" i="15"/>
  <c r="A533" i="15"/>
  <c r="A532" i="15"/>
  <c r="A531" i="15"/>
  <c r="A530" i="15"/>
  <c r="A529" i="15"/>
  <c r="A528" i="15"/>
  <c r="A527" i="15"/>
  <c r="A526" i="15"/>
  <c r="A525" i="15"/>
  <c r="A524" i="15"/>
  <c r="A523" i="15"/>
  <c r="A522" i="15"/>
  <c r="A521" i="15"/>
  <c r="A520" i="15"/>
  <c r="A519" i="15"/>
  <c r="A518" i="15"/>
  <c r="A517" i="15"/>
  <c r="A516" i="15"/>
  <c r="A515" i="15"/>
  <c r="A514" i="15"/>
  <c r="A513" i="15"/>
  <c r="A512" i="15"/>
  <c r="A511" i="15"/>
  <c r="A510" i="15"/>
  <c r="A509" i="15"/>
  <c r="A508" i="15"/>
  <c r="A507" i="15"/>
  <c r="A506" i="15"/>
  <c r="A505" i="15"/>
  <c r="A504" i="15"/>
  <c r="A503" i="15"/>
  <c r="A502" i="15"/>
  <c r="A501" i="15"/>
  <c r="A500" i="15"/>
  <c r="A499" i="15"/>
  <c r="A498" i="15"/>
  <c r="A497" i="15"/>
  <c r="A496" i="15"/>
  <c r="A495" i="15"/>
  <c r="A494" i="15"/>
  <c r="A493" i="15"/>
  <c r="A492" i="15"/>
  <c r="A491" i="15"/>
  <c r="A490" i="15"/>
  <c r="A489" i="15"/>
  <c r="A488" i="15"/>
  <c r="A487" i="15"/>
  <c r="A486" i="15"/>
  <c r="A485" i="15"/>
  <c r="A484" i="15"/>
  <c r="A483" i="15"/>
  <c r="A482" i="15"/>
  <c r="A481" i="15"/>
  <c r="A480" i="15"/>
  <c r="A479" i="15"/>
  <c r="A478" i="15"/>
  <c r="A477" i="15"/>
  <c r="A476" i="15"/>
  <c r="A475" i="15"/>
  <c r="A474" i="15"/>
  <c r="A473" i="15"/>
  <c r="A472" i="15"/>
  <c r="A471" i="15"/>
  <c r="A470" i="15"/>
  <c r="A469" i="15"/>
  <c r="A468" i="15"/>
  <c r="A467" i="15"/>
  <c r="A466" i="15"/>
  <c r="A465" i="15"/>
  <c r="A464" i="15"/>
  <c r="A463" i="15"/>
  <c r="A462" i="15"/>
  <c r="A461" i="15"/>
  <c r="A460" i="15"/>
  <c r="A459" i="15"/>
  <c r="A458" i="15"/>
  <c r="A457" i="15"/>
  <c r="A456" i="15"/>
  <c r="A455" i="15"/>
  <c r="A454" i="15"/>
  <c r="A453" i="15"/>
  <c r="A452" i="15"/>
  <c r="A451" i="15"/>
  <c r="A450" i="15"/>
  <c r="A449" i="15"/>
  <c r="A448" i="15"/>
  <c r="A447" i="15"/>
  <c r="A446" i="15"/>
  <c r="A445" i="15"/>
  <c r="A444" i="15"/>
  <c r="A443" i="15"/>
  <c r="A442" i="15"/>
  <c r="A441" i="15"/>
  <c r="A440" i="15"/>
  <c r="A439" i="15"/>
  <c r="A438" i="15"/>
  <c r="A437" i="15"/>
  <c r="A436" i="15"/>
  <c r="A435" i="15"/>
  <c r="A434" i="15"/>
  <c r="A433" i="15"/>
  <c r="A432" i="15"/>
  <c r="A431" i="15"/>
  <c r="A430" i="15"/>
  <c r="A429" i="15"/>
  <c r="A428" i="15"/>
  <c r="A427" i="15"/>
  <c r="A426" i="15"/>
  <c r="A425" i="15"/>
  <c r="A424" i="15"/>
  <c r="A423" i="15"/>
  <c r="A422" i="15"/>
  <c r="A421" i="15"/>
  <c r="A420" i="15"/>
  <c r="A419" i="15"/>
  <c r="A418" i="15"/>
  <c r="A417" i="15"/>
  <c r="A416" i="15"/>
  <c r="A415" i="15"/>
  <c r="A414" i="15"/>
  <c r="A413" i="15"/>
  <c r="A412" i="15"/>
  <c r="A411" i="15"/>
  <c r="A410" i="15"/>
  <c r="A409" i="15"/>
  <c r="A408" i="15"/>
  <c r="A407" i="15"/>
  <c r="A406" i="15"/>
  <c r="A405" i="15"/>
  <c r="A404" i="15"/>
  <c r="A403" i="15"/>
  <c r="A402" i="15"/>
  <c r="A401" i="15"/>
  <c r="A400" i="15"/>
  <c r="A399" i="15"/>
  <c r="A398" i="15"/>
  <c r="A397" i="15"/>
  <c r="A396" i="15"/>
  <c r="A395" i="15"/>
  <c r="A394" i="15"/>
  <c r="A393" i="15"/>
  <c r="A392" i="15"/>
  <c r="A391" i="15"/>
  <c r="A390" i="15"/>
  <c r="A389" i="15"/>
  <c r="A388" i="15"/>
  <c r="A387" i="15"/>
  <c r="A386" i="15"/>
  <c r="A385" i="15"/>
  <c r="A384" i="15"/>
  <c r="A383" i="15"/>
  <c r="A382" i="15"/>
  <c r="A381" i="15"/>
  <c r="A380" i="15"/>
  <c r="A379" i="15"/>
  <c r="A378" i="15"/>
  <c r="A377" i="15"/>
  <c r="A376" i="15"/>
  <c r="A375" i="15"/>
  <c r="A374" i="15"/>
  <c r="A373" i="15"/>
  <c r="A372" i="15"/>
  <c r="A371" i="15"/>
  <c r="A370" i="15"/>
  <c r="A369" i="15"/>
  <c r="A368" i="15"/>
  <c r="A367" i="15"/>
  <c r="A366" i="15"/>
  <c r="A365" i="15"/>
  <c r="A364" i="15"/>
  <c r="A363" i="15"/>
  <c r="A362" i="15"/>
  <c r="A361" i="15"/>
  <c r="A360" i="15"/>
  <c r="A359" i="15"/>
  <c r="A358" i="15"/>
  <c r="A357" i="15"/>
  <c r="A356" i="15"/>
  <c r="A355" i="15"/>
  <c r="A354" i="15"/>
  <c r="A353" i="15"/>
  <c r="A352" i="15"/>
  <c r="A351" i="15"/>
  <c r="A350" i="15"/>
  <c r="A349" i="15"/>
  <c r="A348" i="15"/>
  <c r="A347" i="15"/>
  <c r="A346" i="15"/>
  <c r="A345" i="15"/>
  <c r="A344" i="15"/>
  <c r="A343" i="15"/>
  <c r="A342" i="15"/>
  <c r="A341" i="15"/>
  <c r="A340" i="15"/>
  <c r="A339" i="15"/>
  <c r="A338" i="15"/>
  <c r="A337" i="15"/>
  <c r="A336" i="15"/>
  <c r="A335" i="15"/>
  <c r="A334" i="15"/>
  <c r="A333" i="15"/>
  <c r="A332" i="15"/>
  <c r="A331" i="15"/>
  <c r="A330" i="15"/>
  <c r="A329" i="15"/>
  <c r="A328" i="15"/>
  <c r="A327" i="15"/>
  <c r="A326" i="15"/>
  <c r="A325" i="15"/>
  <c r="A324" i="15"/>
  <c r="A323" i="15"/>
  <c r="A322" i="15"/>
  <c r="A321" i="15"/>
  <c r="A320" i="15"/>
  <c r="A319" i="15"/>
  <c r="A318" i="15"/>
  <c r="A317" i="15"/>
  <c r="A316" i="15"/>
  <c r="A315" i="15"/>
  <c r="A314" i="15"/>
  <c r="A313" i="15"/>
  <c r="A312" i="15"/>
  <c r="A311" i="15"/>
  <c r="A310" i="15"/>
  <c r="A309" i="15"/>
  <c r="A308" i="15"/>
  <c r="A307" i="15"/>
  <c r="A306" i="15"/>
  <c r="A305" i="15"/>
  <c r="A304" i="15"/>
  <c r="A303" i="15"/>
  <c r="A302" i="15"/>
  <c r="A301" i="15"/>
  <c r="A300" i="15"/>
  <c r="A299" i="15"/>
  <c r="A298" i="15"/>
  <c r="A297" i="15"/>
  <c r="A296" i="15"/>
  <c r="A295" i="15"/>
  <c r="A294" i="15"/>
  <c r="A293" i="15"/>
  <c r="A292" i="15"/>
  <c r="A291" i="15"/>
  <c r="A290" i="15"/>
  <c r="A289" i="15"/>
  <c r="A288" i="15"/>
  <c r="A287" i="15"/>
  <c r="A286" i="15"/>
  <c r="A285" i="15"/>
  <c r="A284" i="15"/>
  <c r="A283" i="15"/>
  <c r="A282" i="15"/>
  <c r="A281" i="15"/>
  <c r="A280" i="15"/>
  <c r="A279" i="15"/>
  <c r="A278" i="15"/>
  <c r="A277" i="15"/>
  <c r="A276" i="15"/>
  <c r="A275" i="15"/>
  <c r="A274" i="15"/>
  <c r="A273" i="15"/>
  <c r="A272" i="15"/>
  <c r="A271" i="15"/>
  <c r="A270" i="15"/>
  <c r="A269" i="15"/>
  <c r="A268" i="15"/>
  <c r="A267" i="15"/>
  <c r="A266" i="15"/>
  <c r="A265" i="15"/>
  <c r="A264" i="15"/>
  <c r="A263" i="15"/>
  <c r="A262" i="15"/>
  <c r="A261" i="15"/>
  <c r="A260" i="15"/>
  <c r="A259" i="15"/>
  <c r="A258" i="15"/>
  <c r="A257" i="15"/>
  <c r="A256" i="15"/>
  <c r="A255" i="15"/>
  <c r="A254" i="15"/>
  <c r="A253" i="15"/>
  <c r="A252" i="15"/>
  <c r="A251" i="15"/>
  <c r="A250" i="15"/>
  <c r="A249" i="15"/>
  <c r="A248" i="15"/>
  <c r="A247" i="15"/>
  <c r="A246" i="15"/>
  <c r="A245" i="15"/>
  <c r="A244" i="15"/>
  <c r="A243" i="15"/>
  <c r="A242" i="15"/>
  <c r="A241" i="15"/>
  <c r="A240" i="15"/>
  <c r="A239" i="15"/>
  <c r="A238" i="15"/>
  <c r="A237" i="15"/>
  <c r="A236" i="15"/>
  <c r="A235" i="15"/>
  <c r="A234" i="15"/>
  <c r="A233" i="15"/>
  <c r="A232" i="15"/>
  <c r="A231" i="15"/>
  <c r="A230" i="15"/>
  <c r="A229" i="15"/>
  <c r="A228" i="15"/>
  <c r="A227" i="15"/>
  <c r="A226" i="15"/>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A2" i="15"/>
  <c r="K25" i="14"/>
  <c r="J25" i="14"/>
  <c r="L25" i="14" s="1"/>
  <c r="M25" i="14" s="1"/>
  <c r="K24" i="14"/>
  <c r="J24" i="14"/>
  <c r="L24" i="14" s="1"/>
  <c r="M24" i="14" s="1"/>
  <c r="K23" i="14"/>
  <c r="J23" i="14"/>
  <c r="L23" i="14" s="1"/>
  <c r="K22" i="14"/>
  <c r="J22" i="14"/>
  <c r="L22" i="14" s="1"/>
  <c r="M22" i="14" s="1"/>
  <c r="K21" i="14"/>
  <c r="J21" i="14"/>
  <c r="L21" i="14" s="1"/>
  <c r="M21" i="14" s="1"/>
  <c r="K20" i="14"/>
  <c r="J20" i="14"/>
  <c r="L20" i="14" s="1"/>
  <c r="M20" i="14" s="1"/>
  <c r="K19" i="14"/>
  <c r="J19" i="14"/>
  <c r="L19" i="14" s="1"/>
  <c r="M19" i="14" s="1"/>
  <c r="K18" i="14"/>
  <c r="J18" i="14"/>
  <c r="L18" i="14" s="1"/>
  <c r="M18" i="14" s="1"/>
  <c r="K17" i="14"/>
  <c r="J17" i="14"/>
  <c r="L17" i="14" s="1"/>
  <c r="M17" i="14" s="1"/>
  <c r="K16" i="14"/>
  <c r="J16" i="14"/>
  <c r="L16" i="14" s="1"/>
  <c r="M16" i="14" s="1"/>
  <c r="K15" i="14"/>
  <c r="J15" i="14"/>
  <c r="L15" i="14" s="1"/>
  <c r="M15" i="14" s="1"/>
  <c r="K14" i="14"/>
  <c r="J14" i="14"/>
  <c r="L14" i="14" s="1"/>
  <c r="M14" i="14" s="1"/>
  <c r="K13" i="14"/>
  <c r="J13" i="14"/>
  <c r="L13" i="14" s="1"/>
  <c r="M13" i="14" s="1"/>
  <c r="K12" i="14"/>
  <c r="J12" i="14"/>
  <c r="L12" i="14" s="1"/>
  <c r="M12" i="14" s="1"/>
  <c r="K11" i="14"/>
  <c r="J11" i="14"/>
  <c r="L11" i="14" s="1"/>
  <c r="M11" i="14" s="1"/>
  <c r="K10" i="14"/>
  <c r="J10" i="14"/>
  <c r="L10" i="14" s="1"/>
  <c r="M10" i="14" s="1"/>
  <c r="K9" i="14"/>
  <c r="J9" i="14"/>
  <c r="L9" i="14" s="1"/>
  <c r="M9" i="14" s="1"/>
  <c r="K8" i="14"/>
  <c r="J8" i="14"/>
  <c r="L8" i="14" s="1"/>
  <c r="M8" i="14" s="1"/>
  <c r="K7" i="14"/>
  <c r="J7" i="14"/>
  <c r="L7" i="14" s="1"/>
  <c r="M7" i="14" s="1"/>
  <c r="K6" i="14"/>
  <c r="J6" i="14"/>
  <c r="L6" i="14" s="1"/>
  <c r="M6" i="14" s="1"/>
  <c r="K5" i="14"/>
  <c r="J5" i="14"/>
  <c r="L5" i="14" s="1"/>
  <c r="M5" i="14" s="1"/>
  <c r="K4" i="14"/>
  <c r="J4" i="14"/>
  <c r="L4" i="14" s="1"/>
  <c r="M4" i="14" s="1"/>
  <c r="B18" i="16" l="1"/>
  <c r="B17" i="16"/>
  <c r="B21" i="16"/>
  <c r="B20" i="16"/>
  <c r="M2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F22" authorId="0" shapeId="0" xr:uid="{81E05456-E6C7-44B0-8EB2-F8D6B6F57856}">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26" authorId="0" shapeId="0" xr:uid="{DA526198-0A4F-47D3-8BA7-C97FC150FA82}">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5" authorId="0" shapeId="0" xr:uid="{6822B417-8532-45F5-89B2-FF9BBFB3B6D2}">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6" authorId="0" shapeId="0" xr:uid="{91FA14D9-5A68-43BD-BE66-6655A2F4F5FA}">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7" authorId="0" shapeId="0" xr:uid="{40F6626F-CE3F-4885-837B-8317043BF778}">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8" authorId="0" shapeId="0" xr:uid="{B433374B-EFF1-4462-A36C-D52CB2A84B2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4" authorId="0" shapeId="0" xr:uid="{04350DBA-3179-4D2B-B4DB-EEA7236E7DF1}">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5" authorId="0" shapeId="0" xr:uid="{A0A2770F-17FB-4B9D-B114-732C55668EC4}">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57" authorId="0" shapeId="0" xr:uid="{DBFF470B-9793-4CB1-9E46-910E26C358D4}">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F22" authorId="0" shapeId="0" xr:uid="{E2CB6749-2EA4-41F9-9FE1-13D19EE05D85}">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26" authorId="0" shapeId="0" xr:uid="{B963AB1B-D63B-4531-A45B-83698D1F0DA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5" authorId="0" shapeId="0" xr:uid="{DEF10FB0-D93E-436D-B92D-34F6A100FE95}">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6" authorId="0" shapeId="0" xr:uid="{674C893E-C613-46F9-89A9-3EAF73D89E8A}">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7" authorId="0" shapeId="0" xr:uid="{7D181057-656C-40E7-BF25-7F84D35B757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8" authorId="0" shapeId="0" xr:uid="{F72C94E0-064C-4D83-BE4D-8E48C1233047}">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4" authorId="0" shapeId="0" xr:uid="{F6B1D4F5-6BBE-4838-B2D8-A05CB232BACB}">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5" authorId="0" shapeId="0" xr:uid="{EF98687F-EB07-44C2-A0DB-043969BF964C}">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57" authorId="0" shapeId="0" xr:uid="{629FA91F-08D3-417A-8BCB-7630FCE02A3B}">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F22" authorId="0" shapeId="0" xr:uid="{CCE6A7F6-593E-4A9C-BC55-55CD307E1821}">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26" authorId="0" shapeId="0" xr:uid="{258BD6A6-F025-4AEA-8D1B-D47662AD4EDF}">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5" authorId="0" shapeId="0" xr:uid="{4737BF2A-9D73-4686-AF3B-03802FE7AB9F}">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6" authorId="0" shapeId="0" xr:uid="{0ECEB7F7-56A0-4DA8-AC7A-97F7B0A31F9F}">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7" authorId="0" shapeId="0" xr:uid="{D9C4FAAF-7432-4ED8-9599-A10A9416E764}">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8" authorId="0" shapeId="0" xr:uid="{98822225-A585-448B-8FA2-5592527E8F8C}">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4" authorId="0" shapeId="0" xr:uid="{68F83D16-5AF7-4BE8-9DE2-1638D4BF614F}">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5" authorId="0" shapeId="0" xr:uid="{60541ADD-4F07-416E-AAA8-FEAF1FDFD34E}">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57" authorId="0" shapeId="0" xr:uid="{44B9530C-8DD3-4E14-B360-C3F8CB0CBCC8}">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F22" authorId="0" shapeId="0" xr:uid="{2108D516-D7C4-489C-B28C-6106813AAD0A}">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26" authorId="0" shapeId="0" xr:uid="{B2DE3F6C-1C5B-4229-87C2-669EC741E542}">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5" authorId="0" shapeId="0" xr:uid="{7E32F7BB-1B9E-4179-9265-DF119941A1CE}">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6" authorId="0" shapeId="0" xr:uid="{6E66BBA5-84D1-4424-B293-BDFBDB854D79}">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7" authorId="0" shapeId="0" xr:uid="{209D051D-627F-4F65-A67E-EC2856A209FF}">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8" authorId="0" shapeId="0" xr:uid="{8ACA5FD3-FC27-4426-9DD7-98E9A67424EF}">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4" authorId="0" shapeId="0" xr:uid="{F437E336-7F52-436C-8C9B-AC6B716A8249}">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5" authorId="0" shapeId="0" xr:uid="{5A369804-E52A-4797-A56C-0B7B59EED5E9}">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57" authorId="0" shapeId="0" xr:uid="{5F4D3114-6510-44DF-8FA8-EEA4171F7ABA}">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F22" authorId="0" shapeId="0" xr:uid="{BDD2D4BA-4D9C-48B1-B617-BDACF86CBB92}">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26" authorId="0" shapeId="0" xr:uid="{5611F06A-9767-4B5E-AB9A-855D3129EC06}">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5" authorId="0" shapeId="0" xr:uid="{2FDE95CE-8383-4F0F-AF72-C81F0DB9515D}">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6" authorId="0" shapeId="0" xr:uid="{9946BF70-D9A6-43AE-8EA6-A0CEDC7C5803}">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7" authorId="0" shapeId="0" xr:uid="{2D63031D-4D07-4057-82ED-55D58FE27EC6}">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8" authorId="0" shapeId="0" xr:uid="{5A487826-0CC3-40FD-A647-031DF1FC8C64}">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4" authorId="0" shapeId="0" xr:uid="{63D12861-AD7B-4DA2-A3D6-2E2CE30BCB0A}">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5" authorId="0" shapeId="0" xr:uid="{E8A60699-E26F-45FF-9017-5D8F48D9144B}">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57" authorId="0" shapeId="0" xr:uid="{F50E1D3B-D94C-44C3-89B9-A8945B475B7B}">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F22" authorId="0" shapeId="0" xr:uid="{AC39FE3F-A040-433D-9AE6-8EBCB56A317A}">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26" authorId="0" shapeId="0" xr:uid="{4488D4EE-4644-4A81-94D7-CFCCC2D4EA35}">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5" authorId="0" shapeId="0" xr:uid="{06D662D1-058D-4413-B3E3-08441424547D}">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6" authorId="0" shapeId="0" xr:uid="{DFA2EC9B-2E0D-401A-8D84-24BB3A1F76C2}">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7" authorId="0" shapeId="0" xr:uid="{24B11807-5810-4D77-B009-6C58090198CD}">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8" authorId="0" shapeId="0" xr:uid="{0BE3F1FD-D234-4492-B47D-1331EF5AF4AC}">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4" authorId="0" shapeId="0" xr:uid="{1FB7CF3B-EC2F-444B-B874-DABACC1F6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5" authorId="0" shapeId="0" xr:uid="{E522385B-4293-45DC-AF99-ED8C501E23C9}">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57" authorId="0" shapeId="0" xr:uid="{BBEE44C4-2B47-402B-9594-B60152B9C57C}">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F22" authorId="0" shapeId="0" xr:uid="{00000000-0006-0000-0000-000001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26" authorId="0" shapeId="0" xr:uid="{00000000-0006-0000-0000-000002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5" authorId="0" shapeId="0" xr:uid="{00000000-0006-0000-0000-000003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6" authorId="0" shapeId="0" xr:uid="{00000000-0006-0000-0000-000004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7" authorId="0" shapeId="0" xr:uid="{00000000-0006-0000-0000-000005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8" authorId="0" shapeId="0" xr:uid="{00000000-0006-0000-0000-000006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4" authorId="0" shapeId="0" xr:uid="{00000000-0006-0000-0000-000007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5" authorId="0" shapeId="0" xr:uid="{00000000-0006-0000-0000-000008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57" authorId="0" shapeId="0" xr:uid="{00000000-0006-0000-0000-000009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만든 이</author>
  </authors>
  <commentList>
    <comment ref="F23" authorId="0" shapeId="0" xr:uid="{00000000-0006-0000-0100-000001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27" authorId="0" shapeId="0" xr:uid="{00000000-0006-0000-0100-000002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1" authorId="0" shapeId="0" xr:uid="{00000000-0006-0000-0100-000003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2" authorId="0" shapeId="0" xr:uid="{00000000-0006-0000-0100-000004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3" authorId="0" shapeId="0" xr:uid="{00000000-0006-0000-0100-000005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L34" authorId="0" shapeId="0" xr:uid="{00000000-0006-0000-0100-000006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0" authorId="0" shapeId="0" xr:uid="{00000000-0006-0000-0100-000007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41" authorId="0" shapeId="0" xr:uid="{00000000-0006-0000-0100-000008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 ref="F54" authorId="0" shapeId="0" xr:uid="{00000000-0006-0000-0100-000009000000}">
      <text>
        <r>
          <rPr>
            <sz val="9"/>
            <color indexed="81"/>
            <rFont val="ＭＳ Ｐゴシック"/>
            <family val="3"/>
            <charset val="128"/>
          </rPr>
          <t>リストから選択してください</t>
        </r>
        <r>
          <rPr>
            <b/>
            <sz val="9"/>
            <color indexed="81"/>
            <rFont val="ＭＳ Ｐゴシック"/>
            <family val="3"/>
            <charset val="128"/>
          </rPr>
          <t xml:space="preserve">
</t>
        </r>
      </text>
    </comment>
  </commentList>
</comments>
</file>

<file path=xl/sharedStrings.xml><?xml version="1.0" encoding="utf-8"?>
<sst xmlns="http://schemas.openxmlformats.org/spreadsheetml/2006/main" count="3187" uniqueCount="1359">
  <si>
    <t>横河電機株式会社　御中</t>
  </si>
  <si>
    <t>〒　</t>
  </si>
  <si>
    <t>住所</t>
  </si>
  <si>
    <t>会社名</t>
  </si>
  <si>
    <t>担当者　　　　　　　　　　　　　　　</t>
    <phoneticPr fontId="2"/>
  </si>
  <si>
    <t>印</t>
  </si>
  <si>
    <t>２０１４年　　 月　　 日</t>
    <phoneticPr fontId="2"/>
  </si>
  <si>
    <t>文書番号：　　　　　　　　　　 　　　　</t>
    <phoneticPr fontId="2"/>
  </si>
  <si>
    <t>対象範囲</t>
    <rPh sb="0" eb="2">
      <t>タイショウ</t>
    </rPh>
    <rPh sb="2" eb="4">
      <t>ハンイ</t>
    </rPh>
    <phoneticPr fontId="2"/>
  </si>
  <si>
    <t>要因発生箇所</t>
    <rPh sb="0" eb="2">
      <t>ヨウイン</t>
    </rPh>
    <rPh sb="2" eb="4">
      <t>ハッセイ</t>
    </rPh>
    <rPh sb="4" eb="6">
      <t>カショ</t>
    </rPh>
    <phoneticPr fontId="2"/>
  </si>
  <si>
    <t>要因</t>
    <rPh sb="0" eb="2">
      <t>ヨウイン</t>
    </rPh>
    <phoneticPr fontId="2"/>
  </si>
  <si>
    <t>そのほかの理由：</t>
    <rPh sb="5" eb="7">
      <t>リユウ</t>
    </rPh>
    <phoneticPr fontId="2"/>
  </si>
  <si>
    <t>（社印もしくは部署印）</t>
    <phoneticPr fontId="2"/>
  </si>
  <si>
    <t>化学物質調査への対応に関して</t>
    <rPh sb="8" eb="10">
      <t>タイオウ</t>
    </rPh>
    <rPh sb="11" eb="12">
      <t>カン</t>
    </rPh>
    <phoneticPr fontId="2"/>
  </si>
  <si>
    <t>リストより選択してください。</t>
    <rPh sb="5" eb="7">
      <t>センタク</t>
    </rPh>
    <phoneticPr fontId="2"/>
  </si>
  <si>
    <t>全取扱製品</t>
    <rPh sb="0" eb="1">
      <t>ゼン</t>
    </rPh>
    <rPh sb="1" eb="3">
      <t>トリアツカイ</t>
    </rPh>
    <rPh sb="3" eb="5">
      <t>セイヒン</t>
    </rPh>
    <phoneticPr fontId="2"/>
  </si>
  <si>
    <t>特定メーカー製品</t>
    <rPh sb="0" eb="2">
      <t>トクテイ</t>
    </rPh>
    <rPh sb="6" eb="8">
      <t>セイヒン</t>
    </rPh>
    <phoneticPr fontId="2"/>
  </si>
  <si>
    <t>特定製品シリーズ</t>
    <rPh sb="0" eb="2">
      <t>トクテイ</t>
    </rPh>
    <rPh sb="2" eb="4">
      <t>セイヒン</t>
    </rPh>
    <phoneticPr fontId="2"/>
  </si>
  <si>
    <t>特定製品</t>
    <rPh sb="0" eb="2">
      <t>トクテイ</t>
    </rPh>
    <rPh sb="2" eb="4">
      <t>セイヒン</t>
    </rPh>
    <phoneticPr fontId="2"/>
  </si>
  <si>
    <t>納入元</t>
    <rPh sb="0" eb="2">
      <t>ノウニュウ</t>
    </rPh>
    <rPh sb="2" eb="3">
      <t>モト</t>
    </rPh>
    <phoneticPr fontId="2"/>
  </si>
  <si>
    <t>製造元</t>
    <rPh sb="0" eb="2">
      <t>セイゾウ</t>
    </rPh>
    <rPh sb="2" eb="3">
      <t>モト</t>
    </rPh>
    <phoneticPr fontId="2"/>
  </si>
  <si>
    <t>材料メーカー</t>
    <rPh sb="0" eb="2">
      <t>ザイリョウ</t>
    </rPh>
    <phoneticPr fontId="2"/>
  </si>
  <si>
    <t>そのほか</t>
    <phoneticPr fontId="2"/>
  </si>
  <si>
    <t>対象範囲</t>
    <phoneticPr fontId="2"/>
  </si>
  <si>
    <t>要因発生箇所</t>
    <phoneticPr fontId="2"/>
  </si>
  <si>
    <t>生産終了</t>
    <phoneticPr fontId="2"/>
  </si>
  <si>
    <t>非対応製品</t>
    <phoneticPr fontId="2"/>
  </si>
  <si>
    <t>検収実績なし</t>
    <phoneticPr fontId="2"/>
  </si>
  <si>
    <t>PC環境</t>
    <phoneticPr fontId="2"/>
  </si>
  <si>
    <t>対応スキル</t>
    <phoneticPr fontId="2"/>
  </si>
  <si>
    <t>会社方針</t>
    <phoneticPr fontId="2"/>
  </si>
  <si>
    <t>対応スキル</t>
    <phoneticPr fontId="2"/>
  </si>
  <si>
    <t>OA環境</t>
    <phoneticPr fontId="2"/>
  </si>
  <si>
    <t>全製品</t>
    <rPh sb="0" eb="1">
      <t>ゼン</t>
    </rPh>
    <rPh sb="1" eb="3">
      <t>セイヒン</t>
    </rPh>
    <phoneticPr fontId="2"/>
  </si>
  <si>
    <t>発生箇所が納入元の場合</t>
    <rPh sb="0" eb="2">
      <t>ハッセイ</t>
    </rPh>
    <rPh sb="2" eb="4">
      <t>カショ</t>
    </rPh>
    <rPh sb="5" eb="7">
      <t>ノウニュウ</t>
    </rPh>
    <rPh sb="7" eb="8">
      <t>モト</t>
    </rPh>
    <rPh sb="9" eb="11">
      <t>バアイ</t>
    </rPh>
    <phoneticPr fontId="2"/>
  </si>
  <si>
    <t>製品</t>
    <rPh sb="0" eb="2">
      <t>セイヒン</t>
    </rPh>
    <phoneticPr fontId="2"/>
  </si>
  <si>
    <t>そのほかの箇所：</t>
    <rPh sb="5" eb="7">
      <t>カショ</t>
    </rPh>
    <phoneticPr fontId="2"/>
  </si>
  <si>
    <t>以下の要因で、YOKOGAWAグループのグリーン調達・調査依頼に今回は回答しない旨、報告します。</t>
    <rPh sb="3" eb="5">
      <t>ヨウイン</t>
    </rPh>
    <rPh sb="29" eb="31">
      <t>イライ</t>
    </rPh>
    <phoneticPr fontId="2"/>
  </si>
  <si>
    <t>発生箇所が製造元の場合１</t>
    <rPh sb="0" eb="2">
      <t>ハッセイ</t>
    </rPh>
    <rPh sb="2" eb="4">
      <t>カショ</t>
    </rPh>
    <rPh sb="5" eb="7">
      <t>セイゾウ</t>
    </rPh>
    <rPh sb="7" eb="8">
      <t>モト</t>
    </rPh>
    <rPh sb="9" eb="11">
      <t>バアイ</t>
    </rPh>
    <phoneticPr fontId="2"/>
  </si>
  <si>
    <t>発生箇所が製造元の場合2</t>
    <rPh sb="0" eb="2">
      <t>ハッセイ</t>
    </rPh>
    <rPh sb="2" eb="4">
      <t>カショ</t>
    </rPh>
    <rPh sb="5" eb="7">
      <t>セイゾウ</t>
    </rPh>
    <rPh sb="7" eb="8">
      <t>モト</t>
    </rPh>
    <rPh sb="9" eb="11">
      <t>バアイ</t>
    </rPh>
    <phoneticPr fontId="2"/>
  </si>
  <si>
    <t>作業時間</t>
    <rPh sb="2" eb="4">
      <t>ジカン</t>
    </rPh>
    <phoneticPr fontId="2"/>
  </si>
  <si>
    <t>調査に対応する体制がない</t>
    <rPh sb="0" eb="2">
      <t>チョウサ</t>
    </rPh>
    <rPh sb="3" eb="5">
      <t>タイオウ</t>
    </rPh>
    <rPh sb="7" eb="9">
      <t>タイセイ</t>
    </rPh>
    <phoneticPr fontId="2"/>
  </si>
  <si>
    <t>横河で使用する部材で使用条件により化学組成が変わるもの</t>
    <rPh sb="0" eb="2">
      <t>ヨコガワ</t>
    </rPh>
    <rPh sb="3" eb="5">
      <t>シヨウ</t>
    </rPh>
    <rPh sb="7" eb="9">
      <t>ブザイ</t>
    </rPh>
    <rPh sb="10" eb="12">
      <t>シヨウ</t>
    </rPh>
    <rPh sb="12" eb="14">
      <t>ジョウケン</t>
    </rPh>
    <rPh sb="17" eb="19">
      <t>カガク</t>
    </rPh>
    <rPh sb="19" eb="21">
      <t>ソセイ</t>
    </rPh>
    <rPh sb="22" eb="23">
      <t>カ</t>
    </rPh>
    <phoneticPr fontId="2"/>
  </si>
  <si>
    <t>横河で加工して使用するもので、全て揮発して残留成分が残らないもの</t>
    <rPh sb="0" eb="2">
      <t>ヨコガワ</t>
    </rPh>
    <rPh sb="3" eb="5">
      <t>カコウ</t>
    </rPh>
    <rPh sb="7" eb="9">
      <t>シヨウ</t>
    </rPh>
    <rPh sb="15" eb="16">
      <t>スベ</t>
    </rPh>
    <rPh sb="17" eb="19">
      <t>キハツ</t>
    </rPh>
    <rPh sb="21" eb="23">
      <t>ザンリュウ</t>
    </rPh>
    <rPh sb="23" eb="25">
      <t>セイブン</t>
    </rPh>
    <rPh sb="26" eb="27">
      <t>ノコ</t>
    </rPh>
    <phoneticPr fontId="2"/>
  </si>
  <si>
    <t>（対象範囲が全取扱製品でない場合）</t>
    <rPh sb="1" eb="3">
      <t>タイショウ</t>
    </rPh>
    <rPh sb="3" eb="5">
      <t>ハンイ</t>
    </rPh>
    <rPh sb="6" eb="7">
      <t>ゼン</t>
    </rPh>
    <rPh sb="7" eb="9">
      <t>トリアツカイ</t>
    </rPh>
    <rPh sb="9" eb="11">
      <t>セイヒン</t>
    </rPh>
    <rPh sb="14" eb="16">
      <t>バアイ</t>
    </rPh>
    <phoneticPr fontId="2"/>
  </si>
  <si>
    <t>AIS以外で提出可能な化学物質調査情報</t>
    <rPh sb="3" eb="5">
      <t>イガイ</t>
    </rPh>
    <rPh sb="6" eb="8">
      <t>テイシュツ</t>
    </rPh>
    <rPh sb="8" eb="10">
      <t>カノウ</t>
    </rPh>
    <rPh sb="11" eb="13">
      <t>カガク</t>
    </rPh>
    <rPh sb="13" eb="15">
      <t>ブッシツ</t>
    </rPh>
    <rPh sb="15" eb="17">
      <t>チョウサ</t>
    </rPh>
    <rPh sb="17" eb="19">
      <t>ジョウホウ</t>
    </rPh>
    <phoneticPr fontId="2"/>
  </si>
  <si>
    <t>要因に関する補足：</t>
    <rPh sb="0" eb="2">
      <t>ヨウイン</t>
    </rPh>
    <rPh sb="3" eb="4">
      <t>カン</t>
    </rPh>
    <rPh sb="6" eb="8">
      <t>ホソク</t>
    </rPh>
    <phoneticPr fontId="2"/>
  </si>
  <si>
    <t>提出可能な化学物質情報</t>
    <rPh sb="0" eb="2">
      <t>テイシュツ</t>
    </rPh>
    <rPh sb="2" eb="4">
      <t>カノウ</t>
    </rPh>
    <rPh sb="5" eb="7">
      <t>カガク</t>
    </rPh>
    <rPh sb="7" eb="9">
      <t>ブッシツ</t>
    </rPh>
    <rPh sb="9" eb="11">
      <t>ジョウホウ</t>
    </rPh>
    <phoneticPr fontId="2"/>
  </si>
  <si>
    <t>MSDSplus</t>
    <phoneticPr fontId="2"/>
  </si>
  <si>
    <t>JGPSSI</t>
    <phoneticPr fontId="2"/>
  </si>
  <si>
    <t>SSDS</t>
    <phoneticPr fontId="2"/>
  </si>
  <si>
    <t>SVHC宣言書</t>
  </si>
  <si>
    <t>REACH SVHCバージョン</t>
  </si>
  <si>
    <t>REACH SVHCバージョン</t>
    <phoneticPr fontId="2"/>
  </si>
  <si>
    <t>SVHC#08(2012/12)</t>
    <phoneticPr fontId="2"/>
  </si>
  <si>
    <t>SVHC#10(2013/12)</t>
    <phoneticPr fontId="2"/>
  </si>
  <si>
    <t>SVHC#12(2014/12)</t>
    <phoneticPr fontId="2"/>
  </si>
  <si>
    <t>SVHC#11(2014/06)</t>
    <phoneticPr fontId="2"/>
  </si>
  <si>
    <t>SVHC#09(2013/06)</t>
    <phoneticPr fontId="2"/>
  </si>
  <si>
    <t>そのほかの資料：</t>
    <rPh sb="5" eb="7">
      <t>シリョウ</t>
    </rPh>
    <phoneticPr fontId="2"/>
  </si>
  <si>
    <t>横河グリーン調達ガイドラインに対する、要望／ご意見など</t>
    <rPh sb="0" eb="2">
      <t>ヨコガワ</t>
    </rPh>
    <rPh sb="6" eb="8">
      <t>チョウタツ</t>
    </rPh>
    <rPh sb="15" eb="16">
      <t>タイ</t>
    </rPh>
    <rPh sb="19" eb="21">
      <t>ヨウボウ</t>
    </rPh>
    <rPh sb="23" eb="25">
      <t>イケン</t>
    </rPh>
    <phoneticPr fontId="2"/>
  </si>
  <si>
    <t>今回、回答しない対象とする横河部番</t>
    <rPh sb="0" eb="2">
      <t>コンカイ</t>
    </rPh>
    <rPh sb="3" eb="5">
      <t>カイトウ</t>
    </rPh>
    <rPh sb="8" eb="10">
      <t>タイショウ</t>
    </rPh>
    <rPh sb="13" eb="15">
      <t>ヨコガワ</t>
    </rPh>
    <rPh sb="15" eb="16">
      <t>ブ</t>
    </rPh>
    <rPh sb="16" eb="17">
      <t>バン</t>
    </rPh>
    <phoneticPr fontId="2"/>
  </si>
  <si>
    <t>今回の対応方針が改善される見込みなど</t>
    <rPh sb="0" eb="2">
      <t>コンカイ</t>
    </rPh>
    <rPh sb="3" eb="5">
      <t>タイオウ</t>
    </rPh>
    <rPh sb="5" eb="7">
      <t>ホウシン</t>
    </rPh>
    <rPh sb="8" eb="10">
      <t>カイゼン</t>
    </rPh>
    <rPh sb="13" eb="15">
      <t>ミコ</t>
    </rPh>
    <phoneticPr fontId="2"/>
  </si>
  <si>
    <t>恒久的に不変</t>
    <phoneticPr fontId="2"/>
  </si>
  <si>
    <t>改善計画なし</t>
    <phoneticPr fontId="2"/>
  </si>
  <si>
    <t>改善計画あり</t>
    <phoneticPr fontId="2"/>
  </si>
  <si>
    <t>調査対応改善見込み</t>
    <rPh sb="0" eb="2">
      <t>チョウサ</t>
    </rPh>
    <rPh sb="2" eb="4">
      <t>タイオウ</t>
    </rPh>
    <rPh sb="4" eb="6">
      <t>カイゼン</t>
    </rPh>
    <rPh sb="6" eb="8">
      <t>ミコ</t>
    </rPh>
    <phoneticPr fontId="2"/>
  </si>
  <si>
    <t>横河グリーン調達ガイドラインに対する、ご要望／ご意見など</t>
    <rPh sb="0" eb="2">
      <t>ヨコガワ</t>
    </rPh>
    <rPh sb="6" eb="8">
      <t>チョウタツ</t>
    </rPh>
    <rPh sb="15" eb="16">
      <t>タイ</t>
    </rPh>
    <rPh sb="20" eb="22">
      <t>ヨウボウ</t>
    </rPh>
    <rPh sb="24" eb="26">
      <t>イケン</t>
    </rPh>
    <phoneticPr fontId="2"/>
  </si>
  <si>
    <t>改善予定時期：</t>
    <rPh sb="0" eb="2">
      <t>カイゼン</t>
    </rPh>
    <rPh sb="2" eb="4">
      <t>ヨテイ</t>
    </rPh>
    <rPh sb="4" eb="6">
      <t>ジキ</t>
    </rPh>
    <phoneticPr fontId="2"/>
  </si>
  <si>
    <t>発生箇所が製品の場合</t>
    <rPh sb="0" eb="2">
      <t>ハッセイ</t>
    </rPh>
    <rPh sb="2" eb="4">
      <t>カショ</t>
    </rPh>
    <rPh sb="5" eb="7">
      <t>セイヒン</t>
    </rPh>
    <rPh sb="8" eb="10">
      <t>バアイ</t>
    </rPh>
    <phoneticPr fontId="2"/>
  </si>
  <si>
    <t>発生箇所が製造元の場合</t>
    <rPh sb="0" eb="2">
      <t>ハッセイ</t>
    </rPh>
    <rPh sb="2" eb="4">
      <t>カショ</t>
    </rPh>
    <rPh sb="5" eb="7">
      <t>セイゾウ</t>
    </rPh>
    <rPh sb="7" eb="8">
      <t>モト</t>
    </rPh>
    <rPh sb="9" eb="11">
      <t>バアイ</t>
    </rPh>
    <phoneticPr fontId="2"/>
  </si>
  <si>
    <t>発生箇所が材料メーカーの場合</t>
    <rPh sb="0" eb="2">
      <t>ハッセイ</t>
    </rPh>
    <rPh sb="2" eb="4">
      <t>カショ</t>
    </rPh>
    <rPh sb="5" eb="7">
      <t>ザイリョウ</t>
    </rPh>
    <rPh sb="12" eb="14">
      <t>バアイ</t>
    </rPh>
    <phoneticPr fontId="2"/>
  </si>
  <si>
    <t>そのほかの範囲：</t>
    <rPh sb="5" eb="7">
      <t>ハンイ</t>
    </rPh>
    <phoneticPr fontId="2"/>
  </si>
  <si>
    <t>製品含有化学物質調査の対応に関する連絡書</t>
    <rPh sb="0" eb="2">
      <t>セイヒン</t>
    </rPh>
    <rPh sb="2" eb="4">
      <t>ガンユウ</t>
    </rPh>
    <rPh sb="4" eb="6">
      <t>カガク</t>
    </rPh>
    <rPh sb="6" eb="8">
      <t>ブッシツ</t>
    </rPh>
    <rPh sb="8" eb="10">
      <t>チョウサ</t>
    </rPh>
    <rPh sb="11" eb="13">
      <t>タイオウ</t>
    </rPh>
    <rPh sb="14" eb="15">
      <t>カン</t>
    </rPh>
    <rPh sb="17" eb="20">
      <t>レンラクショ</t>
    </rPh>
    <phoneticPr fontId="2"/>
  </si>
  <si>
    <t>№</t>
  </si>
  <si>
    <t>JAMP略号</t>
  </si>
  <si>
    <t>法規制</t>
  </si>
  <si>
    <t>対応可否</t>
    <rPh sb="2" eb="4">
      <t>カヒ</t>
    </rPh>
    <phoneticPr fontId="7"/>
  </si>
  <si>
    <t>対応バージョン</t>
    <phoneticPr fontId="7"/>
  </si>
  <si>
    <t>EU01</t>
  </si>
  <si>
    <t>RoHS指令</t>
  </si>
  <si>
    <t>EU02</t>
  </si>
  <si>
    <t>ELV指令</t>
  </si>
  <si>
    <t>EU03</t>
  </si>
  <si>
    <t>CLP Annex VI CMR</t>
  </si>
  <si>
    <t>EU04</t>
  </si>
  <si>
    <t>REACH Annex XVII</t>
  </si>
  <si>
    <t>EU05</t>
  </si>
  <si>
    <t>REACH規則（SVHC）</t>
  </si>
  <si>
    <t>EU06</t>
  </si>
  <si>
    <t>POPs規則 Annex I</t>
  </si>
  <si>
    <t>OT01</t>
  </si>
  <si>
    <t>ESIS PBT</t>
  </si>
  <si>
    <t>IA01</t>
  </si>
  <si>
    <t>GADSL</t>
  </si>
  <si>
    <t>IA02</t>
  </si>
  <si>
    <t>IEC62474</t>
    <phoneticPr fontId="7"/>
  </si>
  <si>
    <t>JP01</t>
    <phoneticPr fontId="7"/>
  </si>
  <si>
    <t>化審法</t>
    <phoneticPr fontId="7"/>
  </si>
  <si>
    <t>JP02</t>
    <phoneticPr fontId="7"/>
  </si>
  <si>
    <t>安衛法</t>
    <rPh sb="0" eb="3">
      <t>アンエイホウ</t>
    </rPh>
    <phoneticPr fontId="7"/>
  </si>
  <si>
    <t>JP03</t>
    <phoneticPr fontId="7"/>
  </si>
  <si>
    <t>毒劇法</t>
    <rPh sb="0" eb="1">
      <t>ドク</t>
    </rPh>
    <rPh sb="1" eb="2">
      <t>ゲキ</t>
    </rPh>
    <rPh sb="2" eb="3">
      <t>ホウ</t>
    </rPh>
    <phoneticPr fontId="7"/>
  </si>
  <si>
    <t>chemSHERPA-AI以外で提出可能な化学物質調査情報</t>
    <rPh sb="13" eb="15">
      <t>イガイ</t>
    </rPh>
    <rPh sb="16" eb="18">
      <t>テイシュツ</t>
    </rPh>
    <rPh sb="18" eb="20">
      <t>カノウ</t>
    </rPh>
    <rPh sb="21" eb="23">
      <t>カガク</t>
    </rPh>
    <rPh sb="23" eb="25">
      <t>ブッシツ</t>
    </rPh>
    <rPh sb="25" eb="27">
      <t>チョウサ</t>
    </rPh>
    <rPh sb="27" eb="29">
      <t>ジョウホウ</t>
    </rPh>
    <phoneticPr fontId="2"/>
  </si>
  <si>
    <t>成分情報と遵法判断情報の両方の回答ができない</t>
  </si>
  <si>
    <t>要因（該当箇所すべてに記入およびプルダウンから選んでください）</t>
    <rPh sb="0" eb="2">
      <t>ヨウイン</t>
    </rPh>
    <rPh sb="3" eb="5">
      <t>ガイトウ</t>
    </rPh>
    <rPh sb="5" eb="7">
      <t>カショ</t>
    </rPh>
    <rPh sb="11" eb="13">
      <t>キニュウ</t>
    </rPh>
    <rPh sb="23" eb="24">
      <t>エラ</t>
    </rPh>
    <phoneticPr fontId="2"/>
  </si>
  <si>
    <t>　・成分情報だけの提出は可能ですか</t>
    <phoneticPr fontId="2"/>
  </si>
  <si>
    <t>　・IEC62474の報告物質の含有はありますか　</t>
    <phoneticPr fontId="2"/>
  </si>
  <si>
    <t>chemSHERPA-CI</t>
    <phoneticPr fontId="2"/>
  </si>
  <si>
    <t>※IEC62474の報告物質の含有がなく、成分情報だけの提出が可能な場合は成分情報だけの要求で再調査依頼をさせていただきます。</t>
    <rPh sb="10" eb="12">
      <t>ホウコク</t>
    </rPh>
    <rPh sb="12" eb="14">
      <t>ブッシツ</t>
    </rPh>
    <rPh sb="15" eb="17">
      <t>ガンユウ</t>
    </rPh>
    <rPh sb="21" eb="23">
      <t>セイブン</t>
    </rPh>
    <rPh sb="23" eb="25">
      <t>ジョウホウ</t>
    </rPh>
    <rPh sb="28" eb="30">
      <t>テイシュツ</t>
    </rPh>
    <rPh sb="31" eb="33">
      <t>カノウ</t>
    </rPh>
    <rPh sb="34" eb="36">
      <t>バアイ</t>
    </rPh>
    <rPh sb="37" eb="39">
      <t>セイブン</t>
    </rPh>
    <rPh sb="39" eb="41">
      <t>ジョウホウ</t>
    </rPh>
    <rPh sb="44" eb="46">
      <t>ヨウキュウ</t>
    </rPh>
    <rPh sb="47" eb="50">
      <t>サイチョウサ</t>
    </rPh>
    <rPh sb="50" eb="52">
      <t>イライ</t>
    </rPh>
    <phoneticPr fontId="2"/>
  </si>
  <si>
    <t xml:space="preserve">  横河電機株式会社　御中</t>
    <phoneticPr fontId="2"/>
  </si>
  <si>
    <t>住所   ：</t>
    <phoneticPr fontId="2"/>
  </si>
  <si>
    <t>会社名：</t>
    <phoneticPr fontId="2"/>
  </si>
  <si>
    <t>担当者：　</t>
    <phoneticPr fontId="2"/>
  </si>
  <si>
    <t>〒</t>
    <phoneticPr fontId="2"/>
  </si>
  <si>
    <t>SVHC#21(2019/7)</t>
    <phoneticPr fontId="2"/>
  </si>
  <si>
    <t>SVHC#22(2020/1)</t>
    <phoneticPr fontId="2"/>
  </si>
  <si>
    <t>SCM-CHEMIST-H002 R1</t>
    <phoneticPr fontId="2"/>
  </si>
  <si>
    <t>以下の通り、今回（SVHC 30次）はYOKOGAWAグループのグリーン調達・調査依頼にchemSHERPA-AIで回答しない旨、報告します。</t>
    <rPh sb="3" eb="4">
      <t>トオ</t>
    </rPh>
    <rPh sb="16" eb="17">
      <t>ジ</t>
    </rPh>
    <rPh sb="41" eb="43">
      <t>イライ</t>
    </rPh>
    <phoneticPr fontId="2"/>
  </si>
  <si>
    <t>そのほか</t>
  </si>
  <si>
    <t>型番の確認が必要（端子材質がCOSMOSはL(Sn/Pb)、</t>
    <phoneticPr fontId="2"/>
  </si>
  <si>
    <t>当社登録型番はT(Sn)ですが、当社登録型番であるT(Sn)で調査回答すればよいか確認する。）</t>
    <phoneticPr fontId="2"/>
  </si>
  <si>
    <t>04138</t>
    <phoneticPr fontId="2"/>
  </si>
  <si>
    <t xml:space="preserve">4F, hanjin bldg. 15, Sungmun 4-gil, </t>
    <phoneticPr fontId="2"/>
  </si>
  <si>
    <t>Mapo-gu, Seoul, Korea</t>
    <phoneticPr fontId="2"/>
  </si>
  <si>
    <t>HANJIN TRADING</t>
    <phoneticPr fontId="2"/>
  </si>
  <si>
    <t>HYOUNG SEOK WI</t>
    <phoneticPr fontId="2"/>
  </si>
  <si>
    <t>文書番号：H002</t>
    <phoneticPr fontId="2"/>
  </si>
  <si>
    <t>YES：□　NO：□</t>
    <phoneticPr fontId="2"/>
  </si>
  <si>
    <t>A6277RS_20_0000
COSMOS登録型番： A0065_RK73B2ELTD221J_KOA Corporation
KOA登録型番： RK73B2ETTD221J</t>
    <phoneticPr fontId="2"/>
  </si>
  <si>
    <t>A6632RS_20_0000
COSMOS登録型番： A0065_RK73H2ATD270KF_KOA Corporation
KOA登録型番： RK73H2ATTD2703F</t>
    <phoneticPr fontId="2"/>
  </si>
  <si>
    <t>型番の確認が必要(型番不一致)</t>
    <phoneticPr fontId="2"/>
  </si>
  <si>
    <t>文書番号：H003</t>
    <phoneticPr fontId="2"/>
  </si>
  <si>
    <t>A6132RN_10_0000
COSMOS登録型番： A0065_RN412BTTE1002C25_KOA Corporation
KOA登録型番： RN412ESTTE1002C25</t>
    <phoneticPr fontId="2"/>
  </si>
  <si>
    <t>生産終了（回答不可）</t>
    <phoneticPr fontId="2"/>
  </si>
  <si>
    <t>文書番号：H004</t>
    <phoneticPr fontId="2"/>
  </si>
  <si>
    <t>文書番号：H005</t>
    <phoneticPr fontId="2"/>
  </si>
  <si>
    <t>今回、回答しない対象とする横河部番</t>
  </si>
  <si>
    <t>部品番号 : A5489RM_30_0000
COSMOS登録型番： A0065_MF1/4DCU2202F_KOA Corporation
KOA登録型番：MF1/4DCVTEA2202F</t>
    <phoneticPr fontId="2"/>
  </si>
  <si>
    <r>
      <t>文書番号：H00</t>
    </r>
    <r>
      <rPr>
        <sz val="11"/>
        <color theme="1"/>
        <rFont val="맑은 고딕"/>
        <family val="2"/>
        <charset val="129"/>
      </rPr>
      <t>6</t>
    </r>
    <phoneticPr fontId="2"/>
  </si>
  <si>
    <r>
      <t>A1317RQ-11 : MFS1/4CCM5F10R0 F</t>
    </r>
    <r>
      <rPr>
        <sz val="10"/>
        <color theme="1"/>
        <rFont val="Yu Gothic"/>
        <family val="2"/>
        <charset val="128"/>
      </rPr>
      <t>(MAKER 型番）</t>
    </r>
    <r>
      <rPr>
        <sz val="10"/>
        <color theme="1"/>
        <rFont val="맑은 고딕"/>
        <family val="2"/>
        <charset val="129"/>
      </rPr>
      <t xml:space="preserve">
A1320RQ-11 : MFS1/4CCM5F3301 F(MAKER 型番）
A5636RM-19 : MFS1/4DC4301 F(MAKER 型番）</t>
    </r>
    <phoneticPr fontId="12" type="noConversion"/>
  </si>
  <si>
    <r>
      <rPr>
        <sz val="9"/>
        <color theme="1"/>
        <rFont val="맑은 고딕"/>
        <family val="2"/>
        <charset val="129"/>
      </rPr>
      <t>COSMOS調査依</t>
    </r>
    <r>
      <rPr>
        <sz val="9"/>
        <color theme="1"/>
        <rFont val="Meiryo UI"/>
        <family val="2"/>
        <charset val="128"/>
      </rPr>
      <t>頼型番の確認が必要(調査型番と登録型番の不一致)</t>
    </r>
    <phoneticPr fontId="2"/>
  </si>
  <si>
    <r>
      <t>文書番号：H00</t>
    </r>
    <r>
      <rPr>
        <sz val="11"/>
        <color theme="1"/>
        <rFont val="맑은 고딕"/>
        <family val="2"/>
        <charset val="129"/>
      </rPr>
      <t>7</t>
    </r>
    <phoneticPr fontId="2"/>
  </si>
  <si>
    <r>
      <t>型番不一致
調査依</t>
    </r>
    <r>
      <rPr>
        <sz val="10"/>
        <color theme="1"/>
        <rFont val="Yu Gothic"/>
        <family val="2"/>
        <charset val="128"/>
      </rPr>
      <t>頼型番</t>
    </r>
    <r>
      <rPr>
        <sz val="10"/>
        <color theme="1"/>
        <rFont val="맑은 고딕"/>
        <family val="2"/>
        <charset val="129"/>
      </rPr>
      <t>: MF1/4DC</t>
    </r>
    <r>
      <rPr>
        <b/>
        <sz val="10"/>
        <color rgb="FFFF0000"/>
        <rFont val="맑은 고딕"/>
        <family val="3"/>
        <charset val="129"/>
      </rPr>
      <t>U</t>
    </r>
    <r>
      <rPr>
        <sz val="10"/>
        <color theme="1"/>
        <rFont val="맑은 고딕"/>
        <family val="2"/>
        <charset val="129"/>
      </rPr>
      <t>1802F
メ</t>
    </r>
    <r>
      <rPr>
        <sz val="10"/>
        <color theme="1"/>
        <rFont val="Yu Gothic"/>
        <family val="2"/>
        <charset val="128"/>
      </rPr>
      <t>ーカー登録型番</t>
    </r>
    <r>
      <rPr>
        <sz val="10"/>
        <color theme="1"/>
        <rFont val="맑은 고딕"/>
        <family val="2"/>
        <charset val="129"/>
      </rPr>
      <t>: MF1/4DC1802F</t>
    </r>
    <phoneticPr fontId="12" type="noConversion"/>
  </si>
  <si>
    <t>부품 번호</t>
  </si>
  <si>
    <t>부품명</t>
  </si>
  <si>
    <t>부품 형번</t>
  </si>
  <si>
    <t>형식</t>
  </si>
  <si>
    <t>요청일</t>
  </si>
  <si>
    <t>답변 기한</t>
  </si>
  <si>
    <t>진행 상황</t>
  </si>
  <si>
    <t>조사 의뢰표</t>
  </si>
  <si>
    <r>
      <rPr>
        <b/>
        <sz val="9"/>
        <color rgb="FFFFFFFF"/>
        <rFont val="맑은 고딕"/>
        <family val="2"/>
        <charset val="129"/>
      </rPr>
      <t>부품번호</t>
    </r>
    <phoneticPr fontId="21" type="noConversion"/>
  </si>
  <si>
    <r>
      <rPr>
        <b/>
        <sz val="9"/>
        <color rgb="FFFFFFFF"/>
        <rFont val="맑은 고딕"/>
        <family val="2"/>
        <charset val="129"/>
      </rPr>
      <t>요청형번</t>
    </r>
    <phoneticPr fontId="21" type="noConversion"/>
  </si>
  <si>
    <r>
      <rPr>
        <b/>
        <sz val="9"/>
        <color rgb="FFFFFFFF"/>
        <rFont val="맑은 고딕"/>
        <family val="2"/>
        <charset val="129"/>
      </rPr>
      <t>1차</t>
    </r>
    <r>
      <rPr>
        <b/>
        <sz val="9"/>
        <color rgb="FFFFFFFF"/>
        <rFont val="Arial"/>
        <family val="2"/>
      </rPr>
      <t xml:space="preserve"> </t>
    </r>
    <r>
      <rPr>
        <b/>
        <sz val="9"/>
        <color rgb="FFFFFFFF"/>
        <rFont val="맑은 고딕"/>
        <family val="2"/>
        <charset val="129"/>
      </rPr>
      <t>매칭</t>
    </r>
    <r>
      <rPr>
        <b/>
        <sz val="9"/>
        <color rgb="FFFFFFFF"/>
        <rFont val="Arial"/>
        <family val="2"/>
      </rPr>
      <t>(</t>
    </r>
    <r>
      <rPr>
        <b/>
        <sz val="9"/>
        <color rgb="FFFFFFFF"/>
        <rFont val="맑은 고딕"/>
        <family val="2"/>
        <charset val="129"/>
      </rPr>
      <t>품목등록</t>
    </r>
    <r>
      <rPr>
        <b/>
        <sz val="9"/>
        <color rgb="FFFFFFFF"/>
        <rFont val="Arial"/>
        <family val="2"/>
      </rPr>
      <t>)</t>
    </r>
    <phoneticPr fontId="21" type="noConversion"/>
  </si>
  <si>
    <r>
      <rPr>
        <b/>
        <sz val="9"/>
        <color rgb="FFFFFFFF"/>
        <rFont val="맑은 고딕"/>
        <family val="2"/>
        <charset val="129"/>
      </rPr>
      <t>일치여부</t>
    </r>
    <phoneticPr fontId="21" type="noConversion"/>
  </si>
  <si>
    <t>A1575RL_20_0000</t>
  </si>
  <si>
    <t>RES MODULE VV</t>
  </si>
  <si>
    <t>A0065_MRP2724D_KOA Corporation</t>
  </si>
  <si>
    <t>SHERPA Ver2</t>
  </si>
  <si>
    <t>요청 중</t>
  </si>
  <si>
    <r>
      <t> </t>
    </r>
    <r>
      <rPr>
        <u/>
        <sz val="11"/>
        <color theme="10"/>
        <rFont val="맑은 고딕"/>
        <family val="3"/>
        <charset val="129"/>
        <scheme val="minor"/>
      </rPr>
      <t>SHAI_Request_X0003018016_20241118032142.shai</t>
    </r>
  </si>
  <si>
    <t>A5360RM_30_0000</t>
  </si>
  <si>
    <t>MF RESISTOR</t>
  </si>
  <si>
    <t>A0065_MF1/2DC2200F_KOA Corporation</t>
  </si>
  <si>
    <t>A5464RM_30_0000</t>
  </si>
  <si>
    <t>A0065_MF1/4DCU2201F_KOA Corporation</t>
  </si>
  <si>
    <t>L3902TR_10_0000</t>
  </si>
  <si>
    <t>A0065_MF1/4CC3012D_KOA Corporation</t>
  </si>
  <si>
    <t>A5487RM_30_0000</t>
  </si>
  <si>
    <t>A0065_MF1/4DC1802F_KOA Corporation</t>
  </si>
  <si>
    <r>
      <t> </t>
    </r>
    <r>
      <rPr>
        <u/>
        <sz val="11"/>
        <color theme="10"/>
        <rFont val="맑은 고딕"/>
        <family val="3"/>
        <charset val="129"/>
        <scheme val="minor"/>
      </rPr>
      <t>SHAI_Request_X0003018016_20241104032004.shai</t>
    </r>
  </si>
  <si>
    <t>A1317RQ_10_0000</t>
  </si>
  <si>
    <t>A0065_MFS1/4CCMTA10R0F_KOA Corporation</t>
  </si>
  <si>
    <r>
      <t> </t>
    </r>
    <r>
      <rPr>
        <u/>
        <sz val="11"/>
        <color theme="10"/>
        <rFont val="맑은 고딕"/>
        <family val="3"/>
        <charset val="129"/>
        <scheme val="minor"/>
      </rPr>
      <t>SHAI_Request_X0003018016_20241021032632.shai</t>
    </r>
  </si>
  <si>
    <t>A1320RQ_10_0000</t>
  </si>
  <si>
    <t>A0065_MFS1/4CCMTA3301F_KOA Corporation</t>
  </si>
  <si>
    <t>A5636RM_10_0000</t>
  </si>
  <si>
    <t>A0065_MFS1/4DCT26A4301F_KOA Corporation</t>
  </si>
  <si>
    <t>단순품목코드</t>
    <phoneticPr fontId="21" type="noConversion"/>
  </si>
  <si>
    <t>품목코드</t>
  </si>
  <si>
    <t>품목명</t>
  </si>
  <si>
    <t>규격명</t>
  </si>
  <si>
    <t>입고단가</t>
  </si>
  <si>
    <r>
      <rPr>
        <b/>
        <sz val="11"/>
        <rFont val="맑은 고딕"/>
        <family val="2"/>
      </rPr>
      <t>사용기종</t>
    </r>
    <phoneticPr fontId="12" type="noConversion"/>
  </si>
  <si>
    <t>A1000RM-09</t>
  </si>
  <si>
    <t>LF1/4CT</t>
  </si>
  <si>
    <t>10R0 F</t>
  </si>
  <si>
    <t>A1003RQ-09</t>
  </si>
  <si>
    <t>MRS1/8ED</t>
  </si>
  <si>
    <t>4303 B</t>
  </si>
  <si>
    <t>A1008RQ-09</t>
  </si>
  <si>
    <t>MF1/4CC</t>
  </si>
  <si>
    <t>2842 D</t>
  </si>
  <si>
    <t>A1009RQ-09</t>
  </si>
  <si>
    <t>1202 D</t>
  </si>
  <si>
    <t>A1010RL-09</t>
  </si>
  <si>
    <t>RKC4BD</t>
  </si>
  <si>
    <t>103 J</t>
  </si>
  <si>
    <t>A1010RQ-09</t>
  </si>
  <si>
    <t>1001 D</t>
  </si>
  <si>
    <t>A1015RQ-09</t>
  </si>
  <si>
    <t>8062 D</t>
  </si>
  <si>
    <t>A1015RQ-19</t>
  </si>
  <si>
    <t>A1056RL-09</t>
  </si>
  <si>
    <t>104 J</t>
  </si>
  <si>
    <t>A1061RM-09</t>
  </si>
  <si>
    <t>1000 F</t>
  </si>
  <si>
    <t>A1070RM-09</t>
  </si>
  <si>
    <t>1500 F</t>
  </si>
  <si>
    <t>A1071RL-09</t>
  </si>
  <si>
    <t>RKC4SD</t>
  </si>
  <si>
    <t>221 J</t>
  </si>
  <si>
    <t>PLC Product</t>
  </si>
  <si>
    <t>A1076RL-09</t>
  </si>
  <si>
    <t>332 J</t>
  </si>
  <si>
    <t>A1085RZ-09</t>
  </si>
  <si>
    <t>LP1/8C651</t>
  </si>
  <si>
    <t>A1104RZ-01</t>
  </si>
  <si>
    <t>RF16C</t>
  </si>
  <si>
    <t>100 J</t>
  </si>
  <si>
    <t>A1109RS-21</t>
  </si>
  <si>
    <t>MOSX1/2C</t>
  </si>
  <si>
    <t>4R7 J</t>
  </si>
  <si>
    <t>A1110RL-09</t>
  </si>
  <si>
    <t>MRP1446D</t>
  </si>
  <si>
    <t>A1118RS-21</t>
  </si>
  <si>
    <t>MOSX1C</t>
  </si>
  <si>
    <t>1R2 J</t>
  </si>
  <si>
    <t>A1141RM-09</t>
  </si>
  <si>
    <t>1001 F</t>
  </si>
  <si>
    <t>A1157RQ-19</t>
  </si>
  <si>
    <t>2211 D</t>
  </si>
  <si>
    <t>A1159RQ-19</t>
  </si>
  <si>
    <t>7151 D</t>
  </si>
  <si>
    <t>A1160RQ-19</t>
  </si>
  <si>
    <t>8251 D</t>
  </si>
  <si>
    <t>A1178RM-09</t>
  </si>
  <si>
    <t>3301 F</t>
  </si>
  <si>
    <t>A1185RQ-12</t>
  </si>
  <si>
    <t>2002 D</t>
  </si>
  <si>
    <t>A1186RQ-19</t>
  </si>
  <si>
    <t>3012 D</t>
  </si>
  <si>
    <t>A1187RQ-09</t>
  </si>
  <si>
    <t>5972 D</t>
  </si>
  <si>
    <t>A1198EZ</t>
  </si>
  <si>
    <t>J1/6ZC</t>
  </si>
  <si>
    <t>YS1000</t>
  </si>
  <si>
    <t>A1202RL-21</t>
  </si>
  <si>
    <t>MRP2731D</t>
  </si>
  <si>
    <t>A1202RQ-09</t>
  </si>
  <si>
    <t>BPR38CF</t>
  </si>
  <si>
    <t>R22 K</t>
  </si>
  <si>
    <t>A1214RM-09</t>
  </si>
  <si>
    <t>8201 F</t>
  </si>
  <si>
    <t>A1219RM-09</t>
  </si>
  <si>
    <t>1002 F</t>
  </si>
  <si>
    <t>A1254RM-09</t>
  </si>
  <si>
    <t>3302 F</t>
  </si>
  <si>
    <t>A1259RQ-11</t>
  </si>
  <si>
    <t>2000 D</t>
  </si>
  <si>
    <t>A1265RL-09</t>
  </si>
  <si>
    <t>153 J</t>
  </si>
  <si>
    <t>A1268RM-09</t>
  </si>
  <si>
    <t>5102 F</t>
  </si>
  <si>
    <t>A1268RS-21</t>
  </si>
  <si>
    <t>MOS2C</t>
  </si>
  <si>
    <t>393 J</t>
  </si>
  <si>
    <t>A1271RQ-12</t>
  </si>
  <si>
    <t>7960 D</t>
  </si>
  <si>
    <t>A1272RQ-11</t>
  </si>
  <si>
    <t>RNS1/2DC</t>
  </si>
  <si>
    <t>6R20 F</t>
  </si>
  <si>
    <t>A1278RM-09</t>
  </si>
  <si>
    <t>8202 F</t>
  </si>
  <si>
    <t>A1280JZ</t>
  </si>
  <si>
    <t>J1/4ZC</t>
  </si>
  <si>
    <t>JUXTA</t>
  </si>
  <si>
    <t>A1280RM-09</t>
  </si>
  <si>
    <t>9102 F</t>
  </si>
  <si>
    <t>A1280RS-09</t>
  </si>
  <si>
    <t>RK1/2BC</t>
  </si>
  <si>
    <t>275 J</t>
  </si>
  <si>
    <t>A1281RS-09</t>
  </si>
  <si>
    <t>335 J</t>
  </si>
  <si>
    <t>A1282RM-19</t>
  </si>
  <si>
    <t>1003 F</t>
  </si>
  <si>
    <t>A1282RQ-11</t>
  </si>
  <si>
    <t>1002 D</t>
  </si>
  <si>
    <t>A1285RQ-11</t>
  </si>
  <si>
    <t>1203 D</t>
  </si>
  <si>
    <t>A1287RS-09</t>
  </si>
  <si>
    <t>106 J</t>
  </si>
  <si>
    <t>A1288RQ-11</t>
  </si>
  <si>
    <t>4993 D</t>
  </si>
  <si>
    <t>A1289RQ-11</t>
  </si>
  <si>
    <t>5362 D</t>
  </si>
  <si>
    <t>A1290RQ-11</t>
  </si>
  <si>
    <t>1152 D</t>
  </si>
  <si>
    <t>A1290RS-09</t>
  </si>
  <si>
    <t>306 J</t>
  </si>
  <si>
    <t>A1291RQ-11</t>
  </si>
  <si>
    <t>5971 D</t>
  </si>
  <si>
    <t>A1292RQ-11</t>
  </si>
  <si>
    <t>4171 D</t>
  </si>
  <si>
    <t>A1293RQ-11</t>
  </si>
  <si>
    <t>MFS1/4CC</t>
  </si>
  <si>
    <t>6803 F</t>
  </si>
  <si>
    <t>A1294RM-09</t>
  </si>
  <si>
    <t>1503 F</t>
  </si>
  <si>
    <t>A1294RQ-11</t>
  </si>
  <si>
    <t>2204 F</t>
  </si>
  <si>
    <t>A1295RL-09</t>
  </si>
  <si>
    <t>A1295RQ-11</t>
  </si>
  <si>
    <t>4872 D</t>
  </si>
  <si>
    <t>A1296RL-09</t>
  </si>
  <si>
    <t>102 J</t>
  </si>
  <si>
    <t>A1296RQ-11</t>
  </si>
  <si>
    <t>5833 D</t>
  </si>
  <si>
    <t>A1297RQ-11</t>
  </si>
  <si>
    <t>6203 F</t>
  </si>
  <si>
    <t>A1298RQ-11</t>
  </si>
  <si>
    <t>7503 F</t>
  </si>
  <si>
    <t>A1299RL-09</t>
  </si>
  <si>
    <t>331 J</t>
  </si>
  <si>
    <t>A1299RQ-11</t>
  </si>
  <si>
    <t>8203 F</t>
  </si>
  <si>
    <t>A1300RQ-11</t>
  </si>
  <si>
    <t>9103 F</t>
  </si>
  <si>
    <t>A1301RL-09</t>
  </si>
  <si>
    <t>222 J</t>
  </si>
  <si>
    <t>A1301RQ-11</t>
  </si>
  <si>
    <t>9883 D</t>
  </si>
  <si>
    <t>A1302RM-09</t>
  </si>
  <si>
    <t>2003 F</t>
  </si>
  <si>
    <t>A1302RQ-11</t>
  </si>
  <si>
    <t>1204 F</t>
  </si>
  <si>
    <t>A1303RQ-11</t>
  </si>
  <si>
    <t>1504 F</t>
  </si>
  <si>
    <t>A1304RQ-01</t>
  </si>
  <si>
    <t>BPR28C</t>
  </si>
  <si>
    <t>R10 J</t>
  </si>
  <si>
    <t>A1305RM-09</t>
  </si>
  <si>
    <t>2203 F</t>
  </si>
  <si>
    <t>A1305RQ-11</t>
  </si>
  <si>
    <t>62R6 D</t>
  </si>
  <si>
    <t>A1306RQ-11</t>
  </si>
  <si>
    <t>83R5 D</t>
  </si>
  <si>
    <t>A1307RQ-11</t>
  </si>
  <si>
    <t>9530 D</t>
  </si>
  <si>
    <t>A1308RQ-11</t>
  </si>
  <si>
    <t>8451 D</t>
  </si>
  <si>
    <t>A1309RQ-11</t>
  </si>
  <si>
    <t>1372 D</t>
  </si>
  <si>
    <t>A1310RQ-11</t>
  </si>
  <si>
    <t>2082 D</t>
  </si>
  <si>
    <t>A1311RQ-11</t>
  </si>
  <si>
    <t>3122 D</t>
  </si>
  <si>
    <t>A1312RQ-11</t>
  </si>
  <si>
    <t>3162 D</t>
  </si>
  <si>
    <t>A1313RQ-11</t>
  </si>
  <si>
    <t>4172 D</t>
  </si>
  <si>
    <t>A1314RQ-11</t>
  </si>
  <si>
    <t>4992 D</t>
  </si>
  <si>
    <t>A1315RQ-11</t>
  </si>
  <si>
    <t>2323 D</t>
  </si>
  <si>
    <t>A1316RQ-11</t>
  </si>
  <si>
    <t>1003 D</t>
  </si>
  <si>
    <t>A1317RQ-11</t>
  </si>
  <si>
    <t>MFS1/4CCM5F</t>
  </si>
  <si>
    <t>A1319RQ-11</t>
  </si>
  <si>
    <t>A1320RQ-11</t>
  </si>
  <si>
    <t>A1331RL-09</t>
  </si>
  <si>
    <t>RKC10L-1D</t>
  </si>
  <si>
    <t>253</t>
  </si>
  <si>
    <t>A1358RL-09</t>
  </si>
  <si>
    <t>RKC8BD</t>
  </si>
  <si>
    <t>A1359RL-09</t>
  </si>
  <si>
    <t>WT</t>
  </si>
  <si>
    <t>A1378RM-09</t>
  </si>
  <si>
    <t>335 G</t>
  </si>
  <si>
    <t>A1397RL-09</t>
  </si>
  <si>
    <t>MRP1827D</t>
  </si>
  <si>
    <t>A1432RM-09</t>
  </si>
  <si>
    <t>RNS1/8EC</t>
  </si>
  <si>
    <t>50R0 B</t>
  </si>
  <si>
    <t>A1442RL-19</t>
  </si>
  <si>
    <t>MRP2339D</t>
  </si>
  <si>
    <t>A1454RS-22</t>
  </si>
  <si>
    <t>2R2 J</t>
  </si>
  <si>
    <t>A1463RL-09</t>
  </si>
  <si>
    <t>MRP2331D</t>
  </si>
  <si>
    <t>A1463RS-22</t>
  </si>
  <si>
    <t>R22 J</t>
  </si>
  <si>
    <t>A1467RS-22</t>
  </si>
  <si>
    <t>R47 J</t>
  </si>
  <si>
    <t>A1468RL-19</t>
  </si>
  <si>
    <t>MRP2380D</t>
  </si>
  <si>
    <t>A1469RS-22</t>
  </si>
  <si>
    <t>R68 J</t>
  </si>
  <si>
    <t>A1471RS-22</t>
  </si>
  <si>
    <t>1R0 J</t>
  </si>
  <si>
    <t>A1500RL-09</t>
  </si>
  <si>
    <t>MRP2478D</t>
  </si>
  <si>
    <t>A1501RL-09</t>
  </si>
  <si>
    <t>MRP2479D</t>
  </si>
  <si>
    <t>A1502RL-09</t>
  </si>
  <si>
    <t>MRP2481D</t>
  </si>
  <si>
    <t>A1504RL-09</t>
  </si>
  <si>
    <t>MRG6216D</t>
  </si>
  <si>
    <t>A1528RL-19</t>
  </si>
  <si>
    <t>MRP2573D</t>
  </si>
  <si>
    <t>A1549RS-19</t>
  </si>
  <si>
    <t>RK1/4BC</t>
  </si>
  <si>
    <t>475 J</t>
  </si>
  <si>
    <t>A1550RS-19</t>
  </si>
  <si>
    <t>226 J</t>
  </si>
  <si>
    <t>A1551RS-02</t>
  </si>
  <si>
    <t>RK1/4BCT52A</t>
  </si>
  <si>
    <t>1005 F</t>
  </si>
  <si>
    <t>A1552RL-09</t>
  </si>
  <si>
    <t>MRP2604D</t>
  </si>
  <si>
    <t>A1555RS-09</t>
  </si>
  <si>
    <t>474 J</t>
  </si>
  <si>
    <t>A1558RS-31</t>
  </si>
  <si>
    <t>MOSX2C</t>
  </si>
  <si>
    <t>A1575RL-22</t>
  </si>
  <si>
    <t>MRP2724D</t>
  </si>
  <si>
    <t>YS80</t>
  </si>
  <si>
    <t>A1577RL-22</t>
  </si>
  <si>
    <t>MRP2734D</t>
  </si>
  <si>
    <t>A1633RM-09</t>
  </si>
  <si>
    <t>RNS1/4EC</t>
  </si>
  <si>
    <t>3000 C</t>
  </si>
  <si>
    <t>A1641RS-29</t>
  </si>
  <si>
    <t>MOS1C</t>
  </si>
  <si>
    <t>220 J</t>
  </si>
  <si>
    <t>A1646RS-29</t>
  </si>
  <si>
    <t>101 J</t>
  </si>
  <si>
    <t>A1649RS-29</t>
  </si>
  <si>
    <t>A1665RS-09</t>
  </si>
  <si>
    <t>683 J</t>
  </si>
  <si>
    <t>A1672RS-43</t>
  </si>
  <si>
    <t>MOS3C</t>
  </si>
  <si>
    <t>223 J</t>
  </si>
  <si>
    <t>NEW SC</t>
  </si>
  <si>
    <t>A1674RS-29</t>
  </si>
  <si>
    <t>A1677RS-29</t>
  </si>
  <si>
    <t>A1680RS-09</t>
  </si>
  <si>
    <t>471 J</t>
  </si>
  <si>
    <t>A1691RS-29</t>
  </si>
  <si>
    <t>A1692RS-09</t>
  </si>
  <si>
    <t>A1712RS-29</t>
  </si>
  <si>
    <t>A1732RS-22</t>
  </si>
  <si>
    <t>MOS3CU</t>
  </si>
  <si>
    <t>A1818RS-21</t>
  </si>
  <si>
    <t>201 J</t>
  </si>
  <si>
    <t>A1819RS-09</t>
  </si>
  <si>
    <t>R33 J</t>
  </si>
  <si>
    <t>A1842RM-09</t>
  </si>
  <si>
    <t>A1842RM-39</t>
  </si>
  <si>
    <t>A1846RM-39</t>
  </si>
  <si>
    <t>12R0 F</t>
  </si>
  <si>
    <t>A1853RM-39</t>
  </si>
  <si>
    <t>18R0 F</t>
  </si>
  <si>
    <t>A1857RM-39</t>
  </si>
  <si>
    <t>22R0 F</t>
  </si>
  <si>
    <t>A1860RM-39</t>
  </si>
  <si>
    <t>27R0 F</t>
  </si>
  <si>
    <t>A1862RM-39</t>
  </si>
  <si>
    <t>33R0 F</t>
  </si>
  <si>
    <t>A1866RM-39</t>
  </si>
  <si>
    <t>39R0 F</t>
  </si>
  <si>
    <t>A1870RM-39</t>
  </si>
  <si>
    <t>47R0 F</t>
  </si>
  <si>
    <t>A1874RM-39</t>
  </si>
  <si>
    <t>56R0 F</t>
  </si>
  <si>
    <t>A1878RM-39</t>
  </si>
  <si>
    <t>68R0 F</t>
  </si>
  <si>
    <t>A1882RM-39</t>
  </si>
  <si>
    <t>82R0 F</t>
  </si>
  <si>
    <t>A1886RM-39</t>
  </si>
  <si>
    <t>A1890RM-39</t>
  </si>
  <si>
    <t>1200 F</t>
  </si>
  <si>
    <t>A1892RM-39</t>
  </si>
  <si>
    <t>A1895RM-39</t>
  </si>
  <si>
    <t>1800 F</t>
  </si>
  <si>
    <t>A1896RS-11</t>
  </si>
  <si>
    <t>MOSX2CYVTPA</t>
  </si>
  <si>
    <t>A1896RS-12</t>
  </si>
  <si>
    <t>MOSX2CL15A</t>
  </si>
  <si>
    <t>A1897RM-39</t>
  </si>
  <si>
    <t>2000 F</t>
  </si>
  <si>
    <t>A1902RM-39</t>
  </si>
  <si>
    <t>2700 F</t>
  </si>
  <si>
    <t>A1905RM-39</t>
  </si>
  <si>
    <t>3300 F</t>
  </si>
  <si>
    <t>A1908RM-39</t>
  </si>
  <si>
    <t>3900 F</t>
  </si>
  <si>
    <t>A1916RM-39</t>
  </si>
  <si>
    <t>5600 F</t>
  </si>
  <si>
    <t>A1920RM-39</t>
  </si>
  <si>
    <t>6800 F</t>
  </si>
  <si>
    <t>A1924RM-39</t>
  </si>
  <si>
    <t>8200 F</t>
  </si>
  <si>
    <t>A1926RM-39</t>
  </si>
  <si>
    <t>9100 F</t>
  </si>
  <si>
    <t>A1928RM-39</t>
  </si>
  <si>
    <t>A1932RM-39</t>
  </si>
  <si>
    <t>1201 F</t>
  </si>
  <si>
    <t>A1934RW-31</t>
  </si>
  <si>
    <t>BWR2CN</t>
  </si>
  <si>
    <t>A1936RM-39</t>
  </si>
  <si>
    <t>1501 F</t>
  </si>
  <si>
    <t>A1938RM-39</t>
  </si>
  <si>
    <t>1601 F</t>
  </si>
  <si>
    <t>A1940RM-39</t>
  </si>
  <si>
    <t>1801 F</t>
  </si>
  <si>
    <t>A1944RM-39</t>
  </si>
  <si>
    <t>2201 F</t>
  </si>
  <si>
    <t>A1946RM-39</t>
  </si>
  <si>
    <t>2401 F</t>
  </si>
  <si>
    <t>A1948RM-39</t>
  </si>
  <si>
    <t>2701 F</t>
  </si>
  <si>
    <t>A1952RM-39</t>
  </si>
  <si>
    <t>A1952RW-31</t>
  </si>
  <si>
    <t>BWR5CN</t>
  </si>
  <si>
    <t>A1956RM-39</t>
  </si>
  <si>
    <t>3901 F</t>
  </si>
  <si>
    <t>A1960RM-39</t>
  </si>
  <si>
    <t>4701 F</t>
  </si>
  <si>
    <t>A1964RM-39</t>
  </si>
  <si>
    <t>5601 F</t>
  </si>
  <si>
    <t>A1968RM-39</t>
  </si>
  <si>
    <t>6801 F</t>
  </si>
  <si>
    <t>A1972RM-39</t>
  </si>
  <si>
    <t>A1976RM-39</t>
  </si>
  <si>
    <t>A1980RM-39</t>
  </si>
  <si>
    <t>1202 F</t>
  </si>
  <si>
    <t>A1984RM-39</t>
  </si>
  <si>
    <t>1502 F</t>
  </si>
  <si>
    <t>A1996RM-39</t>
  </si>
  <si>
    <t>2702 F</t>
  </si>
  <si>
    <t>A1999RS-22</t>
  </si>
  <si>
    <t>121 J</t>
  </si>
  <si>
    <t>A2000RM-39</t>
  </si>
  <si>
    <t>A2002RM-39</t>
  </si>
  <si>
    <t>3602 F</t>
  </si>
  <si>
    <t>A2003RS-22</t>
  </si>
  <si>
    <t>511 J</t>
  </si>
  <si>
    <t>A2007RM-39</t>
  </si>
  <si>
    <t>4702 F</t>
  </si>
  <si>
    <t>A2010RM-39</t>
  </si>
  <si>
    <t>5602 F</t>
  </si>
  <si>
    <t>A2013RW-21</t>
  </si>
  <si>
    <t>BPR26CFT</t>
  </si>
  <si>
    <t>33L K</t>
  </si>
  <si>
    <t>A2014RM-39</t>
  </si>
  <si>
    <t>6802 F</t>
  </si>
  <si>
    <t>A2015RS-11</t>
  </si>
  <si>
    <t>685 J</t>
  </si>
  <si>
    <t>A2016RS-11</t>
  </si>
  <si>
    <t>156 J</t>
  </si>
  <si>
    <t>A2017RM-39</t>
  </si>
  <si>
    <t>A2019RM-39</t>
  </si>
  <si>
    <t>A2068RM-39</t>
  </si>
  <si>
    <t>A2075RM-39</t>
  </si>
  <si>
    <t>A2078RM-39</t>
  </si>
  <si>
    <t>1803 F</t>
  </si>
  <si>
    <t>A2080RM-39</t>
  </si>
  <si>
    <t>A2082RM-39</t>
  </si>
  <si>
    <t>2703 F</t>
  </si>
  <si>
    <t>A2083RM-39</t>
  </si>
  <si>
    <t>3003 F</t>
  </si>
  <si>
    <t>A2084RM-39</t>
  </si>
  <si>
    <t>3303 F</t>
  </si>
  <si>
    <t>A2085RM-39</t>
  </si>
  <si>
    <t>3603 F</t>
  </si>
  <si>
    <t>A2086RM-39</t>
  </si>
  <si>
    <t>3903 F</t>
  </si>
  <si>
    <t>A2087RM-39</t>
  </si>
  <si>
    <t>4303 F</t>
  </si>
  <si>
    <t>A2193RM-39</t>
  </si>
  <si>
    <t>MF1/4DC</t>
  </si>
  <si>
    <t>1603 F</t>
  </si>
  <si>
    <t>A2197RM-31</t>
  </si>
  <si>
    <t>A2197RM-39</t>
  </si>
  <si>
    <t>A2202RM-39</t>
  </si>
  <si>
    <t>A2214RM-39</t>
  </si>
  <si>
    <t>5103 F</t>
  </si>
  <si>
    <t>A3545RN-09</t>
  </si>
  <si>
    <t>MFAEC</t>
  </si>
  <si>
    <t>2001 F</t>
  </si>
  <si>
    <t>A4594RC-09</t>
  </si>
  <si>
    <t>SPR2C</t>
  </si>
  <si>
    <t>334 J</t>
  </si>
  <si>
    <t>A4713RC-19</t>
  </si>
  <si>
    <t>224 J</t>
  </si>
  <si>
    <t>A4927RM-09</t>
  </si>
  <si>
    <t>1004 F</t>
  </si>
  <si>
    <t>A5046RM-19</t>
  </si>
  <si>
    <t>246 J</t>
  </si>
  <si>
    <t>A5228RM-21</t>
  </si>
  <si>
    <t>6812 D</t>
  </si>
  <si>
    <t>A5353RM-39</t>
  </si>
  <si>
    <t>MF1/2DC</t>
  </si>
  <si>
    <t>A5354RM-39</t>
  </si>
  <si>
    <t>A5355RM-39</t>
  </si>
  <si>
    <t>A5357RM-31</t>
  </si>
  <si>
    <t>A5357RM-39</t>
  </si>
  <si>
    <t>A5360RM-39</t>
  </si>
  <si>
    <t>2200 F</t>
  </si>
  <si>
    <t>A5375RM-39</t>
  </si>
  <si>
    <t>A5376RM-39</t>
  </si>
  <si>
    <t>A5385RM-39</t>
  </si>
  <si>
    <t>A5388RM-39</t>
  </si>
  <si>
    <t>A5392RM-39</t>
  </si>
  <si>
    <t>2202 F</t>
  </si>
  <si>
    <t>A5396RM-39</t>
  </si>
  <si>
    <t>A5399RM-39</t>
  </si>
  <si>
    <t>1203 F</t>
  </si>
  <si>
    <t>A5408RM-09</t>
  </si>
  <si>
    <t>A5420RM-39</t>
  </si>
  <si>
    <t>A5424RM-31</t>
  </si>
  <si>
    <t>A5424RM-35</t>
  </si>
  <si>
    <t>MF1/4DCU</t>
  </si>
  <si>
    <t>A5424RM-39</t>
  </si>
  <si>
    <t>A5425RM-39</t>
  </si>
  <si>
    <t>51R0 F</t>
  </si>
  <si>
    <t>A5428RM-39</t>
  </si>
  <si>
    <t>A5432RM-39</t>
  </si>
  <si>
    <t>A5434RM-31</t>
  </si>
  <si>
    <t>A5434RM-39</t>
  </si>
  <si>
    <t>A5442RM-39</t>
  </si>
  <si>
    <t>A5443RM-39</t>
  </si>
  <si>
    <t>3000 F</t>
  </si>
  <si>
    <t>A5445RM-09</t>
  </si>
  <si>
    <t>3600 F</t>
  </si>
  <si>
    <t>A5448RM-34</t>
  </si>
  <si>
    <t>4700 F</t>
  </si>
  <si>
    <t>A5448RM-39</t>
  </si>
  <si>
    <t>A5450RM-34</t>
  </si>
  <si>
    <t>A5450RM-39</t>
  </si>
  <si>
    <t>A5453RM-31</t>
  </si>
  <si>
    <t>7500 F</t>
  </si>
  <si>
    <t>A5453RM-39</t>
  </si>
  <si>
    <t>A5454RM-39</t>
  </si>
  <si>
    <t>A5456RM-09</t>
  </si>
  <si>
    <t>A5460RM-31</t>
  </si>
  <si>
    <t>A5460RM-34</t>
  </si>
  <si>
    <t>A5460RM-39</t>
  </si>
  <si>
    <t>A5462RM-34</t>
  </si>
  <si>
    <t>A5462RM-39</t>
  </si>
  <si>
    <t>A5464RM-31</t>
  </si>
  <si>
    <t>A5464RM-33</t>
  </si>
  <si>
    <t>MF1/4DCVTEA</t>
  </si>
  <si>
    <t>A5464RM-34</t>
  </si>
  <si>
    <t>A5464RM-39</t>
  </si>
  <si>
    <t>A5465RM-39</t>
  </si>
  <si>
    <t>A5466RM-33</t>
  </si>
  <si>
    <t>A5466RM-34</t>
  </si>
  <si>
    <t>A5466RM-39</t>
  </si>
  <si>
    <t>A5468RM-39</t>
  </si>
  <si>
    <t>A5469RM-39</t>
  </si>
  <si>
    <t>3601 F</t>
  </si>
  <si>
    <t>A5470RM-33</t>
  </si>
  <si>
    <t>A5470RM-34</t>
  </si>
  <si>
    <t>A5470RM-39</t>
  </si>
  <si>
    <t>A5471RM-39</t>
  </si>
  <si>
    <t>4301 F</t>
  </si>
  <si>
    <t>A5472RM-33</t>
  </si>
  <si>
    <t>A5472RM-35</t>
  </si>
  <si>
    <t>MF1/4DCT26A</t>
  </si>
  <si>
    <t>A5472RM-36</t>
  </si>
  <si>
    <t>A5472RM-39</t>
  </si>
  <si>
    <t>A5474RM-39</t>
  </si>
  <si>
    <t>A5476RM-39</t>
  </si>
  <si>
    <t>A5478RM-33</t>
  </si>
  <si>
    <t>A5478RM-39</t>
  </si>
  <si>
    <t>A5481RM-31</t>
  </si>
  <si>
    <t>SCOTT&amp;SCIPO</t>
  </si>
  <si>
    <t>A5481RM-34</t>
  </si>
  <si>
    <t>A5481RM-39</t>
  </si>
  <si>
    <t>A5482RM-39</t>
  </si>
  <si>
    <t>1102 F</t>
  </si>
  <si>
    <t>A5483RM-33</t>
  </si>
  <si>
    <t>A5483RM-39</t>
  </si>
  <si>
    <t>A5485RM-09</t>
  </si>
  <si>
    <t>A5487RM-09</t>
  </si>
  <si>
    <t>1802 F</t>
  </si>
  <si>
    <t>A5489RM-33</t>
  </si>
  <si>
    <t>A5489RM-35</t>
  </si>
  <si>
    <t>A5489RM-39</t>
  </si>
  <si>
    <t>A5490RM-39</t>
  </si>
  <si>
    <t>2402 F</t>
  </si>
  <si>
    <t>A5491RM-39</t>
  </si>
  <si>
    <t>A5497RM-09</t>
  </si>
  <si>
    <t>A5503RM-33</t>
  </si>
  <si>
    <t>A5503RM-39</t>
  </si>
  <si>
    <t>A5505RM-33</t>
  </si>
  <si>
    <t>A5505RM-35</t>
  </si>
  <si>
    <t>A5505RM-39</t>
  </si>
  <si>
    <t>A5506RM-09</t>
  </si>
  <si>
    <t>A5507RM-31</t>
  </si>
  <si>
    <t>A5507RM-39</t>
  </si>
  <si>
    <t>A5508RM-09</t>
  </si>
  <si>
    <t>A5581RM-19</t>
  </si>
  <si>
    <t>MFS1/4DC</t>
  </si>
  <si>
    <t>A5601RM-19</t>
  </si>
  <si>
    <t>A5613RM-12</t>
  </si>
  <si>
    <t>MFS1/4DCT52A</t>
  </si>
  <si>
    <t>A5632RM-19</t>
  </si>
  <si>
    <t>3001 F</t>
  </si>
  <si>
    <t>A5636RM-19</t>
  </si>
  <si>
    <t>A5650RM-12</t>
  </si>
  <si>
    <t>1602 F</t>
  </si>
  <si>
    <t>A5655RM-12</t>
  </si>
  <si>
    <t>MFS1/4DCT26A</t>
  </si>
  <si>
    <t>A5655RM-19</t>
  </si>
  <si>
    <t>A5661RM-19</t>
  </si>
  <si>
    <t>A5665RM-19</t>
  </si>
  <si>
    <t>A5727RM-09</t>
  </si>
  <si>
    <t>2490 D</t>
  </si>
  <si>
    <t>A5751RM-09</t>
  </si>
  <si>
    <t>1000 D</t>
  </si>
  <si>
    <t>A5810RM-19</t>
  </si>
  <si>
    <t>BPR28CF</t>
  </si>
  <si>
    <t>22L J</t>
  </si>
  <si>
    <t>UTA</t>
  </si>
  <si>
    <t>A5814RM-09</t>
  </si>
  <si>
    <t>4020 D</t>
  </si>
  <si>
    <t>A5879RM-09</t>
  </si>
  <si>
    <t>A5881RM-23</t>
  </si>
  <si>
    <t>A5885RM-19</t>
  </si>
  <si>
    <t>7501 D</t>
  </si>
  <si>
    <t>A5891RM-19</t>
  </si>
  <si>
    <t>4700 D</t>
  </si>
  <si>
    <t>A5892RM-19</t>
  </si>
  <si>
    <t>4531 D</t>
  </si>
  <si>
    <t>A5893RM-09</t>
  </si>
  <si>
    <t>2001 D</t>
  </si>
  <si>
    <t>A5895RM-19</t>
  </si>
  <si>
    <t>4991 D</t>
  </si>
  <si>
    <t>A6000JZ</t>
  </si>
  <si>
    <t>RCTCTE</t>
  </si>
  <si>
    <t>A6000RZ-22</t>
  </si>
  <si>
    <t>RK73Z2ATTD</t>
  </si>
  <si>
    <t>A6002YA-11</t>
  </si>
  <si>
    <t>RK73H2BTTD</t>
  </si>
  <si>
    <t>A6006YA-11</t>
  </si>
  <si>
    <t>A6012RN-32</t>
  </si>
  <si>
    <t>RN73R2ATTD25</t>
  </si>
  <si>
    <t>A6012RZ-11</t>
  </si>
  <si>
    <t>RF732HTTE</t>
  </si>
  <si>
    <t>A6012YA-11</t>
  </si>
  <si>
    <t>RK73B2BTTD</t>
  </si>
  <si>
    <t>5R6 J</t>
  </si>
  <si>
    <t>A6013RS-31</t>
  </si>
  <si>
    <t>RK73H2ATTD</t>
  </si>
  <si>
    <t>A6013YA-11</t>
  </si>
  <si>
    <t>A6014RZ-11</t>
  </si>
  <si>
    <t>CC25TTE</t>
  </si>
  <si>
    <t>A6015YA-11</t>
  </si>
  <si>
    <t>A6016YA-09</t>
  </si>
  <si>
    <t>RK73H2ETTD</t>
  </si>
  <si>
    <t>A6020RS-21</t>
  </si>
  <si>
    <t>RK73B2ATTD</t>
  </si>
  <si>
    <t>A6022YA-09</t>
  </si>
  <si>
    <t>A6023RN-41</t>
  </si>
  <si>
    <t>8200 D</t>
  </si>
  <si>
    <t>A6024EC-11</t>
  </si>
  <si>
    <t>NV73B2LTTE47</t>
  </si>
  <si>
    <t>A6024RS-09</t>
  </si>
  <si>
    <t>A6027RS-32</t>
  </si>
  <si>
    <t>A6027RZ-11</t>
  </si>
  <si>
    <t>RF732BTTD</t>
  </si>
  <si>
    <t>A6033RZ-11</t>
  </si>
  <si>
    <t>TLRZ1JTTD</t>
  </si>
  <si>
    <t>A6038EF-01</t>
  </si>
  <si>
    <t>CCF1N1TTE</t>
  </si>
  <si>
    <t>A6042RN-41</t>
  </si>
  <si>
    <t>3302 D</t>
  </si>
  <si>
    <t>A6044RS-09</t>
  </si>
  <si>
    <t>473 J</t>
  </si>
  <si>
    <t>A6068YA-11</t>
  </si>
  <si>
    <t>A6091RS-22</t>
  </si>
  <si>
    <t>362 J</t>
  </si>
  <si>
    <t>A6091RS-32</t>
  </si>
  <si>
    <t>A6094RL-11</t>
  </si>
  <si>
    <t>CN1J4KTTD</t>
  </si>
  <si>
    <t>A6101RN-31</t>
  </si>
  <si>
    <t>1003 B</t>
  </si>
  <si>
    <t>A6102RL-01</t>
  </si>
  <si>
    <t>A6117RL-01</t>
  </si>
  <si>
    <t>A6118RL-01</t>
  </si>
  <si>
    <t>A6130RN-11</t>
  </si>
  <si>
    <t>RN412ESTTE25</t>
  </si>
  <si>
    <t>1000 C</t>
  </si>
  <si>
    <t>A6132RN-11</t>
  </si>
  <si>
    <t>1002 C</t>
  </si>
  <si>
    <t>A6136RN-09</t>
  </si>
  <si>
    <t>1003 C</t>
  </si>
  <si>
    <t>A6140RN-11</t>
  </si>
  <si>
    <t>9101 F</t>
  </si>
  <si>
    <t>A6147RL-01</t>
  </si>
  <si>
    <t>A6148RL-01</t>
  </si>
  <si>
    <t>152 J</t>
  </si>
  <si>
    <t>A6161RN-11</t>
  </si>
  <si>
    <t>4703 D</t>
  </si>
  <si>
    <t>A6162RN-11</t>
  </si>
  <si>
    <t>3303 D</t>
  </si>
  <si>
    <t>A6163RN-11</t>
  </si>
  <si>
    <t>A6164RN-11</t>
  </si>
  <si>
    <t>2201 D</t>
  </si>
  <si>
    <t>A6166RN-01</t>
  </si>
  <si>
    <t>RN732ATTD25</t>
  </si>
  <si>
    <t>2001 B</t>
  </si>
  <si>
    <t>A6167RN-11</t>
  </si>
  <si>
    <t>2202 C</t>
  </si>
  <si>
    <t>A6168RN-11</t>
  </si>
  <si>
    <t>3302 C</t>
  </si>
  <si>
    <t>A6170RN-11</t>
  </si>
  <si>
    <t>A6172RN-21</t>
  </si>
  <si>
    <t>5101 B</t>
  </si>
  <si>
    <t>A6194RN-32</t>
  </si>
  <si>
    <t>RN73R2ATTD10</t>
  </si>
  <si>
    <t>1000 B</t>
  </si>
  <si>
    <t>A6195RN-32</t>
  </si>
  <si>
    <t>1002 B</t>
  </si>
  <si>
    <t>A6223RS-31</t>
  </si>
  <si>
    <t>A6243RN-32</t>
  </si>
  <si>
    <t>3901 B</t>
  </si>
  <si>
    <t>A6245RS-23</t>
  </si>
  <si>
    <t>RK73B2ETTD</t>
  </si>
  <si>
    <t>A6253RS-21</t>
  </si>
  <si>
    <t>A6257RS-21</t>
  </si>
  <si>
    <t>330 J</t>
  </si>
  <si>
    <t>A6261RS-22</t>
  </si>
  <si>
    <t>470 J</t>
  </si>
  <si>
    <t>A6262RS-21</t>
  </si>
  <si>
    <t>510 J</t>
  </si>
  <si>
    <t>A6269RS-21</t>
  </si>
  <si>
    <t>A6275RS-21</t>
  </si>
  <si>
    <t>181 J</t>
  </si>
  <si>
    <t>A6276RS-21</t>
  </si>
  <si>
    <t>A6277RS-21</t>
  </si>
  <si>
    <t>A6281RS-22</t>
  </si>
  <si>
    <t>A6283RN-21</t>
  </si>
  <si>
    <t>4020 B</t>
  </si>
  <si>
    <t>A6285RS-23</t>
  </si>
  <si>
    <t>A6293RS-22</t>
  </si>
  <si>
    <t>A6295RS-21</t>
  </si>
  <si>
    <t>122 J</t>
  </si>
  <si>
    <t>A6299RS-21</t>
  </si>
  <si>
    <t>182 J</t>
  </si>
  <si>
    <t>A6303RS-21</t>
  </si>
  <si>
    <t>272 J</t>
  </si>
  <si>
    <t>A6306RS-09</t>
  </si>
  <si>
    <t>A6308RL-11</t>
  </si>
  <si>
    <t>CNN2A2TTE</t>
  </si>
  <si>
    <t>202/502BA</t>
  </si>
  <si>
    <t>A6309RL-11</t>
  </si>
  <si>
    <t>RNXN08TTE5201</t>
  </si>
  <si>
    <t>A6309RS-21</t>
  </si>
  <si>
    <t>472 J</t>
  </si>
  <si>
    <t>A6317RS-21</t>
  </si>
  <si>
    <t>A6327RS-22</t>
  </si>
  <si>
    <t>273 J</t>
  </si>
  <si>
    <t>A6330RS-21</t>
  </si>
  <si>
    <t>363 J</t>
  </si>
  <si>
    <t>A6331RS-02</t>
  </si>
  <si>
    <t>A6335RS-21</t>
  </si>
  <si>
    <t>563 J</t>
  </si>
  <si>
    <t>A6341RS-23</t>
  </si>
  <si>
    <t>A6343RS-21</t>
  </si>
  <si>
    <t>124 J</t>
  </si>
  <si>
    <t>A6345RS-29</t>
  </si>
  <si>
    <t>154 J</t>
  </si>
  <si>
    <t>A6349RS-21</t>
  </si>
  <si>
    <t>A6354RS-21</t>
  </si>
  <si>
    <t>364 J</t>
  </si>
  <si>
    <t>A6359RS-21</t>
  </si>
  <si>
    <t>564 J</t>
  </si>
  <si>
    <t>A6365RS-21</t>
  </si>
  <si>
    <t>105 J</t>
  </si>
  <si>
    <t>A6366RS-21</t>
  </si>
  <si>
    <t>A6370RS-21</t>
  </si>
  <si>
    <t>15R0 F</t>
  </si>
  <si>
    <t>A6374RS-21</t>
  </si>
  <si>
    <t>A6378RS-21</t>
  </si>
  <si>
    <t>A6382RS-21</t>
  </si>
  <si>
    <t>A6386RS-01</t>
  </si>
  <si>
    <t>A6398RS-21</t>
  </si>
  <si>
    <t>A6400RS-21</t>
  </si>
  <si>
    <t>A6402RS-21</t>
  </si>
  <si>
    <t>A6407RS-21</t>
  </si>
  <si>
    <t>5100 F</t>
  </si>
  <si>
    <t>A6414RS-21</t>
  </si>
  <si>
    <t>A6416RS-21</t>
  </si>
  <si>
    <t>A6422RS-21</t>
  </si>
  <si>
    <t>A6424RS-21</t>
  </si>
  <si>
    <t>A6426RS-21</t>
  </si>
  <si>
    <t>A6430RS-21</t>
  </si>
  <si>
    <t>A6431RS-21</t>
  </si>
  <si>
    <t>5101 F</t>
  </si>
  <si>
    <t>A6432RS-21</t>
  </si>
  <si>
    <t>A6434RS-21</t>
  </si>
  <si>
    <t>A6435RS-21</t>
  </si>
  <si>
    <t>7501 F</t>
  </si>
  <si>
    <t>A6436RS-21</t>
  </si>
  <si>
    <t>A6438RS-21</t>
  </si>
  <si>
    <t>A6440RS-21</t>
  </si>
  <si>
    <t>A6442RS-21</t>
  </si>
  <si>
    <t>A6444RS-21</t>
  </si>
  <si>
    <t>A6446RS-21</t>
  </si>
  <si>
    <t>A6446RS-22</t>
  </si>
  <si>
    <t>A6448RS-21</t>
  </si>
  <si>
    <t>A6449RS-21</t>
  </si>
  <si>
    <t>3002 F</t>
  </si>
  <si>
    <t>A6450RS-21</t>
  </si>
  <si>
    <t>A6454RS-21</t>
  </si>
  <si>
    <t>A6455RS-21</t>
  </si>
  <si>
    <t>A6457RS-21</t>
  </si>
  <si>
    <t>6202 F</t>
  </si>
  <si>
    <t>A6458RS-21</t>
  </si>
  <si>
    <t>A6460RS-21</t>
  </si>
  <si>
    <t>A6462RS-21</t>
  </si>
  <si>
    <t>A6464RS-21</t>
  </si>
  <si>
    <t>A6466RS-21</t>
  </si>
  <si>
    <t>A6469RS-21</t>
  </si>
  <si>
    <t>A6470RS-21</t>
  </si>
  <si>
    <t>A6472RS-21</t>
  </si>
  <si>
    <t>A6476RS-21</t>
  </si>
  <si>
    <t>A6521RS-22</t>
  </si>
  <si>
    <t>A6528RS-21</t>
  </si>
  <si>
    <t>20R0 F</t>
  </si>
  <si>
    <t>A6529RS-21</t>
  </si>
  <si>
    <t>A6533RS-22</t>
  </si>
  <si>
    <t>A6537RS-22</t>
  </si>
  <si>
    <t>A6538RS-21</t>
  </si>
  <si>
    <t>A6541RS-21</t>
  </si>
  <si>
    <t>A6542RS-21</t>
  </si>
  <si>
    <t>75R0 F</t>
  </si>
  <si>
    <t>A6543RS-21</t>
  </si>
  <si>
    <t>A6544RS-21</t>
  </si>
  <si>
    <t>91R0 F</t>
  </si>
  <si>
    <t>A6545RN-22</t>
  </si>
  <si>
    <t>RN73H1JTTD05</t>
  </si>
  <si>
    <t>A6545RS-22</t>
  </si>
  <si>
    <t>A6546RN-22</t>
  </si>
  <si>
    <t>1001 B</t>
  </si>
  <si>
    <t>A6547RS-21</t>
  </si>
  <si>
    <t>A6548RS-21</t>
  </si>
  <si>
    <t>1300 F</t>
  </si>
  <si>
    <t>A6549RS-21</t>
  </si>
  <si>
    <t>A6552RS-21</t>
  </si>
  <si>
    <t>A6553RS-22</t>
  </si>
  <si>
    <t>A6557RS-22</t>
  </si>
  <si>
    <t>A6559RS-21</t>
  </si>
  <si>
    <t>A6561RS-22</t>
  </si>
  <si>
    <t>A6562RS-23</t>
  </si>
  <si>
    <t>A6563RS-21</t>
  </si>
  <si>
    <t>A6564RN-11</t>
  </si>
  <si>
    <t>A6564RS-21</t>
  </si>
  <si>
    <t>6200 F</t>
  </si>
  <si>
    <t>A6565RS-21</t>
  </si>
  <si>
    <t>A6567RS-09</t>
  </si>
  <si>
    <t>A6569RS-22</t>
  </si>
  <si>
    <t>A6571RN-11</t>
  </si>
  <si>
    <t>RN73H1JTTD10</t>
  </si>
  <si>
    <t>4701 D</t>
  </si>
  <si>
    <t>A6571RS-21</t>
  </si>
  <si>
    <t>A6573RS-22</t>
  </si>
  <si>
    <t>A6574RS-21</t>
  </si>
  <si>
    <t>A6575RN-01</t>
  </si>
  <si>
    <t>RN73H1JTTD25</t>
  </si>
  <si>
    <t>2202 B</t>
  </si>
  <si>
    <t>A6575RS-21</t>
  </si>
  <si>
    <t>A6576RN-01</t>
  </si>
  <si>
    <t>A6576RN-11</t>
  </si>
  <si>
    <t>A6576RS-21</t>
  </si>
  <si>
    <t>A6577RS-22</t>
  </si>
  <si>
    <t>A6578RS-21</t>
  </si>
  <si>
    <t>A6579RN-01</t>
  </si>
  <si>
    <t>6801 B</t>
  </si>
  <si>
    <t>A6579RS-22</t>
  </si>
  <si>
    <t>A6580RN-11</t>
  </si>
  <si>
    <t>4702 B</t>
  </si>
  <si>
    <t>A6581RS-22</t>
  </si>
  <si>
    <t>A6583RS-22</t>
  </si>
  <si>
    <t>A6584RN-01</t>
  </si>
  <si>
    <t>A6584RN-11</t>
  </si>
  <si>
    <t>A6585RN-01</t>
  </si>
  <si>
    <t>3302 B</t>
  </si>
  <si>
    <t>A6585RN-11</t>
  </si>
  <si>
    <t>A6585RS-22</t>
  </si>
  <si>
    <t>A6586RS-22</t>
  </si>
  <si>
    <t>A6588RN-11</t>
  </si>
  <si>
    <t>9101 D</t>
  </si>
  <si>
    <t>A6589RN-11</t>
  </si>
  <si>
    <t>RN73H2ATTD25</t>
  </si>
  <si>
    <t>A6589RS-22</t>
  </si>
  <si>
    <t>A6590RS-21</t>
  </si>
  <si>
    <t>A6591RS-21</t>
  </si>
  <si>
    <t>A6592RS-21</t>
  </si>
  <si>
    <t>A6593RS-22</t>
  </si>
  <si>
    <t>A6595RN-11</t>
  </si>
  <si>
    <t>2201 B</t>
  </si>
  <si>
    <t>A6595RS-22</t>
  </si>
  <si>
    <t>A6596RS-21</t>
  </si>
  <si>
    <t>1302 F</t>
  </si>
  <si>
    <t>A6597RS-22</t>
  </si>
  <si>
    <t>A6598RS-21</t>
  </si>
  <si>
    <t>A6599RS-22</t>
  </si>
  <si>
    <t>A6600RS-22</t>
  </si>
  <si>
    <t>2002 F</t>
  </si>
  <si>
    <t>A6601RS-23</t>
  </si>
  <si>
    <t>A6602RN-22</t>
  </si>
  <si>
    <t>9102 B</t>
  </si>
  <si>
    <t>A6602RS-21</t>
  </si>
  <si>
    <t>A6603RN-22</t>
  </si>
  <si>
    <t>4701 B</t>
  </si>
  <si>
    <t>A6603RS-22</t>
  </si>
  <si>
    <t>A6605RS-22</t>
  </si>
  <si>
    <t>A6607RS-22</t>
  </si>
  <si>
    <t>3902 F</t>
  </si>
  <si>
    <t>A6609RS-22</t>
  </si>
  <si>
    <t>A6610RS-21</t>
  </si>
  <si>
    <t>A6611RS-21</t>
  </si>
  <si>
    <t>VP/PK</t>
  </si>
  <si>
    <t>A6613RS-22</t>
  </si>
  <si>
    <t>A6615RS-21</t>
  </si>
  <si>
    <t>A6616RS-21</t>
  </si>
  <si>
    <t>A6617RS-22</t>
  </si>
  <si>
    <t>A6624RS-21</t>
  </si>
  <si>
    <t>A6626RS-21</t>
  </si>
  <si>
    <t>A6629RS-21</t>
  </si>
  <si>
    <t>A6630RS-21</t>
  </si>
  <si>
    <t>A6631RS-21</t>
  </si>
  <si>
    <t>2403 F</t>
  </si>
  <si>
    <t>A6632RS-21</t>
  </si>
  <si>
    <t>A6634RS-22</t>
  </si>
  <si>
    <t>A6635RS-21</t>
  </si>
  <si>
    <t>A6636RS-21</t>
  </si>
  <si>
    <t>A6637RS-21</t>
  </si>
  <si>
    <t>4703 F</t>
  </si>
  <si>
    <t>A6638RS-21</t>
  </si>
  <si>
    <t>A6641RS-21</t>
  </si>
  <si>
    <t>A6644RS-21</t>
  </si>
  <si>
    <t>A6653RS-21</t>
  </si>
  <si>
    <t>RK73B1JTTD</t>
  </si>
  <si>
    <t>A6656RS-22</t>
  </si>
  <si>
    <t>A6657RS-21</t>
  </si>
  <si>
    <t>A6662RS-22</t>
  </si>
  <si>
    <t>A6667RS-21</t>
  </si>
  <si>
    <t>A6668RS-22</t>
  </si>
  <si>
    <t>A6671RS-21</t>
  </si>
  <si>
    <t>682 J</t>
  </si>
  <si>
    <t>A6673RS-21</t>
  </si>
  <si>
    <t>822 J</t>
  </si>
  <si>
    <t>A6674RS-21</t>
  </si>
  <si>
    <t>A6675RS-21</t>
  </si>
  <si>
    <t>113 J</t>
  </si>
  <si>
    <t>A6676RS-21</t>
  </si>
  <si>
    <t>A6677RS-21</t>
  </si>
  <si>
    <t>163 J</t>
  </si>
  <si>
    <t>A6679RS-21</t>
  </si>
  <si>
    <t>A6680RS-23</t>
  </si>
  <si>
    <t>RK73Z1JTTD</t>
  </si>
  <si>
    <t>A6685RS-21</t>
  </si>
  <si>
    <t>A6687RS-21</t>
  </si>
  <si>
    <t>A6688RS-21</t>
  </si>
  <si>
    <t>A6689RS-21</t>
  </si>
  <si>
    <t>A6691RS-21</t>
  </si>
  <si>
    <t>A6694RS-11</t>
  </si>
  <si>
    <t>A6698RS-11</t>
  </si>
  <si>
    <t>A6699RS-11</t>
  </si>
  <si>
    <t>3304 F</t>
  </si>
  <si>
    <t>A6740RS-11</t>
  </si>
  <si>
    <t>A6742RS-11</t>
  </si>
  <si>
    <t>RK73Z2ETTD</t>
  </si>
  <si>
    <t>A6748RS-11</t>
  </si>
  <si>
    <t>RK73H2HTTE</t>
  </si>
  <si>
    <t>A6760RS-11</t>
  </si>
  <si>
    <t>SR732ETTD</t>
  </si>
  <si>
    <t>R220 F</t>
  </si>
  <si>
    <t>A6765RS-11</t>
  </si>
  <si>
    <t>RK73H1JTTD</t>
  </si>
  <si>
    <t>A6767RS-11</t>
  </si>
  <si>
    <t>A6768RS-11</t>
  </si>
  <si>
    <t>A6770RS-11</t>
  </si>
  <si>
    <t>A6784RS-11</t>
  </si>
  <si>
    <t>R120 F</t>
  </si>
  <si>
    <t>A6785RS-21</t>
  </si>
  <si>
    <t>A6786RS-22</t>
  </si>
  <si>
    <t>A6791RS-11</t>
  </si>
  <si>
    <t>SR732ATTD</t>
  </si>
  <si>
    <t>A6792RS-11</t>
  </si>
  <si>
    <t>A6793RS-11</t>
  </si>
  <si>
    <t>A6795RS-11</t>
  </si>
  <si>
    <t>A6796RS-13</t>
  </si>
  <si>
    <t>A6797RS-12</t>
  </si>
  <si>
    <t>A6799RS-13</t>
  </si>
  <si>
    <t>A6799RS-14</t>
  </si>
  <si>
    <t>RK73H1JTTP</t>
  </si>
  <si>
    <t>A6800RS-13</t>
  </si>
  <si>
    <t>A6801RS-13</t>
  </si>
  <si>
    <t>A6802RS-12</t>
  </si>
  <si>
    <t>A6803RS-11</t>
  </si>
  <si>
    <t>A6804RS-12</t>
  </si>
  <si>
    <t>A6805RS-13</t>
  </si>
  <si>
    <t>A6811RS-11</t>
  </si>
  <si>
    <t>A6818RS-11</t>
  </si>
  <si>
    <t>A6822RS-11</t>
  </si>
  <si>
    <t>11R0 F</t>
  </si>
  <si>
    <t>A6843RS-01</t>
  </si>
  <si>
    <t>1R00 F</t>
  </si>
  <si>
    <t>A6852RS-11</t>
  </si>
  <si>
    <t>A6861RS-11</t>
  </si>
  <si>
    <t>A6864RS-12</t>
  </si>
  <si>
    <t>A6865RS-11</t>
  </si>
  <si>
    <t>A6869RS-02</t>
  </si>
  <si>
    <t>A6870RS-09</t>
  </si>
  <si>
    <t>A6873RS-11</t>
  </si>
  <si>
    <t>A6889RS-09</t>
  </si>
  <si>
    <t>A6891RS-11</t>
  </si>
  <si>
    <t>A6895RS-13</t>
  </si>
  <si>
    <t>A6898RS-12</t>
  </si>
  <si>
    <t>A6900RS-12</t>
  </si>
  <si>
    <t>A6901RS-12</t>
  </si>
  <si>
    <t>A6903RS-11</t>
  </si>
  <si>
    <t>A6905RS-09</t>
  </si>
  <si>
    <t>A6906RS-11</t>
  </si>
  <si>
    <t>A6907RS-11</t>
  </si>
  <si>
    <t>A6908RS-11</t>
  </si>
  <si>
    <t>A6910RS-12</t>
  </si>
  <si>
    <t>A6911RS-11</t>
  </si>
  <si>
    <t>A6912RS-11</t>
  </si>
  <si>
    <t>A6913RS-12</t>
  </si>
  <si>
    <t>A6913RS-13</t>
  </si>
  <si>
    <t>A6914RS-11</t>
  </si>
  <si>
    <t>A6927RS-11</t>
  </si>
  <si>
    <t>A6939RS-11</t>
  </si>
  <si>
    <t>RK73Z2BTTD</t>
  </si>
  <si>
    <t>A6945RS-11</t>
  </si>
  <si>
    <t>A6947RS-11</t>
  </si>
  <si>
    <t>A6949RS-11</t>
  </si>
  <si>
    <t>A6965RS-01</t>
  </si>
  <si>
    <t>A6973RS-09</t>
  </si>
  <si>
    <t>4871 F</t>
  </si>
  <si>
    <t>A7008RS-01</t>
  </si>
  <si>
    <t>RK73H1ETTP</t>
  </si>
  <si>
    <t>A7009RS-01</t>
  </si>
  <si>
    <t>A7014RS-01</t>
  </si>
  <si>
    <t>A7015RS-01</t>
  </si>
  <si>
    <t>A7016RS-06</t>
  </si>
  <si>
    <t>A7017RS-01</t>
  </si>
  <si>
    <t>A7018RS-01</t>
  </si>
  <si>
    <t>49R9 F</t>
  </si>
  <si>
    <t>A7020RS-01</t>
  </si>
  <si>
    <t>A7022RS-01</t>
  </si>
  <si>
    <t>A7024RS-01</t>
  </si>
  <si>
    <t>A7025RS-11</t>
  </si>
  <si>
    <t>A7027RS-01</t>
  </si>
  <si>
    <t>A7032RS-01</t>
  </si>
  <si>
    <t>RK73Z1ETTP</t>
  </si>
  <si>
    <t>A7149RS-01</t>
  </si>
  <si>
    <t>A7150RS-11</t>
  </si>
  <si>
    <t>A7152RS-01</t>
  </si>
  <si>
    <t>A7154RS-01</t>
  </si>
  <si>
    <t>A7156RS-01</t>
  </si>
  <si>
    <t>A7181RS-01</t>
  </si>
  <si>
    <t>A7182RS-01</t>
  </si>
  <si>
    <t>A7183RS-01</t>
  </si>
  <si>
    <t>A7184RS-01</t>
  </si>
  <si>
    <t>A7185RS-11</t>
  </si>
  <si>
    <t>A7187RS-11</t>
  </si>
  <si>
    <t>A7189RS-01</t>
  </si>
  <si>
    <t>A7190RS-01</t>
  </si>
  <si>
    <t>8R20 F</t>
  </si>
  <si>
    <t>A7193RS-01</t>
  </si>
  <si>
    <t>A7194RS-01</t>
  </si>
  <si>
    <t>A7195RS-01</t>
  </si>
  <si>
    <t>A7200RS-01</t>
  </si>
  <si>
    <t>A7201RS-01</t>
  </si>
  <si>
    <t>A7202RS-01</t>
  </si>
  <si>
    <t>A7203RS-01</t>
  </si>
  <si>
    <t>A7224RS-01</t>
  </si>
  <si>
    <t>A7227RS-01</t>
  </si>
  <si>
    <t>5603 F</t>
  </si>
  <si>
    <t>A7232RS-01</t>
  </si>
  <si>
    <t>33L J</t>
  </si>
  <si>
    <t>A7233RS-01</t>
  </si>
  <si>
    <t>RK73H3ATTE</t>
  </si>
  <si>
    <t>A7236RS-01</t>
  </si>
  <si>
    <t>A7237RS-01</t>
  </si>
  <si>
    <t>A7250RS-01</t>
  </si>
  <si>
    <t>A7252RS-01</t>
  </si>
  <si>
    <t>A7253RS-01</t>
  </si>
  <si>
    <t>5R10 F</t>
  </si>
  <si>
    <t>A7253RS-11</t>
  </si>
  <si>
    <t>A7254RS-01</t>
  </si>
  <si>
    <t>A7258RS-01</t>
  </si>
  <si>
    <t>A7259RS-01</t>
  </si>
  <si>
    <t>A7260RS-01</t>
  </si>
  <si>
    <t>A7267RS-11</t>
  </si>
  <si>
    <t>A7268RS-01</t>
  </si>
  <si>
    <t>A7273RS-01</t>
  </si>
  <si>
    <t>RK73G1JTTD</t>
  </si>
  <si>
    <t>A7274RS-01</t>
  </si>
  <si>
    <t>A7276RS-01</t>
  </si>
  <si>
    <t>A7277RS-01</t>
  </si>
  <si>
    <t>A7279RS-01</t>
  </si>
  <si>
    <t>515 G</t>
  </si>
  <si>
    <t>A7280RS-01</t>
  </si>
  <si>
    <t>A7282RS-01</t>
  </si>
  <si>
    <t>A7283RS-01</t>
  </si>
  <si>
    <t>A7284RS-01</t>
  </si>
  <si>
    <t>A7285RS-01</t>
  </si>
  <si>
    <t>A7286RS-01</t>
  </si>
  <si>
    <t>A7288RS-01</t>
  </si>
  <si>
    <t>A7289RS-01</t>
  </si>
  <si>
    <t>A7299RS-01</t>
  </si>
  <si>
    <t>A7300RS-01</t>
  </si>
  <si>
    <t>A7493RS-01</t>
  </si>
  <si>
    <t>A7494RS-01</t>
  </si>
  <si>
    <t>A7512RS-01</t>
  </si>
  <si>
    <t>A7513RS-01</t>
  </si>
  <si>
    <t>A7514RS-01</t>
  </si>
  <si>
    <t>A7515RS-01</t>
  </si>
  <si>
    <t>A7516RS-01</t>
  </si>
  <si>
    <t>A7517RS-01</t>
  </si>
  <si>
    <t>A7518RS-01</t>
  </si>
  <si>
    <t>A7519RS-01</t>
  </si>
  <si>
    <t>4302 F</t>
  </si>
  <si>
    <t>A7521RS-01</t>
  </si>
  <si>
    <t>A7522RS-01</t>
  </si>
  <si>
    <t>A7617RS-11</t>
  </si>
  <si>
    <t>A7618RS-01</t>
  </si>
  <si>
    <t>A7642RS-11</t>
  </si>
  <si>
    <t>1R5 J</t>
  </si>
  <si>
    <t>A7646RS-11</t>
  </si>
  <si>
    <t>A7646RS-12</t>
  </si>
  <si>
    <t>A7670RS-01</t>
  </si>
  <si>
    <t>24R9 F</t>
  </si>
  <si>
    <t>A7671RS-21</t>
  </si>
  <si>
    <t>270 J</t>
  </si>
  <si>
    <t>A7672RS-21</t>
  </si>
  <si>
    <t>390 J</t>
  </si>
  <si>
    <t>A7676RS-11</t>
  </si>
  <si>
    <t>SR731JTTD</t>
  </si>
  <si>
    <t>R470 F</t>
  </si>
  <si>
    <t>A7684RS-01</t>
  </si>
  <si>
    <t>SR733ATTE</t>
  </si>
  <si>
    <t>A7688RS-11</t>
  </si>
  <si>
    <t>A7689RS-11</t>
  </si>
  <si>
    <t>A7691RS-01</t>
  </si>
  <si>
    <t>A7692RS-01</t>
  </si>
  <si>
    <t>A7745RS-11</t>
  </si>
  <si>
    <t>3R30 F</t>
  </si>
  <si>
    <t>A7760RS-11</t>
  </si>
  <si>
    <t>A7770RS-21</t>
  </si>
  <si>
    <t>A7774RS-12</t>
  </si>
  <si>
    <t>A7777RS-11</t>
  </si>
  <si>
    <t>A7779RS-01</t>
  </si>
  <si>
    <t>6R80 F</t>
  </si>
  <si>
    <t>A7780RS-12</t>
  </si>
  <si>
    <t>47L J</t>
  </si>
  <si>
    <t>A7781RS-01</t>
  </si>
  <si>
    <t>TSL1TTE</t>
  </si>
  <si>
    <t>15L0 F</t>
  </si>
  <si>
    <t>A7782RS-01</t>
  </si>
  <si>
    <t>30L0 F</t>
  </si>
  <si>
    <t>A7783RS-01</t>
  </si>
  <si>
    <t>SG732ETTD</t>
  </si>
  <si>
    <t>1R0 K</t>
  </si>
  <si>
    <t>A7784RS-01</t>
  </si>
  <si>
    <t>HV732BTTD</t>
  </si>
  <si>
    <t>225 J</t>
  </si>
  <si>
    <t>A7785RS-11</t>
  </si>
  <si>
    <t>A7786RS-11</t>
  </si>
  <si>
    <t>A7787RS-11</t>
  </si>
  <si>
    <t>A7805RS-01</t>
  </si>
  <si>
    <t>A7806RS-11</t>
  </si>
  <si>
    <t>62R0 F</t>
  </si>
  <si>
    <t>A7816RS-01</t>
  </si>
  <si>
    <t>RK73HW2HTTE</t>
  </si>
  <si>
    <t>2R20 F</t>
  </si>
  <si>
    <t>A7832RS-11</t>
  </si>
  <si>
    <t>RK73HW3ATTE</t>
  </si>
  <si>
    <t>A7834RS-11</t>
  </si>
  <si>
    <t>A7838RS-11</t>
  </si>
  <si>
    <t>SG73P2ETTD</t>
  </si>
  <si>
    <t>A7840RS-11</t>
  </si>
  <si>
    <t>A7841RS-11</t>
  </si>
  <si>
    <t>A7842RS-11</t>
  </si>
  <si>
    <t>A7843RS-11</t>
  </si>
  <si>
    <t>A7848RS-11</t>
  </si>
  <si>
    <t>680 J</t>
  </si>
  <si>
    <t>A7883RS-11</t>
  </si>
  <si>
    <t>SG731JTTD</t>
  </si>
  <si>
    <t>100 K</t>
  </si>
  <si>
    <t>A7885RS-01</t>
  </si>
  <si>
    <t>A7893RS-21</t>
  </si>
  <si>
    <t>RK73Z2BRTTD</t>
  </si>
  <si>
    <t>A7894RS-21</t>
  </si>
  <si>
    <t>RK73Z2ARTTD</t>
  </si>
  <si>
    <t>A7895RS-11</t>
  </si>
  <si>
    <t>A7897RS-11</t>
  </si>
  <si>
    <t>SG73P2ATTD</t>
  </si>
  <si>
    <t>A7898RS-11</t>
  </si>
  <si>
    <t>A7900RS-11</t>
  </si>
  <si>
    <t>271 J</t>
  </si>
  <si>
    <t>L3900TC</t>
  </si>
  <si>
    <t>5561 D</t>
  </si>
  <si>
    <t>L3900TD</t>
  </si>
  <si>
    <t>5053 D</t>
  </si>
  <si>
    <t>L3902TR</t>
  </si>
  <si>
    <t>L5017GP</t>
  </si>
  <si>
    <t>RNS1/8TC</t>
  </si>
  <si>
    <t>1503 D</t>
  </si>
  <si>
    <t>L5018GP</t>
  </si>
  <si>
    <t>7502 D</t>
  </si>
  <si>
    <t>L5020GP</t>
  </si>
  <si>
    <t>45R0 F</t>
  </si>
  <si>
    <t>L5021GP</t>
  </si>
  <si>
    <t>MF1/4EC</t>
  </si>
  <si>
    <t>L5022GP</t>
  </si>
  <si>
    <t>L5023GP</t>
  </si>
  <si>
    <t>L5024GP</t>
  </si>
  <si>
    <t>L5054GU</t>
  </si>
  <si>
    <t>L5068GU</t>
  </si>
  <si>
    <t>L5207GU</t>
  </si>
  <si>
    <t>L5432GF</t>
  </si>
  <si>
    <t>P7006RL</t>
  </si>
  <si>
    <t>M-5467D</t>
  </si>
  <si>
    <r>
      <rPr>
        <b/>
        <sz val="9"/>
        <color rgb="FFFF0000"/>
        <rFont val="맑은 고딕"/>
        <family val="2"/>
        <charset val="129"/>
      </rPr>
      <t>1차</t>
    </r>
    <r>
      <rPr>
        <b/>
        <sz val="9"/>
        <color rgb="FFFF0000"/>
        <rFont val="Arial"/>
        <family val="2"/>
      </rPr>
      <t xml:space="preserve"> </t>
    </r>
    <r>
      <rPr>
        <b/>
        <sz val="9"/>
        <color rgb="FFFF0000"/>
        <rFont val="맑은 고딕"/>
        <family val="2"/>
        <charset val="129"/>
      </rPr>
      <t>매칭</t>
    </r>
    <r>
      <rPr>
        <b/>
        <sz val="9"/>
        <color rgb="FFFF0000"/>
        <rFont val="Arial"/>
        <family val="2"/>
      </rPr>
      <t>(</t>
    </r>
    <r>
      <rPr>
        <b/>
        <sz val="9"/>
        <color rgb="FFFF0000"/>
        <rFont val="맑은 고딕"/>
        <family val="2"/>
        <charset val="129"/>
      </rPr>
      <t>품목등록</t>
    </r>
    <r>
      <rPr>
        <b/>
        <sz val="9"/>
        <color rgb="FFFF0000"/>
        <rFont val="Arial"/>
        <family val="2"/>
      </rPr>
      <t>)</t>
    </r>
    <phoneticPr fontId="21" type="noConversion"/>
  </si>
  <si>
    <t>비고</t>
    <phoneticPr fontId="21" type="noConversion"/>
  </si>
  <si>
    <t>A5464RM</t>
  </si>
  <si>
    <r>
      <t>MF1/4DC</t>
    </r>
    <r>
      <rPr>
        <b/>
        <sz val="11"/>
        <color rgb="FFFF0000"/>
        <rFont val="맑은 고딕"/>
        <family val="3"/>
        <charset val="129"/>
        <scheme val="minor"/>
      </rPr>
      <t>U</t>
    </r>
    <r>
      <rPr>
        <sz val="11"/>
        <color theme="1"/>
        <rFont val="맑은 고딕"/>
        <family val="2"/>
        <scheme val="minor"/>
      </rPr>
      <t>2201F</t>
    </r>
    <phoneticPr fontId="21" type="noConversion"/>
  </si>
  <si>
    <t>MF1/4DC2201F</t>
  </si>
  <si>
    <t>형번 불일치</t>
    <phoneticPr fontId="21" type="noConversion"/>
  </si>
  <si>
    <t>아래 부분은 수식 입력되어 있음</t>
    <phoneticPr fontId="12" type="noConversion"/>
  </si>
  <si>
    <t>文書番号：H008</t>
    <phoneticPr fontId="2"/>
  </si>
  <si>
    <t>COSMOS調査依頼型番の確認が必要(調査型番と登録型番の不一致)</t>
    <phoneticPr fontId="2"/>
  </si>
  <si>
    <r>
      <t>型番不一致
調査依頼型番: MF1/4DC</t>
    </r>
    <r>
      <rPr>
        <b/>
        <sz val="10"/>
        <color rgb="FFFF0000"/>
        <rFont val="Meiryo UI"/>
        <family val="2"/>
        <charset val="128"/>
      </rPr>
      <t>U</t>
    </r>
    <r>
      <rPr>
        <sz val="10"/>
        <color theme="1"/>
        <rFont val="Meiryo UI"/>
        <family val="2"/>
        <charset val="128"/>
      </rPr>
      <t>2201F
メーカー登録型番: MF1/4DC2201F</t>
    </r>
    <phoneticPr fontId="12" type="noConversion"/>
  </si>
  <si>
    <t>부품번호</t>
  </si>
  <si>
    <t>1차 매칭(품목등록)</t>
  </si>
  <si>
    <t>일치여부</t>
  </si>
  <si>
    <t>A1575RL</t>
  </si>
  <si>
    <t>A5360RM</t>
  </si>
  <si>
    <t>MF1/2DC2200F</t>
  </si>
  <si>
    <t>MF1/4DCU2201F</t>
  </si>
  <si>
    <t>MF1/4CC3012D</t>
  </si>
  <si>
    <t>A5487RM</t>
  </si>
  <si>
    <t>MF1/4DC1802F</t>
  </si>
  <si>
    <t>YMF-K P/N</t>
    <phoneticPr fontId="12" type="noConversion"/>
  </si>
  <si>
    <t>KOA P/N</t>
    <phoneticPr fontId="12" type="noConversion"/>
  </si>
  <si>
    <t>No</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</si>
</sst>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
  </numFmts>
  <fonts count="38">
    <font>
      <sz val="11"/>
      <color theme="1"/>
      <name val="맑은 고딕"/>
      <family val="2"/>
      <scheme val="minor"/>
    </font>
    <font>
      <sz val="11"/>
      <color theme="1"/>
      <name val="맑은 고딕"/>
      <family val="2"/>
      <charset val="129"/>
      <scheme val="minor"/>
    </font>
    <font>
      <sz val="6"/>
      <name val="맑은 고딕"/>
      <family val="3"/>
      <charset val="128"/>
      <scheme val="minor"/>
    </font>
    <font>
      <sz val="9"/>
      <color theme="1"/>
      <name val="맑은 고딕"/>
      <family val="2"/>
      <scheme val="minor"/>
    </font>
    <font>
      <sz val="9"/>
      <color theme="1"/>
      <name val="맑은 고딕"/>
      <family val="3"/>
      <charset val="128"/>
      <scheme val="minor"/>
    </font>
    <font>
      <sz val="9"/>
      <color indexed="81"/>
      <name val="ＭＳ Ｐゴシック"/>
      <family val="3"/>
      <charset val="128"/>
    </font>
    <font>
      <b/>
      <sz val="9"/>
      <color indexed="81"/>
      <name val="ＭＳ Ｐゴシック"/>
      <family val="3"/>
      <charset val="128"/>
    </font>
    <font>
      <sz val="6"/>
      <name val="맑은 고딕"/>
      <family val="2"/>
      <charset val="128"/>
      <scheme val="minor"/>
    </font>
    <font>
      <sz val="10"/>
      <color theme="1"/>
      <name val="Meiryo UI"/>
      <family val="2"/>
      <charset val="128"/>
    </font>
    <font>
      <sz val="9"/>
      <color theme="1"/>
      <name val="Meiryo UI"/>
      <family val="2"/>
      <charset val="128"/>
    </font>
    <font>
      <sz val="11"/>
      <color theme="1"/>
      <name val="Meiryo UI"/>
      <family val="2"/>
      <charset val="128"/>
    </font>
    <font>
      <sz val="8"/>
      <color theme="1"/>
      <name val="Meiryo UI"/>
      <family val="2"/>
      <charset val="128"/>
    </font>
    <font>
      <sz val="8"/>
      <name val="맑은 고딕"/>
      <family val="3"/>
      <charset val="129"/>
      <scheme val="minor"/>
    </font>
    <font>
      <sz val="11"/>
      <color theme="1"/>
      <name val="맑은 고딕"/>
      <family val="2"/>
      <charset val="129"/>
    </font>
    <font>
      <sz val="10"/>
      <color theme="1"/>
      <name val="맑은 고딕"/>
      <family val="2"/>
      <charset val="129"/>
    </font>
    <font>
      <sz val="10"/>
      <color theme="1"/>
      <name val="Yu Gothic"/>
      <family val="2"/>
      <charset val="128"/>
    </font>
    <font>
      <sz val="9"/>
      <color theme="1"/>
      <name val="맑은 고딕"/>
      <family val="2"/>
      <charset val="129"/>
    </font>
    <font>
      <sz val="9"/>
      <color theme="1"/>
      <name val="Meiryo UI"/>
      <family val="2"/>
      <charset val="129"/>
    </font>
    <font>
      <b/>
      <sz val="10"/>
      <color rgb="FFFF0000"/>
      <name val="맑은 고딕"/>
      <family val="3"/>
      <charset val="129"/>
    </font>
    <font>
      <b/>
      <sz val="9"/>
      <color rgb="FFFFFFFF"/>
      <name val="Arial"/>
      <family val="2"/>
    </font>
    <font>
      <b/>
      <sz val="9"/>
      <color rgb="FFFFFFFF"/>
      <name val="맑은 고딕"/>
      <family val="2"/>
      <charset val="129"/>
    </font>
    <font>
      <sz val="8"/>
      <name val="맑은 고딕"/>
      <family val="2"/>
      <charset val="129"/>
      <scheme val="minor"/>
    </font>
    <font>
      <b/>
      <sz val="9"/>
      <color rgb="FFFFFFFF"/>
      <name val="Arial"/>
      <family val="2"/>
      <charset val="129"/>
    </font>
    <font>
      <sz val="9"/>
      <color theme="1"/>
      <name val="Arial"/>
      <family val="2"/>
    </font>
    <font>
      <u/>
      <sz val="11"/>
      <color theme="10"/>
      <name val="맑은 고딕"/>
      <family val="2"/>
      <charset val="129"/>
      <scheme val="minor"/>
    </font>
    <font>
      <u/>
      <sz val="11"/>
      <color theme="10"/>
      <name val="맑은 고딕"/>
      <family val="3"/>
      <charset val="129"/>
      <scheme val="minor"/>
    </font>
    <font>
      <sz val="11"/>
      <color indexed="8"/>
      <name val="맑은 고딕"/>
      <family val="2"/>
      <scheme val="minor"/>
    </font>
    <font>
      <b/>
      <sz val="11"/>
      <name val="맑은 고딕"/>
      <family val="3"/>
      <charset val="129"/>
    </font>
    <font>
      <b/>
      <sz val="11"/>
      <name val="Arial"/>
      <family val="2"/>
    </font>
    <font>
      <b/>
      <sz val="11"/>
      <name val="맑은 고딕"/>
      <family val="2"/>
    </font>
    <font>
      <sz val="10"/>
      <name val="Arial"/>
      <family val="2"/>
    </font>
    <font>
      <b/>
      <sz val="9"/>
      <color rgb="FFFF0000"/>
      <name val="Arial"/>
      <family val="2"/>
      <charset val="129"/>
    </font>
    <font>
      <b/>
      <sz val="9"/>
      <color rgb="FFFF0000"/>
      <name val="맑은 고딕"/>
      <family val="2"/>
      <charset val="129"/>
    </font>
    <font>
      <b/>
      <sz val="9"/>
      <color rgb="FFFF0000"/>
      <name val="Arial"/>
      <family val="2"/>
    </font>
    <font>
      <b/>
      <sz val="9"/>
      <color rgb="FFFFFFFF"/>
      <name val="Arial Unicode MS"/>
      <family val="2"/>
      <charset val="129"/>
    </font>
    <font>
      <b/>
      <sz val="11"/>
      <color rgb="FFFF0000"/>
      <name val="맑은 고딕"/>
      <family val="3"/>
      <charset val="129"/>
      <scheme val="minor"/>
    </font>
    <font>
      <sz val="11"/>
      <name val="맑은 고딕"/>
      <family val="2"/>
      <charset val="129"/>
      <scheme val="minor"/>
    </font>
    <font>
      <b/>
      <sz val="10"/>
      <color rgb="FFFF0000"/>
      <name val="Meiryo UI"/>
      <family val="2"/>
      <charset val="128"/>
    </font>
  </fonts>
  <fills count="13">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rgb="FFC0C0C0"/>
        <bgColor indexed="64"/>
      </patternFill>
    </fill>
    <fill>
      <patternFill patternType="solid">
        <fgColor rgb="FFFFFF00"/>
        <bgColor indexed="64"/>
      </patternFill>
    </fill>
    <fill>
      <patternFill patternType="solid">
        <fgColor theme="4" tint="0.79998168889431442"/>
        <bgColor indexed="64"/>
      </patternFill>
    </fill>
    <fill>
      <patternFill patternType="solid">
        <fgColor rgb="FF393939"/>
        <bgColor indexed="64"/>
      </patternFill>
    </fill>
    <fill>
      <patternFill patternType="solid">
        <fgColor theme="8"/>
        <bgColor indexed="64"/>
      </patternFill>
    </fill>
    <fill>
      <patternFill patternType="solid">
        <fgColor rgb="FFECECEC"/>
        <bgColor indexed="64"/>
      </patternFill>
    </fill>
    <fill>
      <patternFill patternType="solid">
        <fgColor rgb="FFFFFFFF"/>
        <bgColor indexed="64"/>
      </patternFill>
    </fill>
    <fill>
      <patternFill patternType="solid">
        <fgColor rgb="FFFFF0E1"/>
        <bgColor indexed="64"/>
      </patternFill>
    </fill>
    <fill>
      <patternFill patternType="solid">
        <fgColor theme="0" tint="-0.14999847407452621"/>
        <bgColor indexed="64"/>
      </patternFill>
    </fill>
  </fills>
  <borders count="2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rgb="FFDDDDDD"/>
      </left>
      <right style="medium">
        <color rgb="FFFFFFFF"/>
      </right>
      <top style="medium">
        <color rgb="FFDDDDDD"/>
      </top>
      <bottom style="medium">
        <color rgb="FFFFFFFF"/>
      </bottom>
      <diagonal/>
    </border>
    <border>
      <left style="medium">
        <color rgb="FFFFFFFF"/>
      </left>
      <right style="medium">
        <color rgb="FFFFFFFF"/>
      </right>
      <top style="medium">
        <color rgb="FFDDDDDD"/>
      </top>
      <bottom style="medium">
        <color rgb="FFFFFFFF"/>
      </bottom>
      <diagonal/>
    </border>
    <border>
      <left style="medium">
        <color rgb="FFFFFFFF"/>
      </left>
      <right style="medium">
        <color rgb="FFDDDDDD"/>
      </right>
      <top style="medium">
        <color rgb="FFDDDDDD"/>
      </top>
      <bottom style="medium">
        <color rgb="FFFFFFFF"/>
      </bottom>
      <diagonal/>
    </border>
    <border>
      <left style="medium">
        <color rgb="FFDDDDDD"/>
      </left>
      <right style="medium">
        <color rgb="FFDDDDDD"/>
      </right>
      <top style="medium">
        <color rgb="FFDDDDDD"/>
      </top>
      <bottom style="medium">
        <color rgb="FFDDDDDD"/>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s>
  <cellStyleXfs count="4">
    <xf numFmtId="0" fontId="0" fillId="0" borderId="0"/>
    <xf numFmtId="0" fontId="1" fillId="0" borderId="0">
      <alignment vertical="center"/>
    </xf>
    <xf numFmtId="0" fontId="24" fillId="0" borderId="0" applyNumberFormat="0" applyFill="0" applyBorder="0" applyAlignment="0" applyProtection="0">
      <alignment vertical="center"/>
    </xf>
    <xf numFmtId="0" fontId="26" fillId="0" borderId="0">
      <alignment vertical="center"/>
    </xf>
  </cellStyleXfs>
  <cellXfs count="133">
    <xf numFmtId="0" fontId="0" fillId="0" borderId="0" xfId="0"/>
    <xf numFmtId="0" fontId="0" fillId="0" borderId="0" xfId="0" applyAlignment="1">
      <alignment horizontal="left" vertical="center"/>
    </xf>
    <xf numFmtId="0" fontId="0" fillId="0" borderId="4"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2" borderId="4" xfId="0" applyFill="1" applyBorder="1" applyAlignment="1">
      <alignment horizontal="center" vertical="center"/>
    </xf>
    <xf numFmtId="0" fontId="3" fillId="2" borderId="2" xfId="0" applyFont="1" applyFill="1" applyBorder="1" applyAlignment="1">
      <alignment horizontal="center" vertical="center"/>
    </xf>
    <xf numFmtId="0" fontId="0" fillId="2" borderId="0" xfId="0" applyFill="1" applyAlignment="1">
      <alignment horizontal="center" vertical="center"/>
    </xf>
    <xf numFmtId="0" fontId="0" fillId="2" borderId="7" xfId="0" applyFill="1" applyBorder="1" applyAlignment="1">
      <alignment horizontal="center" vertical="center"/>
    </xf>
    <xf numFmtId="0" fontId="3" fillId="2" borderId="3" xfId="0" applyFont="1" applyFill="1" applyBorder="1" applyAlignment="1">
      <alignment horizontal="left" vertical="center"/>
    </xf>
    <xf numFmtId="0" fontId="0" fillId="2" borderId="5" xfId="0" applyFill="1" applyBorder="1" applyAlignment="1">
      <alignment horizontal="right" vertical="center"/>
    </xf>
    <xf numFmtId="0" fontId="0" fillId="2" borderId="8" xfId="0" applyFill="1" applyBorder="1" applyAlignment="1">
      <alignment horizontal="right" vertical="center"/>
    </xf>
    <xf numFmtId="0" fontId="0" fillId="2" borderId="0" xfId="0" applyFill="1" applyAlignment="1">
      <alignment horizontal="right" vertical="center"/>
    </xf>
    <xf numFmtId="0" fontId="0" fillId="0" borderId="9"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shrinkToFit="1"/>
    </xf>
    <xf numFmtId="0" fontId="0" fillId="2" borderId="11" xfId="0" applyFill="1" applyBorder="1" applyAlignment="1">
      <alignment horizontal="center" vertical="center"/>
    </xf>
    <xf numFmtId="0" fontId="0" fillId="0" borderId="15" xfId="0" applyBorder="1" applyAlignment="1">
      <alignment horizontal="left" vertical="center"/>
    </xf>
    <xf numFmtId="0" fontId="0" fillId="2" borderId="9" xfId="0" applyFill="1" applyBorder="1" applyAlignment="1">
      <alignment horizontal="center" vertical="center"/>
    </xf>
    <xf numFmtId="0" fontId="0" fillId="0" borderId="16" xfId="0" applyBorder="1" applyAlignment="1">
      <alignment horizontal="left" vertical="center"/>
    </xf>
    <xf numFmtId="0" fontId="4" fillId="0" borderId="0" xfId="0" applyFont="1" applyAlignment="1">
      <alignment vertical="center"/>
    </xf>
    <xf numFmtId="0" fontId="4" fillId="4" borderId="17" xfId="0" applyFont="1" applyFill="1" applyBorder="1" applyAlignment="1">
      <alignment horizontal="center" vertical="center" wrapText="1"/>
    </xf>
    <xf numFmtId="0" fontId="4" fillId="0" borderId="17" xfId="0" applyFont="1" applyBorder="1" applyAlignment="1">
      <alignment horizontal="center" vertical="center" wrapText="1"/>
    </xf>
    <xf numFmtId="0" fontId="4" fillId="0" borderId="17" xfId="0" applyFont="1" applyBorder="1" applyAlignment="1">
      <alignment horizontal="justify" vertical="center" wrapText="1"/>
    </xf>
    <xf numFmtId="0" fontId="4" fillId="5" borderId="17" xfId="0" applyFont="1" applyFill="1" applyBorder="1" applyAlignment="1">
      <alignment vertical="center" wrapText="1"/>
    </xf>
    <xf numFmtId="0" fontId="4" fillId="0" borderId="17" xfId="0" applyFont="1" applyBorder="1" applyAlignment="1">
      <alignment vertical="center" wrapText="1"/>
    </xf>
    <xf numFmtId="0" fontId="4" fillId="0" borderId="17" xfId="0" applyFont="1" applyBorder="1" applyAlignment="1">
      <alignment vertical="center"/>
    </xf>
    <xf numFmtId="0" fontId="9" fillId="0" borderId="18" xfId="0" applyFont="1" applyBorder="1" applyAlignment="1">
      <alignment vertical="center"/>
    </xf>
    <xf numFmtId="0" fontId="10" fillId="0" borderId="0" xfId="0" applyFont="1" applyAlignment="1">
      <alignment horizontal="left" vertical="center"/>
    </xf>
    <xf numFmtId="0" fontId="10" fillId="0" borderId="0" xfId="0" applyFont="1" applyAlignment="1">
      <alignment horizontal="center" vertical="center"/>
    </xf>
    <xf numFmtId="0" fontId="10" fillId="0" borderId="0" xfId="0" applyFont="1" applyAlignment="1">
      <alignment horizontal="right" vertical="center"/>
    </xf>
    <xf numFmtId="0" fontId="9" fillId="0" borderId="0" xfId="0" applyFont="1" applyAlignment="1">
      <alignment horizontal="left" vertical="center" shrinkToFit="1"/>
    </xf>
    <xf numFmtId="0" fontId="9" fillId="0" borderId="1" xfId="0" applyFont="1" applyBorder="1" applyAlignment="1">
      <alignment horizontal="left" vertical="center"/>
    </xf>
    <xf numFmtId="0" fontId="9" fillId="0" borderId="2" xfId="0" applyFont="1" applyBorder="1" applyAlignment="1">
      <alignment horizontal="left" vertical="center"/>
    </xf>
    <xf numFmtId="0" fontId="9" fillId="0" borderId="2" xfId="0" applyFont="1" applyBorder="1" applyAlignment="1">
      <alignment horizontal="center" vertical="center"/>
    </xf>
    <xf numFmtId="0" fontId="9" fillId="0" borderId="3" xfId="0" applyFont="1" applyBorder="1" applyAlignment="1">
      <alignment horizontal="left" vertical="center"/>
    </xf>
    <xf numFmtId="0" fontId="10" fillId="0" borderId="4" xfId="0" applyFont="1" applyBorder="1" applyAlignment="1">
      <alignment horizontal="left" vertical="center"/>
    </xf>
    <xf numFmtId="0" fontId="10" fillId="0" borderId="5" xfId="0" applyFont="1" applyBorder="1" applyAlignment="1">
      <alignment vertical="center"/>
    </xf>
    <xf numFmtId="31" fontId="10" fillId="0" borderId="5" xfId="0" applyNumberFormat="1" applyFont="1" applyBorder="1" applyAlignment="1">
      <alignment vertical="center"/>
    </xf>
    <xf numFmtId="0" fontId="10" fillId="0" borderId="0" xfId="0" applyFont="1" applyAlignment="1">
      <alignment vertical="center"/>
    </xf>
    <xf numFmtId="0" fontId="10" fillId="0" borderId="0" xfId="0" quotePrefix="1" applyFont="1" applyAlignment="1">
      <alignment vertical="center"/>
    </xf>
    <xf numFmtId="0" fontId="8" fillId="0" borderId="0" xfId="0" applyFont="1" applyAlignment="1">
      <alignment vertical="center"/>
    </xf>
    <xf numFmtId="0" fontId="10" fillId="0" borderId="0" xfId="0" applyFont="1" applyAlignment="1">
      <alignment vertical="center" wrapText="1"/>
    </xf>
    <xf numFmtId="0" fontId="10" fillId="0" borderId="5" xfId="0" applyFont="1" applyBorder="1" applyAlignment="1">
      <alignment vertical="center" wrapText="1"/>
    </xf>
    <xf numFmtId="0" fontId="10" fillId="0" borderId="5" xfId="0" applyFont="1" applyBorder="1" applyAlignment="1">
      <alignment horizontal="right" vertical="center"/>
    </xf>
    <xf numFmtId="0" fontId="11" fillId="5" borderId="0" xfId="0" applyFont="1" applyFill="1" applyAlignment="1">
      <alignment horizontal="left" vertical="center"/>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0" borderId="9" xfId="0" applyFont="1" applyBorder="1" applyAlignment="1">
      <alignment vertical="center"/>
    </xf>
    <xf numFmtId="0" fontId="10" fillId="0" borderId="18" xfId="0" applyFont="1" applyBorder="1" applyAlignment="1">
      <alignment vertical="center"/>
    </xf>
    <xf numFmtId="0" fontId="10" fillId="0" borderId="10" xfId="0" applyFont="1" applyBorder="1" applyAlignment="1">
      <alignment horizontal="left" vertical="center"/>
    </xf>
    <xf numFmtId="0" fontId="10" fillId="0" borderId="11" xfId="0" applyFont="1" applyBorder="1" applyAlignment="1">
      <alignment horizontal="left" vertical="center"/>
    </xf>
    <xf numFmtId="0" fontId="10" fillId="0" borderId="11" xfId="0" applyFont="1" applyBorder="1" applyAlignment="1">
      <alignment horizontal="center"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7" xfId="0" applyFont="1" applyBorder="1" applyAlignment="1">
      <alignment horizontal="left" vertical="center"/>
    </xf>
    <xf numFmtId="0" fontId="10" fillId="0" borderId="7" xfId="0" applyFont="1" applyBorder="1" applyAlignment="1">
      <alignment horizontal="center" vertical="center"/>
    </xf>
    <xf numFmtId="0" fontId="17" fillId="0" borderId="18" xfId="0" applyFont="1" applyBorder="1" applyAlignment="1">
      <alignment vertical="center"/>
    </xf>
    <xf numFmtId="14" fontId="10" fillId="6" borderId="0" xfId="0" applyNumberFormat="1" applyFont="1" applyFill="1" applyAlignment="1">
      <alignment horizontal="right" vertical="center"/>
    </xf>
    <xf numFmtId="0" fontId="10" fillId="6" borderId="0" xfId="0" applyFont="1" applyFill="1" applyAlignment="1">
      <alignment horizontal="right" vertical="center"/>
    </xf>
    <xf numFmtId="0" fontId="10" fillId="0" borderId="9" xfId="0" applyFont="1" applyBorder="1" applyAlignment="1">
      <alignment horizontal="left" vertical="center"/>
    </xf>
    <xf numFmtId="0" fontId="10" fillId="0" borderId="0" xfId="0" applyFont="1" applyAlignment="1">
      <alignment horizontal="left" vertical="center"/>
    </xf>
    <xf numFmtId="0" fontId="10" fillId="3" borderId="0" xfId="0" applyFont="1" applyFill="1" applyAlignment="1">
      <alignment horizontal="left" vertical="center"/>
    </xf>
    <xf numFmtId="0" fontId="8" fillId="0" borderId="7" xfId="0" applyFont="1" applyBorder="1" applyAlignment="1">
      <alignment horizontal="right" vertical="center"/>
    </xf>
    <xf numFmtId="0" fontId="8" fillId="0" borderId="8" xfId="0" applyFont="1" applyBorder="1" applyAlignment="1">
      <alignment horizontal="right" vertical="center"/>
    </xf>
    <xf numFmtId="0" fontId="10" fillId="0" borderId="4" xfId="0" applyFont="1" applyBorder="1" applyAlignment="1">
      <alignment horizontal="center" vertical="center"/>
    </xf>
    <xf numFmtId="0" fontId="10" fillId="0" borderId="0" xfId="0" applyFont="1" applyAlignment="1">
      <alignment horizontal="center" vertical="center"/>
    </xf>
    <xf numFmtId="0" fontId="10" fillId="0" borderId="5" xfId="0" applyFont="1" applyBorder="1" applyAlignment="1">
      <alignment horizontal="center" vertical="center"/>
    </xf>
    <xf numFmtId="0" fontId="10" fillId="0" borderId="4" xfId="0" applyFont="1" applyBorder="1" applyAlignment="1">
      <alignment horizontal="left" vertical="center"/>
    </xf>
    <xf numFmtId="0" fontId="10" fillId="0" borderId="5" xfId="0" applyFont="1" applyBorder="1" applyAlignment="1">
      <alignment horizontal="left" vertical="center"/>
    </xf>
    <xf numFmtId="0" fontId="10" fillId="0" borderId="10" xfId="0" applyFont="1" applyBorder="1" applyAlignment="1">
      <alignment horizontal="left" vertical="top"/>
    </xf>
    <xf numFmtId="0" fontId="10" fillId="0" borderId="11" xfId="0" applyFont="1" applyBorder="1" applyAlignment="1">
      <alignment horizontal="left" vertical="top"/>
    </xf>
    <xf numFmtId="0" fontId="10" fillId="0" borderId="12" xfId="0" applyFont="1" applyBorder="1" applyAlignment="1">
      <alignment horizontal="left" vertical="top"/>
    </xf>
    <xf numFmtId="0" fontId="10" fillId="0" borderId="13" xfId="0" applyFont="1" applyBorder="1" applyAlignment="1">
      <alignment horizontal="left" vertical="top"/>
    </xf>
    <xf numFmtId="0" fontId="10" fillId="0" borderId="0" xfId="0" applyFont="1" applyAlignment="1">
      <alignment horizontal="left" vertical="top"/>
    </xf>
    <xf numFmtId="0" fontId="10" fillId="0" borderId="14" xfId="0" applyFont="1" applyBorder="1" applyAlignment="1">
      <alignment horizontal="left" vertical="top"/>
    </xf>
    <xf numFmtId="0" fontId="10" fillId="0" borderId="15" xfId="0" applyFont="1" applyBorder="1" applyAlignment="1">
      <alignment horizontal="left" vertical="top"/>
    </xf>
    <xf numFmtId="0" fontId="10" fillId="0" borderId="9" xfId="0" applyFont="1" applyBorder="1" applyAlignment="1">
      <alignment horizontal="left" vertical="top"/>
    </xf>
    <xf numFmtId="0" fontId="10" fillId="0" borderId="16" xfId="0" applyFont="1" applyBorder="1" applyAlignment="1">
      <alignment horizontal="left" vertical="top"/>
    </xf>
    <xf numFmtId="0" fontId="10" fillId="0" borderId="13" xfId="0" applyFont="1" applyBorder="1" applyAlignment="1">
      <alignment horizontal="left" vertical="top" wrapText="1"/>
    </xf>
    <xf numFmtId="0" fontId="10" fillId="0" borderId="0" xfId="0" applyFont="1" applyAlignment="1">
      <alignment horizontal="left" vertical="top" wrapText="1"/>
    </xf>
    <xf numFmtId="0" fontId="10" fillId="0" borderId="14" xfId="0" applyFont="1" applyBorder="1" applyAlignment="1">
      <alignment horizontal="left" vertical="top" wrapText="1"/>
    </xf>
    <xf numFmtId="0" fontId="10" fillId="0" borderId="15" xfId="0" applyFont="1" applyBorder="1" applyAlignment="1">
      <alignment horizontal="left" vertical="top" wrapText="1"/>
    </xf>
    <xf numFmtId="0" fontId="10" fillId="0" borderId="9" xfId="0" applyFont="1" applyBorder="1" applyAlignment="1">
      <alignment horizontal="left" vertical="top" wrapText="1"/>
    </xf>
    <xf numFmtId="0" fontId="10" fillId="0" borderId="16" xfId="0" applyFont="1" applyBorder="1" applyAlignment="1">
      <alignment horizontal="left" vertical="top" wrapText="1"/>
    </xf>
    <xf numFmtId="0" fontId="10" fillId="0" borderId="4" xfId="0" applyFont="1" applyBorder="1" applyAlignment="1">
      <alignment horizontal="left" vertical="center" wrapText="1"/>
    </xf>
    <xf numFmtId="0" fontId="10" fillId="0" borderId="0" xfId="0" applyFont="1" applyAlignment="1">
      <alignment horizontal="left" vertical="center" wrapText="1"/>
    </xf>
    <xf numFmtId="0" fontId="10" fillId="0" borderId="5" xfId="0" applyFont="1" applyBorder="1" applyAlignment="1">
      <alignment horizontal="left" vertical="center" wrapText="1"/>
    </xf>
    <xf numFmtId="0" fontId="14" fillId="0" borderId="13" xfId="0" applyFont="1" applyBorder="1" applyAlignment="1">
      <alignment horizontal="left" vertical="top" wrapText="1"/>
    </xf>
    <xf numFmtId="0" fontId="8" fillId="0" borderId="0" xfId="0" applyFont="1" applyAlignment="1">
      <alignment horizontal="left" vertical="top" wrapText="1"/>
    </xf>
    <xf numFmtId="0" fontId="8" fillId="0" borderId="14" xfId="0" applyFont="1" applyBorder="1" applyAlignment="1">
      <alignment horizontal="left" vertical="top" wrapText="1"/>
    </xf>
    <xf numFmtId="0" fontId="8" fillId="0" borderId="13" xfId="0" applyFont="1" applyBorder="1" applyAlignment="1">
      <alignment horizontal="left" vertical="top" wrapText="1"/>
    </xf>
    <xf numFmtId="0" fontId="8" fillId="0" borderId="15" xfId="0" applyFont="1" applyBorder="1" applyAlignment="1">
      <alignment horizontal="left" vertical="top" wrapText="1"/>
    </xf>
    <xf numFmtId="0" fontId="8" fillId="0" borderId="9" xfId="0" applyFont="1" applyBorder="1" applyAlignment="1">
      <alignment horizontal="left" vertical="top" wrapText="1"/>
    </xf>
    <xf numFmtId="0" fontId="8" fillId="0" borderId="16" xfId="0" applyFont="1" applyBorder="1" applyAlignment="1">
      <alignment horizontal="left" vertical="top" wrapText="1"/>
    </xf>
    <xf numFmtId="0" fontId="0" fillId="3" borderId="0" xfId="0" applyFill="1" applyAlignment="1">
      <alignment horizontal="left" vertical="center"/>
    </xf>
    <xf numFmtId="0" fontId="19" fillId="7" borderId="19" xfId="1" applyFont="1" applyFill="1" applyBorder="1" applyAlignment="1">
      <alignment horizontal="center" vertical="center" wrapText="1"/>
    </xf>
    <xf numFmtId="0" fontId="19" fillId="7" borderId="20" xfId="1" applyFont="1" applyFill="1" applyBorder="1" applyAlignment="1">
      <alignment horizontal="center" vertical="center" wrapText="1"/>
    </xf>
    <xf numFmtId="0" fontId="19" fillId="7" borderId="21" xfId="1" applyFont="1" applyFill="1" applyBorder="1" applyAlignment="1">
      <alignment horizontal="center" vertical="center" wrapText="1"/>
    </xf>
    <xf numFmtId="0" fontId="1" fillId="8" borderId="0" xfId="1" applyFill="1">
      <alignment vertical="center"/>
    </xf>
    <xf numFmtId="0" fontId="19" fillId="7" borderId="0" xfId="1" applyFont="1" applyFill="1" applyAlignment="1">
      <alignment horizontal="center" vertical="center" wrapText="1"/>
    </xf>
    <xf numFmtId="0" fontId="22" fillId="7" borderId="0" xfId="1" applyFont="1" applyFill="1" applyAlignment="1">
      <alignment horizontal="center" vertical="center" wrapText="1"/>
    </xf>
    <xf numFmtId="0" fontId="1" fillId="0" borderId="0" xfId="1">
      <alignment vertical="center"/>
    </xf>
    <xf numFmtId="0" fontId="23" fillId="9" borderId="22" xfId="1" applyFont="1" applyFill="1" applyBorder="1" applyAlignment="1">
      <alignment vertical="center" wrapText="1"/>
    </xf>
    <xf numFmtId="14" fontId="23" fillId="9" borderId="22" xfId="1" applyNumberFormat="1" applyFont="1" applyFill="1" applyBorder="1" applyAlignment="1">
      <alignment vertical="center" wrapText="1"/>
    </xf>
    <xf numFmtId="0" fontId="24" fillId="9" borderId="22" xfId="2" applyFill="1" applyBorder="1" applyAlignment="1">
      <alignment vertical="center" wrapText="1"/>
    </xf>
    <xf numFmtId="0" fontId="23" fillId="10" borderId="22" xfId="1" applyFont="1" applyFill="1" applyBorder="1" applyAlignment="1">
      <alignment vertical="center" wrapText="1"/>
    </xf>
    <xf numFmtId="14" fontId="23" fillId="10" borderId="22" xfId="1" applyNumberFormat="1" applyFont="1" applyFill="1" applyBorder="1" applyAlignment="1">
      <alignment vertical="center" wrapText="1"/>
    </xf>
    <xf numFmtId="0" fontId="24" fillId="10" borderId="22" xfId="2" applyFill="1" applyBorder="1" applyAlignment="1">
      <alignment vertical="center" wrapText="1"/>
    </xf>
    <xf numFmtId="0" fontId="23" fillId="11" borderId="22" xfId="1" applyFont="1" applyFill="1" applyBorder="1" applyAlignment="1">
      <alignment vertical="center" wrapText="1"/>
    </xf>
    <xf numFmtId="14" fontId="23" fillId="11" borderId="22" xfId="1" applyNumberFormat="1" applyFont="1" applyFill="1" applyBorder="1" applyAlignment="1">
      <alignment vertical="center" wrapText="1"/>
    </xf>
    <xf numFmtId="0" fontId="24" fillId="11" borderId="22" xfId="2" applyFill="1" applyBorder="1" applyAlignment="1">
      <alignment vertical="center" wrapText="1"/>
    </xf>
    <xf numFmtId="0" fontId="27" fillId="0" borderId="23" xfId="3" applyFont="1" applyBorder="1" applyAlignment="1">
      <alignment horizontal="center" vertical="center"/>
    </xf>
    <xf numFmtId="0" fontId="28" fillId="0" borderId="23" xfId="3" applyFont="1" applyBorder="1" applyAlignment="1">
      <alignment horizontal="center" vertical="center"/>
    </xf>
    <xf numFmtId="0" fontId="28" fillId="0" borderId="24" xfId="3" applyFont="1" applyBorder="1" applyAlignment="1">
      <alignment horizontal="center" vertical="center"/>
    </xf>
    <xf numFmtId="0" fontId="26" fillId="0" borderId="0" xfId="3">
      <alignment vertical="center"/>
    </xf>
    <xf numFmtId="0" fontId="30" fillId="0" borderId="23" xfId="3" applyFont="1" applyBorder="1" applyAlignment="1">
      <alignment horizontal="left" vertical="center"/>
    </xf>
    <xf numFmtId="176" fontId="30" fillId="0" borderId="23" xfId="3" applyNumberFormat="1" applyFont="1" applyBorder="1" applyAlignment="1">
      <alignment horizontal="right" vertical="center"/>
    </xf>
    <xf numFmtId="0" fontId="31" fillId="7" borderId="0" xfId="1" applyFont="1" applyFill="1" applyAlignment="1">
      <alignment horizontal="center" vertical="center" wrapText="1"/>
    </xf>
    <xf numFmtId="0" fontId="34" fillId="7" borderId="0" xfId="1" applyFont="1" applyFill="1" applyAlignment="1">
      <alignment horizontal="center" vertical="center" wrapText="1"/>
    </xf>
    <xf numFmtId="0" fontId="36" fillId="0" borderId="0" xfId="1" applyFont="1">
      <alignment vertical="center"/>
    </xf>
    <xf numFmtId="0" fontId="1" fillId="0" borderId="0" xfId="1" applyAlignment="1">
      <alignment horizontal="center" vertical="center"/>
    </xf>
    <xf numFmtId="0" fontId="36" fillId="0" borderId="17" xfId="1" applyFont="1" applyBorder="1" applyAlignment="1">
      <alignment horizontal="center" vertical="center"/>
    </xf>
    <xf numFmtId="0" fontId="36" fillId="8" borderId="17" xfId="1" applyFont="1" applyFill="1" applyBorder="1" applyAlignment="1">
      <alignment horizontal="center" vertical="center"/>
    </xf>
    <xf numFmtId="0" fontId="36" fillId="12" borderId="17" xfId="1" applyFont="1" applyFill="1" applyBorder="1" applyAlignment="1">
      <alignment horizontal="center" vertical="center"/>
    </xf>
    <xf numFmtId="0" fontId="30" fillId="0" borderId="17" xfId="3" applyFont="1" applyBorder="1" applyAlignment="1">
      <alignment horizontal="center" vertical="center"/>
    </xf>
  </cellXfs>
  <cellStyles count="4">
    <cellStyle name="표준" xfId="0" builtinId="0"/>
    <cellStyle name="표준 2" xfId="1" xr:uid="{513B3B86-533D-4D0B-ACCF-BAD5FD9BB479}"/>
    <cellStyle name="표준 2 2" xfId="3" xr:uid="{CBC3C712-60DF-482E-BCEB-20B52CE93E27}"/>
    <cellStyle name="하이퍼링크 2" xfId="2" xr:uid="{EBEBFFA5-C7A0-4D13-B0D0-D1B3D0E6854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53685;&#54633;%20&#47928;&#49436;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품목등록"/>
      <sheetName val="Sheet2"/>
    </sheetNames>
    <sheetDataSet>
      <sheetData sheetId="0" refreshError="1"/>
      <sheetData sheetId="1">
        <row r="1">
          <cell r="A1" t="str">
            <v>단순품목코드</v>
          </cell>
          <cell r="B1" t="str">
            <v>품목코드</v>
          </cell>
          <cell r="C1" t="str">
            <v>품목명</v>
          </cell>
          <cell r="D1" t="str">
            <v>규격명</v>
          </cell>
          <cell r="E1" t="str">
            <v>입고단가</v>
          </cell>
          <cell r="F1" t="str">
            <v>사용기종</v>
          </cell>
        </row>
        <row r="2">
          <cell r="A2" t="str">
            <v>A1000RM</v>
          </cell>
          <cell r="B2" t="str">
            <v>A1000RM-09</v>
          </cell>
          <cell r="C2" t="str">
            <v>LF1/4CT</v>
          </cell>
          <cell r="D2" t="str">
            <v>10R0 F</v>
          </cell>
          <cell r="E2">
            <v>2.35</v>
          </cell>
          <cell r="F2" t="e">
            <v>#N/A</v>
          </cell>
        </row>
        <row r="3">
          <cell r="A3" t="str">
            <v>A1003RQ</v>
          </cell>
          <cell r="B3" t="str">
            <v>A1003RQ-09</v>
          </cell>
          <cell r="C3" t="str">
            <v>MRS1/8ED</v>
          </cell>
          <cell r="D3" t="str">
            <v>4303 B</v>
          </cell>
          <cell r="E3">
            <v>31.5</v>
          </cell>
          <cell r="F3" t="e">
            <v>#N/A</v>
          </cell>
        </row>
        <row r="4">
          <cell r="A4" t="str">
            <v>A1008RQ</v>
          </cell>
          <cell r="B4" t="str">
            <v>A1008RQ-09</v>
          </cell>
          <cell r="C4" t="str">
            <v>MF1/4CC</v>
          </cell>
          <cell r="D4" t="str">
            <v>2842 D</v>
          </cell>
          <cell r="E4">
            <v>5.25</v>
          </cell>
          <cell r="F4" t="e">
            <v>#N/A</v>
          </cell>
        </row>
        <row r="5">
          <cell r="A5" t="str">
            <v>A1009RQ</v>
          </cell>
          <cell r="B5" t="str">
            <v>A1009RQ-09</v>
          </cell>
          <cell r="C5" t="str">
            <v>MF1/4CC</v>
          </cell>
          <cell r="D5" t="str">
            <v>1202 D</v>
          </cell>
          <cell r="E5">
            <v>5.25</v>
          </cell>
          <cell r="F5" t="e">
            <v>#N/A</v>
          </cell>
        </row>
        <row r="6">
          <cell r="A6" t="str">
            <v>A1010RL</v>
          </cell>
          <cell r="B6" t="str">
            <v>A1010RL-09</v>
          </cell>
          <cell r="C6" t="str">
            <v>RKC4BD</v>
          </cell>
          <cell r="D6" t="str">
            <v>103 J</v>
          </cell>
          <cell r="E6">
            <v>3.36</v>
          </cell>
          <cell r="F6" t="e">
            <v>#N/A</v>
          </cell>
        </row>
        <row r="7">
          <cell r="A7" t="str">
            <v>A1010RQ</v>
          </cell>
          <cell r="B7" t="str">
            <v>A1010RQ-09</v>
          </cell>
          <cell r="C7" t="str">
            <v>MF1/4CC</v>
          </cell>
          <cell r="D7" t="str">
            <v>1001 D</v>
          </cell>
          <cell r="E7">
            <v>5.25</v>
          </cell>
          <cell r="F7" t="e">
            <v>#N/A</v>
          </cell>
        </row>
        <row r="8">
          <cell r="A8" t="str">
            <v>A1015RQ</v>
          </cell>
          <cell r="B8" t="str">
            <v>A1015RQ-09</v>
          </cell>
          <cell r="C8" t="str">
            <v>MF1/4CC</v>
          </cell>
          <cell r="D8" t="str">
            <v>8062 D</v>
          </cell>
          <cell r="E8">
            <v>5.25</v>
          </cell>
          <cell r="F8" t="e">
            <v>#N/A</v>
          </cell>
        </row>
        <row r="9">
          <cell r="A9" t="str">
            <v>A1015RQ</v>
          </cell>
          <cell r="B9" t="str">
            <v>A1015RQ-19</v>
          </cell>
          <cell r="C9" t="str">
            <v>MF1/4CC</v>
          </cell>
          <cell r="D9" t="str">
            <v>8062 D</v>
          </cell>
          <cell r="E9">
            <v>5.25</v>
          </cell>
          <cell r="F9" t="e">
            <v>#N/A</v>
          </cell>
        </row>
        <row r="10">
          <cell r="A10" t="str">
            <v>A1056RL</v>
          </cell>
          <cell r="B10" t="str">
            <v>A1056RL-09</v>
          </cell>
          <cell r="C10" t="str">
            <v>RKC4BD</v>
          </cell>
          <cell r="D10" t="str">
            <v>104 J</v>
          </cell>
          <cell r="E10">
            <v>3.36</v>
          </cell>
          <cell r="F10" t="e">
            <v>#N/A</v>
          </cell>
        </row>
        <row r="11">
          <cell r="A11" t="str">
            <v>A1061RM</v>
          </cell>
          <cell r="B11" t="str">
            <v>A1061RM-09</v>
          </cell>
          <cell r="C11" t="str">
            <v>LF1/4CT</v>
          </cell>
          <cell r="D11" t="str">
            <v>1000 F</v>
          </cell>
          <cell r="E11">
            <v>2.35</v>
          </cell>
          <cell r="F11" t="e">
            <v>#N/A</v>
          </cell>
        </row>
        <row r="12">
          <cell r="A12" t="str">
            <v>A1070RM</v>
          </cell>
          <cell r="B12" t="str">
            <v>A1070RM-09</v>
          </cell>
          <cell r="C12" t="str">
            <v>LF1/4CT</v>
          </cell>
          <cell r="D12" t="str">
            <v>1500 F</v>
          </cell>
          <cell r="E12">
            <v>2.35</v>
          </cell>
          <cell r="F12" t="e">
            <v>#N/A</v>
          </cell>
        </row>
        <row r="13">
          <cell r="A13" t="str">
            <v>A1071RL</v>
          </cell>
          <cell r="B13" t="str">
            <v>A1071RL-09</v>
          </cell>
          <cell r="C13" t="str">
            <v>RKC4SD</v>
          </cell>
          <cell r="D13" t="str">
            <v>221 J</v>
          </cell>
          <cell r="E13">
            <v>4.2</v>
          </cell>
          <cell r="F13" t="str">
            <v>PLC Product</v>
          </cell>
        </row>
        <row r="14">
          <cell r="A14" t="str">
            <v>A1076RL</v>
          </cell>
          <cell r="B14" t="str">
            <v>A1076RL-09</v>
          </cell>
          <cell r="C14" t="str">
            <v>RKC4BD</v>
          </cell>
          <cell r="D14" t="str">
            <v>332 J</v>
          </cell>
          <cell r="E14">
            <v>3.36</v>
          </cell>
          <cell r="F14" t="str">
            <v>PLC Product</v>
          </cell>
        </row>
        <row r="15">
          <cell r="A15" t="str">
            <v>A1085RZ</v>
          </cell>
          <cell r="B15" t="str">
            <v>A1085RZ-09</v>
          </cell>
          <cell r="C15" t="str">
            <v>LP1/8C651</v>
          </cell>
          <cell r="D15" t="str">
            <v>221 J</v>
          </cell>
          <cell r="E15">
            <v>21</v>
          </cell>
          <cell r="F15" t="e">
            <v>#N/A</v>
          </cell>
        </row>
        <row r="16">
          <cell r="A16" t="str">
            <v>A1104RZ</v>
          </cell>
          <cell r="B16" t="str">
            <v>A1104RZ-01</v>
          </cell>
          <cell r="C16" t="str">
            <v>RF16C</v>
          </cell>
          <cell r="D16" t="str">
            <v>100 J</v>
          </cell>
          <cell r="E16">
            <v>6.32</v>
          </cell>
          <cell r="F16" t="e">
            <v>#N/A</v>
          </cell>
        </row>
        <row r="17">
          <cell r="A17" t="str">
            <v>A1109RS</v>
          </cell>
          <cell r="B17" t="str">
            <v>A1109RS-21</v>
          </cell>
          <cell r="C17" t="str">
            <v>MOSX1/2C</v>
          </cell>
          <cell r="D17" t="str">
            <v>4R7 J</v>
          </cell>
          <cell r="E17">
            <v>4.34</v>
          </cell>
          <cell r="F17" t="e">
            <v>#N/A</v>
          </cell>
        </row>
        <row r="18">
          <cell r="A18" t="str">
            <v>A1110RL</v>
          </cell>
          <cell r="B18" t="str">
            <v>A1110RL-09</v>
          </cell>
          <cell r="C18" t="str">
            <v>MRP1446D</v>
          </cell>
          <cell r="E18">
            <v>149.1</v>
          </cell>
          <cell r="F18" t="e">
            <v>#N/A</v>
          </cell>
        </row>
        <row r="19">
          <cell r="A19" t="str">
            <v>A1118RS</v>
          </cell>
          <cell r="B19" t="str">
            <v>A1118RS-21</v>
          </cell>
          <cell r="C19" t="str">
            <v>MOSX1C</v>
          </cell>
          <cell r="D19" t="str">
            <v>1R2 J</v>
          </cell>
          <cell r="E19">
            <v>4.5599999999999996</v>
          </cell>
          <cell r="F19" t="e">
            <v>#N/A</v>
          </cell>
        </row>
        <row r="20">
          <cell r="A20" t="str">
            <v>A1141RM</v>
          </cell>
          <cell r="B20" t="str">
            <v>A1141RM-09</v>
          </cell>
          <cell r="C20" t="str">
            <v>LF1/4CT</v>
          </cell>
          <cell r="D20" t="str">
            <v>1001 F</v>
          </cell>
          <cell r="E20">
            <v>2.35</v>
          </cell>
          <cell r="F20" t="e">
            <v>#N/A</v>
          </cell>
        </row>
        <row r="21">
          <cell r="A21" t="str">
            <v>A1157RQ</v>
          </cell>
          <cell r="B21" t="str">
            <v>A1157RQ-19</v>
          </cell>
          <cell r="C21" t="str">
            <v>MF1/4CC</v>
          </cell>
          <cell r="D21" t="str">
            <v>2211 D</v>
          </cell>
          <cell r="E21">
            <v>5.25</v>
          </cell>
          <cell r="F21" t="e">
            <v>#N/A</v>
          </cell>
        </row>
        <row r="22">
          <cell r="A22" t="str">
            <v>A1159RQ</v>
          </cell>
          <cell r="B22" t="str">
            <v>A1159RQ-19</v>
          </cell>
          <cell r="C22" t="str">
            <v>MF1/4CC</v>
          </cell>
          <cell r="D22" t="str">
            <v>7151 D</v>
          </cell>
          <cell r="E22">
            <v>5.25</v>
          </cell>
          <cell r="F22" t="e">
            <v>#N/A</v>
          </cell>
        </row>
        <row r="23">
          <cell r="A23" t="str">
            <v>A1160RQ</v>
          </cell>
          <cell r="B23" t="str">
            <v>A1160RQ-19</v>
          </cell>
          <cell r="C23" t="str">
            <v>MF1/4CC</v>
          </cell>
          <cell r="D23" t="str">
            <v>8251 D</v>
          </cell>
          <cell r="E23">
            <v>5.25</v>
          </cell>
          <cell r="F23" t="e">
            <v>#N/A</v>
          </cell>
        </row>
        <row r="24">
          <cell r="A24" t="str">
            <v>A1178RM</v>
          </cell>
          <cell r="B24" t="str">
            <v>A1178RM-09</v>
          </cell>
          <cell r="C24" t="str">
            <v>LF1/4CT</v>
          </cell>
          <cell r="D24" t="str">
            <v>3301 F</v>
          </cell>
          <cell r="E24">
            <v>2.35</v>
          </cell>
          <cell r="F24" t="e">
            <v>#N/A</v>
          </cell>
        </row>
        <row r="25">
          <cell r="A25" t="str">
            <v>A1185RQ</v>
          </cell>
          <cell r="B25" t="str">
            <v>A1185RQ-12</v>
          </cell>
          <cell r="C25" t="str">
            <v>MF1/4CC</v>
          </cell>
          <cell r="D25" t="str">
            <v>2002 D</v>
          </cell>
          <cell r="E25">
            <v>5.25</v>
          </cell>
          <cell r="F25" t="e">
            <v>#N/A</v>
          </cell>
        </row>
        <row r="26">
          <cell r="A26" t="str">
            <v>A1186RQ</v>
          </cell>
          <cell r="B26" t="str">
            <v>A1186RQ-19</v>
          </cell>
          <cell r="C26" t="str">
            <v>MF1/4CC</v>
          </cell>
          <cell r="D26" t="str">
            <v>3012 D</v>
          </cell>
          <cell r="E26">
            <v>5.25</v>
          </cell>
          <cell r="F26" t="e">
            <v>#N/A</v>
          </cell>
        </row>
        <row r="27">
          <cell r="A27" t="str">
            <v>A1187RQ</v>
          </cell>
          <cell r="B27" t="str">
            <v>A1187RQ-09</v>
          </cell>
          <cell r="C27" t="str">
            <v>MF1/4CC</v>
          </cell>
          <cell r="D27" t="str">
            <v>5972 D</v>
          </cell>
          <cell r="E27">
            <v>5.25</v>
          </cell>
          <cell r="F27" t="e">
            <v>#N/A</v>
          </cell>
        </row>
        <row r="28">
          <cell r="A28" t="str">
            <v>A1198EZ</v>
          </cell>
          <cell r="B28" t="str">
            <v>A1198EZ</v>
          </cell>
          <cell r="C28" t="str">
            <v>J1/6ZC</v>
          </cell>
          <cell r="E28">
            <v>1.9</v>
          </cell>
          <cell r="F28" t="str">
            <v>YS1000</v>
          </cell>
        </row>
        <row r="29">
          <cell r="A29" t="str">
            <v>A1202RL</v>
          </cell>
          <cell r="B29" t="str">
            <v>A1202RL-21</v>
          </cell>
          <cell r="C29" t="str">
            <v>MRP2731D</v>
          </cell>
          <cell r="E29">
            <v>423.5</v>
          </cell>
          <cell r="F29" t="e">
            <v>#N/A</v>
          </cell>
        </row>
        <row r="30">
          <cell r="A30" t="str">
            <v>A1202RQ</v>
          </cell>
          <cell r="B30" t="str">
            <v>A1202RQ-09</v>
          </cell>
          <cell r="C30" t="str">
            <v>BPR38CF</v>
          </cell>
          <cell r="D30" t="str">
            <v>R22 K</v>
          </cell>
          <cell r="E30">
            <v>19.899999999999999</v>
          </cell>
          <cell r="F30" t="e">
            <v>#N/A</v>
          </cell>
        </row>
        <row r="31">
          <cell r="A31" t="str">
            <v>A1214RM</v>
          </cell>
          <cell r="B31" t="str">
            <v>A1214RM-09</v>
          </cell>
          <cell r="C31" t="str">
            <v>LF1/4CT</v>
          </cell>
          <cell r="D31" t="str">
            <v>8201 F</v>
          </cell>
          <cell r="E31">
            <v>2.35</v>
          </cell>
          <cell r="F31" t="e">
            <v>#N/A</v>
          </cell>
        </row>
        <row r="32">
          <cell r="A32" t="str">
            <v>A1219RM</v>
          </cell>
          <cell r="B32" t="str">
            <v>A1219RM-09</v>
          </cell>
          <cell r="C32" t="str">
            <v>LF1/4CT</v>
          </cell>
          <cell r="D32" t="str">
            <v>1002 F</v>
          </cell>
          <cell r="E32">
            <v>2.35</v>
          </cell>
          <cell r="F32" t="e">
            <v>#N/A</v>
          </cell>
        </row>
        <row r="33">
          <cell r="A33" t="str">
            <v>A1254RM</v>
          </cell>
          <cell r="B33" t="str">
            <v>A1254RM-09</v>
          </cell>
          <cell r="C33" t="str">
            <v>LF1/4CT</v>
          </cell>
          <cell r="D33" t="str">
            <v>3302 F</v>
          </cell>
          <cell r="E33">
            <v>2.35</v>
          </cell>
          <cell r="F33" t="e">
            <v>#N/A</v>
          </cell>
        </row>
        <row r="34">
          <cell r="A34" t="str">
            <v>A1259RQ</v>
          </cell>
          <cell r="B34" t="str">
            <v>A1259RQ-11</v>
          </cell>
          <cell r="C34" t="str">
            <v>MF1/4CC</v>
          </cell>
          <cell r="D34" t="str">
            <v>2000 D</v>
          </cell>
          <cell r="E34">
            <v>5.25</v>
          </cell>
          <cell r="F34" t="e">
            <v>#N/A</v>
          </cell>
        </row>
        <row r="35">
          <cell r="A35" t="str">
            <v>A1265RL</v>
          </cell>
          <cell r="B35" t="str">
            <v>A1265RL-09</v>
          </cell>
          <cell r="C35" t="str">
            <v>RKC4BD</v>
          </cell>
          <cell r="D35" t="str">
            <v>153 J</v>
          </cell>
          <cell r="E35">
            <v>3.36</v>
          </cell>
          <cell r="F35" t="str">
            <v>PLC Product</v>
          </cell>
        </row>
        <row r="36">
          <cell r="A36" t="str">
            <v>A1268RM</v>
          </cell>
          <cell r="B36" t="str">
            <v>A1268RM-09</v>
          </cell>
          <cell r="C36" t="str">
            <v>LF1/4CT</v>
          </cell>
          <cell r="D36" t="str">
            <v>5102 F</v>
          </cell>
          <cell r="E36">
            <v>2.35</v>
          </cell>
          <cell r="F36" t="e">
            <v>#N/A</v>
          </cell>
        </row>
        <row r="37">
          <cell r="A37" t="str">
            <v>A1268RS</v>
          </cell>
          <cell r="B37" t="str">
            <v>A1268RS-21</v>
          </cell>
          <cell r="C37" t="str">
            <v>MOS2C</v>
          </cell>
          <cell r="D37" t="str">
            <v>393 J</v>
          </cell>
          <cell r="E37">
            <v>4.34</v>
          </cell>
          <cell r="F37" t="e">
            <v>#N/A</v>
          </cell>
        </row>
        <row r="38">
          <cell r="A38" t="str">
            <v>A1271RQ</v>
          </cell>
          <cell r="B38" t="str">
            <v>A1271RQ-12</v>
          </cell>
          <cell r="C38" t="str">
            <v>MF1/4CC</v>
          </cell>
          <cell r="D38" t="str">
            <v>7960 D</v>
          </cell>
          <cell r="E38">
            <v>5.25</v>
          </cell>
          <cell r="F38" t="e">
            <v>#N/A</v>
          </cell>
        </row>
        <row r="39">
          <cell r="A39" t="str">
            <v>A1272RQ</v>
          </cell>
          <cell r="B39" t="str">
            <v>A1272RQ-11</v>
          </cell>
          <cell r="C39" t="str">
            <v>RNS1/2DC</v>
          </cell>
          <cell r="D39" t="str">
            <v>6R20 F</v>
          </cell>
          <cell r="E39">
            <v>24.68</v>
          </cell>
          <cell r="F39" t="e">
            <v>#N/A</v>
          </cell>
        </row>
        <row r="40">
          <cell r="A40" t="str">
            <v>A1278RM</v>
          </cell>
          <cell r="B40" t="str">
            <v>A1278RM-09</v>
          </cell>
          <cell r="C40" t="str">
            <v>LF1/4CT</v>
          </cell>
          <cell r="D40" t="str">
            <v>8202 F</v>
          </cell>
          <cell r="E40">
            <v>2.35</v>
          </cell>
          <cell r="F40" t="e">
            <v>#N/A</v>
          </cell>
        </row>
        <row r="41">
          <cell r="A41" t="str">
            <v>A1280JZ</v>
          </cell>
          <cell r="B41" t="str">
            <v>A1280JZ</v>
          </cell>
          <cell r="C41" t="str">
            <v>J1/4ZC</v>
          </cell>
          <cell r="E41">
            <v>1.37</v>
          </cell>
          <cell r="F41" t="str">
            <v>JUXTA</v>
          </cell>
        </row>
        <row r="42">
          <cell r="A42" t="str">
            <v>A1280RM</v>
          </cell>
          <cell r="B42" t="str">
            <v>A1280RM-09</v>
          </cell>
          <cell r="C42" t="str">
            <v>LF1/4CT</v>
          </cell>
          <cell r="D42" t="str">
            <v>9102 F</v>
          </cell>
          <cell r="E42">
            <v>2.35</v>
          </cell>
          <cell r="F42" t="e">
            <v>#N/A</v>
          </cell>
        </row>
        <row r="43">
          <cell r="A43" t="str">
            <v>A1280RS</v>
          </cell>
          <cell r="B43" t="str">
            <v>A1280RS-09</v>
          </cell>
          <cell r="C43" t="str">
            <v>RK1/2BC</v>
          </cell>
          <cell r="D43" t="str">
            <v>275 J</v>
          </cell>
          <cell r="E43">
            <v>30.45</v>
          </cell>
          <cell r="F43" t="e">
            <v>#N/A</v>
          </cell>
        </row>
        <row r="44">
          <cell r="A44" t="str">
            <v>A1281RS</v>
          </cell>
          <cell r="B44" t="str">
            <v>A1281RS-09</v>
          </cell>
          <cell r="C44" t="str">
            <v>RK1/2BC</v>
          </cell>
          <cell r="D44" t="str">
            <v>335 J</v>
          </cell>
          <cell r="E44">
            <v>30.45</v>
          </cell>
          <cell r="F44" t="e">
            <v>#N/A</v>
          </cell>
        </row>
        <row r="45">
          <cell r="A45" t="str">
            <v>A1282RM</v>
          </cell>
          <cell r="B45" t="str">
            <v>A1282RM-19</v>
          </cell>
          <cell r="C45" t="str">
            <v>LF1/4CT</v>
          </cell>
          <cell r="D45" t="str">
            <v>1003 F</v>
          </cell>
          <cell r="E45">
            <v>2.35</v>
          </cell>
          <cell r="F45" t="e">
            <v>#N/A</v>
          </cell>
        </row>
        <row r="46">
          <cell r="A46" t="str">
            <v>A1282RQ</v>
          </cell>
          <cell r="B46" t="str">
            <v>A1282RQ-11</v>
          </cell>
          <cell r="C46" t="str">
            <v>MF1/4CC</v>
          </cell>
          <cell r="D46" t="str">
            <v>1002 D</v>
          </cell>
          <cell r="E46">
            <v>5.25</v>
          </cell>
          <cell r="F46" t="str">
            <v>JUXTA</v>
          </cell>
        </row>
        <row r="47">
          <cell r="A47" t="str">
            <v>A1285RQ</v>
          </cell>
          <cell r="B47" t="str">
            <v>A1285RQ-11</v>
          </cell>
          <cell r="C47" t="str">
            <v>MF1/4CC</v>
          </cell>
          <cell r="D47" t="str">
            <v>1203 D</v>
          </cell>
          <cell r="E47">
            <v>5.25</v>
          </cell>
          <cell r="F47" t="e">
            <v>#N/A</v>
          </cell>
        </row>
        <row r="48">
          <cell r="A48" t="str">
            <v>A1287RS</v>
          </cell>
          <cell r="B48" t="str">
            <v>A1287RS-09</v>
          </cell>
          <cell r="C48" t="str">
            <v>RK1/2BC</v>
          </cell>
          <cell r="D48" t="str">
            <v>106 J</v>
          </cell>
          <cell r="E48">
            <v>32.549999999999997</v>
          </cell>
          <cell r="F48" t="e">
            <v>#N/A</v>
          </cell>
        </row>
        <row r="49">
          <cell r="A49" t="str">
            <v>A1288RQ</v>
          </cell>
          <cell r="B49" t="str">
            <v>A1288RQ-11</v>
          </cell>
          <cell r="C49" t="str">
            <v>MF1/4CC</v>
          </cell>
          <cell r="D49" t="str">
            <v>4993 D</v>
          </cell>
          <cell r="E49">
            <v>5.25</v>
          </cell>
          <cell r="F49" t="e">
            <v>#N/A</v>
          </cell>
        </row>
        <row r="50">
          <cell r="A50" t="str">
            <v>A1289RQ</v>
          </cell>
          <cell r="B50" t="str">
            <v>A1289RQ-11</v>
          </cell>
          <cell r="C50" t="str">
            <v>MF1/4CC</v>
          </cell>
          <cell r="D50" t="str">
            <v>5362 D</v>
          </cell>
          <cell r="E50">
            <v>5.25</v>
          </cell>
          <cell r="F50" t="e">
            <v>#N/A</v>
          </cell>
        </row>
        <row r="51">
          <cell r="A51" t="str">
            <v>A1290RQ</v>
          </cell>
          <cell r="B51" t="str">
            <v>A1290RQ-11</v>
          </cell>
          <cell r="C51" t="str">
            <v>MF1/4CC</v>
          </cell>
          <cell r="D51" t="str">
            <v>1152 D</v>
          </cell>
          <cell r="E51">
            <v>5.25</v>
          </cell>
          <cell r="F51" t="e">
            <v>#N/A</v>
          </cell>
        </row>
        <row r="52">
          <cell r="A52" t="str">
            <v>A1290RS</v>
          </cell>
          <cell r="B52" t="str">
            <v>A1290RS-09</v>
          </cell>
          <cell r="C52" t="str">
            <v>RK1/2BC</v>
          </cell>
          <cell r="D52" t="str">
            <v>306 J</v>
          </cell>
          <cell r="E52">
            <v>30.45</v>
          </cell>
          <cell r="F52" t="e">
            <v>#N/A</v>
          </cell>
        </row>
        <row r="53">
          <cell r="A53" t="str">
            <v>A1291RQ</v>
          </cell>
          <cell r="B53" t="str">
            <v>A1291RQ-11</v>
          </cell>
          <cell r="C53" t="str">
            <v>MF1/4CC</v>
          </cell>
          <cell r="D53" t="str">
            <v>5971 D</v>
          </cell>
          <cell r="E53">
            <v>5.25</v>
          </cell>
          <cell r="F53" t="e">
            <v>#N/A</v>
          </cell>
        </row>
        <row r="54">
          <cell r="A54" t="str">
            <v>A1292RQ</v>
          </cell>
          <cell r="B54" t="str">
            <v>A1292RQ-11</v>
          </cell>
          <cell r="C54" t="str">
            <v>MF1/4CC</v>
          </cell>
          <cell r="D54" t="str">
            <v>4171 D</v>
          </cell>
          <cell r="E54">
            <v>5.25</v>
          </cell>
          <cell r="F54" t="e">
            <v>#N/A</v>
          </cell>
        </row>
        <row r="55">
          <cell r="A55" t="str">
            <v>A1293RQ</v>
          </cell>
          <cell r="B55" t="str">
            <v>A1293RQ-11</v>
          </cell>
          <cell r="C55" t="str">
            <v>MFS1/4CC</v>
          </cell>
          <cell r="D55" t="str">
            <v>6803 F</v>
          </cell>
          <cell r="E55">
            <v>1.2</v>
          </cell>
          <cell r="F55" t="e">
            <v>#N/A</v>
          </cell>
        </row>
        <row r="56">
          <cell r="A56" t="str">
            <v>A1294RM</v>
          </cell>
          <cell r="B56" t="str">
            <v>A1294RM-09</v>
          </cell>
          <cell r="C56" t="str">
            <v>LF1/4CT</v>
          </cell>
          <cell r="D56" t="str">
            <v>1503 F</v>
          </cell>
          <cell r="E56">
            <v>2.35</v>
          </cell>
          <cell r="F56" t="e">
            <v>#N/A</v>
          </cell>
        </row>
        <row r="57">
          <cell r="A57" t="str">
            <v>A1294RQ</v>
          </cell>
          <cell r="B57" t="str">
            <v>A1294RQ-11</v>
          </cell>
          <cell r="C57" t="str">
            <v>MF1/4CC</v>
          </cell>
          <cell r="D57" t="str">
            <v>2204 F</v>
          </cell>
          <cell r="E57">
            <v>5.26</v>
          </cell>
          <cell r="F57" t="e">
            <v>#N/A</v>
          </cell>
        </row>
        <row r="58">
          <cell r="A58" t="str">
            <v>A1295RL</v>
          </cell>
          <cell r="B58" t="str">
            <v>A1295RL-09</v>
          </cell>
          <cell r="C58" t="str">
            <v>RKC4SD</v>
          </cell>
          <cell r="D58" t="str">
            <v>103 J</v>
          </cell>
          <cell r="E58">
            <v>4.2</v>
          </cell>
          <cell r="F58" t="e">
            <v>#N/A</v>
          </cell>
        </row>
        <row r="59">
          <cell r="A59" t="str">
            <v>A1295RQ</v>
          </cell>
          <cell r="B59" t="str">
            <v>A1295RQ-11</v>
          </cell>
          <cell r="C59" t="str">
            <v>MF1/4CC</v>
          </cell>
          <cell r="D59" t="str">
            <v>4872 D</v>
          </cell>
          <cell r="E59">
            <v>5.25</v>
          </cell>
          <cell r="F59" t="e">
            <v>#N/A</v>
          </cell>
        </row>
        <row r="60">
          <cell r="A60" t="str">
            <v>A1296RL</v>
          </cell>
          <cell r="B60" t="str">
            <v>A1296RL-09</v>
          </cell>
          <cell r="C60" t="str">
            <v>RKC4SD</v>
          </cell>
          <cell r="D60" t="str">
            <v>102 J</v>
          </cell>
          <cell r="E60">
            <v>4.2</v>
          </cell>
          <cell r="F60" t="e">
            <v>#N/A</v>
          </cell>
        </row>
        <row r="61">
          <cell r="A61" t="str">
            <v>A1296RQ</v>
          </cell>
          <cell r="B61" t="str">
            <v>A1296RQ-11</v>
          </cell>
          <cell r="C61" t="str">
            <v>MF1/4CC</v>
          </cell>
          <cell r="D61" t="str">
            <v>5833 D</v>
          </cell>
          <cell r="E61">
            <v>5.25</v>
          </cell>
          <cell r="F61" t="str">
            <v>PLC Product</v>
          </cell>
        </row>
        <row r="62">
          <cell r="A62" t="str">
            <v>A1297RQ</v>
          </cell>
          <cell r="B62" t="str">
            <v>A1297RQ-11</v>
          </cell>
          <cell r="C62" t="str">
            <v>MFS1/4CC</v>
          </cell>
          <cell r="D62" t="str">
            <v>6203 F</v>
          </cell>
          <cell r="E62">
            <v>1.2</v>
          </cell>
          <cell r="F62" t="e">
            <v>#N/A</v>
          </cell>
        </row>
        <row r="63">
          <cell r="A63" t="str">
            <v>A1298RQ</v>
          </cell>
          <cell r="B63" t="str">
            <v>A1298RQ-11</v>
          </cell>
          <cell r="C63" t="str">
            <v>MFS1/4CC</v>
          </cell>
          <cell r="D63" t="str">
            <v>7503 F</v>
          </cell>
          <cell r="E63">
            <v>1.2</v>
          </cell>
          <cell r="F63" t="e">
            <v>#N/A</v>
          </cell>
        </row>
        <row r="64">
          <cell r="A64" t="str">
            <v>A1299RL</v>
          </cell>
          <cell r="B64" t="str">
            <v>A1299RL-09</v>
          </cell>
          <cell r="C64" t="str">
            <v>RKC4SD</v>
          </cell>
          <cell r="D64" t="str">
            <v>331 J</v>
          </cell>
          <cell r="E64">
            <v>4.2</v>
          </cell>
          <cell r="F64" t="e">
            <v>#N/A</v>
          </cell>
        </row>
        <row r="65">
          <cell r="A65" t="str">
            <v>A1299RQ</v>
          </cell>
          <cell r="B65" t="str">
            <v>A1299RQ-11</v>
          </cell>
          <cell r="C65" t="str">
            <v>MFS1/4CC</v>
          </cell>
          <cell r="D65" t="str">
            <v>8203 F</v>
          </cell>
          <cell r="E65">
            <v>1.2</v>
          </cell>
          <cell r="F65" t="e">
            <v>#N/A</v>
          </cell>
        </row>
        <row r="66">
          <cell r="A66" t="str">
            <v>A1300RQ</v>
          </cell>
          <cell r="B66" t="str">
            <v>A1300RQ-11</v>
          </cell>
          <cell r="C66" t="str">
            <v>MFS1/4CC</v>
          </cell>
          <cell r="D66" t="str">
            <v>9103 F</v>
          </cell>
          <cell r="E66">
            <v>1.2</v>
          </cell>
          <cell r="F66" t="e">
            <v>#N/A</v>
          </cell>
        </row>
        <row r="67">
          <cell r="A67" t="str">
            <v>A1301RL</v>
          </cell>
          <cell r="B67" t="str">
            <v>A1301RL-09</v>
          </cell>
          <cell r="C67" t="str">
            <v>RKC4SD</v>
          </cell>
          <cell r="D67" t="str">
            <v>222 J</v>
          </cell>
          <cell r="E67">
            <v>4.2</v>
          </cell>
          <cell r="F67" t="e">
            <v>#N/A</v>
          </cell>
        </row>
        <row r="68">
          <cell r="A68" t="str">
            <v>A1301RQ</v>
          </cell>
          <cell r="B68" t="str">
            <v>A1301RQ-11</v>
          </cell>
          <cell r="C68" t="str">
            <v>MF1/4CC</v>
          </cell>
          <cell r="D68" t="str">
            <v>9883 D</v>
          </cell>
          <cell r="E68">
            <v>5.25</v>
          </cell>
          <cell r="F68" t="e">
            <v>#N/A</v>
          </cell>
        </row>
        <row r="69">
          <cell r="A69" t="str">
            <v>A1302RM</v>
          </cell>
          <cell r="B69" t="str">
            <v>A1302RM-09</v>
          </cell>
          <cell r="C69" t="str">
            <v>LF1/4CT</v>
          </cell>
          <cell r="D69" t="str">
            <v>2003 F</v>
          </cell>
          <cell r="E69">
            <v>2.35</v>
          </cell>
          <cell r="F69" t="e">
            <v>#N/A</v>
          </cell>
        </row>
        <row r="70">
          <cell r="A70" t="str">
            <v>A1302RQ</v>
          </cell>
          <cell r="B70" t="str">
            <v>A1302RQ-11</v>
          </cell>
          <cell r="C70" t="str">
            <v>MF1/4CC</v>
          </cell>
          <cell r="D70" t="str">
            <v>1204 F</v>
          </cell>
          <cell r="E70">
            <v>5.26</v>
          </cell>
          <cell r="F70" t="e">
            <v>#N/A</v>
          </cell>
        </row>
        <row r="71">
          <cell r="A71" t="str">
            <v>A1303RQ</v>
          </cell>
          <cell r="B71" t="str">
            <v>A1303RQ-11</v>
          </cell>
          <cell r="C71" t="str">
            <v>MF1/4CC</v>
          </cell>
          <cell r="D71" t="str">
            <v>1504 F</v>
          </cell>
          <cell r="E71">
            <v>5.26</v>
          </cell>
          <cell r="F71" t="e">
            <v>#N/A</v>
          </cell>
        </row>
        <row r="72">
          <cell r="A72" t="str">
            <v>A1304RQ</v>
          </cell>
          <cell r="B72" t="str">
            <v>A1304RQ-01</v>
          </cell>
          <cell r="C72" t="str">
            <v>BPR28C</v>
          </cell>
          <cell r="D72" t="str">
            <v>R10 J</v>
          </cell>
          <cell r="E72">
            <v>26.39</v>
          </cell>
          <cell r="F72" t="e">
            <v>#N/A</v>
          </cell>
        </row>
        <row r="73">
          <cell r="A73" t="str">
            <v>A1305RM</v>
          </cell>
          <cell r="B73" t="str">
            <v>A1305RM-09</v>
          </cell>
          <cell r="C73" t="str">
            <v>LF1/4CT</v>
          </cell>
          <cell r="D73" t="str">
            <v>2203 F</v>
          </cell>
          <cell r="E73">
            <v>2.35</v>
          </cell>
          <cell r="F73" t="e">
            <v>#N/A</v>
          </cell>
        </row>
        <row r="74">
          <cell r="A74" t="str">
            <v>A1305RQ</v>
          </cell>
          <cell r="B74" t="str">
            <v>A1305RQ-11</v>
          </cell>
          <cell r="C74" t="str">
            <v>MF1/4CC</v>
          </cell>
          <cell r="D74" t="str">
            <v>62R6 D</v>
          </cell>
          <cell r="E74">
            <v>5.43</v>
          </cell>
          <cell r="F74" t="e">
            <v>#N/A</v>
          </cell>
        </row>
        <row r="75">
          <cell r="A75" t="str">
            <v>A1306RQ</v>
          </cell>
          <cell r="B75" t="str">
            <v>A1306RQ-11</v>
          </cell>
          <cell r="C75" t="str">
            <v>MF1/4CC</v>
          </cell>
          <cell r="D75" t="str">
            <v>83R5 D</v>
          </cell>
          <cell r="E75">
            <v>5.43</v>
          </cell>
          <cell r="F75" t="e">
            <v>#N/A</v>
          </cell>
        </row>
        <row r="76">
          <cell r="A76" t="str">
            <v>A1307RQ</v>
          </cell>
          <cell r="B76" t="str">
            <v>A1307RQ-11</v>
          </cell>
          <cell r="C76" t="str">
            <v>MF1/4CC</v>
          </cell>
          <cell r="D76" t="str">
            <v>9530 D</v>
          </cell>
          <cell r="E76">
            <v>5.43</v>
          </cell>
          <cell r="F76" t="e">
            <v>#N/A</v>
          </cell>
        </row>
        <row r="77">
          <cell r="A77" t="str">
            <v>A1308RQ</v>
          </cell>
          <cell r="B77" t="str">
            <v>A1308RQ-11</v>
          </cell>
          <cell r="C77" t="str">
            <v>MF1/4CC</v>
          </cell>
          <cell r="D77" t="str">
            <v>8451 D</v>
          </cell>
          <cell r="E77">
            <v>5.43</v>
          </cell>
          <cell r="F77" t="e">
            <v>#N/A</v>
          </cell>
        </row>
        <row r="78">
          <cell r="A78" t="str">
            <v>A1309RQ</v>
          </cell>
          <cell r="B78" t="str">
            <v>A1309RQ-11</v>
          </cell>
          <cell r="C78" t="str">
            <v>MF1/4CC</v>
          </cell>
          <cell r="D78" t="str">
            <v>1372 D</v>
          </cell>
          <cell r="E78">
            <v>5.43</v>
          </cell>
          <cell r="F78" t="e">
            <v>#N/A</v>
          </cell>
        </row>
        <row r="79">
          <cell r="A79" t="str">
            <v>A1310RQ</v>
          </cell>
          <cell r="B79" t="str">
            <v>A1310RQ-11</v>
          </cell>
          <cell r="C79" t="str">
            <v>MF1/4CC</v>
          </cell>
          <cell r="D79" t="str">
            <v>2082 D</v>
          </cell>
          <cell r="E79">
            <v>5.43</v>
          </cell>
          <cell r="F79" t="e">
            <v>#N/A</v>
          </cell>
        </row>
        <row r="80">
          <cell r="A80" t="str">
            <v>A1311RQ</v>
          </cell>
          <cell r="B80" t="str">
            <v>A1311RQ-11</v>
          </cell>
          <cell r="C80" t="str">
            <v>MF1/4CC</v>
          </cell>
          <cell r="D80" t="str">
            <v>3122 D</v>
          </cell>
          <cell r="E80">
            <v>5.43</v>
          </cell>
          <cell r="F80" t="e">
            <v>#N/A</v>
          </cell>
        </row>
        <row r="81">
          <cell r="A81" t="str">
            <v>A1312RQ</v>
          </cell>
          <cell r="B81" t="str">
            <v>A1312RQ-11</v>
          </cell>
          <cell r="C81" t="str">
            <v>MF1/4CC</v>
          </cell>
          <cell r="D81" t="str">
            <v>3162 D</v>
          </cell>
          <cell r="E81">
            <v>5.43</v>
          </cell>
          <cell r="F81" t="e">
            <v>#N/A</v>
          </cell>
        </row>
        <row r="82">
          <cell r="A82" t="str">
            <v>A1313RQ</v>
          </cell>
          <cell r="B82" t="str">
            <v>A1313RQ-11</v>
          </cell>
          <cell r="C82" t="str">
            <v>MF1/4CC</v>
          </cell>
          <cell r="D82" t="str">
            <v>4172 D</v>
          </cell>
          <cell r="E82">
            <v>5.43</v>
          </cell>
          <cell r="F82" t="e">
            <v>#N/A</v>
          </cell>
        </row>
        <row r="83">
          <cell r="A83" t="str">
            <v>A1314RQ</v>
          </cell>
          <cell r="B83" t="str">
            <v>A1314RQ-11</v>
          </cell>
          <cell r="C83" t="str">
            <v>MF1/4CC</v>
          </cell>
          <cell r="D83" t="str">
            <v>4992 D</v>
          </cell>
          <cell r="E83">
            <v>5.43</v>
          </cell>
          <cell r="F83" t="e">
            <v>#N/A</v>
          </cell>
        </row>
        <row r="84">
          <cell r="A84" t="str">
            <v>A1315RQ</v>
          </cell>
          <cell r="B84" t="str">
            <v>A1315RQ-11</v>
          </cell>
          <cell r="C84" t="str">
            <v>MF1/4CC</v>
          </cell>
          <cell r="D84" t="str">
            <v>2323 D</v>
          </cell>
          <cell r="E84">
            <v>5.43</v>
          </cell>
          <cell r="F84" t="e">
            <v>#N/A</v>
          </cell>
        </row>
        <row r="85">
          <cell r="A85" t="str">
            <v>A1316RQ</v>
          </cell>
          <cell r="B85" t="str">
            <v>A1316RQ-11</v>
          </cell>
          <cell r="C85" t="str">
            <v>MF1/4CC</v>
          </cell>
          <cell r="D85" t="str">
            <v>1003 D</v>
          </cell>
          <cell r="E85">
            <v>5.43</v>
          </cell>
          <cell r="F85" t="str">
            <v>PLC Product</v>
          </cell>
        </row>
        <row r="86">
          <cell r="A86" t="str">
            <v>A1317RQ</v>
          </cell>
          <cell r="B86" t="str">
            <v>A1317RQ-11</v>
          </cell>
          <cell r="C86" t="str">
            <v>MFS1/4CCM5F</v>
          </cell>
          <cell r="D86" t="str">
            <v>10R0 F</v>
          </cell>
          <cell r="E86">
            <v>3.8</v>
          </cell>
          <cell r="F86" t="e">
            <v>#N/A</v>
          </cell>
        </row>
        <row r="87">
          <cell r="A87" t="str">
            <v>A1319RQ</v>
          </cell>
          <cell r="B87" t="str">
            <v>A1319RQ-11</v>
          </cell>
          <cell r="C87" t="str">
            <v>MFS1/4CCM5F</v>
          </cell>
          <cell r="D87" t="str">
            <v>1500 F</v>
          </cell>
          <cell r="E87">
            <v>3.8</v>
          </cell>
          <cell r="F87" t="e">
            <v>#N/A</v>
          </cell>
        </row>
        <row r="88">
          <cell r="A88" t="str">
            <v>A1320RQ</v>
          </cell>
          <cell r="B88" t="str">
            <v>A1320RQ-11</v>
          </cell>
          <cell r="C88" t="str">
            <v>MFS1/4CCM5F</v>
          </cell>
          <cell r="D88" t="str">
            <v>3301 F</v>
          </cell>
          <cell r="E88">
            <v>3.8</v>
          </cell>
          <cell r="F88" t="e">
            <v>#N/A</v>
          </cell>
        </row>
        <row r="89">
          <cell r="A89" t="str">
            <v>A1331RL</v>
          </cell>
          <cell r="B89" t="str">
            <v>A1331RL-09</v>
          </cell>
          <cell r="C89" t="str">
            <v>RKC10L-1D</v>
          </cell>
          <cell r="D89" t="str">
            <v>253</v>
          </cell>
          <cell r="E89">
            <v>252</v>
          </cell>
          <cell r="F89" t="e">
            <v>#N/A</v>
          </cell>
        </row>
        <row r="90">
          <cell r="A90" t="str">
            <v>A1358RL</v>
          </cell>
          <cell r="B90" t="str">
            <v>A1358RL-09</v>
          </cell>
          <cell r="C90" t="str">
            <v>RKC8BD</v>
          </cell>
          <cell r="D90" t="str">
            <v>103 J</v>
          </cell>
          <cell r="E90">
            <v>5.99</v>
          </cell>
          <cell r="F90" t="e">
            <v>#N/A</v>
          </cell>
        </row>
        <row r="91">
          <cell r="A91" t="str">
            <v>A1359RL</v>
          </cell>
          <cell r="B91" t="str">
            <v>A1359RL-09</v>
          </cell>
          <cell r="C91" t="str">
            <v>RKC8BD</v>
          </cell>
          <cell r="D91" t="str">
            <v>153 J</v>
          </cell>
          <cell r="E91">
            <v>5.99</v>
          </cell>
          <cell r="F91" t="str">
            <v>WT</v>
          </cell>
        </row>
        <row r="92">
          <cell r="A92" t="str">
            <v>A1378RM</v>
          </cell>
          <cell r="B92" t="str">
            <v>A1378RM-09</v>
          </cell>
          <cell r="C92" t="str">
            <v>LF1/4CT</v>
          </cell>
          <cell r="D92" t="str">
            <v>335 G</v>
          </cell>
          <cell r="E92">
            <v>2.35</v>
          </cell>
          <cell r="F92" t="e">
            <v>#N/A</v>
          </cell>
        </row>
        <row r="93">
          <cell r="A93" t="str">
            <v>A1397RL</v>
          </cell>
          <cell r="B93" t="str">
            <v>A1397RL-09</v>
          </cell>
          <cell r="C93" t="str">
            <v>MRP1827D</v>
          </cell>
          <cell r="E93">
            <v>85.73</v>
          </cell>
          <cell r="F93" t="str">
            <v>JUXTA</v>
          </cell>
        </row>
        <row r="94">
          <cell r="A94" t="str">
            <v>A1432RM</v>
          </cell>
          <cell r="B94" t="str">
            <v>A1432RM-09</v>
          </cell>
          <cell r="C94" t="str">
            <v>RNS1/8EC</v>
          </cell>
          <cell r="D94" t="str">
            <v>50R0 B</v>
          </cell>
          <cell r="E94">
            <v>29.93</v>
          </cell>
          <cell r="F94" t="e">
            <v>#N/A</v>
          </cell>
        </row>
        <row r="95">
          <cell r="A95" t="str">
            <v>A1442RL</v>
          </cell>
          <cell r="B95" t="str">
            <v>A1442RL-19</v>
          </cell>
          <cell r="C95" t="str">
            <v>MRP2339D</v>
          </cell>
          <cell r="E95">
            <v>216</v>
          </cell>
          <cell r="F95" t="e">
            <v>#N/A</v>
          </cell>
        </row>
        <row r="96">
          <cell r="A96" t="str">
            <v>A1454RS</v>
          </cell>
          <cell r="B96" t="str">
            <v>A1454RS-22</v>
          </cell>
          <cell r="C96" t="str">
            <v>MOSX1/2C</v>
          </cell>
          <cell r="D96" t="str">
            <v>2R2 J</v>
          </cell>
          <cell r="E96">
            <v>4.34</v>
          </cell>
          <cell r="F96" t="e">
            <v>#N/A</v>
          </cell>
        </row>
        <row r="97">
          <cell r="A97" t="str">
            <v>A1463RL</v>
          </cell>
          <cell r="B97" t="str">
            <v>A1463RL-09</v>
          </cell>
          <cell r="C97" t="str">
            <v>MRP2331D</v>
          </cell>
          <cell r="E97">
            <v>97.67</v>
          </cell>
          <cell r="F97" t="e">
            <v>#N/A</v>
          </cell>
        </row>
        <row r="98">
          <cell r="A98" t="str">
            <v>A1463RS</v>
          </cell>
          <cell r="B98" t="str">
            <v>A1463RS-22</v>
          </cell>
          <cell r="C98" t="str">
            <v>MOSX1C</v>
          </cell>
          <cell r="D98" t="str">
            <v>R22 J</v>
          </cell>
          <cell r="E98">
            <v>4.5599999999999996</v>
          </cell>
          <cell r="F98" t="e">
            <v>#N/A</v>
          </cell>
        </row>
        <row r="99">
          <cell r="A99" t="str">
            <v>A1467RS</v>
          </cell>
          <cell r="B99" t="str">
            <v>A1467RS-22</v>
          </cell>
          <cell r="C99" t="str">
            <v>MOSX1C</v>
          </cell>
          <cell r="D99" t="str">
            <v>R47 J</v>
          </cell>
          <cell r="E99">
            <v>4.5599999999999996</v>
          </cell>
          <cell r="F99" t="e">
            <v>#N/A</v>
          </cell>
        </row>
        <row r="100">
          <cell r="A100" t="str">
            <v>A1468RL</v>
          </cell>
          <cell r="B100" t="str">
            <v>A1468RL-19</v>
          </cell>
          <cell r="C100" t="str">
            <v>MRP2380D</v>
          </cell>
          <cell r="E100">
            <v>780</v>
          </cell>
          <cell r="F100" t="e">
            <v>#N/A</v>
          </cell>
        </row>
        <row r="101">
          <cell r="A101" t="str">
            <v>A1469RS</v>
          </cell>
          <cell r="B101" t="str">
            <v>A1469RS-22</v>
          </cell>
          <cell r="C101" t="str">
            <v>MOSX1C</v>
          </cell>
          <cell r="D101" t="str">
            <v>R68 J</v>
          </cell>
          <cell r="E101">
            <v>4.5599999999999996</v>
          </cell>
          <cell r="F101" t="e">
            <v>#N/A</v>
          </cell>
        </row>
        <row r="102">
          <cell r="A102" t="str">
            <v>A1471RS</v>
          </cell>
          <cell r="B102" t="str">
            <v>A1471RS-22</v>
          </cell>
          <cell r="C102" t="str">
            <v>MOSX1C</v>
          </cell>
          <cell r="D102" t="str">
            <v>1R0 J</v>
          </cell>
          <cell r="E102">
            <v>4.5599999999999996</v>
          </cell>
          <cell r="F102" t="e">
            <v>#N/A</v>
          </cell>
        </row>
        <row r="103">
          <cell r="A103" t="str">
            <v>A1500RL</v>
          </cell>
          <cell r="B103" t="str">
            <v>A1500RL-09</v>
          </cell>
          <cell r="C103" t="str">
            <v>MRP2478D</v>
          </cell>
          <cell r="E103">
            <v>70.599999999999994</v>
          </cell>
          <cell r="F103" t="e">
            <v>#N/A</v>
          </cell>
        </row>
        <row r="104">
          <cell r="A104" t="str">
            <v>A1501RL</v>
          </cell>
          <cell r="B104" t="str">
            <v>A1501RL-09</v>
          </cell>
          <cell r="C104" t="str">
            <v>MRP2479D</v>
          </cell>
          <cell r="E104">
            <v>40.950000000000003</v>
          </cell>
          <cell r="F104" t="e">
            <v>#N/A</v>
          </cell>
        </row>
        <row r="105">
          <cell r="A105" t="str">
            <v>A1502RL</v>
          </cell>
          <cell r="B105" t="str">
            <v>A1502RL-09</v>
          </cell>
          <cell r="C105" t="str">
            <v>MRP2481D</v>
          </cell>
          <cell r="E105">
            <v>108.52</v>
          </cell>
          <cell r="F105" t="e">
            <v>#N/A</v>
          </cell>
        </row>
        <row r="106">
          <cell r="A106" t="str">
            <v>A1504RL</v>
          </cell>
          <cell r="B106" t="str">
            <v>A1504RL-09</v>
          </cell>
          <cell r="C106" t="str">
            <v>MRG6216D</v>
          </cell>
          <cell r="E106">
            <v>17.850000000000001</v>
          </cell>
          <cell r="F106" t="e">
            <v>#N/A</v>
          </cell>
        </row>
        <row r="107">
          <cell r="A107" t="str">
            <v>A1528RL</v>
          </cell>
          <cell r="B107" t="str">
            <v>A1528RL-19</v>
          </cell>
          <cell r="C107" t="str">
            <v>MRP2573D</v>
          </cell>
          <cell r="E107">
            <v>141.75</v>
          </cell>
          <cell r="F107" t="e">
            <v>#N/A</v>
          </cell>
        </row>
        <row r="108">
          <cell r="A108" t="str">
            <v>A1549RS</v>
          </cell>
          <cell r="B108" t="str">
            <v>A1549RS-19</v>
          </cell>
          <cell r="C108" t="str">
            <v>RK1/4BC</v>
          </cell>
          <cell r="D108" t="str">
            <v>475 J</v>
          </cell>
          <cell r="E108">
            <v>21</v>
          </cell>
          <cell r="F108" t="e">
            <v>#N/A</v>
          </cell>
        </row>
        <row r="109">
          <cell r="A109" t="str">
            <v>A1550RS</v>
          </cell>
          <cell r="B109" t="str">
            <v>A1550RS-19</v>
          </cell>
          <cell r="C109" t="str">
            <v>RK1/4BC</v>
          </cell>
          <cell r="D109" t="str">
            <v>226 J</v>
          </cell>
          <cell r="E109">
            <v>21</v>
          </cell>
          <cell r="F109" t="e">
            <v>#N/A</v>
          </cell>
        </row>
        <row r="110">
          <cell r="A110" t="str">
            <v>A1551RS</v>
          </cell>
          <cell r="B110" t="str">
            <v>A1551RS-02</v>
          </cell>
          <cell r="C110" t="str">
            <v>RK1/4BCT52A</v>
          </cell>
          <cell r="D110" t="str">
            <v>1005 F</v>
          </cell>
          <cell r="E110">
            <v>18.899999999999999</v>
          </cell>
          <cell r="F110" t="e">
            <v>#N/A</v>
          </cell>
        </row>
        <row r="111">
          <cell r="A111" t="str">
            <v>A1552RL</v>
          </cell>
          <cell r="B111" t="str">
            <v>A1552RL-09</v>
          </cell>
          <cell r="C111" t="str">
            <v>MRP2604D</v>
          </cell>
          <cell r="E111">
            <v>147</v>
          </cell>
          <cell r="F111" t="str">
            <v>JUXTA</v>
          </cell>
        </row>
        <row r="112">
          <cell r="A112" t="str">
            <v>A1555RS</v>
          </cell>
          <cell r="B112" t="str">
            <v>A1555RS-09</v>
          </cell>
          <cell r="C112" t="str">
            <v>RK1/2BC</v>
          </cell>
          <cell r="D112" t="str">
            <v>474 J</v>
          </cell>
          <cell r="E112">
            <v>16.8</v>
          </cell>
          <cell r="F112" t="str">
            <v>JUXTA</v>
          </cell>
        </row>
        <row r="113">
          <cell r="A113" t="str">
            <v>A1558RS</v>
          </cell>
          <cell r="B113" t="str">
            <v>A1558RS-31</v>
          </cell>
          <cell r="C113" t="str">
            <v>MOSX2C</v>
          </cell>
          <cell r="D113" t="str">
            <v>1R0 J</v>
          </cell>
          <cell r="E113">
            <v>6.51</v>
          </cell>
          <cell r="F113" t="e">
            <v>#N/A</v>
          </cell>
        </row>
        <row r="114">
          <cell r="A114" t="str">
            <v>A1575RL</v>
          </cell>
          <cell r="B114" t="str">
            <v>A1575RL-22</v>
          </cell>
          <cell r="C114" t="str">
            <v>MRP2724D</v>
          </cell>
          <cell r="E114">
            <v>140</v>
          </cell>
          <cell r="F114" t="str">
            <v>YS80</v>
          </cell>
        </row>
        <row r="115">
          <cell r="A115" t="str">
            <v>A1577RL</v>
          </cell>
          <cell r="B115" t="str">
            <v>A1577RL-22</v>
          </cell>
          <cell r="C115" t="str">
            <v>MRP2734D</v>
          </cell>
          <cell r="E115">
            <v>239.8</v>
          </cell>
          <cell r="F115" t="e">
            <v>#N/A</v>
          </cell>
        </row>
        <row r="116">
          <cell r="A116" t="str">
            <v>A1633RM</v>
          </cell>
          <cell r="B116" t="str">
            <v>A1633RM-09</v>
          </cell>
          <cell r="C116" t="str">
            <v>RNS1/4EC</v>
          </cell>
          <cell r="D116" t="str">
            <v>3000 C</v>
          </cell>
          <cell r="E116">
            <v>24.68</v>
          </cell>
          <cell r="F116" t="str">
            <v>YS1000</v>
          </cell>
        </row>
        <row r="117">
          <cell r="A117" t="str">
            <v>A1641RS</v>
          </cell>
          <cell r="B117" t="str">
            <v>A1641RS-29</v>
          </cell>
          <cell r="C117" t="str">
            <v>MOS1C</v>
          </cell>
          <cell r="D117" t="str">
            <v>220 J</v>
          </cell>
          <cell r="E117">
            <v>4.34</v>
          </cell>
          <cell r="F117" t="e">
            <v>#N/A</v>
          </cell>
        </row>
        <row r="118">
          <cell r="A118" t="str">
            <v>A1646RS</v>
          </cell>
          <cell r="B118" t="str">
            <v>A1646RS-29</v>
          </cell>
          <cell r="C118" t="str">
            <v>MOS1C</v>
          </cell>
          <cell r="D118" t="str">
            <v>101 J</v>
          </cell>
          <cell r="E118">
            <v>4.34</v>
          </cell>
          <cell r="F118" t="e">
            <v>#N/A</v>
          </cell>
        </row>
        <row r="119">
          <cell r="A119" t="str">
            <v>A1649RS</v>
          </cell>
          <cell r="B119" t="str">
            <v>A1649RS-29</v>
          </cell>
          <cell r="C119" t="str">
            <v>MOS1C</v>
          </cell>
          <cell r="D119" t="str">
            <v>221 J</v>
          </cell>
          <cell r="E119">
            <v>4.34</v>
          </cell>
          <cell r="F119" t="e">
            <v>#N/A</v>
          </cell>
        </row>
        <row r="120">
          <cell r="A120" t="str">
            <v>A1665RS</v>
          </cell>
          <cell r="B120" t="str">
            <v>A1665RS-09</v>
          </cell>
          <cell r="C120" t="str">
            <v>MOS1C</v>
          </cell>
          <cell r="D120" t="str">
            <v>683 J</v>
          </cell>
          <cell r="E120">
            <v>4.34</v>
          </cell>
          <cell r="F120" t="e">
            <v>#N/A</v>
          </cell>
        </row>
        <row r="121">
          <cell r="A121" t="str">
            <v>A1672RS</v>
          </cell>
          <cell r="B121" t="str">
            <v>A1672RS-43</v>
          </cell>
          <cell r="C121" t="str">
            <v>MOS3C</v>
          </cell>
          <cell r="D121" t="str">
            <v>223 J</v>
          </cell>
          <cell r="E121">
            <v>7.6</v>
          </cell>
          <cell r="F121" t="str">
            <v>NEW SC</v>
          </cell>
        </row>
        <row r="122">
          <cell r="A122" t="str">
            <v>A1674RS</v>
          </cell>
          <cell r="B122" t="str">
            <v>A1674RS-29</v>
          </cell>
          <cell r="C122" t="str">
            <v>MOS2C</v>
          </cell>
          <cell r="D122" t="str">
            <v>101 J</v>
          </cell>
          <cell r="E122">
            <v>4.34</v>
          </cell>
          <cell r="F122" t="e">
            <v>#N/A</v>
          </cell>
        </row>
        <row r="123">
          <cell r="A123" t="str">
            <v>A1677RS</v>
          </cell>
          <cell r="B123" t="str">
            <v>A1677RS-29</v>
          </cell>
          <cell r="C123" t="str">
            <v>MOS2C</v>
          </cell>
          <cell r="D123" t="str">
            <v>221 J</v>
          </cell>
          <cell r="E123">
            <v>4.34</v>
          </cell>
          <cell r="F123" t="e">
            <v>#N/A</v>
          </cell>
        </row>
        <row r="124">
          <cell r="A124" t="str">
            <v>A1680RS</v>
          </cell>
          <cell r="B124" t="str">
            <v>A1680RS-09</v>
          </cell>
          <cell r="C124" t="str">
            <v>MOS2C</v>
          </cell>
          <cell r="D124" t="str">
            <v>471 J</v>
          </cell>
          <cell r="E124">
            <v>3</v>
          </cell>
          <cell r="F124" t="e">
            <v>#N/A</v>
          </cell>
        </row>
        <row r="125">
          <cell r="A125" t="str">
            <v>A1691RS</v>
          </cell>
          <cell r="B125" t="str">
            <v>A1691RS-29</v>
          </cell>
          <cell r="C125" t="str">
            <v>MOS2C</v>
          </cell>
          <cell r="D125" t="str">
            <v>103 J</v>
          </cell>
          <cell r="E125">
            <v>4.34</v>
          </cell>
          <cell r="F125" t="e">
            <v>#N/A</v>
          </cell>
        </row>
        <row r="126">
          <cell r="A126" t="str">
            <v>A1692RS</v>
          </cell>
          <cell r="B126" t="str">
            <v>A1692RS-09</v>
          </cell>
          <cell r="C126" t="str">
            <v>MOS2C</v>
          </cell>
          <cell r="D126" t="str">
            <v>153 J</v>
          </cell>
          <cell r="E126">
            <v>3</v>
          </cell>
          <cell r="F126" t="e">
            <v>#N/A</v>
          </cell>
        </row>
        <row r="127">
          <cell r="A127" t="str">
            <v>A1712RS</v>
          </cell>
          <cell r="B127" t="str">
            <v>A1712RS-29</v>
          </cell>
          <cell r="C127" t="str">
            <v>MOS3C</v>
          </cell>
          <cell r="D127" t="str">
            <v>102 J</v>
          </cell>
          <cell r="E127">
            <v>7.6</v>
          </cell>
          <cell r="F127" t="e">
            <v>#N/A</v>
          </cell>
        </row>
        <row r="128">
          <cell r="A128" t="str">
            <v>A1732RS</v>
          </cell>
          <cell r="B128" t="str">
            <v>A1732RS-22</v>
          </cell>
          <cell r="C128" t="str">
            <v>MOS3CU</v>
          </cell>
          <cell r="D128" t="str">
            <v>683 J</v>
          </cell>
          <cell r="E128">
            <v>6.5</v>
          </cell>
          <cell r="F128" t="e">
            <v>#N/A</v>
          </cell>
        </row>
        <row r="129">
          <cell r="A129" t="str">
            <v>A1818RS</v>
          </cell>
          <cell r="B129" t="str">
            <v>A1818RS-21</v>
          </cell>
          <cell r="C129" t="str">
            <v>MOS1C</v>
          </cell>
          <cell r="D129" t="str">
            <v>201 J</v>
          </cell>
          <cell r="E129">
            <v>4.34</v>
          </cell>
          <cell r="F129" t="e">
            <v>#N/A</v>
          </cell>
        </row>
        <row r="130">
          <cell r="A130" t="str">
            <v>A1819RS</v>
          </cell>
          <cell r="B130" t="str">
            <v>A1819RS-09</v>
          </cell>
          <cell r="C130" t="str">
            <v>MOSX1C</v>
          </cell>
          <cell r="D130" t="str">
            <v>R33 J</v>
          </cell>
          <cell r="E130">
            <v>2.21</v>
          </cell>
          <cell r="F130" t="e">
            <v>#N/A</v>
          </cell>
        </row>
        <row r="131">
          <cell r="A131" t="str">
            <v>A1842RM</v>
          </cell>
          <cell r="B131" t="str">
            <v>A1842RM-09</v>
          </cell>
          <cell r="C131" t="str">
            <v>MFS1/4CC</v>
          </cell>
          <cell r="D131" t="str">
            <v>10R0 F</v>
          </cell>
          <cell r="E131">
            <v>1.1599999999999999</v>
          </cell>
          <cell r="F131" t="e">
            <v>#N/A</v>
          </cell>
        </row>
        <row r="132">
          <cell r="A132" t="str">
            <v>A1842RM</v>
          </cell>
          <cell r="B132" t="str">
            <v>A1842RM-39</v>
          </cell>
          <cell r="C132" t="str">
            <v>MFS1/4CC</v>
          </cell>
          <cell r="D132" t="str">
            <v>10R0 F</v>
          </cell>
          <cell r="E132">
            <v>1.2</v>
          </cell>
          <cell r="F132" t="e">
            <v>#N/A</v>
          </cell>
        </row>
        <row r="133">
          <cell r="A133" t="str">
            <v>A1846RM</v>
          </cell>
          <cell r="B133" t="str">
            <v>A1846RM-39</v>
          </cell>
          <cell r="C133" t="str">
            <v>MFS1/4CC</v>
          </cell>
          <cell r="D133" t="str">
            <v>12R0 F</v>
          </cell>
          <cell r="E133">
            <v>1.2</v>
          </cell>
          <cell r="F133" t="e">
            <v>#N/A</v>
          </cell>
        </row>
        <row r="134">
          <cell r="A134" t="str">
            <v>A1853RM</v>
          </cell>
          <cell r="B134" t="str">
            <v>A1853RM-39</v>
          </cell>
          <cell r="C134" t="str">
            <v>MFS1/4CC</v>
          </cell>
          <cell r="D134" t="str">
            <v>18R0 F</v>
          </cell>
          <cell r="E134">
            <v>1.2</v>
          </cell>
          <cell r="F134" t="e">
            <v>#N/A</v>
          </cell>
        </row>
        <row r="135">
          <cell r="A135" t="str">
            <v>A1857RM</v>
          </cell>
          <cell r="B135" t="str">
            <v>A1857RM-39</v>
          </cell>
          <cell r="C135" t="str">
            <v>MFS1/4CC</v>
          </cell>
          <cell r="D135" t="str">
            <v>22R0 F</v>
          </cell>
          <cell r="E135">
            <v>1.2</v>
          </cell>
          <cell r="F135" t="e">
            <v>#N/A</v>
          </cell>
        </row>
        <row r="136">
          <cell r="A136" t="str">
            <v>A1860RM</v>
          </cell>
          <cell r="B136" t="str">
            <v>A1860RM-39</v>
          </cell>
          <cell r="C136" t="str">
            <v>MFS1/4CC</v>
          </cell>
          <cell r="D136" t="str">
            <v>27R0 F</v>
          </cell>
          <cell r="E136">
            <v>1.2</v>
          </cell>
          <cell r="F136" t="e">
            <v>#N/A</v>
          </cell>
        </row>
        <row r="137">
          <cell r="A137" t="str">
            <v>A1862RM</v>
          </cell>
          <cell r="B137" t="str">
            <v>A1862RM-39</v>
          </cell>
          <cell r="C137" t="str">
            <v>MFS1/4CC</v>
          </cell>
          <cell r="D137" t="str">
            <v>33R0 F</v>
          </cell>
          <cell r="E137">
            <v>1.2</v>
          </cell>
          <cell r="F137" t="e">
            <v>#N/A</v>
          </cell>
        </row>
        <row r="138">
          <cell r="A138" t="str">
            <v>A1866RM</v>
          </cell>
          <cell r="B138" t="str">
            <v>A1866RM-39</v>
          </cell>
          <cell r="C138" t="str">
            <v>MFS1/4CC</v>
          </cell>
          <cell r="D138" t="str">
            <v>39R0 F</v>
          </cell>
          <cell r="E138">
            <v>1.2</v>
          </cell>
          <cell r="F138" t="e">
            <v>#N/A</v>
          </cell>
        </row>
        <row r="139">
          <cell r="A139" t="str">
            <v>A1870RM</v>
          </cell>
          <cell r="B139" t="str">
            <v>A1870RM-39</v>
          </cell>
          <cell r="C139" t="str">
            <v>MFS1/4CC</v>
          </cell>
          <cell r="D139" t="str">
            <v>47R0 F</v>
          </cell>
          <cell r="E139">
            <v>1.2</v>
          </cell>
          <cell r="F139" t="e">
            <v>#N/A</v>
          </cell>
        </row>
        <row r="140">
          <cell r="A140" t="str">
            <v>A1874RM</v>
          </cell>
          <cell r="B140" t="str">
            <v>A1874RM-39</v>
          </cell>
          <cell r="C140" t="str">
            <v>MFS1/4CC</v>
          </cell>
          <cell r="D140" t="str">
            <v>56R0 F</v>
          </cell>
          <cell r="E140">
            <v>1.2</v>
          </cell>
          <cell r="F140" t="e">
            <v>#N/A</v>
          </cell>
        </row>
        <row r="141">
          <cell r="A141" t="str">
            <v>A1878RM</v>
          </cell>
          <cell r="B141" t="str">
            <v>A1878RM-39</v>
          </cell>
          <cell r="C141" t="str">
            <v>MFS1/4CC</v>
          </cell>
          <cell r="D141" t="str">
            <v>68R0 F</v>
          </cell>
          <cell r="E141">
            <v>1.2</v>
          </cell>
          <cell r="F141" t="e">
            <v>#N/A</v>
          </cell>
        </row>
        <row r="142">
          <cell r="A142" t="str">
            <v>A1882RM</v>
          </cell>
          <cell r="B142" t="str">
            <v>A1882RM-39</v>
          </cell>
          <cell r="C142" t="str">
            <v>MFS1/4CC</v>
          </cell>
          <cell r="D142" t="str">
            <v>82R0 F</v>
          </cell>
          <cell r="E142">
            <v>1.2</v>
          </cell>
          <cell r="F142" t="str">
            <v>NEW SC</v>
          </cell>
        </row>
        <row r="143">
          <cell r="A143" t="str">
            <v>A1886RM</v>
          </cell>
          <cell r="B143" t="str">
            <v>A1886RM-39</v>
          </cell>
          <cell r="C143" t="str">
            <v>MFS1/4CC</v>
          </cell>
          <cell r="D143" t="str">
            <v>1000 F</v>
          </cell>
          <cell r="E143">
            <v>1.2</v>
          </cell>
          <cell r="F143" t="e">
            <v>#N/A</v>
          </cell>
        </row>
        <row r="144">
          <cell r="A144" t="str">
            <v>A1890RM</v>
          </cell>
          <cell r="B144" t="str">
            <v>A1890RM-39</v>
          </cell>
          <cell r="C144" t="str">
            <v>MFS1/4CC</v>
          </cell>
          <cell r="D144" t="str">
            <v>1200 F</v>
          </cell>
          <cell r="E144">
            <v>1.2</v>
          </cell>
          <cell r="F144" t="e">
            <v>#N/A</v>
          </cell>
        </row>
        <row r="145">
          <cell r="A145" t="str">
            <v>A1892RM</v>
          </cell>
          <cell r="B145" t="str">
            <v>A1892RM-39</v>
          </cell>
          <cell r="C145" t="str">
            <v>MFS1/4CC</v>
          </cell>
          <cell r="D145" t="str">
            <v>1500 F</v>
          </cell>
          <cell r="E145">
            <v>1.2</v>
          </cell>
          <cell r="F145" t="e">
            <v>#N/A</v>
          </cell>
        </row>
        <row r="146">
          <cell r="A146" t="str">
            <v>A1895RM</v>
          </cell>
          <cell r="B146" t="str">
            <v>A1895RM-39</v>
          </cell>
          <cell r="C146" t="str">
            <v>MFS1/4CC</v>
          </cell>
          <cell r="D146" t="str">
            <v>1800 F</v>
          </cell>
          <cell r="E146">
            <v>1.2</v>
          </cell>
          <cell r="F146" t="e">
            <v>#N/A</v>
          </cell>
        </row>
        <row r="147">
          <cell r="A147" t="str">
            <v>A1896RS</v>
          </cell>
          <cell r="B147" t="str">
            <v>A1896RS-11</v>
          </cell>
          <cell r="C147" t="str">
            <v>MOSX2CYVTPA</v>
          </cell>
          <cell r="D147" t="str">
            <v>R47 J</v>
          </cell>
          <cell r="E147">
            <v>6</v>
          </cell>
          <cell r="F147" t="e">
            <v>#N/A</v>
          </cell>
        </row>
        <row r="148">
          <cell r="A148" t="str">
            <v>A1896RS</v>
          </cell>
          <cell r="B148" t="str">
            <v>A1896RS-12</v>
          </cell>
          <cell r="C148" t="str">
            <v>MOSX2CL15A</v>
          </cell>
          <cell r="D148" t="str">
            <v>R47 J</v>
          </cell>
          <cell r="E148">
            <v>6.51</v>
          </cell>
          <cell r="F148" t="e">
            <v>#N/A</v>
          </cell>
        </row>
        <row r="149">
          <cell r="A149" t="str">
            <v>A1897RM</v>
          </cell>
          <cell r="B149" t="str">
            <v>A1897RM-39</v>
          </cell>
          <cell r="C149" t="str">
            <v>MFS1/4CC</v>
          </cell>
          <cell r="D149" t="str">
            <v>2000 F</v>
          </cell>
          <cell r="E149">
            <v>1.2</v>
          </cell>
          <cell r="F149" t="e">
            <v>#N/A</v>
          </cell>
        </row>
        <row r="150">
          <cell r="A150" t="str">
            <v>A1902RM</v>
          </cell>
          <cell r="B150" t="str">
            <v>A1902RM-39</v>
          </cell>
          <cell r="C150" t="str">
            <v>MFS1/4CC</v>
          </cell>
          <cell r="D150" t="str">
            <v>2700 F</v>
          </cell>
          <cell r="E150">
            <v>1.2</v>
          </cell>
          <cell r="F150" t="e">
            <v>#N/A</v>
          </cell>
        </row>
        <row r="151">
          <cell r="A151" t="str">
            <v>A1905RM</v>
          </cell>
          <cell r="B151" t="str">
            <v>A1905RM-39</v>
          </cell>
          <cell r="C151" t="str">
            <v>MFS1/4CC</v>
          </cell>
          <cell r="D151" t="str">
            <v>3300 F</v>
          </cell>
          <cell r="E151">
            <v>1.2</v>
          </cell>
          <cell r="F151" t="e">
            <v>#N/A</v>
          </cell>
        </row>
        <row r="152">
          <cell r="A152" t="str">
            <v>A1908RM</v>
          </cell>
          <cell r="B152" t="str">
            <v>A1908RM-39</v>
          </cell>
          <cell r="C152" t="str">
            <v>MFS1/4CC</v>
          </cell>
          <cell r="D152" t="str">
            <v>3900 F</v>
          </cell>
          <cell r="E152">
            <v>1.2</v>
          </cell>
          <cell r="F152" t="e">
            <v>#N/A</v>
          </cell>
        </row>
        <row r="153">
          <cell r="A153" t="str">
            <v>A1916RM</v>
          </cell>
          <cell r="B153" t="str">
            <v>A1916RM-39</v>
          </cell>
          <cell r="C153" t="str">
            <v>MFS1/4CC</v>
          </cell>
          <cell r="D153" t="str">
            <v>5600 F</v>
          </cell>
          <cell r="E153">
            <v>1.2</v>
          </cell>
          <cell r="F153" t="e">
            <v>#N/A</v>
          </cell>
        </row>
        <row r="154">
          <cell r="A154" t="str">
            <v>A1920RM</v>
          </cell>
          <cell r="B154" t="str">
            <v>A1920RM-39</v>
          </cell>
          <cell r="C154" t="str">
            <v>MFS1/4CC</v>
          </cell>
          <cell r="D154" t="str">
            <v>6800 F</v>
          </cell>
          <cell r="E154">
            <v>1.2</v>
          </cell>
          <cell r="F154" t="e">
            <v>#N/A</v>
          </cell>
        </row>
        <row r="155">
          <cell r="A155" t="str">
            <v>A1924RM</v>
          </cell>
          <cell r="B155" t="str">
            <v>A1924RM-39</v>
          </cell>
          <cell r="C155" t="str">
            <v>MFS1/4CC</v>
          </cell>
          <cell r="D155" t="str">
            <v>8200 F</v>
          </cell>
          <cell r="E155">
            <v>1.2</v>
          </cell>
          <cell r="F155" t="e">
            <v>#N/A</v>
          </cell>
        </row>
        <row r="156">
          <cell r="A156" t="str">
            <v>A1926RM</v>
          </cell>
          <cell r="B156" t="str">
            <v>A1926RM-39</v>
          </cell>
          <cell r="C156" t="str">
            <v>MFS1/4CC</v>
          </cell>
          <cell r="D156" t="str">
            <v>9100 F</v>
          </cell>
          <cell r="E156">
            <v>1.2</v>
          </cell>
          <cell r="F156" t="e">
            <v>#N/A</v>
          </cell>
        </row>
        <row r="157">
          <cell r="A157" t="str">
            <v>A1928RM</v>
          </cell>
          <cell r="B157" t="str">
            <v>A1928RM-39</v>
          </cell>
          <cell r="C157" t="str">
            <v>MFS1/4CC</v>
          </cell>
          <cell r="D157" t="str">
            <v>1001 F</v>
          </cell>
          <cell r="E157">
            <v>1.2</v>
          </cell>
          <cell r="F157" t="e">
            <v>#N/A</v>
          </cell>
        </row>
        <row r="158">
          <cell r="A158" t="str">
            <v>A1932RM</v>
          </cell>
          <cell r="B158" t="str">
            <v>A1932RM-39</v>
          </cell>
          <cell r="C158" t="str">
            <v>MFS1/4CC</v>
          </cell>
          <cell r="D158" t="str">
            <v>1201 F</v>
          </cell>
          <cell r="E158">
            <v>1.2</v>
          </cell>
          <cell r="F158" t="e">
            <v>#N/A</v>
          </cell>
        </row>
        <row r="159">
          <cell r="A159" t="str">
            <v>A1934RW</v>
          </cell>
          <cell r="B159" t="str">
            <v>A1934RW-31</v>
          </cell>
          <cell r="C159" t="str">
            <v>BWR2CN</v>
          </cell>
          <cell r="D159" t="str">
            <v>100 J</v>
          </cell>
          <cell r="E159">
            <v>54</v>
          </cell>
          <cell r="F159" t="e">
            <v>#N/A</v>
          </cell>
        </row>
        <row r="160">
          <cell r="A160" t="str">
            <v>A1936RM</v>
          </cell>
          <cell r="B160" t="str">
            <v>A1936RM-39</v>
          </cell>
          <cell r="C160" t="str">
            <v>MFS1/4CC</v>
          </cell>
          <cell r="D160" t="str">
            <v>1501 F</v>
          </cell>
          <cell r="E160">
            <v>1.2</v>
          </cell>
          <cell r="F160" t="e">
            <v>#N/A</v>
          </cell>
        </row>
        <row r="161">
          <cell r="A161" t="str">
            <v>A1938RM</v>
          </cell>
          <cell r="B161" t="str">
            <v>A1938RM-39</v>
          </cell>
          <cell r="C161" t="str">
            <v>MFS1/4CC</v>
          </cell>
          <cell r="D161" t="str">
            <v>1601 F</v>
          </cell>
          <cell r="E161">
            <v>1.2</v>
          </cell>
          <cell r="F161" t="e">
            <v>#N/A</v>
          </cell>
        </row>
        <row r="162">
          <cell r="A162" t="str">
            <v>A1940RM</v>
          </cell>
          <cell r="B162" t="str">
            <v>A1940RM-39</v>
          </cell>
          <cell r="C162" t="str">
            <v>MFS1/4CC</v>
          </cell>
          <cell r="D162" t="str">
            <v>1801 F</v>
          </cell>
          <cell r="E162">
            <v>1.2</v>
          </cell>
          <cell r="F162" t="e">
            <v>#N/A</v>
          </cell>
        </row>
        <row r="163">
          <cell r="A163" t="str">
            <v>A1944RM</v>
          </cell>
          <cell r="B163" t="str">
            <v>A1944RM-39</v>
          </cell>
          <cell r="C163" t="str">
            <v>MFS1/4CC</v>
          </cell>
          <cell r="D163" t="str">
            <v>2201 F</v>
          </cell>
          <cell r="E163">
            <v>1.2</v>
          </cell>
          <cell r="F163" t="e">
            <v>#N/A</v>
          </cell>
        </row>
        <row r="164">
          <cell r="A164" t="str">
            <v>A1946RM</v>
          </cell>
          <cell r="B164" t="str">
            <v>A1946RM-39</v>
          </cell>
          <cell r="C164" t="str">
            <v>MFS1/4CC</v>
          </cell>
          <cell r="D164" t="str">
            <v>2401 F</v>
          </cell>
          <cell r="E164">
            <v>1.2</v>
          </cell>
          <cell r="F164" t="e">
            <v>#N/A</v>
          </cell>
        </row>
        <row r="165">
          <cell r="A165" t="str">
            <v>A1948RM</v>
          </cell>
          <cell r="B165" t="str">
            <v>A1948RM-39</v>
          </cell>
          <cell r="C165" t="str">
            <v>MFS1/4CC</v>
          </cell>
          <cell r="D165" t="str">
            <v>2701 F</v>
          </cell>
          <cell r="E165">
            <v>1.2</v>
          </cell>
          <cell r="F165" t="e">
            <v>#N/A</v>
          </cell>
        </row>
        <row r="166">
          <cell r="A166" t="str">
            <v>A1952RM</v>
          </cell>
          <cell r="B166" t="str">
            <v>A1952RM-39</v>
          </cell>
          <cell r="C166" t="str">
            <v>MFS1/4CC</v>
          </cell>
          <cell r="D166" t="str">
            <v>3301 F</v>
          </cell>
          <cell r="E166">
            <v>1.2</v>
          </cell>
          <cell r="F166" t="e">
            <v>#N/A</v>
          </cell>
        </row>
        <row r="167">
          <cell r="A167" t="str">
            <v>A1952RW</v>
          </cell>
          <cell r="B167" t="str">
            <v>A1952RW-31</v>
          </cell>
          <cell r="C167" t="str">
            <v>BWR5CN</v>
          </cell>
          <cell r="D167" t="str">
            <v>R68 J</v>
          </cell>
          <cell r="E167">
            <v>57</v>
          </cell>
          <cell r="F167" t="e">
            <v>#N/A</v>
          </cell>
        </row>
        <row r="168">
          <cell r="A168" t="str">
            <v>A1956RM</v>
          </cell>
          <cell r="B168" t="str">
            <v>A1956RM-39</v>
          </cell>
          <cell r="C168" t="str">
            <v>MFS1/4CC</v>
          </cell>
          <cell r="D168" t="str">
            <v>3901 F</v>
          </cell>
          <cell r="E168">
            <v>1.2</v>
          </cell>
          <cell r="F168" t="e">
            <v>#N/A</v>
          </cell>
        </row>
        <row r="169">
          <cell r="A169" t="str">
            <v>A1960RM</v>
          </cell>
          <cell r="B169" t="str">
            <v>A1960RM-39</v>
          </cell>
          <cell r="C169" t="str">
            <v>MFS1/4CC</v>
          </cell>
          <cell r="D169" t="str">
            <v>4701 F</v>
          </cell>
          <cell r="E169">
            <v>1.2</v>
          </cell>
          <cell r="F169" t="e">
            <v>#N/A</v>
          </cell>
        </row>
        <row r="170">
          <cell r="A170" t="str">
            <v>A1964RM</v>
          </cell>
          <cell r="B170" t="str">
            <v>A1964RM-39</v>
          </cell>
          <cell r="C170" t="str">
            <v>MFS1/4CC</v>
          </cell>
          <cell r="D170" t="str">
            <v>5601 F</v>
          </cell>
          <cell r="E170">
            <v>1.2</v>
          </cell>
          <cell r="F170" t="e">
            <v>#N/A</v>
          </cell>
        </row>
        <row r="171">
          <cell r="A171" t="str">
            <v>A1968RM</v>
          </cell>
          <cell r="B171" t="str">
            <v>A1968RM-39</v>
          </cell>
          <cell r="C171" t="str">
            <v>MFS1/4CC</v>
          </cell>
          <cell r="D171" t="str">
            <v>6801 F</v>
          </cell>
          <cell r="E171">
            <v>1.2</v>
          </cell>
          <cell r="F171" t="e">
            <v>#N/A</v>
          </cell>
        </row>
        <row r="172">
          <cell r="A172" t="str">
            <v>A1972RM</v>
          </cell>
          <cell r="B172" t="str">
            <v>A1972RM-39</v>
          </cell>
          <cell r="C172" t="str">
            <v>MFS1/4CC</v>
          </cell>
          <cell r="D172" t="str">
            <v>8201 F</v>
          </cell>
          <cell r="E172">
            <v>1.2</v>
          </cell>
          <cell r="F172" t="str">
            <v>NEW SC</v>
          </cell>
        </row>
        <row r="173">
          <cell r="A173" t="str">
            <v>A1976RM</v>
          </cell>
          <cell r="B173" t="str">
            <v>A1976RM-39</v>
          </cell>
          <cell r="C173" t="str">
            <v>MFS1/4CC</v>
          </cell>
          <cell r="D173" t="str">
            <v>1002 F</v>
          </cell>
          <cell r="E173">
            <v>1.1599999999999999</v>
          </cell>
          <cell r="F173" t="e">
            <v>#N/A</v>
          </cell>
        </row>
        <row r="174">
          <cell r="A174" t="str">
            <v>A1980RM</v>
          </cell>
          <cell r="B174" t="str">
            <v>A1980RM-39</v>
          </cell>
          <cell r="C174" t="str">
            <v>MFS1/4CC</v>
          </cell>
          <cell r="D174" t="str">
            <v>1202 F</v>
          </cell>
          <cell r="E174">
            <v>1.2</v>
          </cell>
          <cell r="F174" t="e">
            <v>#N/A</v>
          </cell>
        </row>
        <row r="175">
          <cell r="A175" t="str">
            <v>A1984RM</v>
          </cell>
          <cell r="B175" t="str">
            <v>A1984RM-39</v>
          </cell>
          <cell r="C175" t="str">
            <v>MFS1/4CC</v>
          </cell>
          <cell r="D175" t="str">
            <v>1502 F</v>
          </cell>
          <cell r="E175">
            <v>1.2</v>
          </cell>
          <cell r="F175" t="e">
            <v>#N/A</v>
          </cell>
        </row>
        <row r="176">
          <cell r="A176" t="str">
            <v>A1996RM</v>
          </cell>
          <cell r="B176" t="str">
            <v>A1996RM-39</v>
          </cell>
          <cell r="C176" t="str">
            <v>MFS1/4CC</v>
          </cell>
          <cell r="D176" t="str">
            <v>2702 F</v>
          </cell>
          <cell r="E176">
            <v>1.2</v>
          </cell>
          <cell r="F176" t="e">
            <v>#N/A</v>
          </cell>
        </row>
        <row r="177">
          <cell r="A177" t="str">
            <v>A1999RS</v>
          </cell>
          <cell r="B177" t="str">
            <v>A1999RS-22</v>
          </cell>
          <cell r="C177" t="str">
            <v>MOS3CU</v>
          </cell>
          <cell r="D177" t="str">
            <v>121 J</v>
          </cell>
          <cell r="E177">
            <v>6.5</v>
          </cell>
          <cell r="F177" t="e">
            <v>#N/A</v>
          </cell>
        </row>
        <row r="178">
          <cell r="A178" t="str">
            <v>A2000RM</v>
          </cell>
          <cell r="B178" t="str">
            <v>A2000RM-39</v>
          </cell>
          <cell r="C178" t="str">
            <v>MFS1/4CC</v>
          </cell>
          <cell r="D178" t="str">
            <v>3302 F</v>
          </cell>
          <cell r="E178">
            <v>1.2</v>
          </cell>
          <cell r="F178" t="e">
            <v>#N/A</v>
          </cell>
        </row>
        <row r="179">
          <cell r="A179" t="str">
            <v>A2002RM</v>
          </cell>
          <cell r="B179" t="str">
            <v>A2002RM-39</v>
          </cell>
          <cell r="C179" t="str">
            <v>MFS1/4CC</v>
          </cell>
          <cell r="D179" t="str">
            <v>3602 F</v>
          </cell>
          <cell r="E179">
            <v>1.2</v>
          </cell>
          <cell r="F179" t="e">
            <v>#N/A</v>
          </cell>
        </row>
        <row r="180">
          <cell r="A180" t="str">
            <v>A2003RS</v>
          </cell>
          <cell r="B180" t="str">
            <v>A2003RS-22</v>
          </cell>
          <cell r="C180" t="str">
            <v>MOS2C</v>
          </cell>
          <cell r="D180" t="str">
            <v>511 J</v>
          </cell>
          <cell r="E180">
            <v>4.34</v>
          </cell>
          <cell r="F180" t="e">
            <v>#N/A</v>
          </cell>
        </row>
        <row r="181">
          <cell r="A181" t="str">
            <v>A2007RM</v>
          </cell>
          <cell r="B181" t="str">
            <v>A2007RM-39</v>
          </cell>
          <cell r="C181" t="str">
            <v>MFS1/4CC</v>
          </cell>
          <cell r="D181" t="str">
            <v>4702 F</v>
          </cell>
          <cell r="E181">
            <v>1.2</v>
          </cell>
          <cell r="F181" t="e">
            <v>#N/A</v>
          </cell>
        </row>
        <row r="182">
          <cell r="A182" t="str">
            <v>A2010RM</v>
          </cell>
          <cell r="B182" t="str">
            <v>A2010RM-39</v>
          </cell>
          <cell r="C182" t="str">
            <v>MFS1/4CC</v>
          </cell>
          <cell r="D182" t="str">
            <v>5602 F</v>
          </cell>
          <cell r="E182">
            <v>1.2</v>
          </cell>
          <cell r="F182" t="e">
            <v>#N/A</v>
          </cell>
        </row>
        <row r="183">
          <cell r="A183" t="str">
            <v>A2013RW</v>
          </cell>
          <cell r="B183" t="str">
            <v>A2013RW-21</v>
          </cell>
          <cell r="C183" t="str">
            <v>BPR26CFT</v>
          </cell>
          <cell r="D183" t="str">
            <v>33L K</v>
          </cell>
          <cell r="E183">
            <v>13.52</v>
          </cell>
          <cell r="F183" t="e">
            <v>#N/A</v>
          </cell>
        </row>
        <row r="184">
          <cell r="A184" t="str">
            <v>A2014RM</v>
          </cell>
          <cell r="B184" t="str">
            <v>A2014RM-39</v>
          </cell>
          <cell r="C184" t="str">
            <v>MFS1/4CC</v>
          </cell>
          <cell r="D184" t="str">
            <v>6802 F</v>
          </cell>
          <cell r="E184">
            <v>1.2</v>
          </cell>
          <cell r="F184" t="e">
            <v>#N/A</v>
          </cell>
        </row>
        <row r="185">
          <cell r="A185" t="str">
            <v>A2015RS</v>
          </cell>
          <cell r="B185" t="str">
            <v>A2015RS-11</v>
          </cell>
          <cell r="C185" t="str">
            <v>RK1/4BC</v>
          </cell>
          <cell r="D185" t="str">
            <v>685 J</v>
          </cell>
          <cell r="E185">
            <v>21</v>
          </cell>
          <cell r="F185" t="e">
            <v>#N/A</v>
          </cell>
        </row>
        <row r="186">
          <cell r="A186" t="str">
            <v>A2016RS</v>
          </cell>
          <cell r="B186" t="str">
            <v>A2016RS-11</v>
          </cell>
          <cell r="C186" t="str">
            <v>RK1/4BC</v>
          </cell>
          <cell r="D186" t="str">
            <v>156 J</v>
          </cell>
          <cell r="E186">
            <v>21</v>
          </cell>
          <cell r="F186" t="e">
            <v>#N/A</v>
          </cell>
        </row>
        <row r="187">
          <cell r="A187" t="str">
            <v>A2017RM</v>
          </cell>
          <cell r="B187" t="str">
            <v>A2017RM-39</v>
          </cell>
          <cell r="C187" t="str">
            <v>MFS1/4CC</v>
          </cell>
          <cell r="D187" t="str">
            <v>8202 F</v>
          </cell>
          <cell r="E187">
            <v>1.2</v>
          </cell>
          <cell r="F187" t="e">
            <v>#N/A</v>
          </cell>
        </row>
        <row r="188">
          <cell r="A188" t="str">
            <v>A2019RM</v>
          </cell>
          <cell r="B188" t="str">
            <v>A2019RM-39</v>
          </cell>
          <cell r="C188" t="str">
            <v>MFS1/4CC</v>
          </cell>
          <cell r="D188" t="str">
            <v>9102 F</v>
          </cell>
          <cell r="E188">
            <v>1.2</v>
          </cell>
          <cell r="F188" t="e">
            <v>#N/A</v>
          </cell>
        </row>
        <row r="189">
          <cell r="A189" t="str">
            <v>A2068RM</v>
          </cell>
          <cell r="B189" t="str">
            <v>A2068RM-39</v>
          </cell>
          <cell r="C189" t="str">
            <v>MFS1/4CC</v>
          </cell>
          <cell r="D189" t="str">
            <v>1003 F</v>
          </cell>
          <cell r="E189">
            <v>1.2</v>
          </cell>
          <cell r="F189" t="e">
            <v>#N/A</v>
          </cell>
        </row>
        <row r="190">
          <cell r="A190" t="str">
            <v>A2075RM</v>
          </cell>
          <cell r="B190" t="str">
            <v>A2075RM-39</v>
          </cell>
          <cell r="C190" t="str">
            <v>MFS1/4CC</v>
          </cell>
          <cell r="D190" t="str">
            <v>1503 F</v>
          </cell>
          <cell r="E190">
            <v>1.2</v>
          </cell>
          <cell r="F190" t="e">
            <v>#N/A</v>
          </cell>
        </row>
        <row r="191">
          <cell r="A191" t="str">
            <v>A2078RM</v>
          </cell>
          <cell r="B191" t="str">
            <v>A2078RM-39</v>
          </cell>
          <cell r="C191" t="str">
            <v>MFS1/4CC</v>
          </cell>
          <cell r="D191" t="str">
            <v>1803 F</v>
          </cell>
          <cell r="E191">
            <v>1.2</v>
          </cell>
          <cell r="F191" t="e">
            <v>#N/A</v>
          </cell>
        </row>
        <row r="192">
          <cell r="A192" t="str">
            <v>A2080RM</v>
          </cell>
          <cell r="B192" t="str">
            <v>A2080RM-39</v>
          </cell>
          <cell r="C192" t="str">
            <v>MFS1/4CC</v>
          </cell>
          <cell r="D192" t="str">
            <v>2203 F</v>
          </cell>
          <cell r="E192">
            <v>1.2</v>
          </cell>
          <cell r="F192" t="e">
            <v>#N/A</v>
          </cell>
        </row>
        <row r="193">
          <cell r="A193" t="str">
            <v>A2082RM</v>
          </cell>
          <cell r="B193" t="str">
            <v>A2082RM-39</v>
          </cell>
          <cell r="C193" t="str">
            <v>MFS1/4CC</v>
          </cell>
          <cell r="D193" t="str">
            <v>2703 F</v>
          </cell>
          <cell r="E193">
            <v>1.2</v>
          </cell>
          <cell r="F193" t="e">
            <v>#N/A</v>
          </cell>
        </row>
        <row r="194">
          <cell r="A194" t="str">
            <v>A2083RM</v>
          </cell>
          <cell r="B194" t="str">
            <v>A2083RM-39</v>
          </cell>
          <cell r="C194" t="str">
            <v>MFS1/4CC</v>
          </cell>
          <cell r="D194" t="str">
            <v>3003 F</v>
          </cell>
          <cell r="E194">
            <v>1.2</v>
          </cell>
          <cell r="F194" t="e">
            <v>#N/A</v>
          </cell>
        </row>
        <row r="195">
          <cell r="A195" t="str">
            <v>A2084RM</v>
          </cell>
          <cell r="B195" t="str">
            <v>A2084RM-39</v>
          </cell>
          <cell r="C195" t="str">
            <v>MFS1/4CC</v>
          </cell>
          <cell r="D195" t="str">
            <v>3303 F</v>
          </cell>
          <cell r="E195">
            <v>1.2</v>
          </cell>
          <cell r="F195" t="e">
            <v>#N/A</v>
          </cell>
        </row>
        <row r="196">
          <cell r="A196" t="str">
            <v>A2085RM</v>
          </cell>
          <cell r="B196" t="str">
            <v>A2085RM-39</v>
          </cell>
          <cell r="C196" t="str">
            <v>MFS1/4CC</v>
          </cell>
          <cell r="D196" t="str">
            <v>3603 F</v>
          </cell>
          <cell r="E196">
            <v>1.2</v>
          </cell>
          <cell r="F196" t="e">
            <v>#N/A</v>
          </cell>
        </row>
        <row r="197">
          <cell r="A197" t="str">
            <v>A2086RM</v>
          </cell>
          <cell r="B197" t="str">
            <v>A2086RM-39</v>
          </cell>
          <cell r="C197" t="str">
            <v>MFS1/4CC</v>
          </cell>
          <cell r="D197" t="str">
            <v>3903 F</v>
          </cell>
          <cell r="E197">
            <v>1.2</v>
          </cell>
          <cell r="F197" t="e">
            <v>#N/A</v>
          </cell>
        </row>
        <row r="198">
          <cell r="A198" t="str">
            <v>A2087RM</v>
          </cell>
          <cell r="B198" t="str">
            <v>A2087RM-39</v>
          </cell>
          <cell r="C198" t="str">
            <v>MFS1/4CC</v>
          </cell>
          <cell r="D198" t="str">
            <v>4303 F</v>
          </cell>
          <cell r="E198">
            <v>1.2</v>
          </cell>
          <cell r="F198" t="e">
            <v>#N/A</v>
          </cell>
        </row>
        <row r="199">
          <cell r="A199" t="str">
            <v>A2193RM</v>
          </cell>
          <cell r="B199" t="str">
            <v>A2193RM-39</v>
          </cell>
          <cell r="C199" t="str">
            <v>MF1/4DC</v>
          </cell>
          <cell r="D199" t="str">
            <v>1603 F</v>
          </cell>
          <cell r="E199">
            <v>6.51</v>
          </cell>
          <cell r="F199" t="e">
            <v>#N/A</v>
          </cell>
        </row>
        <row r="200">
          <cell r="A200" t="str">
            <v>A2197RM</v>
          </cell>
          <cell r="B200" t="str">
            <v>A2197RM-31</v>
          </cell>
          <cell r="C200" t="str">
            <v>MF1/4DC</v>
          </cell>
          <cell r="D200" t="str">
            <v>2003 F</v>
          </cell>
          <cell r="E200">
            <v>6.51</v>
          </cell>
          <cell r="F200" t="e">
            <v>#N/A</v>
          </cell>
        </row>
        <row r="201">
          <cell r="A201" t="str">
            <v>A2197RM</v>
          </cell>
          <cell r="B201" t="str">
            <v>A2197RM-39</v>
          </cell>
          <cell r="C201" t="str">
            <v>MF1/4DC</v>
          </cell>
          <cell r="D201" t="str">
            <v>2003 F</v>
          </cell>
          <cell r="E201">
            <v>6.51</v>
          </cell>
          <cell r="F201" t="e">
            <v>#N/A</v>
          </cell>
        </row>
        <row r="202">
          <cell r="A202" t="str">
            <v>A2202RM</v>
          </cell>
          <cell r="B202" t="str">
            <v>A2202RM-39</v>
          </cell>
          <cell r="C202" t="str">
            <v>MF1/4DC</v>
          </cell>
          <cell r="D202" t="str">
            <v>2703 F</v>
          </cell>
          <cell r="E202">
            <v>6.51</v>
          </cell>
          <cell r="F202" t="e">
            <v>#N/A</v>
          </cell>
        </row>
        <row r="203">
          <cell r="A203" t="str">
            <v>A2214RM</v>
          </cell>
          <cell r="B203" t="str">
            <v>A2214RM-39</v>
          </cell>
          <cell r="C203" t="str">
            <v>MF1/4DC</v>
          </cell>
          <cell r="D203" t="str">
            <v>5103 F</v>
          </cell>
          <cell r="E203">
            <v>6.51</v>
          </cell>
          <cell r="F203" t="e">
            <v>#N/A</v>
          </cell>
        </row>
        <row r="204">
          <cell r="A204" t="str">
            <v>A3545RN</v>
          </cell>
          <cell r="B204" t="str">
            <v>A3545RN-09</v>
          </cell>
          <cell r="C204" t="str">
            <v>MFAEC</v>
          </cell>
          <cell r="D204" t="str">
            <v>2001 F</v>
          </cell>
          <cell r="E204">
            <v>51</v>
          </cell>
          <cell r="F204" t="e">
            <v>#N/A</v>
          </cell>
        </row>
        <row r="205">
          <cell r="A205" t="str">
            <v>A4594RC</v>
          </cell>
          <cell r="B205" t="str">
            <v>A4594RC-09</v>
          </cell>
          <cell r="C205" t="str">
            <v>SPR2C</v>
          </cell>
          <cell r="D205" t="str">
            <v>334 J</v>
          </cell>
          <cell r="E205">
            <v>3.68</v>
          </cell>
          <cell r="F205" t="str">
            <v>YS80</v>
          </cell>
        </row>
        <row r="206">
          <cell r="A206" t="str">
            <v>A4713RC</v>
          </cell>
          <cell r="B206" t="str">
            <v>A4713RC-19</v>
          </cell>
          <cell r="C206" t="str">
            <v>SPR2C</v>
          </cell>
          <cell r="D206" t="str">
            <v>224 J</v>
          </cell>
          <cell r="E206">
            <v>3.68</v>
          </cell>
          <cell r="F206" t="str">
            <v>JUXTA</v>
          </cell>
        </row>
        <row r="207">
          <cell r="A207" t="str">
            <v>A4927RM</v>
          </cell>
          <cell r="B207" t="str">
            <v>A4927RM-09</v>
          </cell>
          <cell r="C207" t="str">
            <v>MF1/4DC</v>
          </cell>
          <cell r="D207" t="str">
            <v>1004 F</v>
          </cell>
          <cell r="E207">
            <v>6.51</v>
          </cell>
          <cell r="F207" t="e">
            <v>#N/A</v>
          </cell>
        </row>
        <row r="208">
          <cell r="A208" t="str">
            <v>A5046RM</v>
          </cell>
          <cell r="B208" t="str">
            <v>A5046RM-19</v>
          </cell>
          <cell r="C208" t="str">
            <v>RK1/4BC</v>
          </cell>
          <cell r="D208" t="str">
            <v>246 J</v>
          </cell>
          <cell r="E208">
            <v>21</v>
          </cell>
          <cell r="F208" t="e">
            <v>#N/A</v>
          </cell>
        </row>
        <row r="209">
          <cell r="A209" t="str">
            <v>A5228RM</v>
          </cell>
          <cell r="B209" t="str">
            <v>A5228RM-21</v>
          </cell>
          <cell r="C209" t="str">
            <v>MF1/4CC</v>
          </cell>
          <cell r="D209" t="str">
            <v>6812 D</v>
          </cell>
          <cell r="E209">
            <v>5.25</v>
          </cell>
          <cell r="F209" t="e">
            <v>#N/A</v>
          </cell>
        </row>
        <row r="210">
          <cell r="A210" t="str">
            <v>A5353RM</v>
          </cell>
          <cell r="B210" t="str">
            <v>A5353RM-39</v>
          </cell>
          <cell r="C210" t="str">
            <v>MF1/2DC</v>
          </cell>
          <cell r="D210" t="str">
            <v>6803 F</v>
          </cell>
          <cell r="E210">
            <v>6.51</v>
          </cell>
          <cell r="F210" t="e">
            <v>#N/A</v>
          </cell>
        </row>
        <row r="211">
          <cell r="A211" t="str">
            <v>A5354RM</v>
          </cell>
          <cell r="B211" t="str">
            <v>A5354RM-39</v>
          </cell>
          <cell r="C211" t="str">
            <v>MF1/2DC</v>
          </cell>
          <cell r="D211" t="str">
            <v>8203 F</v>
          </cell>
          <cell r="E211">
            <v>6.51</v>
          </cell>
          <cell r="F211" t="e">
            <v>#N/A</v>
          </cell>
        </row>
        <row r="212">
          <cell r="A212" t="str">
            <v>A5355RM</v>
          </cell>
          <cell r="B212" t="str">
            <v>A5355RM-39</v>
          </cell>
          <cell r="C212" t="str">
            <v>MF1/2DC</v>
          </cell>
          <cell r="D212" t="str">
            <v>1004 F</v>
          </cell>
          <cell r="E212">
            <v>6.51</v>
          </cell>
          <cell r="F212" t="e">
            <v>#N/A</v>
          </cell>
        </row>
        <row r="213">
          <cell r="A213" t="str">
            <v>A5357RM</v>
          </cell>
          <cell r="B213" t="str">
            <v>A5357RM-31</v>
          </cell>
          <cell r="C213" t="str">
            <v>MF1/2DC</v>
          </cell>
          <cell r="D213" t="str">
            <v>1200 F</v>
          </cell>
          <cell r="E213">
            <v>6.51</v>
          </cell>
          <cell r="F213" t="e">
            <v>#N/A</v>
          </cell>
        </row>
        <row r="214">
          <cell r="A214" t="str">
            <v>A5357RM</v>
          </cell>
          <cell r="B214" t="str">
            <v>A5357RM-39</v>
          </cell>
          <cell r="C214" t="str">
            <v>MF1/2DC</v>
          </cell>
          <cell r="D214" t="str">
            <v>1200 F</v>
          </cell>
          <cell r="E214">
            <v>6.51</v>
          </cell>
          <cell r="F214" t="e">
            <v>#N/A</v>
          </cell>
        </row>
        <row r="215">
          <cell r="A215" t="str">
            <v>A5360RM</v>
          </cell>
          <cell r="B215" t="str">
            <v>A5360RM-39</v>
          </cell>
          <cell r="C215" t="str">
            <v>MF1/2DC</v>
          </cell>
          <cell r="D215" t="str">
            <v>2200 F</v>
          </cell>
          <cell r="E215">
            <v>6.51</v>
          </cell>
          <cell r="F215" t="e">
            <v>#N/A</v>
          </cell>
        </row>
        <row r="216">
          <cell r="A216" t="str">
            <v>A5375RM</v>
          </cell>
          <cell r="B216" t="str">
            <v>A5375RM-39</v>
          </cell>
          <cell r="C216" t="str">
            <v>MF1/2DC</v>
          </cell>
          <cell r="D216" t="str">
            <v>1001 F</v>
          </cell>
          <cell r="E216">
            <v>6.51</v>
          </cell>
          <cell r="F216" t="e">
            <v>#N/A</v>
          </cell>
        </row>
        <row r="217">
          <cell r="A217" t="str">
            <v>A5376RM</v>
          </cell>
          <cell r="B217" t="str">
            <v>A5376RM-39</v>
          </cell>
          <cell r="C217" t="str">
            <v>MF1/2DC</v>
          </cell>
          <cell r="D217" t="str">
            <v>1201 F</v>
          </cell>
          <cell r="E217">
            <v>6.51</v>
          </cell>
          <cell r="F217" t="e">
            <v>#N/A</v>
          </cell>
        </row>
        <row r="218">
          <cell r="A218" t="str">
            <v>A5385RM</v>
          </cell>
          <cell r="B218" t="str">
            <v>A5385RM-39</v>
          </cell>
          <cell r="C218" t="str">
            <v>MF1/2DC</v>
          </cell>
          <cell r="D218" t="str">
            <v>6801 F</v>
          </cell>
          <cell r="E218">
            <v>6.51</v>
          </cell>
          <cell r="F218" t="e">
            <v>#N/A</v>
          </cell>
        </row>
        <row r="219">
          <cell r="A219" t="str">
            <v>A5388RM</v>
          </cell>
          <cell r="B219" t="str">
            <v>A5388RM-39</v>
          </cell>
          <cell r="C219" t="str">
            <v>MF1/2DC</v>
          </cell>
          <cell r="D219" t="str">
            <v>1002 F</v>
          </cell>
          <cell r="E219">
            <v>6.51</v>
          </cell>
          <cell r="F219" t="e">
            <v>#N/A</v>
          </cell>
        </row>
        <row r="220">
          <cell r="A220" t="str">
            <v>A5392RM</v>
          </cell>
          <cell r="B220" t="str">
            <v>A5392RM-39</v>
          </cell>
          <cell r="C220" t="str">
            <v>MF1/2DC</v>
          </cell>
          <cell r="D220" t="str">
            <v>2202 F</v>
          </cell>
          <cell r="E220">
            <v>6.51</v>
          </cell>
          <cell r="F220" t="e">
            <v>#N/A</v>
          </cell>
        </row>
        <row r="221">
          <cell r="A221" t="str">
            <v>A5396RM</v>
          </cell>
          <cell r="B221" t="str">
            <v>A5396RM-39</v>
          </cell>
          <cell r="C221" t="str">
            <v>MF1/2DC</v>
          </cell>
          <cell r="D221" t="str">
            <v>4702 F</v>
          </cell>
          <cell r="E221">
            <v>6.51</v>
          </cell>
          <cell r="F221" t="e">
            <v>#N/A</v>
          </cell>
        </row>
        <row r="222">
          <cell r="A222" t="str">
            <v>A5399RM</v>
          </cell>
          <cell r="B222" t="str">
            <v>A5399RM-39</v>
          </cell>
          <cell r="C222" t="str">
            <v>MF1/2DC</v>
          </cell>
          <cell r="D222" t="str">
            <v>1203 F</v>
          </cell>
          <cell r="E222">
            <v>6.51</v>
          </cell>
          <cell r="F222" t="e">
            <v>#N/A</v>
          </cell>
        </row>
        <row r="223">
          <cell r="A223" t="str">
            <v>A5408RM</v>
          </cell>
          <cell r="B223" t="str">
            <v>A5408RM-09</v>
          </cell>
          <cell r="C223" t="str">
            <v>MF1/4DC</v>
          </cell>
          <cell r="D223" t="str">
            <v>10R0 F</v>
          </cell>
          <cell r="E223">
            <v>6.51</v>
          </cell>
          <cell r="F223" t="e">
            <v>#N/A</v>
          </cell>
        </row>
        <row r="224">
          <cell r="A224" t="str">
            <v>A5420RM</v>
          </cell>
          <cell r="B224" t="str">
            <v>A5420RM-39</v>
          </cell>
          <cell r="C224" t="str">
            <v>MF1/4DC</v>
          </cell>
          <cell r="D224" t="str">
            <v>33R0 F</v>
          </cell>
          <cell r="E224">
            <v>6.51</v>
          </cell>
          <cell r="F224" t="e">
            <v>#N/A</v>
          </cell>
        </row>
        <row r="225">
          <cell r="A225" t="str">
            <v>A5424RM</v>
          </cell>
          <cell r="B225" t="str">
            <v>A5424RM-31</v>
          </cell>
          <cell r="C225" t="str">
            <v>MF1/4DC</v>
          </cell>
          <cell r="D225" t="str">
            <v>47R0 F</v>
          </cell>
          <cell r="E225">
            <v>6.51</v>
          </cell>
          <cell r="F225" t="e">
            <v>#N/A</v>
          </cell>
        </row>
        <row r="226">
          <cell r="A226" t="str">
            <v>A5424RM</v>
          </cell>
          <cell r="B226" t="str">
            <v>A5424RM-35</v>
          </cell>
          <cell r="C226" t="str">
            <v>MF1/4DCU</v>
          </cell>
          <cell r="D226" t="str">
            <v>47R0 F</v>
          </cell>
          <cell r="E226">
            <v>5.43</v>
          </cell>
          <cell r="F226" t="e">
            <v>#N/A</v>
          </cell>
        </row>
        <row r="227">
          <cell r="A227" t="str">
            <v>A5424RM</v>
          </cell>
          <cell r="B227" t="str">
            <v>A5424RM-39</v>
          </cell>
          <cell r="C227" t="str">
            <v>MF1/4DC</v>
          </cell>
          <cell r="D227" t="str">
            <v>47R0 F</v>
          </cell>
          <cell r="E227">
            <v>6.51</v>
          </cell>
          <cell r="F227" t="e">
            <v>#N/A</v>
          </cell>
        </row>
        <row r="228">
          <cell r="A228" t="str">
            <v>A5425RM</v>
          </cell>
          <cell r="B228" t="str">
            <v>A5425RM-39</v>
          </cell>
          <cell r="C228" t="str">
            <v>MF1/4DC</v>
          </cell>
          <cell r="D228" t="str">
            <v>51R0 F</v>
          </cell>
          <cell r="E228">
            <v>6.51</v>
          </cell>
          <cell r="F228" t="e">
            <v>#N/A</v>
          </cell>
        </row>
        <row r="229">
          <cell r="A229" t="str">
            <v>A5428RM</v>
          </cell>
          <cell r="B229" t="str">
            <v>A5428RM-39</v>
          </cell>
          <cell r="C229" t="str">
            <v>MF1/4DC</v>
          </cell>
          <cell r="D229" t="str">
            <v>68R0 F</v>
          </cell>
          <cell r="E229">
            <v>6.51</v>
          </cell>
          <cell r="F229" t="e">
            <v>#N/A</v>
          </cell>
        </row>
        <row r="230">
          <cell r="A230" t="str">
            <v>A5432RM</v>
          </cell>
          <cell r="B230" t="str">
            <v>A5432RM-39</v>
          </cell>
          <cell r="C230" t="str">
            <v>MF1/4DC</v>
          </cell>
          <cell r="D230" t="str">
            <v>1000 F</v>
          </cell>
          <cell r="E230">
            <v>6.51</v>
          </cell>
          <cell r="F230" t="e">
            <v>#N/A</v>
          </cell>
        </row>
        <row r="231">
          <cell r="A231" t="str">
            <v>A5434RM</v>
          </cell>
          <cell r="B231" t="str">
            <v>A5434RM-31</v>
          </cell>
          <cell r="C231" t="str">
            <v>MF1/4DC</v>
          </cell>
          <cell r="D231" t="str">
            <v>1200 F</v>
          </cell>
          <cell r="E231">
            <v>6.51</v>
          </cell>
          <cell r="F231" t="e">
            <v>#N/A</v>
          </cell>
        </row>
        <row r="232">
          <cell r="A232" t="str">
            <v>A5434RM</v>
          </cell>
          <cell r="B232" t="str">
            <v>A5434RM-39</v>
          </cell>
          <cell r="C232" t="str">
            <v>MF1/4DC</v>
          </cell>
          <cell r="D232" t="str">
            <v>1200 F</v>
          </cell>
          <cell r="E232">
            <v>6.51</v>
          </cell>
          <cell r="F232" t="e">
            <v>#N/A</v>
          </cell>
        </row>
        <row r="233">
          <cell r="A233" t="str">
            <v>A5442RM</v>
          </cell>
          <cell r="B233" t="str">
            <v>A5442RM-39</v>
          </cell>
          <cell r="C233" t="str">
            <v>MF1/4DC</v>
          </cell>
          <cell r="D233" t="str">
            <v>2700 F</v>
          </cell>
          <cell r="E233">
            <v>6.51</v>
          </cell>
          <cell r="F233" t="str">
            <v>NEW SC</v>
          </cell>
        </row>
        <row r="234">
          <cell r="A234" t="str">
            <v>A5443RM</v>
          </cell>
          <cell r="B234" t="str">
            <v>A5443RM-39</v>
          </cell>
          <cell r="C234" t="str">
            <v>MF1/4DC</v>
          </cell>
          <cell r="D234" t="str">
            <v>3000 F</v>
          </cell>
          <cell r="E234">
            <v>6.51</v>
          </cell>
          <cell r="F234" t="e">
            <v>#N/A</v>
          </cell>
        </row>
        <row r="235">
          <cell r="A235" t="str">
            <v>A5445RM</v>
          </cell>
          <cell r="B235" t="str">
            <v>A5445RM-09</v>
          </cell>
          <cell r="C235" t="str">
            <v>MF1/4DC</v>
          </cell>
          <cell r="D235" t="str">
            <v>3600 F</v>
          </cell>
          <cell r="E235">
            <v>6.51</v>
          </cell>
          <cell r="F235" t="e">
            <v>#N/A</v>
          </cell>
        </row>
        <row r="236">
          <cell r="A236" t="str">
            <v>A5448RM</v>
          </cell>
          <cell r="B236" t="str">
            <v>A5448RM-34</v>
          </cell>
          <cell r="C236" t="str">
            <v>MF1/4DCU</v>
          </cell>
          <cell r="D236" t="str">
            <v>4700 F</v>
          </cell>
          <cell r="E236">
            <v>5.43</v>
          </cell>
          <cell r="F236" t="e">
            <v>#N/A</v>
          </cell>
        </row>
        <row r="237">
          <cell r="A237" t="str">
            <v>A5448RM</v>
          </cell>
          <cell r="B237" t="str">
            <v>A5448RM-39</v>
          </cell>
          <cell r="C237" t="str">
            <v>MF1/4DC</v>
          </cell>
          <cell r="D237" t="str">
            <v>4700 F</v>
          </cell>
          <cell r="E237">
            <v>6.51</v>
          </cell>
          <cell r="F237" t="e">
            <v>#N/A</v>
          </cell>
        </row>
        <row r="238">
          <cell r="A238" t="str">
            <v>A5450RM</v>
          </cell>
          <cell r="B238" t="str">
            <v>A5450RM-34</v>
          </cell>
          <cell r="C238" t="str">
            <v>MF1/4DCU</v>
          </cell>
          <cell r="D238" t="str">
            <v>5600 F</v>
          </cell>
          <cell r="E238">
            <v>5.43</v>
          </cell>
          <cell r="F238" t="e">
            <v>#N/A</v>
          </cell>
        </row>
        <row r="239">
          <cell r="A239" t="str">
            <v>A5450RM</v>
          </cell>
          <cell r="B239" t="str">
            <v>A5450RM-39</v>
          </cell>
          <cell r="C239" t="str">
            <v>MF1/4DC</v>
          </cell>
          <cell r="D239" t="str">
            <v>5600 F</v>
          </cell>
          <cell r="E239">
            <v>6.51</v>
          </cell>
          <cell r="F239" t="e">
            <v>#N/A</v>
          </cell>
        </row>
        <row r="240">
          <cell r="A240" t="str">
            <v>A5453RM</v>
          </cell>
          <cell r="B240" t="str">
            <v>A5453RM-31</v>
          </cell>
          <cell r="C240" t="str">
            <v>MF1/4DC</v>
          </cell>
          <cell r="D240" t="str">
            <v>7500 F</v>
          </cell>
          <cell r="E240">
            <v>6.51</v>
          </cell>
          <cell r="F240" t="e">
            <v>#N/A</v>
          </cell>
        </row>
        <row r="241">
          <cell r="A241" t="str">
            <v>A5453RM</v>
          </cell>
          <cell r="B241" t="str">
            <v>A5453RM-39</v>
          </cell>
          <cell r="C241" t="str">
            <v>MF1/4DC</v>
          </cell>
          <cell r="D241" t="str">
            <v>7500 F</v>
          </cell>
          <cell r="E241">
            <v>6.51</v>
          </cell>
          <cell r="F241" t="e">
            <v>#N/A</v>
          </cell>
        </row>
        <row r="242">
          <cell r="A242" t="str">
            <v>A5454RM</v>
          </cell>
          <cell r="B242" t="str">
            <v>A5454RM-39</v>
          </cell>
          <cell r="C242" t="str">
            <v>MF1/4DC</v>
          </cell>
          <cell r="D242" t="str">
            <v>8200 F</v>
          </cell>
          <cell r="E242">
            <v>6.51</v>
          </cell>
          <cell r="F242" t="e">
            <v>#N/A</v>
          </cell>
        </row>
        <row r="243">
          <cell r="A243" t="str">
            <v>A5456RM</v>
          </cell>
          <cell r="B243" t="str">
            <v>A5456RM-09</v>
          </cell>
          <cell r="C243" t="str">
            <v>MF1/4DC</v>
          </cell>
          <cell r="D243" t="str">
            <v>1001 F</v>
          </cell>
          <cell r="E243">
            <v>6.51</v>
          </cell>
          <cell r="F243" t="e">
            <v>#N/A</v>
          </cell>
        </row>
        <row r="244">
          <cell r="A244" t="str">
            <v>A5460RM</v>
          </cell>
          <cell r="B244" t="str">
            <v>A5460RM-31</v>
          </cell>
          <cell r="C244" t="str">
            <v>MF1/4DC</v>
          </cell>
          <cell r="D244" t="str">
            <v>1501 F</v>
          </cell>
          <cell r="E244">
            <v>6.51</v>
          </cell>
          <cell r="F244" t="e">
            <v>#N/A</v>
          </cell>
        </row>
        <row r="245">
          <cell r="A245" t="str">
            <v>A5460RM</v>
          </cell>
          <cell r="B245" t="str">
            <v>A5460RM-34</v>
          </cell>
          <cell r="C245" t="str">
            <v>MF1/4DCU</v>
          </cell>
          <cell r="D245" t="str">
            <v>1501 F</v>
          </cell>
          <cell r="E245">
            <v>5.43</v>
          </cell>
          <cell r="F245" t="e">
            <v>#N/A</v>
          </cell>
        </row>
        <row r="246">
          <cell r="A246" t="str">
            <v>A5460RM</v>
          </cell>
          <cell r="B246" t="str">
            <v>A5460RM-39</v>
          </cell>
          <cell r="C246" t="str">
            <v>MF1/4DC</v>
          </cell>
          <cell r="D246" t="str">
            <v>1501 F</v>
          </cell>
          <cell r="E246">
            <v>6.51</v>
          </cell>
          <cell r="F246" t="e">
            <v>#N/A</v>
          </cell>
        </row>
        <row r="247">
          <cell r="A247" t="str">
            <v>A5462RM</v>
          </cell>
          <cell r="B247" t="str">
            <v>A5462RM-34</v>
          </cell>
          <cell r="C247" t="str">
            <v>MF1/4DCU</v>
          </cell>
          <cell r="D247" t="str">
            <v>1801 F</v>
          </cell>
          <cell r="E247">
            <v>5.43</v>
          </cell>
          <cell r="F247" t="e">
            <v>#N/A</v>
          </cell>
        </row>
        <row r="248">
          <cell r="A248" t="str">
            <v>A5462RM</v>
          </cell>
          <cell r="B248" t="str">
            <v>A5462RM-39</v>
          </cell>
          <cell r="C248" t="str">
            <v>MF1/4DC</v>
          </cell>
          <cell r="D248" t="str">
            <v>1801 F</v>
          </cell>
          <cell r="E248">
            <v>6.51</v>
          </cell>
          <cell r="F248" t="e">
            <v>#N/A</v>
          </cell>
        </row>
        <row r="249">
          <cell r="A249" t="str">
            <v>A5464RM</v>
          </cell>
          <cell r="B249" t="str">
            <v>A5464RM-31</v>
          </cell>
          <cell r="C249" t="str">
            <v>MF1/4DC</v>
          </cell>
          <cell r="D249" t="str">
            <v>2201 F</v>
          </cell>
          <cell r="E249">
            <v>6.51</v>
          </cell>
          <cell r="F249" t="e">
            <v>#N/A</v>
          </cell>
        </row>
        <row r="250">
          <cell r="A250" t="str">
            <v>A5464RM</v>
          </cell>
          <cell r="B250" t="str">
            <v>A5464RM-33</v>
          </cell>
          <cell r="C250" t="str">
            <v>MF1/4DCVTEA</v>
          </cell>
          <cell r="D250" t="str">
            <v>2201 F</v>
          </cell>
          <cell r="E250">
            <v>5.64</v>
          </cell>
          <cell r="F250" t="e">
            <v>#N/A</v>
          </cell>
        </row>
        <row r="251">
          <cell r="A251" t="str">
            <v>A5464RM</v>
          </cell>
          <cell r="B251" t="str">
            <v>A5464RM-34</v>
          </cell>
          <cell r="C251" t="str">
            <v>MF1/4DCU</v>
          </cell>
          <cell r="D251" t="str">
            <v>2201 F</v>
          </cell>
          <cell r="E251">
            <v>5.43</v>
          </cell>
          <cell r="F251" t="e">
            <v>#N/A</v>
          </cell>
        </row>
        <row r="252">
          <cell r="A252" t="str">
            <v>A5464RM</v>
          </cell>
          <cell r="B252" t="str">
            <v>A5464RM-39</v>
          </cell>
          <cell r="C252" t="str">
            <v>MF1/4DC</v>
          </cell>
          <cell r="D252" t="str">
            <v>2201 F</v>
          </cell>
          <cell r="E252">
            <v>6.51</v>
          </cell>
          <cell r="F252" t="e">
            <v>#N/A</v>
          </cell>
        </row>
        <row r="253">
          <cell r="A253" t="str">
            <v>A5465RM</v>
          </cell>
          <cell r="B253" t="str">
            <v>A5465RM-39</v>
          </cell>
          <cell r="C253" t="str">
            <v>MF1/4DC</v>
          </cell>
          <cell r="D253" t="str">
            <v>2401 F</v>
          </cell>
          <cell r="E253">
            <v>6.51</v>
          </cell>
          <cell r="F253" t="e">
            <v>#N/A</v>
          </cell>
        </row>
        <row r="254">
          <cell r="A254" t="str">
            <v>A5466RM</v>
          </cell>
          <cell r="B254" t="str">
            <v>A5466RM-33</v>
          </cell>
          <cell r="C254" t="str">
            <v>MF1/4DCVTEA</v>
          </cell>
          <cell r="D254" t="str">
            <v>2701 F</v>
          </cell>
          <cell r="E254">
            <v>5.64</v>
          </cell>
          <cell r="F254" t="e">
            <v>#N/A</v>
          </cell>
        </row>
        <row r="255">
          <cell r="A255" t="str">
            <v>A5466RM</v>
          </cell>
          <cell r="B255" t="str">
            <v>A5466RM-34</v>
          </cell>
          <cell r="C255" t="str">
            <v>MF1/4DCU</v>
          </cell>
          <cell r="D255" t="str">
            <v>2701 F</v>
          </cell>
          <cell r="E255">
            <v>5.43</v>
          </cell>
          <cell r="F255" t="e">
            <v>#N/A</v>
          </cell>
        </row>
        <row r="256">
          <cell r="A256" t="str">
            <v>A5466RM</v>
          </cell>
          <cell r="B256" t="str">
            <v>A5466RM-39</v>
          </cell>
          <cell r="C256" t="str">
            <v>MF1/4DC</v>
          </cell>
          <cell r="D256" t="str">
            <v>2701 F</v>
          </cell>
          <cell r="E256">
            <v>6.51</v>
          </cell>
          <cell r="F256" t="str">
            <v>JUXTA</v>
          </cell>
        </row>
        <row r="257">
          <cell r="A257" t="str">
            <v>A5468RM</v>
          </cell>
          <cell r="B257" t="str">
            <v>A5468RM-39</v>
          </cell>
          <cell r="C257" t="str">
            <v>MF1/4DC</v>
          </cell>
          <cell r="D257" t="str">
            <v>3301 F</v>
          </cell>
          <cell r="E257">
            <v>6.51</v>
          </cell>
          <cell r="F257" t="e">
            <v>#N/A</v>
          </cell>
        </row>
        <row r="258">
          <cell r="A258" t="str">
            <v>A5469RM</v>
          </cell>
          <cell r="B258" t="str">
            <v>A5469RM-39</v>
          </cell>
          <cell r="C258" t="str">
            <v>MF1/4DC</v>
          </cell>
          <cell r="D258" t="str">
            <v>3601 F</v>
          </cell>
          <cell r="E258">
            <v>6.51</v>
          </cell>
          <cell r="F258" t="e">
            <v>#N/A</v>
          </cell>
        </row>
        <row r="259">
          <cell r="A259" t="str">
            <v>A5470RM</v>
          </cell>
          <cell r="B259" t="str">
            <v>A5470RM-33</v>
          </cell>
          <cell r="C259" t="str">
            <v>MF1/4DCVTEA</v>
          </cell>
          <cell r="D259" t="str">
            <v>3901 F</v>
          </cell>
          <cell r="E259">
            <v>5.64</v>
          </cell>
          <cell r="F259" t="e">
            <v>#N/A</v>
          </cell>
        </row>
        <row r="260">
          <cell r="A260" t="str">
            <v>A5470RM</v>
          </cell>
          <cell r="B260" t="str">
            <v>A5470RM-34</v>
          </cell>
          <cell r="C260" t="str">
            <v>MF1/4DCU</v>
          </cell>
          <cell r="D260" t="str">
            <v>3901 F</v>
          </cell>
          <cell r="E260">
            <v>5.43</v>
          </cell>
          <cell r="F260" t="e">
            <v>#N/A</v>
          </cell>
        </row>
        <row r="261">
          <cell r="A261" t="str">
            <v>A5470RM</v>
          </cell>
          <cell r="B261" t="str">
            <v>A5470RM-39</v>
          </cell>
          <cell r="C261" t="str">
            <v>MF1/4DC</v>
          </cell>
          <cell r="D261" t="str">
            <v>3901 F</v>
          </cell>
          <cell r="E261">
            <v>6.51</v>
          </cell>
          <cell r="F261" t="e">
            <v>#N/A</v>
          </cell>
        </row>
        <row r="262">
          <cell r="A262" t="str">
            <v>A5471RM</v>
          </cell>
          <cell r="B262" t="str">
            <v>A5471RM-39</v>
          </cell>
          <cell r="C262" t="str">
            <v>MF1/4DC</v>
          </cell>
          <cell r="D262" t="str">
            <v>4301 F</v>
          </cell>
          <cell r="E262">
            <v>6.51</v>
          </cell>
          <cell r="F262" t="e">
            <v>#N/A</v>
          </cell>
        </row>
        <row r="263">
          <cell r="A263" t="str">
            <v>A5472RM</v>
          </cell>
          <cell r="B263" t="str">
            <v>A5472RM-33</v>
          </cell>
          <cell r="C263" t="str">
            <v>MF1/4DCVTEA</v>
          </cell>
          <cell r="D263" t="str">
            <v>4701 F</v>
          </cell>
          <cell r="E263">
            <v>5.64</v>
          </cell>
          <cell r="F263" t="e">
            <v>#N/A</v>
          </cell>
        </row>
        <row r="264">
          <cell r="A264" t="str">
            <v>A5472RM</v>
          </cell>
          <cell r="B264" t="str">
            <v>A5472RM-35</v>
          </cell>
          <cell r="C264" t="str">
            <v>MF1/4DCT26A</v>
          </cell>
          <cell r="D264" t="str">
            <v>4701 F</v>
          </cell>
          <cell r="E264">
            <v>4.34</v>
          </cell>
          <cell r="F264" t="e">
            <v>#N/A</v>
          </cell>
        </row>
        <row r="265">
          <cell r="A265" t="str">
            <v>A5472RM</v>
          </cell>
          <cell r="B265" t="str">
            <v>A5472RM-36</v>
          </cell>
          <cell r="C265" t="str">
            <v>MF1/4DCU</v>
          </cell>
          <cell r="D265" t="str">
            <v>4701 F</v>
          </cell>
          <cell r="E265">
            <v>5.43</v>
          </cell>
          <cell r="F265" t="e">
            <v>#N/A</v>
          </cell>
        </row>
        <row r="266">
          <cell r="A266" t="str">
            <v>A5472RM</v>
          </cell>
          <cell r="B266" t="str">
            <v>A5472RM-39</v>
          </cell>
          <cell r="C266" t="str">
            <v>MF1/4DC</v>
          </cell>
          <cell r="D266" t="str">
            <v>4701 F</v>
          </cell>
          <cell r="E266">
            <v>6.51</v>
          </cell>
          <cell r="F266" t="e">
            <v>#N/A</v>
          </cell>
        </row>
        <row r="267">
          <cell r="A267" t="str">
            <v>A5474RM</v>
          </cell>
          <cell r="B267" t="str">
            <v>A5474RM-39</v>
          </cell>
          <cell r="C267" t="str">
            <v>MF1/4DC</v>
          </cell>
          <cell r="D267" t="str">
            <v>5601 F</v>
          </cell>
          <cell r="E267">
            <v>6.51</v>
          </cell>
          <cell r="F267" t="e">
            <v>#N/A</v>
          </cell>
        </row>
        <row r="268">
          <cell r="A268" t="str">
            <v>A5476RM</v>
          </cell>
          <cell r="B268" t="str">
            <v>A5476RM-39</v>
          </cell>
          <cell r="C268" t="str">
            <v>MF1/4DC</v>
          </cell>
          <cell r="D268" t="str">
            <v>6801 F</v>
          </cell>
          <cell r="E268">
            <v>6.51</v>
          </cell>
          <cell r="F268" t="e">
            <v>#N/A</v>
          </cell>
        </row>
        <row r="269">
          <cell r="A269" t="str">
            <v>A5478RM</v>
          </cell>
          <cell r="B269" t="str">
            <v>A5478RM-33</v>
          </cell>
          <cell r="C269" t="str">
            <v>MF1/4DCU</v>
          </cell>
          <cell r="D269" t="str">
            <v>8201 F</v>
          </cell>
          <cell r="E269">
            <v>5.43</v>
          </cell>
          <cell r="F269" t="e">
            <v>#N/A</v>
          </cell>
        </row>
        <row r="270">
          <cell r="A270" t="str">
            <v>A5478RM</v>
          </cell>
          <cell r="B270" t="str">
            <v>A5478RM-39</v>
          </cell>
          <cell r="C270" t="str">
            <v>MF1/4DC</v>
          </cell>
          <cell r="D270" t="str">
            <v>8201 F</v>
          </cell>
          <cell r="E270">
            <v>6.51</v>
          </cell>
          <cell r="F270" t="e">
            <v>#N/A</v>
          </cell>
        </row>
        <row r="271">
          <cell r="A271" t="str">
            <v>A5481RM</v>
          </cell>
          <cell r="B271" t="str">
            <v>A5481RM-31</v>
          </cell>
          <cell r="C271" t="str">
            <v>MF1/4DC</v>
          </cell>
          <cell r="D271" t="str">
            <v>1002 F</v>
          </cell>
          <cell r="E271">
            <v>6.51</v>
          </cell>
          <cell r="F271" t="str">
            <v>SCOTT&amp;SCIPO</v>
          </cell>
        </row>
        <row r="272">
          <cell r="A272" t="str">
            <v>A5481RM</v>
          </cell>
          <cell r="B272" t="str">
            <v>A5481RM-34</v>
          </cell>
          <cell r="C272" t="str">
            <v>MF1/4DCVTEA</v>
          </cell>
          <cell r="D272" t="str">
            <v>1002 F</v>
          </cell>
          <cell r="E272">
            <v>5.64</v>
          </cell>
          <cell r="F272" t="e">
            <v>#N/A</v>
          </cell>
        </row>
        <row r="273">
          <cell r="A273" t="str">
            <v>A5481RM</v>
          </cell>
          <cell r="B273" t="str">
            <v>A5481RM-39</v>
          </cell>
          <cell r="C273" t="str">
            <v>MF1/4DC</v>
          </cell>
          <cell r="D273" t="str">
            <v>1002 F</v>
          </cell>
          <cell r="E273">
            <v>6.51</v>
          </cell>
          <cell r="F273" t="e">
            <v>#N/A</v>
          </cell>
        </row>
        <row r="274">
          <cell r="A274" t="str">
            <v>A5482RM</v>
          </cell>
          <cell r="B274" t="str">
            <v>A5482RM-39</v>
          </cell>
          <cell r="C274" t="str">
            <v>MF1/4DC</v>
          </cell>
          <cell r="D274" t="str">
            <v>1102 F</v>
          </cell>
          <cell r="E274">
            <v>6.51</v>
          </cell>
          <cell r="F274" t="e">
            <v>#N/A</v>
          </cell>
        </row>
        <row r="275">
          <cell r="A275" t="str">
            <v>A5483RM</v>
          </cell>
          <cell r="B275" t="str">
            <v>A5483RM-33</v>
          </cell>
          <cell r="C275" t="str">
            <v>MF1/4DCU</v>
          </cell>
          <cell r="D275" t="str">
            <v>1202 F</v>
          </cell>
          <cell r="E275">
            <v>5.43</v>
          </cell>
          <cell r="F275" t="e">
            <v>#N/A</v>
          </cell>
        </row>
        <row r="276">
          <cell r="A276" t="str">
            <v>A5483RM</v>
          </cell>
          <cell r="B276" t="str">
            <v>A5483RM-39</v>
          </cell>
          <cell r="C276" t="str">
            <v>MF1/4DC</v>
          </cell>
          <cell r="D276" t="str">
            <v>1202 F</v>
          </cell>
          <cell r="E276">
            <v>6.51</v>
          </cell>
          <cell r="F276" t="e">
            <v>#N/A</v>
          </cell>
        </row>
        <row r="277">
          <cell r="A277" t="str">
            <v>A5485RM</v>
          </cell>
          <cell r="B277" t="str">
            <v>A5485RM-09</v>
          </cell>
          <cell r="C277" t="str">
            <v>MF1/4DC</v>
          </cell>
          <cell r="D277" t="str">
            <v>1502 F</v>
          </cell>
          <cell r="E277">
            <v>6.51</v>
          </cell>
          <cell r="F277" t="e">
            <v>#N/A</v>
          </cell>
        </row>
        <row r="278">
          <cell r="A278" t="str">
            <v>A5487RM</v>
          </cell>
          <cell r="B278" t="str">
            <v>A5487RM-09</v>
          </cell>
          <cell r="C278" t="str">
            <v>MF1/4DC</v>
          </cell>
          <cell r="D278" t="str">
            <v>1802 F</v>
          </cell>
          <cell r="E278">
            <v>6.51</v>
          </cell>
          <cell r="F278" t="e">
            <v>#N/A</v>
          </cell>
        </row>
        <row r="279">
          <cell r="A279" t="str">
            <v>A5489RM</v>
          </cell>
          <cell r="B279" t="str">
            <v>A5489RM-33</v>
          </cell>
          <cell r="C279" t="str">
            <v>MF1/4DCVTEA</v>
          </cell>
          <cell r="D279" t="str">
            <v>2202 F</v>
          </cell>
          <cell r="E279">
            <v>5.64</v>
          </cell>
          <cell r="F279" t="e">
            <v>#N/A</v>
          </cell>
        </row>
        <row r="280">
          <cell r="A280" t="str">
            <v>A5489RM</v>
          </cell>
          <cell r="B280" t="str">
            <v>A5489RM-35</v>
          </cell>
          <cell r="C280" t="str">
            <v>MF1/4DCU</v>
          </cell>
          <cell r="D280" t="str">
            <v>2202 F</v>
          </cell>
          <cell r="E280">
            <v>5.43</v>
          </cell>
          <cell r="F280" t="e">
            <v>#N/A</v>
          </cell>
        </row>
        <row r="281">
          <cell r="A281" t="str">
            <v>A5489RM</v>
          </cell>
          <cell r="B281" t="str">
            <v>A5489RM-39</v>
          </cell>
          <cell r="C281" t="str">
            <v>MF1/4DC</v>
          </cell>
          <cell r="D281" t="str">
            <v>2202 F</v>
          </cell>
          <cell r="E281">
            <v>6.51</v>
          </cell>
          <cell r="F281" t="e">
            <v>#N/A</v>
          </cell>
        </row>
        <row r="282">
          <cell r="A282" t="str">
            <v>A5490RM</v>
          </cell>
          <cell r="B282" t="str">
            <v>A5490RM-39</v>
          </cell>
          <cell r="C282" t="str">
            <v>MF1/4DC</v>
          </cell>
          <cell r="D282" t="str">
            <v>2402 F</v>
          </cell>
          <cell r="E282">
            <v>6.51</v>
          </cell>
          <cell r="F282" t="e">
            <v>#N/A</v>
          </cell>
        </row>
        <row r="283">
          <cell r="A283" t="str">
            <v>A5491RM</v>
          </cell>
          <cell r="B283" t="str">
            <v>A5491RM-39</v>
          </cell>
          <cell r="C283" t="str">
            <v>MF1/4DC</v>
          </cell>
          <cell r="D283" t="str">
            <v>2702 F</v>
          </cell>
          <cell r="E283">
            <v>6.51</v>
          </cell>
          <cell r="F283" t="e">
            <v>#N/A</v>
          </cell>
        </row>
        <row r="284">
          <cell r="A284" t="str">
            <v>A5497RM</v>
          </cell>
          <cell r="B284" t="str">
            <v>A5497RM-09</v>
          </cell>
          <cell r="C284" t="str">
            <v>MF1/4DC</v>
          </cell>
          <cell r="D284" t="str">
            <v>4702 F</v>
          </cell>
          <cell r="E284">
            <v>6.51</v>
          </cell>
          <cell r="F284" t="e">
            <v>#N/A</v>
          </cell>
        </row>
        <row r="285">
          <cell r="A285" t="str">
            <v>A5503RM</v>
          </cell>
          <cell r="B285" t="str">
            <v>A5503RM-33</v>
          </cell>
          <cell r="C285" t="str">
            <v>MF1/4DCU</v>
          </cell>
          <cell r="D285" t="str">
            <v>8202 F</v>
          </cell>
          <cell r="E285">
            <v>5.43</v>
          </cell>
          <cell r="F285" t="e">
            <v>#N/A</v>
          </cell>
        </row>
        <row r="286">
          <cell r="A286" t="str">
            <v>A5503RM</v>
          </cell>
          <cell r="B286" t="str">
            <v>A5503RM-39</v>
          </cell>
          <cell r="C286" t="str">
            <v>MF1/4DC</v>
          </cell>
          <cell r="D286" t="str">
            <v>8202 F</v>
          </cell>
          <cell r="E286">
            <v>6.51</v>
          </cell>
          <cell r="F286" t="e">
            <v>#N/A</v>
          </cell>
        </row>
        <row r="287">
          <cell r="A287" t="str">
            <v>A5505RM</v>
          </cell>
          <cell r="B287" t="str">
            <v>A5505RM-33</v>
          </cell>
          <cell r="C287" t="str">
            <v>MF1/4DCVTEA</v>
          </cell>
          <cell r="D287" t="str">
            <v>1003 F</v>
          </cell>
          <cell r="E287">
            <v>5.64</v>
          </cell>
          <cell r="F287" t="e">
            <v>#N/A</v>
          </cell>
        </row>
        <row r="288">
          <cell r="A288" t="str">
            <v>A5505RM</v>
          </cell>
          <cell r="B288" t="str">
            <v>A5505RM-35</v>
          </cell>
          <cell r="C288" t="str">
            <v>MF1/4DCU</v>
          </cell>
          <cell r="D288" t="str">
            <v>1003 F</v>
          </cell>
          <cell r="E288">
            <v>5.43</v>
          </cell>
          <cell r="F288" t="e">
            <v>#N/A</v>
          </cell>
        </row>
        <row r="289">
          <cell r="A289" t="str">
            <v>A5505RM</v>
          </cell>
          <cell r="B289" t="str">
            <v>A5505RM-39</v>
          </cell>
          <cell r="C289" t="str">
            <v>MF1/4DC</v>
          </cell>
          <cell r="D289" t="str">
            <v>1003 F</v>
          </cell>
          <cell r="E289">
            <v>6.51</v>
          </cell>
          <cell r="F289" t="e">
            <v>#N/A</v>
          </cell>
        </row>
        <row r="290">
          <cell r="A290" t="str">
            <v>A5506RM</v>
          </cell>
          <cell r="B290" t="str">
            <v>A5506RM-09</v>
          </cell>
          <cell r="C290" t="str">
            <v>MF1/4DC</v>
          </cell>
          <cell r="D290" t="str">
            <v>1203 F</v>
          </cell>
          <cell r="E290">
            <v>6.51</v>
          </cell>
          <cell r="F290" t="e">
            <v>#N/A</v>
          </cell>
        </row>
        <row r="291">
          <cell r="A291" t="str">
            <v>A5507RM</v>
          </cell>
          <cell r="B291" t="str">
            <v>A5507RM-31</v>
          </cell>
          <cell r="C291" t="str">
            <v>MF1/4DC</v>
          </cell>
          <cell r="D291" t="str">
            <v>1503 F</v>
          </cell>
          <cell r="E291">
            <v>6.51</v>
          </cell>
          <cell r="F291" t="e">
            <v>#N/A</v>
          </cell>
        </row>
        <row r="292">
          <cell r="A292" t="str">
            <v>A5507RM</v>
          </cell>
          <cell r="B292" t="str">
            <v>A5507RM-39</v>
          </cell>
          <cell r="C292" t="str">
            <v>MF1/4DC</v>
          </cell>
          <cell r="D292" t="str">
            <v>1503 F</v>
          </cell>
          <cell r="E292">
            <v>6.51</v>
          </cell>
          <cell r="F292" t="e">
            <v>#N/A</v>
          </cell>
        </row>
        <row r="293">
          <cell r="A293" t="str">
            <v>A5508RM</v>
          </cell>
          <cell r="B293" t="str">
            <v>A5508RM-09</v>
          </cell>
          <cell r="C293" t="str">
            <v>MF1/4DC</v>
          </cell>
          <cell r="D293" t="str">
            <v>2203 F</v>
          </cell>
          <cell r="E293">
            <v>6.51</v>
          </cell>
          <cell r="F293" t="e">
            <v>#N/A</v>
          </cell>
        </row>
        <row r="294">
          <cell r="A294" t="str">
            <v>A5581RM</v>
          </cell>
          <cell r="B294" t="str">
            <v>A5581RM-19</v>
          </cell>
          <cell r="C294" t="str">
            <v>MFS1/4DC</v>
          </cell>
          <cell r="D294" t="str">
            <v>22R0 F</v>
          </cell>
          <cell r="E294">
            <v>1.1200000000000001</v>
          </cell>
          <cell r="F294" t="e">
            <v>#N/A</v>
          </cell>
        </row>
        <row r="295">
          <cell r="A295" t="str">
            <v>A5601RM</v>
          </cell>
          <cell r="B295" t="str">
            <v>A5601RM-19</v>
          </cell>
          <cell r="C295" t="str">
            <v>MFS1/4DC</v>
          </cell>
          <cell r="D295" t="str">
            <v>1500 F</v>
          </cell>
          <cell r="E295">
            <v>1.1200000000000001</v>
          </cell>
          <cell r="F295" t="str">
            <v>JUXTA</v>
          </cell>
        </row>
        <row r="296">
          <cell r="A296" t="str">
            <v>A5613RM</v>
          </cell>
          <cell r="B296" t="str">
            <v>A5613RM-12</v>
          </cell>
          <cell r="C296" t="str">
            <v>MFS1/4DCT52A</v>
          </cell>
          <cell r="D296" t="str">
            <v>4700 F</v>
          </cell>
          <cell r="E296">
            <v>3.08</v>
          </cell>
          <cell r="F296" t="e">
            <v>#N/A</v>
          </cell>
        </row>
        <row r="297">
          <cell r="A297" t="str">
            <v>A5632RM</v>
          </cell>
          <cell r="B297" t="str">
            <v>A5632RM-19</v>
          </cell>
          <cell r="C297" t="str">
            <v>MFS1/4DC</v>
          </cell>
          <cell r="D297" t="str">
            <v>3001 F</v>
          </cell>
          <cell r="E297">
            <v>1.1200000000000001</v>
          </cell>
          <cell r="F297" t="e">
            <v>#N/A</v>
          </cell>
        </row>
        <row r="298">
          <cell r="A298" t="str">
            <v>A5636RM</v>
          </cell>
          <cell r="B298" t="str">
            <v>A5636RM-19</v>
          </cell>
          <cell r="C298" t="str">
            <v>MFS1/4DC</v>
          </cell>
          <cell r="D298" t="str">
            <v>4301 F</v>
          </cell>
          <cell r="E298">
            <v>1.1200000000000001</v>
          </cell>
          <cell r="F298" t="e">
            <v>#N/A</v>
          </cell>
        </row>
        <row r="299">
          <cell r="A299" t="str">
            <v>A5650RM</v>
          </cell>
          <cell r="B299" t="str">
            <v>A5650RM-12</v>
          </cell>
          <cell r="C299" t="str">
            <v>MFS1/4DCT52A</v>
          </cell>
          <cell r="D299" t="str">
            <v>1602 F</v>
          </cell>
          <cell r="E299">
            <v>3.08</v>
          </cell>
          <cell r="F299" t="e">
            <v>#N/A</v>
          </cell>
        </row>
        <row r="300">
          <cell r="A300" t="str">
            <v>A5655RM</v>
          </cell>
          <cell r="B300" t="str">
            <v>A5655RM-12</v>
          </cell>
          <cell r="C300" t="str">
            <v>MFS1/4DCT26A</v>
          </cell>
          <cell r="D300" t="str">
            <v>2702 F</v>
          </cell>
          <cell r="E300">
            <v>3.05</v>
          </cell>
          <cell r="F300" t="e">
            <v>#N/A</v>
          </cell>
        </row>
        <row r="301">
          <cell r="A301" t="str">
            <v>A5655RM</v>
          </cell>
          <cell r="B301" t="str">
            <v>A5655RM-19</v>
          </cell>
          <cell r="C301" t="str">
            <v>MFS1/4DC</v>
          </cell>
          <cell r="D301" t="str">
            <v>2702 F</v>
          </cell>
          <cell r="E301">
            <v>1.1200000000000001</v>
          </cell>
          <cell r="F301" t="e">
            <v>#N/A</v>
          </cell>
        </row>
        <row r="302">
          <cell r="A302" t="str">
            <v>A5661RM</v>
          </cell>
          <cell r="B302" t="str">
            <v>A5661RM-19</v>
          </cell>
          <cell r="C302" t="str">
            <v>MFS1/4DC</v>
          </cell>
          <cell r="D302" t="str">
            <v>4702 F</v>
          </cell>
          <cell r="E302">
            <v>1.1200000000000001</v>
          </cell>
          <cell r="F302" t="e">
            <v>#N/A</v>
          </cell>
        </row>
        <row r="303">
          <cell r="A303" t="str">
            <v>A5665RM</v>
          </cell>
          <cell r="B303" t="str">
            <v>A5665RM-19</v>
          </cell>
          <cell r="C303" t="str">
            <v>MFS1/4DC</v>
          </cell>
          <cell r="D303" t="str">
            <v>6802 F</v>
          </cell>
          <cell r="E303">
            <v>1.1200000000000001</v>
          </cell>
          <cell r="F303" t="e">
            <v>#N/A</v>
          </cell>
        </row>
        <row r="304">
          <cell r="A304" t="str">
            <v>A5727RM</v>
          </cell>
          <cell r="B304" t="str">
            <v>A5727RM-09</v>
          </cell>
          <cell r="C304" t="str">
            <v>MF1/4CC</v>
          </cell>
          <cell r="D304" t="str">
            <v>2490 D</v>
          </cell>
          <cell r="E304">
            <v>5.25</v>
          </cell>
          <cell r="F304" t="e">
            <v>#N/A</v>
          </cell>
        </row>
        <row r="305">
          <cell r="A305" t="str">
            <v>A5751RM</v>
          </cell>
          <cell r="B305" t="str">
            <v>A5751RM-09</v>
          </cell>
          <cell r="C305" t="str">
            <v>MF1/4CC</v>
          </cell>
          <cell r="D305" t="str">
            <v>1000 D</v>
          </cell>
          <cell r="E305">
            <v>5.25</v>
          </cell>
          <cell r="F305" t="e">
            <v>#N/A</v>
          </cell>
        </row>
        <row r="306">
          <cell r="A306" t="str">
            <v>A5810RM</v>
          </cell>
          <cell r="B306" t="str">
            <v>A5810RM-19</v>
          </cell>
          <cell r="C306" t="str">
            <v>BPR28CF</v>
          </cell>
          <cell r="D306" t="str">
            <v>22L J</v>
          </cell>
          <cell r="E306">
            <v>19.8</v>
          </cell>
          <cell r="F306" t="str">
            <v>UTA</v>
          </cell>
        </row>
        <row r="307">
          <cell r="A307" t="str">
            <v>A5814RM</v>
          </cell>
          <cell r="B307" t="str">
            <v>A5814RM-09</v>
          </cell>
          <cell r="C307" t="str">
            <v>MF1/4CC</v>
          </cell>
          <cell r="D307" t="str">
            <v>4020 D</v>
          </cell>
          <cell r="E307">
            <v>5.25</v>
          </cell>
          <cell r="F307" t="e">
            <v>#N/A</v>
          </cell>
        </row>
        <row r="308">
          <cell r="A308" t="str">
            <v>A5879RM</v>
          </cell>
          <cell r="B308" t="str">
            <v>A5879RM-09</v>
          </cell>
          <cell r="C308" t="str">
            <v>MFS1/4DC</v>
          </cell>
          <cell r="D308" t="str">
            <v>3003 F</v>
          </cell>
          <cell r="E308">
            <v>1.1200000000000001</v>
          </cell>
          <cell r="F308" t="e">
            <v>#N/A</v>
          </cell>
        </row>
        <row r="309">
          <cell r="A309" t="str">
            <v>A5881RM</v>
          </cell>
          <cell r="B309" t="str">
            <v>A5881RM-23</v>
          </cell>
          <cell r="C309" t="str">
            <v>MFS1/4CC</v>
          </cell>
          <cell r="D309" t="str">
            <v>1004 F</v>
          </cell>
          <cell r="E309">
            <v>1.2</v>
          </cell>
          <cell r="F309" t="e">
            <v>#N/A</v>
          </cell>
        </row>
        <row r="310">
          <cell r="A310" t="str">
            <v>A5885RM</v>
          </cell>
          <cell r="B310" t="str">
            <v>A5885RM-19</v>
          </cell>
          <cell r="C310" t="str">
            <v>MF1/4CC</v>
          </cell>
          <cell r="D310" t="str">
            <v>7501 D</v>
          </cell>
          <cell r="E310">
            <v>5.25</v>
          </cell>
          <cell r="F310" t="e">
            <v>#N/A</v>
          </cell>
        </row>
        <row r="311">
          <cell r="A311" t="str">
            <v>A5891RM</v>
          </cell>
          <cell r="B311" t="str">
            <v>A5891RM-19</v>
          </cell>
          <cell r="C311" t="str">
            <v>MF1/4CC</v>
          </cell>
          <cell r="D311" t="str">
            <v>4700 D</v>
          </cell>
          <cell r="E311">
            <v>5.25</v>
          </cell>
          <cell r="F311" t="e">
            <v>#N/A</v>
          </cell>
        </row>
        <row r="312">
          <cell r="A312" t="str">
            <v>A5892RM</v>
          </cell>
          <cell r="B312" t="str">
            <v>A5892RM-19</v>
          </cell>
          <cell r="C312" t="str">
            <v>MF1/4CC</v>
          </cell>
          <cell r="D312" t="str">
            <v>4531 D</v>
          </cell>
          <cell r="E312">
            <v>5.25</v>
          </cell>
          <cell r="F312" t="str">
            <v>PLC Product</v>
          </cell>
        </row>
        <row r="313">
          <cell r="A313" t="str">
            <v>A5893RM</v>
          </cell>
          <cell r="B313" t="str">
            <v>A5893RM-09</v>
          </cell>
          <cell r="C313" t="str">
            <v>MF1/4CC</v>
          </cell>
          <cell r="D313" t="str">
            <v>2001 D</v>
          </cell>
          <cell r="E313">
            <v>5.25</v>
          </cell>
          <cell r="F313" t="e">
            <v>#N/A</v>
          </cell>
        </row>
        <row r="314">
          <cell r="A314" t="str">
            <v>A5895RM</v>
          </cell>
          <cell r="B314" t="str">
            <v>A5895RM-19</v>
          </cell>
          <cell r="C314" t="str">
            <v>MF1/4CC</v>
          </cell>
          <cell r="D314" t="str">
            <v>4991 D</v>
          </cell>
          <cell r="E314">
            <v>5.25</v>
          </cell>
          <cell r="F314" t="e">
            <v>#N/A</v>
          </cell>
        </row>
        <row r="315">
          <cell r="A315" t="str">
            <v>A6000JZ</v>
          </cell>
          <cell r="B315" t="str">
            <v>A6000JZ</v>
          </cell>
          <cell r="C315" t="str">
            <v>RCTCTE</v>
          </cell>
          <cell r="E315">
            <v>3.3</v>
          </cell>
          <cell r="F315" t="e">
            <v>#N/A</v>
          </cell>
        </row>
        <row r="316">
          <cell r="A316" t="str">
            <v>A6000RZ</v>
          </cell>
          <cell r="B316" t="str">
            <v>A6000RZ-22</v>
          </cell>
          <cell r="C316" t="str">
            <v>RK73Z2ATTD</v>
          </cell>
          <cell r="E316">
            <v>0.19</v>
          </cell>
          <cell r="F316" t="e">
            <v>#N/A</v>
          </cell>
        </row>
        <row r="317">
          <cell r="A317" t="str">
            <v>A6002YA</v>
          </cell>
          <cell r="B317" t="str">
            <v>A6002YA-11</v>
          </cell>
          <cell r="C317" t="str">
            <v>RK73H2BTTD</v>
          </cell>
          <cell r="D317" t="str">
            <v>1001 F</v>
          </cell>
          <cell r="E317">
            <v>0.33</v>
          </cell>
          <cell r="F317" t="e">
            <v>#N/A</v>
          </cell>
        </row>
        <row r="318">
          <cell r="A318" t="str">
            <v>A6006YA</v>
          </cell>
          <cell r="B318" t="str">
            <v>A6006YA-11</v>
          </cell>
          <cell r="C318" t="str">
            <v>RK73H2BTTD</v>
          </cell>
          <cell r="D318" t="str">
            <v>1503 F</v>
          </cell>
          <cell r="E318">
            <v>0.33</v>
          </cell>
          <cell r="F318" t="e">
            <v>#N/A</v>
          </cell>
        </row>
        <row r="319">
          <cell r="A319" t="str">
            <v>A6012RN</v>
          </cell>
          <cell r="B319" t="str">
            <v>A6012RN-32</v>
          </cell>
          <cell r="C319" t="str">
            <v>RN73R2ATTD25</v>
          </cell>
          <cell r="D319" t="str">
            <v>1000 D</v>
          </cell>
          <cell r="E319">
            <v>2.31</v>
          </cell>
          <cell r="F319" t="e">
            <v>#N/A</v>
          </cell>
        </row>
        <row r="320">
          <cell r="A320" t="str">
            <v>A6012RZ</v>
          </cell>
          <cell r="B320" t="str">
            <v>A6012RZ-11</v>
          </cell>
          <cell r="C320" t="str">
            <v>RF732HTTE</v>
          </cell>
          <cell r="D320" t="str">
            <v>100 J</v>
          </cell>
          <cell r="E320">
            <v>23.6</v>
          </cell>
          <cell r="F320" t="str">
            <v>PLC Product</v>
          </cell>
        </row>
        <row r="321">
          <cell r="A321" t="str">
            <v>A6012YA</v>
          </cell>
          <cell r="B321" t="str">
            <v>A6012YA-11</v>
          </cell>
          <cell r="C321" t="str">
            <v>RK73B2BTTD</v>
          </cell>
          <cell r="D321" t="str">
            <v>5R6 J</v>
          </cell>
          <cell r="E321">
            <v>0.33</v>
          </cell>
          <cell r="F321" t="e">
            <v>#N/A</v>
          </cell>
        </row>
        <row r="322">
          <cell r="A322" t="str">
            <v>A6013RS</v>
          </cell>
          <cell r="B322" t="str">
            <v>A6013RS-31</v>
          </cell>
          <cell r="C322" t="str">
            <v>RK73H2ATTD</v>
          </cell>
          <cell r="D322" t="str">
            <v>1200 F</v>
          </cell>
          <cell r="E322">
            <v>0.19</v>
          </cell>
          <cell r="F322" t="e">
            <v>#N/A</v>
          </cell>
        </row>
        <row r="323">
          <cell r="A323" t="str">
            <v>A6013YA</v>
          </cell>
          <cell r="B323" t="str">
            <v>A6013YA-11</v>
          </cell>
          <cell r="C323" t="str">
            <v>RK73H2BTTD</v>
          </cell>
          <cell r="D323" t="str">
            <v>1203 F</v>
          </cell>
          <cell r="E323">
            <v>0.33</v>
          </cell>
          <cell r="F323" t="e">
            <v>#N/A</v>
          </cell>
        </row>
        <row r="324">
          <cell r="A324" t="str">
            <v>A6014RZ</v>
          </cell>
          <cell r="B324" t="str">
            <v>A6014RZ-11</v>
          </cell>
          <cell r="C324" t="str">
            <v>CC25TTE</v>
          </cell>
          <cell r="E324">
            <v>2.17</v>
          </cell>
          <cell r="F324" t="e">
            <v>#N/A</v>
          </cell>
        </row>
        <row r="325">
          <cell r="A325" t="str">
            <v>A6015YA</v>
          </cell>
          <cell r="B325" t="str">
            <v>A6015YA-11</v>
          </cell>
          <cell r="C325" t="str">
            <v>RK73H2BTTD</v>
          </cell>
          <cell r="D325" t="str">
            <v>1202 F</v>
          </cell>
          <cell r="E325">
            <v>0.33</v>
          </cell>
          <cell r="F325" t="e">
            <v>#N/A</v>
          </cell>
        </row>
        <row r="326">
          <cell r="A326" t="str">
            <v>A6016YA</v>
          </cell>
          <cell r="B326" t="str">
            <v>A6016YA-09</v>
          </cell>
          <cell r="C326" t="str">
            <v>RK73H2ETTD</v>
          </cell>
          <cell r="D326" t="str">
            <v>1500 F</v>
          </cell>
          <cell r="E326">
            <v>2.13</v>
          </cell>
          <cell r="F326" t="e">
            <v>#N/A</v>
          </cell>
        </row>
        <row r="327">
          <cell r="A327" t="str">
            <v>A6020RS</v>
          </cell>
          <cell r="B327" t="str">
            <v>A6020RS-21</v>
          </cell>
          <cell r="C327" t="str">
            <v>RK73B2ATTD</v>
          </cell>
          <cell r="D327" t="str">
            <v>471 J</v>
          </cell>
          <cell r="E327">
            <v>0.19</v>
          </cell>
          <cell r="F327" t="e">
            <v>#N/A</v>
          </cell>
        </row>
        <row r="328">
          <cell r="A328" t="str">
            <v>A6022YA</v>
          </cell>
          <cell r="B328" t="str">
            <v>A6022YA-09</v>
          </cell>
          <cell r="C328" t="str">
            <v>RK73H2ETTD</v>
          </cell>
          <cell r="D328" t="str">
            <v>22R0 F</v>
          </cell>
          <cell r="E328">
            <v>2.13</v>
          </cell>
          <cell r="F328" t="e">
            <v>#N/A</v>
          </cell>
        </row>
        <row r="329">
          <cell r="A329" t="str">
            <v>A6023RN</v>
          </cell>
          <cell r="B329" t="str">
            <v>A6023RN-41</v>
          </cell>
          <cell r="C329" t="str">
            <v>RN73R2ATTD25</v>
          </cell>
          <cell r="D329" t="str">
            <v>8200 D</v>
          </cell>
          <cell r="E329">
            <v>2.31</v>
          </cell>
          <cell r="F329" t="e">
            <v>#N/A</v>
          </cell>
        </row>
        <row r="330">
          <cell r="A330" t="str">
            <v>A6024EC</v>
          </cell>
          <cell r="B330" t="str">
            <v>A6024EC-11</v>
          </cell>
          <cell r="C330" t="str">
            <v>NV73B2LTTE47</v>
          </cell>
          <cell r="E330">
            <v>75</v>
          </cell>
          <cell r="F330" t="e">
            <v>#N/A</v>
          </cell>
        </row>
        <row r="331">
          <cell r="A331" t="str">
            <v>A6024RS</v>
          </cell>
          <cell r="B331" t="str">
            <v>A6024RS-09</v>
          </cell>
          <cell r="C331" t="str">
            <v>RK73H2ATTD</v>
          </cell>
          <cell r="D331" t="str">
            <v>1001 F</v>
          </cell>
          <cell r="E331">
            <v>0.19</v>
          </cell>
          <cell r="F331" t="str">
            <v>WT</v>
          </cell>
        </row>
        <row r="332">
          <cell r="A332" t="str">
            <v>A6027RS</v>
          </cell>
          <cell r="B332" t="str">
            <v>A6027RS-32</v>
          </cell>
          <cell r="C332" t="str">
            <v>RK73H2ATTD</v>
          </cell>
          <cell r="D332" t="str">
            <v>1801 F</v>
          </cell>
          <cell r="E332">
            <v>0.19</v>
          </cell>
          <cell r="F332" t="e">
            <v>#N/A</v>
          </cell>
        </row>
        <row r="333">
          <cell r="A333" t="str">
            <v>A6027RZ</v>
          </cell>
          <cell r="B333" t="str">
            <v>A6027RZ-11</v>
          </cell>
          <cell r="C333" t="str">
            <v>RF732BTTD</v>
          </cell>
          <cell r="D333" t="str">
            <v>331 J</v>
          </cell>
          <cell r="E333">
            <v>6.55</v>
          </cell>
          <cell r="F333" t="e">
            <v>#N/A</v>
          </cell>
        </row>
        <row r="334">
          <cell r="A334" t="str">
            <v>A6033RZ</v>
          </cell>
          <cell r="B334" t="str">
            <v>A6033RZ-11</v>
          </cell>
          <cell r="C334" t="str">
            <v>TLRZ1JTTD</v>
          </cell>
          <cell r="E334">
            <v>4.95</v>
          </cell>
          <cell r="F334" t="e">
            <v>#N/A</v>
          </cell>
        </row>
        <row r="335">
          <cell r="A335" t="str">
            <v>A6038EF</v>
          </cell>
          <cell r="B335" t="str">
            <v>A6038EF-01</v>
          </cell>
          <cell r="C335" t="str">
            <v>CCF1N1TTE</v>
          </cell>
          <cell r="E335">
            <v>19.8</v>
          </cell>
          <cell r="F335" t="e">
            <v>#N/A</v>
          </cell>
        </row>
        <row r="336">
          <cell r="A336" t="str">
            <v>A6042RN</v>
          </cell>
          <cell r="B336" t="str">
            <v>A6042RN-41</v>
          </cell>
          <cell r="C336" t="str">
            <v>RN73R2ATTD25</v>
          </cell>
          <cell r="D336" t="str">
            <v>3302 D</v>
          </cell>
          <cell r="E336">
            <v>2.31</v>
          </cell>
          <cell r="F336" t="e">
            <v>#N/A</v>
          </cell>
        </row>
        <row r="337">
          <cell r="A337" t="str">
            <v>A6044RS</v>
          </cell>
          <cell r="B337" t="str">
            <v>A6044RS-09</v>
          </cell>
          <cell r="C337" t="str">
            <v>RK73B2ATTD</v>
          </cell>
          <cell r="D337" t="str">
            <v>473 J</v>
          </cell>
          <cell r="E337">
            <v>0.19</v>
          </cell>
          <cell r="F337" t="e">
            <v>#N/A</v>
          </cell>
        </row>
        <row r="338">
          <cell r="A338" t="str">
            <v>A6068YA</v>
          </cell>
          <cell r="B338" t="str">
            <v>A6068YA-11</v>
          </cell>
          <cell r="C338" t="str">
            <v>RK73H2BTTD</v>
          </cell>
          <cell r="D338" t="str">
            <v>1003 F</v>
          </cell>
          <cell r="E338">
            <v>0.33</v>
          </cell>
          <cell r="F338" t="e">
            <v>#N/A</v>
          </cell>
        </row>
        <row r="339">
          <cell r="A339" t="str">
            <v>A6091RS</v>
          </cell>
          <cell r="B339" t="str">
            <v>A6091RS-22</v>
          </cell>
          <cell r="C339" t="str">
            <v>RK73B2ATTD</v>
          </cell>
          <cell r="D339" t="str">
            <v>362 J</v>
          </cell>
          <cell r="E339">
            <v>0.19</v>
          </cell>
          <cell r="F339" t="e">
            <v>#N/A</v>
          </cell>
        </row>
        <row r="340">
          <cell r="A340" t="str">
            <v>A6091RS</v>
          </cell>
          <cell r="B340" t="str">
            <v>A6091RS-32</v>
          </cell>
          <cell r="C340" t="str">
            <v>RK73H2ATTD</v>
          </cell>
          <cell r="D340" t="str">
            <v>3601 F</v>
          </cell>
          <cell r="E340">
            <v>0.19</v>
          </cell>
          <cell r="F340" t="e">
            <v>#N/A</v>
          </cell>
        </row>
        <row r="341">
          <cell r="A341" t="str">
            <v>A6094RL</v>
          </cell>
          <cell r="B341" t="str">
            <v>A6094RL-11</v>
          </cell>
          <cell r="C341" t="str">
            <v>CN1J4KTTD</v>
          </cell>
          <cell r="D341" t="str">
            <v>102 J</v>
          </cell>
          <cell r="E341">
            <v>1.47</v>
          </cell>
          <cell r="F341" t="e">
            <v>#N/A</v>
          </cell>
        </row>
        <row r="342">
          <cell r="A342" t="str">
            <v>A6101RN</v>
          </cell>
          <cell r="B342" t="str">
            <v>A6101RN-31</v>
          </cell>
          <cell r="C342" t="str">
            <v>RN73R2ATTD25</v>
          </cell>
          <cell r="D342" t="str">
            <v>1003 B</v>
          </cell>
          <cell r="E342">
            <v>9.57</v>
          </cell>
          <cell r="F342" t="e">
            <v>#N/A</v>
          </cell>
        </row>
        <row r="343">
          <cell r="A343" t="str">
            <v>A6102RL</v>
          </cell>
          <cell r="B343" t="str">
            <v>A6102RL-01</v>
          </cell>
          <cell r="C343" t="str">
            <v>CN1J4KTTD</v>
          </cell>
          <cell r="D343" t="str">
            <v>101 J</v>
          </cell>
          <cell r="E343">
            <v>1.47</v>
          </cell>
          <cell r="F343" t="e">
            <v>#N/A</v>
          </cell>
        </row>
        <row r="344">
          <cell r="A344" t="str">
            <v>A6117RL</v>
          </cell>
          <cell r="B344" t="str">
            <v>A6117RL-01</v>
          </cell>
          <cell r="C344" t="str">
            <v>CN1J4KTTD</v>
          </cell>
          <cell r="D344" t="str">
            <v>103 J</v>
          </cell>
          <cell r="E344">
            <v>1.47</v>
          </cell>
          <cell r="F344" t="e">
            <v>#N/A</v>
          </cell>
        </row>
        <row r="345">
          <cell r="A345" t="str">
            <v>A6118RL</v>
          </cell>
          <cell r="B345" t="str">
            <v>A6118RL-01</v>
          </cell>
          <cell r="C345" t="str">
            <v>CN1J4KTTD</v>
          </cell>
          <cell r="D345" t="str">
            <v>104 J</v>
          </cell>
          <cell r="E345">
            <v>1.47</v>
          </cell>
          <cell r="F345" t="e">
            <v>#N/A</v>
          </cell>
        </row>
        <row r="346">
          <cell r="A346" t="str">
            <v>A6130RN</v>
          </cell>
          <cell r="B346" t="str">
            <v>A6130RN-11</v>
          </cell>
          <cell r="C346" t="str">
            <v>RN412ESTTE25</v>
          </cell>
          <cell r="D346" t="str">
            <v>1000 C</v>
          </cell>
          <cell r="E346">
            <v>4.7300000000000004</v>
          </cell>
          <cell r="F346" t="e">
            <v>#N/A</v>
          </cell>
        </row>
        <row r="347">
          <cell r="A347" t="str">
            <v>A6132RN</v>
          </cell>
          <cell r="B347" t="str">
            <v>A6132RN-11</v>
          </cell>
          <cell r="C347" t="str">
            <v>RN412ESTTE25</v>
          </cell>
          <cell r="D347" t="str">
            <v>1002 C</v>
          </cell>
          <cell r="E347">
            <v>4.7300000000000004</v>
          </cell>
          <cell r="F347" t="e">
            <v>#N/A</v>
          </cell>
        </row>
        <row r="348">
          <cell r="A348" t="str">
            <v>A6136RN</v>
          </cell>
          <cell r="B348" t="str">
            <v>A6136RN-09</v>
          </cell>
          <cell r="C348" t="str">
            <v>RN412ESTTE25</v>
          </cell>
          <cell r="D348" t="str">
            <v>1003 C</v>
          </cell>
          <cell r="E348">
            <v>4.7300000000000004</v>
          </cell>
          <cell r="F348" t="e">
            <v>#N/A</v>
          </cell>
        </row>
        <row r="349">
          <cell r="A349" t="str">
            <v>A6140RN</v>
          </cell>
          <cell r="B349" t="str">
            <v>A6140RN-11</v>
          </cell>
          <cell r="C349" t="str">
            <v>RN412ESTTE25</v>
          </cell>
          <cell r="D349" t="str">
            <v>9101 F</v>
          </cell>
          <cell r="E349">
            <v>5.57</v>
          </cell>
          <cell r="F349" t="e">
            <v>#N/A</v>
          </cell>
        </row>
        <row r="350">
          <cell r="A350" t="str">
            <v>A6147RL</v>
          </cell>
          <cell r="B350" t="str">
            <v>A6147RL-01</v>
          </cell>
          <cell r="C350" t="str">
            <v>CN1J4KTTD</v>
          </cell>
          <cell r="D350" t="str">
            <v>471 J</v>
          </cell>
          <cell r="E350">
            <v>1.47</v>
          </cell>
          <cell r="F350" t="e">
            <v>#N/A</v>
          </cell>
        </row>
        <row r="351">
          <cell r="A351" t="str">
            <v>A6148RL</v>
          </cell>
          <cell r="B351" t="str">
            <v>A6148RL-01</v>
          </cell>
          <cell r="C351" t="str">
            <v>CN1J4KTTD</v>
          </cell>
          <cell r="D351" t="str">
            <v>152 J</v>
          </cell>
          <cell r="E351">
            <v>1.47</v>
          </cell>
          <cell r="F351" t="e">
            <v>#N/A</v>
          </cell>
        </row>
        <row r="352">
          <cell r="A352" t="str">
            <v>A6161RN</v>
          </cell>
          <cell r="B352" t="str">
            <v>A6161RN-11</v>
          </cell>
          <cell r="C352" t="str">
            <v>RN412ESTTE25</v>
          </cell>
          <cell r="D352" t="str">
            <v>4703 D</v>
          </cell>
          <cell r="E352">
            <v>4.7300000000000004</v>
          </cell>
          <cell r="F352" t="e">
            <v>#N/A</v>
          </cell>
        </row>
        <row r="353">
          <cell r="A353" t="str">
            <v>A6162RN</v>
          </cell>
          <cell r="B353" t="str">
            <v>A6162RN-11</v>
          </cell>
          <cell r="C353" t="str">
            <v>RN412ESTTE25</v>
          </cell>
          <cell r="D353" t="str">
            <v>3303 D</v>
          </cell>
          <cell r="E353">
            <v>4.7300000000000004</v>
          </cell>
          <cell r="F353" t="str">
            <v>NEW SC</v>
          </cell>
        </row>
        <row r="354">
          <cell r="A354" t="str">
            <v>A6163RN</v>
          </cell>
          <cell r="B354" t="str">
            <v>A6163RN-11</v>
          </cell>
          <cell r="C354" t="str">
            <v>RN412ESTTE25</v>
          </cell>
          <cell r="D354" t="str">
            <v>3302 D</v>
          </cell>
          <cell r="E354">
            <v>4.7300000000000004</v>
          </cell>
          <cell r="F354" t="e">
            <v>#N/A</v>
          </cell>
        </row>
        <row r="355">
          <cell r="A355" t="str">
            <v>A6164RN</v>
          </cell>
          <cell r="B355" t="str">
            <v>A6164RN-11</v>
          </cell>
          <cell r="C355" t="str">
            <v>RN412ESTTE25</v>
          </cell>
          <cell r="D355" t="str">
            <v>2201 D</v>
          </cell>
          <cell r="E355">
            <v>4.7300000000000004</v>
          </cell>
          <cell r="F355" t="e">
            <v>#N/A</v>
          </cell>
        </row>
        <row r="356">
          <cell r="A356" t="str">
            <v>A6166RN</v>
          </cell>
          <cell r="B356" t="str">
            <v>A6166RN-01</v>
          </cell>
          <cell r="C356" t="str">
            <v>RN732ATTD25</v>
          </cell>
          <cell r="D356" t="str">
            <v>2001 B</v>
          </cell>
          <cell r="E356">
            <v>9.57</v>
          </cell>
          <cell r="F356" t="e">
            <v>#N/A</v>
          </cell>
        </row>
        <row r="357">
          <cell r="A357" t="str">
            <v>A6167RN</v>
          </cell>
          <cell r="B357" t="str">
            <v>A6167RN-11</v>
          </cell>
          <cell r="C357" t="str">
            <v>RN412ESTTE25</v>
          </cell>
          <cell r="D357" t="str">
            <v>2202 C</v>
          </cell>
          <cell r="E357">
            <v>4.7300000000000004</v>
          </cell>
          <cell r="F357" t="e">
            <v>#N/A</v>
          </cell>
        </row>
        <row r="358">
          <cell r="A358" t="str">
            <v>A6168RN</v>
          </cell>
          <cell r="B358" t="str">
            <v>A6168RN-11</v>
          </cell>
          <cell r="C358" t="str">
            <v>RN412ESTTE25</v>
          </cell>
          <cell r="D358" t="str">
            <v>3302 C</v>
          </cell>
          <cell r="E358">
            <v>4.7300000000000004</v>
          </cell>
          <cell r="F358" t="e">
            <v>#N/A</v>
          </cell>
        </row>
        <row r="359">
          <cell r="A359" t="str">
            <v>A6170RN</v>
          </cell>
          <cell r="B359" t="str">
            <v>A6170RN-11</v>
          </cell>
          <cell r="C359" t="str">
            <v>RN412ESTTE25</v>
          </cell>
          <cell r="D359" t="str">
            <v>1203 D</v>
          </cell>
          <cell r="E359">
            <v>4.7300000000000004</v>
          </cell>
          <cell r="F359" t="e">
            <v>#N/A</v>
          </cell>
        </row>
        <row r="360">
          <cell r="A360" t="str">
            <v>A6172RN</v>
          </cell>
          <cell r="B360" t="str">
            <v>A6172RN-21</v>
          </cell>
          <cell r="C360" t="str">
            <v>RN73R2ATTD25</v>
          </cell>
          <cell r="D360" t="str">
            <v>5101 B</v>
          </cell>
          <cell r="E360">
            <v>9.57</v>
          </cell>
          <cell r="F360" t="e">
            <v>#N/A</v>
          </cell>
        </row>
        <row r="361">
          <cell r="A361" t="str">
            <v>A6194RN</v>
          </cell>
          <cell r="B361" t="str">
            <v>A6194RN-32</v>
          </cell>
          <cell r="C361" t="str">
            <v>RN73R2ATTD10</v>
          </cell>
          <cell r="D361" t="str">
            <v>1000 B</v>
          </cell>
          <cell r="E361">
            <v>9.57</v>
          </cell>
          <cell r="F361" t="e">
            <v>#N/A</v>
          </cell>
        </row>
        <row r="362">
          <cell r="A362" t="str">
            <v>A6195RN</v>
          </cell>
          <cell r="B362" t="str">
            <v>A6195RN-32</v>
          </cell>
          <cell r="C362" t="str">
            <v>RN73R2ATTD10</v>
          </cell>
          <cell r="D362" t="str">
            <v>1002 B</v>
          </cell>
          <cell r="E362">
            <v>9.57</v>
          </cell>
          <cell r="F362" t="e">
            <v>#N/A</v>
          </cell>
        </row>
        <row r="363">
          <cell r="A363" t="str">
            <v>A6223RS</v>
          </cell>
          <cell r="B363" t="str">
            <v>A6223RS-31</v>
          </cell>
          <cell r="C363" t="str">
            <v>RK73B2BTTD</v>
          </cell>
          <cell r="D363" t="str">
            <v>224 J</v>
          </cell>
          <cell r="E363">
            <v>0.33</v>
          </cell>
          <cell r="F363" t="str">
            <v>PLC Product</v>
          </cell>
        </row>
        <row r="364">
          <cell r="A364" t="str">
            <v>A6243RN</v>
          </cell>
          <cell r="B364" t="str">
            <v>A6243RN-32</v>
          </cell>
          <cell r="C364" t="str">
            <v>RN73R2ATTD10</v>
          </cell>
          <cell r="D364" t="str">
            <v>3901 B</v>
          </cell>
          <cell r="E364">
            <v>9.57</v>
          </cell>
          <cell r="F364" t="e">
            <v>#N/A</v>
          </cell>
        </row>
        <row r="365">
          <cell r="A365" t="str">
            <v>A6245RS</v>
          </cell>
          <cell r="B365" t="str">
            <v>A6245RS-23</v>
          </cell>
          <cell r="C365" t="str">
            <v>RK73B2ETTD</v>
          </cell>
          <cell r="D365" t="str">
            <v>100 J</v>
          </cell>
          <cell r="E365">
            <v>1.44</v>
          </cell>
          <cell r="F365" t="e">
            <v>#N/A</v>
          </cell>
        </row>
        <row r="366">
          <cell r="A366" t="str">
            <v>A6253RS</v>
          </cell>
          <cell r="B366" t="str">
            <v>A6253RS-21</v>
          </cell>
          <cell r="C366" t="str">
            <v>RK73B2ETTD</v>
          </cell>
          <cell r="D366" t="str">
            <v>220 J</v>
          </cell>
          <cell r="E366">
            <v>1.44</v>
          </cell>
          <cell r="F366" t="str">
            <v>JUXTA</v>
          </cell>
        </row>
        <row r="367">
          <cell r="A367" t="str">
            <v>A6257RS</v>
          </cell>
          <cell r="B367" t="str">
            <v>A6257RS-21</v>
          </cell>
          <cell r="C367" t="str">
            <v>RK73B2ETTD</v>
          </cell>
          <cell r="D367" t="str">
            <v>330 J</v>
          </cell>
          <cell r="E367">
            <v>1.44</v>
          </cell>
          <cell r="F367" t="e">
            <v>#N/A</v>
          </cell>
        </row>
        <row r="368">
          <cell r="A368" t="str">
            <v>A6261RS</v>
          </cell>
          <cell r="B368" t="str">
            <v>A6261RS-22</v>
          </cell>
          <cell r="C368" t="str">
            <v>RK73B2ETTD</v>
          </cell>
          <cell r="D368" t="str">
            <v>470 J</v>
          </cell>
          <cell r="E368">
            <v>1.44</v>
          </cell>
          <cell r="F368" t="e">
            <v>#N/A</v>
          </cell>
        </row>
        <row r="369">
          <cell r="A369" t="str">
            <v>A6262RS</v>
          </cell>
          <cell r="B369" t="str">
            <v>A6262RS-21</v>
          </cell>
          <cell r="C369" t="str">
            <v>RK73B2ETTD</v>
          </cell>
          <cell r="D369" t="str">
            <v>510 J</v>
          </cell>
          <cell r="E369">
            <v>1.44</v>
          </cell>
          <cell r="F369" t="str">
            <v>PLC Product</v>
          </cell>
        </row>
        <row r="370">
          <cell r="A370" t="str">
            <v>A6269RS</v>
          </cell>
          <cell r="B370" t="str">
            <v>A6269RS-21</v>
          </cell>
          <cell r="C370" t="str">
            <v>RK73B2ETTD</v>
          </cell>
          <cell r="D370" t="str">
            <v>101 J</v>
          </cell>
          <cell r="E370">
            <v>1.44</v>
          </cell>
          <cell r="F370" t="e">
            <v>#N/A</v>
          </cell>
        </row>
        <row r="371">
          <cell r="A371" t="str">
            <v>A6275RS</v>
          </cell>
          <cell r="B371" t="str">
            <v>A6275RS-21</v>
          </cell>
          <cell r="C371" t="str">
            <v>RK73B2ETTD</v>
          </cell>
          <cell r="D371" t="str">
            <v>181 J</v>
          </cell>
          <cell r="E371">
            <v>1.44</v>
          </cell>
          <cell r="F371" t="e">
            <v>#N/A</v>
          </cell>
        </row>
        <row r="372">
          <cell r="A372" t="str">
            <v>A6276RS</v>
          </cell>
          <cell r="B372" t="str">
            <v>A6276RS-21</v>
          </cell>
          <cell r="C372" t="str">
            <v>RK73B2ETTD</v>
          </cell>
          <cell r="D372" t="str">
            <v>201 J</v>
          </cell>
          <cell r="E372">
            <v>1.44</v>
          </cell>
          <cell r="F372" t="e">
            <v>#N/A</v>
          </cell>
        </row>
        <row r="373">
          <cell r="A373" t="str">
            <v>A6277RS</v>
          </cell>
          <cell r="B373" t="str">
            <v>A6277RS-21</v>
          </cell>
          <cell r="C373" t="str">
            <v>RK73B2ETTD</v>
          </cell>
          <cell r="D373" t="str">
            <v>221 J</v>
          </cell>
          <cell r="E373">
            <v>1.44</v>
          </cell>
          <cell r="F373" t="e">
            <v>#N/A</v>
          </cell>
        </row>
        <row r="374">
          <cell r="A374" t="str">
            <v>A6281RS</v>
          </cell>
          <cell r="B374" t="str">
            <v>A6281RS-22</v>
          </cell>
          <cell r="C374" t="str">
            <v>RK73B2ETTD</v>
          </cell>
          <cell r="D374" t="str">
            <v>331 J</v>
          </cell>
          <cell r="E374">
            <v>1.44</v>
          </cell>
          <cell r="F374" t="str">
            <v>YS1000</v>
          </cell>
        </row>
        <row r="375">
          <cell r="A375" t="str">
            <v>A6283RN</v>
          </cell>
          <cell r="B375" t="str">
            <v>A6283RN-21</v>
          </cell>
          <cell r="C375" t="str">
            <v>RN73R2ATTD25</v>
          </cell>
          <cell r="D375" t="str">
            <v>4020 B</v>
          </cell>
          <cell r="E375">
            <v>9.57</v>
          </cell>
          <cell r="F375" t="e">
            <v>#N/A</v>
          </cell>
        </row>
        <row r="376">
          <cell r="A376" t="str">
            <v>A6285RS</v>
          </cell>
          <cell r="B376" t="str">
            <v>A6285RS-23</v>
          </cell>
          <cell r="C376" t="str">
            <v>RK73B2ETTD</v>
          </cell>
          <cell r="D376" t="str">
            <v>471 J</v>
          </cell>
          <cell r="E376">
            <v>1.44</v>
          </cell>
          <cell r="F376" t="e">
            <v>#N/A</v>
          </cell>
        </row>
        <row r="377">
          <cell r="A377" t="str">
            <v>A6293RS</v>
          </cell>
          <cell r="B377" t="str">
            <v>A6293RS-22</v>
          </cell>
          <cell r="C377" t="str">
            <v>RK73B2ETTD</v>
          </cell>
          <cell r="D377" t="str">
            <v>102 J</v>
          </cell>
          <cell r="E377">
            <v>1.44</v>
          </cell>
          <cell r="F377" t="e">
            <v>#N/A</v>
          </cell>
        </row>
        <row r="378">
          <cell r="A378" t="str">
            <v>A6295RS</v>
          </cell>
          <cell r="B378" t="str">
            <v>A6295RS-21</v>
          </cell>
          <cell r="C378" t="str">
            <v>RK73B2ETTD</v>
          </cell>
          <cell r="D378" t="str">
            <v>122 J</v>
          </cell>
          <cell r="E378">
            <v>1.44</v>
          </cell>
          <cell r="F378" t="e">
            <v>#N/A</v>
          </cell>
        </row>
        <row r="379">
          <cell r="A379" t="str">
            <v>A6299RS</v>
          </cell>
          <cell r="B379" t="str">
            <v>A6299RS-21</v>
          </cell>
          <cell r="C379" t="str">
            <v>RK73B2ETTD</v>
          </cell>
          <cell r="D379" t="str">
            <v>182 J</v>
          </cell>
          <cell r="E379">
            <v>1.44</v>
          </cell>
          <cell r="F379" t="str">
            <v>PLC Product</v>
          </cell>
        </row>
        <row r="380">
          <cell r="A380" t="str">
            <v>A6303RS</v>
          </cell>
          <cell r="B380" t="str">
            <v>A6303RS-21</v>
          </cell>
          <cell r="C380" t="str">
            <v>RK73B2ETTD</v>
          </cell>
          <cell r="D380" t="str">
            <v>272 J</v>
          </cell>
          <cell r="E380">
            <v>1.44</v>
          </cell>
          <cell r="F380" t="e">
            <v>#N/A</v>
          </cell>
        </row>
        <row r="381">
          <cell r="A381" t="str">
            <v>A6306RS</v>
          </cell>
          <cell r="B381" t="str">
            <v>A6306RS-09</v>
          </cell>
          <cell r="C381" t="str">
            <v>RK73B2ETTD</v>
          </cell>
          <cell r="D381" t="str">
            <v>362 J</v>
          </cell>
          <cell r="E381">
            <v>1.44</v>
          </cell>
          <cell r="F381" t="str">
            <v>JUXTA</v>
          </cell>
        </row>
        <row r="382">
          <cell r="A382" t="str">
            <v>A6308RL</v>
          </cell>
          <cell r="B382" t="str">
            <v>A6308RL-11</v>
          </cell>
          <cell r="C382" t="str">
            <v>CNN2A2TTE</v>
          </cell>
          <cell r="D382" t="str">
            <v>202/502BA</v>
          </cell>
          <cell r="E382">
            <v>70.2</v>
          </cell>
          <cell r="F382" t="e">
            <v>#N/A</v>
          </cell>
        </row>
        <row r="383">
          <cell r="A383" t="str">
            <v>A6309RL</v>
          </cell>
          <cell r="B383" t="str">
            <v>A6309RL-11</v>
          </cell>
          <cell r="C383" t="str">
            <v>RNXN08TTE5201</v>
          </cell>
          <cell r="E383">
            <v>156</v>
          </cell>
          <cell r="F383" t="e">
            <v>#N/A</v>
          </cell>
        </row>
        <row r="384">
          <cell r="A384" t="str">
            <v>A6309RS</v>
          </cell>
          <cell r="B384" t="str">
            <v>A6309RS-21</v>
          </cell>
          <cell r="C384" t="str">
            <v>RK73B2ETTD</v>
          </cell>
          <cell r="D384" t="str">
            <v>472 J</v>
          </cell>
          <cell r="E384">
            <v>1.44</v>
          </cell>
          <cell r="F384" t="e">
            <v>#N/A</v>
          </cell>
        </row>
        <row r="385">
          <cell r="A385" t="str">
            <v>A6317RS</v>
          </cell>
          <cell r="B385" t="str">
            <v>A6317RS-21</v>
          </cell>
          <cell r="C385" t="str">
            <v>RK73B2ETTD</v>
          </cell>
          <cell r="D385" t="str">
            <v>103 J</v>
          </cell>
          <cell r="E385">
            <v>1.44</v>
          </cell>
          <cell r="F385" t="e">
            <v>#N/A</v>
          </cell>
        </row>
        <row r="386">
          <cell r="A386" t="str">
            <v>A6327RS</v>
          </cell>
          <cell r="B386" t="str">
            <v>A6327RS-22</v>
          </cell>
          <cell r="C386" t="str">
            <v>RK73B2ETTD</v>
          </cell>
          <cell r="D386" t="str">
            <v>273 J</v>
          </cell>
          <cell r="E386">
            <v>1.44</v>
          </cell>
          <cell r="F386" t="e">
            <v>#N/A</v>
          </cell>
        </row>
        <row r="387">
          <cell r="A387" t="str">
            <v>A6330RS</v>
          </cell>
          <cell r="B387" t="str">
            <v>A6330RS-21</v>
          </cell>
          <cell r="C387" t="str">
            <v>RK73B2ETTD</v>
          </cell>
          <cell r="D387" t="str">
            <v>363 J</v>
          </cell>
          <cell r="E387">
            <v>1.44</v>
          </cell>
          <cell r="F387" t="e">
            <v>#N/A</v>
          </cell>
        </row>
        <row r="388">
          <cell r="A388" t="str">
            <v>A6331RS</v>
          </cell>
          <cell r="B388" t="str">
            <v>A6331RS-02</v>
          </cell>
          <cell r="C388" t="str">
            <v>RK73B2ETTD</v>
          </cell>
          <cell r="D388" t="str">
            <v>393 J</v>
          </cell>
          <cell r="E388">
            <v>1.44</v>
          </cell>
          <cell r="F388" t="e">
            <v>#N/A</v>
          </cell>
        </row>
        <row r="389">
          <cell r="A389" t="str">
            <v>A6335RS</v>
          </cell>
          <cell r="B389" t="str">
            <v>A6335RS-21</v>
          </cell>
          <cell r="C389" t="str">
            <v>RK73B2ETTD</v>
          </cell>
          <cell r="D389" t="str">
            <v>563 J</v>
          </cell>
          <cell r="E389">
            <v>1.44</v>
          </cell>
          <cell r="F389" t="e">
            <v>#N/A</v>
          </cell>
        </row>
        <row r="390">
          <cell r="A390" t="str">
            <v>A6341RS</v>
          </cell>
          <cell r="B390" t="str">
            <v>A6341RS-23</v>
          </cell>
          <cell r="C390" t="str">
            <v>RK73B2ETTD</v>
          </cell>
          <cell r="D390" t="str">
            <v>104 J</v>
          </cell>
          <cell r="E390">
            <v>1.44</v>
          </cell>
          <cell r="F390" t="e">
            <v>#N/A</v>
          </cell>
        </row>
        <row r="391">
          <cell r="A391" t="str">
            <v>A6343RS</v>
          </cell>
          <cell r="B391" t="str">
            <v>A6343RS-21</v>
          </cell>
          <cell r="C391" t="str">
            <v>RK73B2ETTD</v>
          </cell>
          <cell r="D391" t="str">
            <v>124 J</v>
          </cell>
          <cell r="E391">
            <v>1.44</v>
          </cell>
          <cell r="F391" t="e">
            <v>#N/A</v>
          </cell>
        </row>
        <row r="392">
          <cell r="A392" t="str">
            <v>A6345RS</v>
          </cell>
          <cell r="B392" t="str">
            <v>A6345RS-29</v>
          </cell>
          <cell r="C392" t="str">
            <v>RK73B2ETTD</v>
          </cell>
          <cell r="D392" t="str">
            <v>154 J</v>
          </cell>
          <cell r="E392">
            <v>1.44</v>
          </cell>
          <cell r="F392" t="e">
            <v>#N/A</v>
          </cell>
        </row>
        <row r="393">
          <cell r="A393" t="str">
            <v>A6349RS</v>
          </cell>
          <cell r="B393" t="str">
            <v>A6349RS-21</v>
          </cell>
          <cell r="C393" t="str">
            <v>RK73B2ETTD</v>
          </cell>
          <cell r="D393" t="str">
            <v>224 J</v>
          </cell>
          <cell r="E393">
            <v>1.44</v>
          </cell>
          <cell r="F393" t="e">
            <v>#N/A</v>
          </cell>
        </row>
        <row r="394">
          <cell r="A394" t="str">
            <v>A6354RS</v>
          </cell>
          <cell r="B394" t="str">
            <v>A6354RS-21</v>
          </cell>
          <cell r="C394" t="str">
            <v>RK73B2ETTD</v>
          </cell>
          <cell r="D394" t="str">
            <v>364 J</v>
          </cell>
          <cell r="E394">
            <v>1.44</v>
          </cell>
          <cell r="F394" t="str">
            <v>UTA</v>
          </cell>
        </row>
        <row r="395">
          <cell r="A395" t="str">
            <v>A6359RS</v>
          </cell>
          <cell r="B395" t="str">
            <v>A6359RS-21</v>
          </cell>
          <cell r="C395" t="str">
            <v>RK73B2ETTD</v>
          </cell>
          <cell r="D395" t="str">
            <v>564 J</v>
          </cell>
          <cell r="E395">
            <v>1.44</v>
          </cell>
          <cell r="F395" t="e">
            <v>#N/A</v>
          </cell>
        </row>
        <row r="396">
          <cell r="A396" t="str">
            <v>A6365RS</v>
          </cell>
          <cell r="B396" t="str">
            <v>A6365RS-21</v>
          </cell>
          <cell r="C396" t="str">
            <v>RK73B2ETTD</v>
          </cell>
          <cell r="D396" t="str">
            <v>105 J</v>
          </cell>
          <cell r="E396">
            <v>1.44</v>
          </cell>
          <cell r="F396" t="e">
            <v>#N/A</v>
          </cell>
        </row>
        <row r="397">
          <cell r="A397" t="str">
            <v>A6366RS</v>
          </cell>
          <cell r="B397" t="str">
            <v>A6366RS-21</v>
          </cell>
          <cell r="C397" t="str">
            <v>RK73H2BTTD</v>
          </cell>
          <cell r="D397" t="str">
            <v>10R0 F</v>
          </cell>
          <cell r="E397">
            <v>0.33</v>
          </cell>
          <cell r="F397" t="e">
            <v>#N/A</v>
          </cell>
        </row>
        <row r="398">
          <cell r="A398" t="str">
            <v>A6370RS</v>
          </cell>
          <cell r="B398" t="str">
            <v>A6370RS-21</v>
          </cell>
          <cell r="C398" t="str">
            <v>RK73H2BTTD</v>
          </cell>
          <cell r="D398" t="str">
            <v>15R0 F</v>
          </cell>
          <cell r="E398">
            <v>0.33</v>
          </cell>
          <cell r="F398" t="str">
            <v>JUXTA</v>
          </cell>
        </row>
        <row r="399">
          <cell r="A399" t="str">
            <v>A6374RS</v>
          </cell>
          <cell r="B399" t="str">
            <v>A6374RS-21</v>
          </cell>
          <cell r="C399" t="str">
            <v>RK73H2BTTD</v>
          </cell>
          <cell r="D399" t="str">
            <v>22R0 F</v>
          </cell>
          <cell r="E399">
            <v>0.33</v>
          </cell>
          <cell r="F399" t="e">
            <v>#N/A</v>
          </cell>
        </row>
        <row r="400">
          <cell r="A400" t="str">
            <v>A6378RS</v>
          </cell>
          <cell r="B400" t="str">
            <v>A6378RS-21</v>
          </cell>
          <cell r="C400" t="str">
            <v>RK73H2BTTD</v>
          </cell>
          <cell r="D400" t="str">
            <v>33R0 F</v>
          </cell>
          <cell r="E400">
            <v>0.33</v>
          </cell>
          <cell r="F400" t="e">
            <v>#N/A</v>
          </cell>
        </row>
        <row r="401">
          <cell r="A401" t="str">
            <v>A6382RS</v>
          </cell>
          <cell r="B401" t="str">
            <v>A6382RS-21</v>
          </cell>
          <cell r="C401" t="str">
            <v>RK73H2BTTD</v>
          </cell>
          <cell r="D401" t="str">
            <v>47R0 F</v>
          </cell>
          <cell r="E401">
            <v>0.33</v>
          </cell>
          <cell r="F401" t="e">
            <v>#N/A</v>
          </cell>
        </row>
        <row r="402">
          <cell r="A402" t="str">
            <v>A6386RS</v>
          </cell>
          <cell r="B402" t="str">
            <v>A6386RS-01</v>
          </cell>
          <cell r="C402" t="str">
            <v>RK73H2BTTD</v>
          </cell>
          <cell r="D402" t="str">
            <v>68R0 F</v>
          </cell>
          <cell r="E402">
            <v>0.33</v>
          </cell>
          <cell r="F402" t="e">
            <v>#N/A</v>
          </cell>
        </row>
        <row r="403">
          <cell r="A403" t="str">
            <v>A6398RS</v>
          </cell>
          <cell r="B403" t="str">
            <v>A6398RS-21</v>
          </cell>
          <cell r="C403" t="str">
            <v>RK73H2BTTD</v>
          </cell>
          <cell r="D403" t="str">
            <v>2200 F</v>
          </cell>
          <cell r="E403">
            <v>0.33</v>
          </cell>
          <cell r="F403" t="e">
            <v>#N/A</v>
          </cell>
        </row>
        <row r="404">
          <cell r="A404" t="str">
            <v>A6400RS</v>
          </cell>
          <cell r="B404" t="str">
            <v>A6400RS-21</v>
          </cell>
          <cell r="C404" t="str">
            <v>RK73H2BTTD</v>
          </cell>
          <cell r="D404" t="str">
            <v>2700 F</v>
          </cell>
          <cell r="E404">
            <v>0.33</v>
          </cell>
          <cell r="F404" t="str">
            <v>NEW SC</v>
          </cell>
        </row>
        <row r="405">
          <cell r="A405" t="str">
            <v>A6402RS</v>
          </cell>
          <cell r="B405" t="str">
            <v>A6402RS-21</v>
          </cell>
          <cell r="C405" t="str">
            <v>RK73H2BTTD</v>
          </cell>
          <cell r="D405" t="str">
            <v>3300 F</v>
          </cell>
          <cell r="E405">
            <v>0.33</v>
          </cell>
          <cell r="F405" t="e">
            <v>#N/A</v>
          </cell>
        </row>
        <row r="406">
          <cell r="A406" t="str">
            <v>A6407RS</v>
          </cell>
          <cell r="B406" t="str">
            <v>A6407RS-21</v>
          </cell>
          <cell r="C406" t="str">
            <v>RK73H2BTTD</v>
          </cell>
          <cell r="D406" t="str">
            <v>5100 F</v>
          </cell>
          <cell r="E406">
            <v>0.33</v>
          </cell>
          <cell r="F406" t="e">
            <v>#N/A</v>
          </cell>
        </row>
        <row r="407">
          <cell r="A407" t="str">
            <v>A6414RS</v>
          </cell>
          <cell r="B407" t="str">
            <v>A6414RS-21</v>
          </cell>
          <cell r="C407" t="str">
            <v>RK73H2BTTD</v>
          </cell>
          <cell r="D407" t="str">
            <v>1001 F</v>
          </cell>
          <cell r="E407">
            <v>0.33</v>
          </cell>
          <cell r="F407" t="str">
            <v>NEW SC</v>
          </cell>
        </row>
        <row r="408">
          <cell r="A408" t="str">
            <v>A6416RS</v>
          </cell>
          <cell r="B408" t="str">
            <v>A6416RS-21</v>
          </cell>
          <cell r="C408" t="str">
            <v>RK73H2BTTD</v>
          </cell>
          <cell r="D408" t="str">
            <v>1201 F</v>
          </cell>
          <cell r="E408">
            <v>0.33</v>
          </cell>
          <cell r="F408" t="e">
            <v>#N/A</v>
          </cell>
        </row>
        <row r="409">
          <cell r="A409" t="str">
            <v>A6422RS</v>
          </cell>
          <cell r="B409" t="str">
            <v>A6422RS-21</v>
          </cell>
          <cell r="C409" t="str">
            <v>RK73H2BTTD</v>
          </cell>
          <cell r="D409" t="str">
            <v>2201 F</v>
          </cell>
          <cell r="E409">
            <v>0.33</v>
          </cell>
          <cell r="F409" t="e">
            <v>#N/A</v>
          </cell>
        </row>
        <row r="410">
          <cell r="A410" t="str">
            <v>A6424RS</v>
          </cell>
          <cell r="B410" t="str">
            <v>A6424RS-21</v>
          </cell>
          <cell r="C410" t="str">
            <v>RK73H2BTTD</v>
          </cell>
          <cell r="D410" t="str">
            <v>2701 F</v>
          </cell>
          <cell r="E410">
            <v>0.33</v>
          </cell>
          <cell r="F410" t="e">
            <v>#N/A</v>
          </cell>
        </row>
        <row r="411">
          <cell r="A411" t="str">
            <v>A6426RS</v>
          </cell>
          <cell r="B411" t="str">
            <v>A6426RS-21</v>
          </cell>
          <cell r="C411" t="str">
            <v>RK73H2BTTD</v>
          </cell>
          <cell r="D411" t="str">
            <v>3301 F</v>
          </cell>
          <cell r="E411">
            <v>0.33</v>
          </cell>
          <cell r="F411" t="e">
            <v>#N/A</v>
          </cell>
        </row>
        <row r="412">
          <cell r="A412" t="str">
            <v>A6430RS</v>
          </cell>
          <cell r="B412" t="str">
            <v>A6430RS-21</v>
          </cell>
          <cell r="C412" t="str">
            <v>RK73H2BTTD</v>
          </cell>
          <cell r="D412" t="str">
            <v>4701 F</v>
          </cell>
          <cell r="E412">
            <v>0.33</v>
          </cell>
          <cell r="F412" t="e">
            <v>#N/A</v>
          </cell>
        </row>
        <row r="413">
          <cell r="A413" t="str">
            <v>A6431RS</v>
          </cell>
          <cell r="B413" t="str">
            <v>A6431RS-21</v>
          </cell>
          <cell r="C413" t="str">
            <v>RK73H2BTTD</v>
          </cell>
          <cell r="D413" t="str">
            <v>5101 F</v>
          </cell>
          <cell r="E413">
            <v>0.33</v>
          </cell>
          <cell r="F413" t="e">
            <v>#N/A</v>
          </cell>
        </row>
        <row r="414">
          <cell r="A414" t="str">
            <v>A6432RS</v>
          </cell>
          <cell r="B414" t="str">
            <v>A6432RS-21</v>
          </cell>
          <cell r="C414" t="str">
            <v>RK73H2BTTD</v>
          </cell>
          <cell r="D414" t="str">
            <v>5601 F</v>
          </cell>
          <cell r="E414">
            <v>0.33</v>
          </cell>
          <cell r="F414" t="e">
            <v>#N/A</v>
          </cell>
        </row>
        <row r="415">
          <cell r="A415" t="str">
            <v>A6434RS</v>
          </cell>
          <cell r="B415" t="str">
            <v>A6434RS-21</v>
          </cell>
          <cell r="C415" t="str">
            <v>RK73H2BTTD</v>
          </cell>
          <cell r="D415" t="str">
            <v>6801 F</v>
          </cell>
          <cell r="E415">
            <v>0.33</v>
          </cell>
          <cell r="F415" t="e">
            <v>#N/A</v>
          </cell>
        </row>
        <row r="416">
          <cell r="A416" t="str">
            <v>A6435RS</v>
          </cell>
          <cell r="B416" t="str">
            <v>A6435RS-21</v>
          </cell>
          <cell r="C416" t="str">
            <v>RK73H2BTTD</v>
          </cell>
          <cell r="D416" t="str">
            <v>7501 F</v>
          </cell>
          <cell r="E416">
            <v>0.33</v>
          </cell>
          <cell r="F416" t="str">
            <v>YS80</v>
          </cell>
        </row>
        <row r="417">
          <cell r="A417" t="str">
            <v>A6436RS</v>
          </cell>
          <cell r="B417" t="str">
            <v>A6436RS-21</v>
          </cell>
          <cell r="C417" t="str">
            <v>RK73H2BTTD</v>
          </cell>
          <cell r="D417" t="str">
            <v>8201 F</v>
          </cell>
          <cell r="E417">
            <v>0.33</v>
          </cell>
          <cell r="F417" t="e">
            <v>#N/A</v>
          </cell>
        </row>
        <row r="418">
          <cell r="A418" t="str">
            <v>A6438RS</v>
          </cell>
          <cell r="B418" t="str">
            <v>A6438RS-21</v>
          </cell>
          <cell r="C418" t="str">
            <v>RK73H2BTTD</v>
          </cell>
          <cell r="D418" t="str">
            <v>1002 F</v>
          </cell>
          <cell r="E418">
            <v>0.33</v>
          </cell>
          <cell r="F418" t="e">
            <v>#N/A</v>
          </cell>
        </row>
        <row r="419">
          <cell r="A419" t="str">
            <v>A6440RS</v>
          </cell>
          <cell r="B419" t="str">
            <v>A6440RS-21</v>
          </cell>
          <cell r="C419" t="str">
            <v>RK73H2BTTD</v>
          </cell>
          <cell r="D419" t="str">
            <v>1202 F</v>
          </cell>
          <cell r="E419">
            <v>0.33</v>
          </cell>
          <cell r="F419" t="e">
            <v>#N/A</v>
          </cell>
        </row>
        <row r="420">
          <cell r="A420" t="str">
            <v>A6442RS</v>
          </cell>
          <cell r="B420" t="str">
            <v>A6442RS-21</v>
          </cell>
          <cell r="C420" t="str">
            <v>RK73H2BTTD</v>
          </cell>
          <cell r="D420" t="str">
            <v>1502 F</v>
          </cell>
          <cell r="E420">
            <v>0.33</v>
          </cell>
          <cell r="F420" t="e">
            <v>#N/A</v>
          </cell>
        </row>
        <row r="421">
          <cell r="A421" t="str">
            <v>A6444RS</v>
          </cell>
          <cell r="B421" t="str">
            <v>A6444RS-21</v>
          </cell>
          <cell r="C421" t="str">
            <v>RK73H2BTTD</v>
          </cell>
          <cell r="D421" t="str">
            <v>1802 F</v>
          </cell>
          <cell r="E421">
            <v>0.33</v>
          </cell>
          <cell r="F421" t="e">
            <v>#N/A</v>
          </cell>
        </row>
        <row r="422">
          <cell r="A422" t="str">
            <v>A6446RS</v>
          </cell>
          <cell r="B422" t="str">
            <v>A6446RS-21</v>
          </cell>
          <cell r="C422" t="str">
            <v>RK73H2BTTD</v>
          </cell>
          <cell r="D422" t="str">
            <v>2202 F</v>
          </cell>
          <cell r="E422">
            <v>0.33</v>
          </cell>
          <cell r="F422" t="e">
            <v>#N/A</v>
          </cell>
        </row>
        <row r="423">
          <cell r="A423" t="str">
            <v>A6446RS</v>
          </cell>
          <cell r="B423" t="str">
            <v>A6446RS-22</v>
          </cell>
          <cell r="C423" t="str">
            <v>RK73H2BTTD</v>
          </cell>
          <cell r="D423" t="str">
            <v>2202 F</v>
          </cell>
          <cell r="E423">
            <v>0.33</v>
          </cell>
          <cell r="F423" t="e">
            <v>#N/A</v>
          </cell>
        </row>
        <row r="424">
          <cell r="A424" t="str">
            <v>A6448RS</v>
          </cell>
          <cell r="B424" t="str">
            <v>A6448RS-21</v>
          </cell>
          <cell r="C424" t="str">
            <v>RK73H2BTTD</v>
          </cell>
          <cell r="D424" t="str">
            <v>2702 F</v>
          </cell>
          <cell r="E424">
            <v>0.33</v>
          </cell>
          <cell r="F424" t="str">
            <v>PLC Product</v>
          </cell>
        </row>
        <row r="425">
          <cell r="A425" t="str">
            <v>A6449RS</v>
          </cell>
          <cell r="B425" t="str">
            <v>A6449RS-21</v>
          </cell>
          <cell r="C425" t="str">
            <v>RK73H2BTTD</v>
          </cell>
          <cell r="D425" t="str">
            <v>3002 F</v>
          </cell>
          <cell r="E425">
            <v>0.33</v>
          </cell>
          <cell r="F425" t="str">
            <v>UTA</v>
          </cell>
        </row>
        <row r="426">
          <cell r="A426" t="str">
            <v>A6450RS</v>
          </cell>
          <cell r="B426" t="str">
            <v>A6450RS-21</v>
          </cell>
          <cell r="C426" t="str">
            <v>RK73H2BTTD</v>
          </cell>
          <cell r="D426" t="str">
            <v>3302 F</v>
          </cell>
          <cell r="E426">
            <v>0.33</v>
          </cell>
          <cell r="F426" t="str">
            <v>NEW SC</v>
          </cell>
        </row>
        <row r="427">
          <cell r="A427" t="str">
            <v>A6454RS</v>
          </cell>
          <cell r="B427" t="str">
            <v>A6454RS-21</v>
          </cell>
          <cell r="C427" t="str">
            <v>RK73H2BTTD</v>
          </cell>
          <cell r="D427" t="str">
            <v>4702 F</v>
          </cell>
          <cell r="E427">
            <v>0.33</v>
          </cell>
          <cell r="F427" t="e">
            <v>#N/A</v>
          </cell>
        </row>
        <row r="428">
          <cell r="A428" t="str">
            <v>A6455RS</v>
          </cell>
          <cell r="B428" t="str">
            <v>A6455RS-21</v>
          </cell>
          <cell r="C428" t="str">
            <v>RK73H2BTTD</v>
          </cell>
          <cell r="D428" t="str">
            <v>5102 F</v>
          </cell>
          <cell r="E428">
            <v>0.33</v>
          </cell>
          <cell r="F428" t="e">
            <v>#N/A</v>
          </cell>
        </row>
        <row r="429">
          <cell r="A429" t="str">
            <v>A6457RS</v>
          </cell>
          <cell r="B429" t="str">
            <v>A6457RS-21</v>
          </cell>
          <cell r="C429" t="str">
            <v>RK73H2BTTD</v>
          </cell>
          <cell r="D429" t="str">
            <v>6202 F</v>
          </cell>
          <cell r="E429">
            <v>0.33</v>
          </cell>
          <cell r="F429" t="e">
            <v>#N/A</v>
          </cell>
        </row>
        <row r="430">
          <cell r="A430" t="str">
            <v>A6458RS</v>
          </cell>
          <cell r="B430" t="str">
            <v>A6458RS-21</v>
          </cell>
          <cell r="C430" t="str">
            <v>RK73H2BTTD</v>
          </cell>
          <cell r="D430" t="str">
            <v>6802 F</v>
          </cell>
          <cell r="E430">
            <v>0.33</v>
          </cell>
          <cell r="F430" t="e">
            <v>#N/A</v>
          </cell>
        </row>
        <row r="431">
          <cell r="A431" t="str">
            <v>A6460RS</v>
          </cell>
          <cell r="B431" t="str">
            <v>A6460RS-21</v>
          </cell>
          <cell r="C431" t="str">
            <v>RK73H2BTTD</v>
          </cell>
          <cell r="D431" t="str">
            <v>8202 F</v>
          </cell>
          <cell r="E431">
            <v>0.33</v>
          </cell>
          <cell r="F431" t="str">
            <v>PLC Product</v>
          </cell>
        </row>
        <row r="432">
          <cell r="A432" t="str">
            <v>A6462RS</v>
          </cell>
          <cell r="B432" t="str">
            <v>A6462RS-21</v>
          </cell>
          <cell r="C432" t="str">
            <v>RK73H2BTTD</v>
          </cell>
          <cell r="D432" t="str">
            <v>1003 F</v>
          </cell>
          <cell r="E432">
            <v>0.33</v>
          </cell>
          <cell r="F432" t="e">
            <v>#N/A</v>
          </cell>
        </row>
        <row r="433">
          <cell r="A433" t="str">
            <v>A6464RS</v>
          </cell>
          <cell r="B433" t="str">
            <v>A6464RS-21</v>
          </cell>
          <cell r="C433" t="str">
            <v>RK73H2BTTD</v>
          </cell>
          <cell r="D433" t="str">
            <v>1203 F</v>
          </cell>
          <cell r="E433">
            <v>0.33</v>
          </cell>
          <cell r="F433" t="e">
            <v>#N/A</v>
          </cell>
        </row>
        <row r="434">
          <cell r="A434" t="str">
            <v>A6466RS</v>
          </cell>
          <cell r="B434" t="str">
            <v>A6466RS-21</v>
          </cell>
          <cell r="C434" t="str">
            <v>RK73H2BTTD</v>
          </cell>
          <cell r="D434" t="str">
            <v>1503 F</v>
          </cell>
          <cell r="E434">
            <v>0.33</v>
          </cell>
          <cell r="F434" t="str">
            <v>PLC Product</v>
          </cell>
        </row>
        <row r="435">
          <cell r="A435" t="str">
            <v>A6469RS</v>
          </cell>
          <cell r="B435" t="str">
            <v>A6469RS-21</v>
          </cell>
          <cell r="C435" t="str">
            <v>RK73H2BTTD</v>
          </cell>
          <cell r="D435" t="str">
            <v>2003 F</v>
          </cell>
          <cell r="E435">
            <v>0.33</v>
          </cell>
          <cell r="F435" t="e">
            <v>#N/A</v>
          </cell>
        </row>
        <row r="436">
          <cell r="A436" t="str">
            <v>A6470RS</v>
          </cell>
          <cell r="B436" t="str">
            <v>A6470RS-21</v>
          </cell>
          <cell r="C436" t="str">
            <v>RK73H2BTTD</v>
          </cell>
          <cell r="D436" t="str">
            <v>2203 F</v>
          </cell>
          <cell r="E436">
            <v>0.33</v>
          </cell>
          <cell r="F436" t="e">
            <v>#N/A</v>
          </cell>
        </row>
        <row r="437">
          <cell r="A437" t="str">
            <v>A6472RS</v>
          </cell>
          <cell r="B437" t="str">
            <v>A6472RS-21</v>
          </cell>
          <cell r="C437" t="str">
            <v>RK73H2BTTD</v>
          </cell>
          <cell r="D437" t="str">
            <v>2703 F</v>
          </cell>
          <cell r="E437">
            <v>0.33</v>
          </cell>
          <cell r="F437" t="e">
            <v>#N/A</v>
          </cell>
        </row>
        <row r="438">
          <cell r="A438" t="str">
            <v>A6476RS</v>
          </cell>
          <cell r="B438" t="str">
            <v>A6476RS-21</v>
          </cell>
          <cell r="C438" t="str">
            <v>RK73H2BTTD</v>
          </cell>
          <cell r="D438" t="str">
            <v>3903 F</v>
          </cell>
          <cell r="E438">
            <v>0.33</v>
          </cell>
          <cell r="F438" t="e">
            <v>#N/A</v>
          </cell>
        </row>
        <row r="439">
          <cell r="A439" t="str">
            <v>A6521RS</v>
          </cell>
          <cell r="B439" t="str">
            <v>A6521RS-22</v>
          </cell>
          <cell r="C439" t="str">
            <v>RK73H2ATTD</v>
          </cell>
          <cell r="D439" t="str">
            <v>10R0 F</v>
          </cell>
          <cell r="E439">
            <v>0.19</v>
          </cell>
          <cell r="F439" t="e">
            <v>#N/A</v>
          </cell>
        </row>
        <row r="440">
          <cell r="A440" t="str">
            <v>A6528RS</v>
          </cell>
          <cell r="B440" t="str">
            <v>A6528RS-21</v>
          </cell>
          <cell r="C440" t="str">
            <v>RK73H2ATTD</v>
          </cell>
          <cell r="D440" t="str">
            <v>20R0 F</v>
          </cell>
          <cell r="E440">
            <v>0.19</v>
          </cell>
          <cell r="F440" t="e">
            <v>#N/A</v>
          </cell>
        </row>
        <row r="441">
          <cell r="A441" t="str">
            <v>A6529RS</v>
          </cell>
          <cell r="B441" t="str">
            <v>A6529RS-21</v>
          </cell>
          <cell r="C441" t="str">
            <v>RK73H2ATTD</v>
          </cell>
          <cell r="D441" t="str">
            <v>22R0 F</v>
          </cell>
          <cell r="E441">
            <v>0.19</v>
          </cell>
          <cell r="F441" t="str">
            <v>PLC Product</v>
          </cell>
        </row>
        <row r="442">
          <cell r="A442" t="str">
            <v>A6533RS</v>
          </cell>
          <cell r="B442" t="str">
            <v>A6533RS-22</v>
          </cell>
          <cell r="C442" t="str">
            <v>RK73H2ATTD</v>
          </cell>
          <cell r="D442" t="str">
            <v>33R0 F</v>
          </cell>
          <cell r="E442">
            <v>0.19</v>
          </cell>
          <cell r="F442" t="e">
            <v>#N/A</v>
          </cell>
        </row>
        <row r="443">
          <cell r="A443" t="str">
            <v>A6537RS</v>
          </cell>
          <cell r="B443" t="str">
            <v>A6537RS-22</v>
          </cell>
          <cell r="C443" t="str">
            <v>RK73H2ATTD</v>
          </cell>
          <cell r="D443" t="str">
            <v>47R0 F</v>
          </cell>
          <cell r="E443">
            <v>0.19</v>
          </cell>
          <cell r="F443" t="e">
            <v>#N/A</v>
          </cell>
        </row>
        <row r="444">
          <cell r="A444" t="str">
            <v>A6538RS</v>
          </cell>
          <cell r="B444" t="str">
            <v>A6538RS-21</v>
          </cell>
          <cell r="C444" t="str">
            <v>RK73H2ATTD</v>
          </cell>
          <cell r="D444" t="str">
            <v>51R0 F</v>
          </cell>
          <cell r="E444">
            <v>0.19</v>
          </cell>
          <cell r="F444" t="e">
            <v>#N/A</v>
          </cell>
        </row>
        <row r="445">
          <cell r="A445" t="str">
            <v>A6541RS</v>
          </cell>
          <cell r="B445" t="str">
            <v>A6541RS-21</v>
          </cell>
          <cell r="C445" t="str">
            <v>RK73H2ATTD</v>
          </cell>
          <cell r="D445" t="str">
            <v>68R0 F</v>
          </cell>
          <cell r="E445">
            <v>0.19</v>
          </cell>
          <cell r="F445" t="e">
            <v>#N/A</v>
          </cell>
        </row>
        <row r="446">
          <cell r="A446" t="str">
            <v>A6542RS</v>
          </cell>
          <cell r="B446" t="str">
            <v>A6542RS-21</v>
          </cell>
          <cell r="C446" t="str">
            <v>RK73H2ATTD</v>
          </cell>
          <cell r="D446" t="str">
            <v>75R0 F</v>
          </cell>
          <cell r="E446">
            <v>0.19</v>
          </cell>
          <cell r="F446" t="e">
            <v>#N/A</v>
          </cell>
        </row>
        <row r="447">
          <cell r="A447" t="str">
            <v>A6543RS</v>
          </cell>
          <cell r="B447" t="str">
            <v>A6543RS-21</v>
          </cell>
          <cell r="C447" t="str">
            <v>RK73H2ATTD</v>
          </cell>
          <cell r="D447" t="str">
            <v>82R0 F</v>
          </cell>
          <cell r="E447">
            <v>0.19</v>
          </cell>
          <cell r="F447" t="e">
            <v>#N/A</v>
          </cell>
        </row>
        <row r="448">
          <cell r="A448" t="str">
            <v>A6544RS</v>
          </cell>
          <cell r="B448" t="str">
            <v>A6544RS-21</v>
          </cell>
          <cell r="C448" t="str">
            <v>RK73H2ATTD</v>
          </cell>
          <cell r="D448" t="str">
            <v>91R0 F</v>
          </cell>
          <cell r="E448">
            <v>0.19</v>
          </cell>
          <cell r="F448" t="str">
            <v>UTA</v>
          </cell>
        </row>
        <row r="449">
          <cell r="A449" t="str">
            <v>A6545RN</v>
          </cell>
          <cell r="B449" t="str">
            <v>A6545RN-22</v>
          </cell>
          <cell r="C449" t="str">
            <v>RN73H1JTTD05</v>
          </cell>
          <cell r="D449" t="str">
            <v>1000 B</v>
          </cell>
          <cell r="E449">
            <v>13.1</v>
          </cell>
          <cell r="F449" t="str">
            <v>PLC Product</v>
          </cell>
        </row>
        <row r="450">
          <cell r="A450" t="str">
            <v>A6545RS</v>
          </cell>
          <cell r="B450" t="str">
            <v>A6545RS-22</v>
          </cell>
          <cell r="C450" t="str">
            <v>RK73H2ATTD</v>
          </cell>
          <cell r="D450" t="str">
            <v>1000 F</v>
          </cell>
          <cell r="E450">
            <v>0.19</v>
          </cell>
          <cell r="F450" t="e">
            <v>#N/A</v>
          </cell>
        </row>
        <row r="451">
          <cell r="A451" t="str">
            <v>A6546RN</v>
          </cell>
          <cell r="B451" t="str">
            <v>A6546RN-22</v>
          </cell>
          <cell r="C451" t="str">
            <v>RN73H1JTTD05</v>
          </cell>
          <cell r="D451" t="str">
            <v>1001 B</v>
          </cell>
          <cell r="E451">
            <v>13.1</v>
          </cell>
          <cell r="F451" t="e">
            <v>#N/A</v>
          </cell>
        </row>
        <row r="452">
          <cell r="A452" t="str">
            <v>A6547RS</v>
          </cell>
          <cell r="B452" t="str">
            <v>A6547RS-21</v>
          </cell>
          <cell r="C452" t="str">
            <v>RK73H2ATTD</v>
          </cell>
          <cell r="D452" t="str">
            <v>1200 F</v>
          </cell>
          <cell r="E452">
            <v>0.19</v>
          </cell>
          <cell r="F452" t="e">
            <v>#N/A</v>
          </cell>
        </row>
        <row r="453">
          <cell r="A453" t="str">
            <v>A6548RS</v>
          </cell>
          <cell r="B453" t="str">
            <v>A6548RS-21</v>
          </cell>
          <cell r="C453" t="str">
            <v>RK73H2ATTD</v>
          </cell>
          <cell r="D453" t="str">
            <v>1300 F</v>
          </cell>
          <cell r="E453">
            <v>0.19</v>
          </cell>
          <cell r="F453" t="e">
            <v>#N/A</v>
          </cell>
        </row>
        <row r="454">
          <cell r="A454" t="str">
            <v>A6549RS</v>
          </cell>
          <cell r="B454" t="str">
            <v>A6549RS-21</v>
          </cell>
          <cell r="C454" t="str">
            <v>RK73H2ATTD</v>
          </cell>
          <cell r="D454" t="str">
            <v>1500 F</v>
          </cell>
          <cell r="E454">
            <v>0.19</v>
          </cell>
          <cell r="F454" t="e">
            <v>#N/A</v>
          </cell>
        </row>
        <row r="455">
          <cell r="A455" t="str">
            <v>A6552RS</v>
          </cell>
          <cell r="B455" t="str">
            <v>A6552RS-21</v>
          </cell>
          <cell r="C455" t="str">
            <v>RK73H2ATTD</v>
          </cell>
          <cell r="D455" t="str">
            <v>2000 F</v>
          </cell>
          <cell r="E455">
            <v>0.19</v>
          </cell>
          <cell r="F455" t="e">
            <v>#N/A</v>
          </cell>
        </row>
        <row r="456">
          <cell r="A456" t="str">
            <v>A6553RS</v>
          </cell>
          <cell r="B456" t="str">
            <v>A6553RS-22</v>
          </cell>
          <cell r="C456" t="str">
            <v>RK73H2ATTD</v>
          </cell>
          <cell r="D456" t="str">
            <v>2200 F</v>
          </cell>
          <cell r="E456">
            <v>0.19</v>
          </cell>
          <cell r="F456" t="e">
            <v>#N/A</v>
          </cell>
        </row>
        <row r="457">
          <cell r="A457" t="str">
            <v>A6557RS</v>
          </cell>
          <cell r="B457" t="str">
            <v>A6557RS-22</v>
          </cell>
          <cell r="C457" t="str">
            <v>RK73H2ATTD</v>
          </cell>
          <cell r="D457" t="str">
            <v>3300 F</v>
          </cell>
          <cell r="E457">
            <v>0.19</v>
          </cell>
          <cell r="F457" t="e">
            <v>#N/A</v>
          </cell>
        </row>
        <row r="458">
          <cell r="A458" t="str">
            <v>A6559RS</v>
          </cell>
          <cell r="B458" t="str">
            <v>A6559RS-21</v>
          </cell>
          <cell r="C458" t="str">
            <v>RK73H2ATTD</v>
          </cell>
          <cell r="D458" t="str">
            <v>3900 F</v>
          </cell>
          <cell r="E458">
            <v>0.19</v>
          </cell>
          <cell r="F458" t="e">
            <v>#N/A</v>
          </cell>
        </row>
        <row r="459">
          <cell r="A459" t="str">
            <v>A6561RS</v>
          </cell>
          <cell r="B459" t="str">
            <v>A6561RS-22</v>
          </cell>
          <cell r="C459" t="str">
            <v>RK73H2ATTD</v>
          </cell>
          <cell r="D459" t="str">
            <v>4700 F</v>
          </cell>
          <cell r="E459">
            <v>0.19</v>
          </cell>
          <cell r="F459" t="e">
            <v>#N/A</v>
          </cell>
        </row>
        <row r="460">
          <cell r="A460" t="str">
            <v>A6562RS</v>
          </cell>
          <cell r="B460" t="str">
            <v>A6562RS-23</v>
          </cell>
          <cell r="C460" t="str">
            <v>RK73H2ATTD</v>
          </cell>
          <cell r="D460" t="str">
            <v>5100 F</v>
          </cell>
          <cell r="E460">
            <v>0.19</v>
          </cell>
          <cell r="F460" t="e">
            <v>#N/A</v>
          </cell>
        </row>
        <row r="461">
          <cell r="A461" t="str">
            <v>A6563RS</v>
          </cell>
          <cell r="B461" t="str">
            <v>A6563RS-21</v>
          </cell>
          <cell r="C461" t="str">
            <v>RK73H2ATTD</v>
          </cell>
          <cell r="D461" t="str">
            <v>5600 F</v>
          </cell>
          <cell r="E461">
            <v>0.19</v>
          </cell>
          <cell r="F461" t="str">
            <v>UTA</v>
          </cell>
        </row>
        <row r="462">
          <cell r="A462" t="str">
            <v>A6564RN</v>
          </cell>
          <cell r="B462" t="str">
            <v>A6564RN-11</v>
          </cell>
          <cell r="C462" t="str">
            <v>RN412ESTTE25</v>
          </cell>
          <cell r="D462" t="str">
            <v>1003 C</v>
          </cell>
          <cell r="E462">
            <v>4.7300000000000004</v>
          </cell>
          <cell r="F462" t="e">
            <v>#N/A</v>
          </cell>
        </row>
        <row r="463">
          <cell r="A463" t="str">
            <v>A6564RS</v>
          </cell>
          <cell r="B463" t="str">
            <v>A6564RS-21</v>
          </cell>
          <cell r="C463" t="str">
            <v>RK73H2ATTD</v>
          </cell>
          <cell r="D463" t="str">
            <v>6200 F</v>
          </cell>
          <cell r="E463">
            <v>0.19</v>
          </cell>
          <cell r="F463" t="e">
            <v>#N/A</v>
          </cell>
        </row>
        <row r="464">
          <cell r="A464" t="str">
            <v>A6565RS</v>
          </cell>
          <cell r="B464" t="str">
            <v>A6565RS-21</v>
          </cell>
          <cell r="C464" t="str">
            <v>RK73H2ATTD</v>
          </cell>
          <cell r="D464" t="str">
            <v>6800 F</v>
          </cell>
          <cell r="E464">
            <v>0.19</v>
          </cell>
          <cell r="F464" t="str">
            <v>UTA</v>
          </cell>
        </row>
        <row r="465">
          <cell r="A465" t="str">
            <v>A6567RS</v>
          </cell>
          <cell r="B465" t="str">
            <v>A6567RS-09</v>
          </cell>
          <cell r="C465" t="str">
            <v>RK73H2ATTD</v>
          </cell>
          <cell r="D465" t="str">
            <v>8200 F</v>
          </cell>
          <cell r="E465">
            <v>0.19</v>
          </cell>
          <cell r="F465" t="e">
            <v>#N/A</v>
          </cell>
        </row>
        <row r="466">
          <cell r="A466" t="str">
            <v>A6569RS</v>
          </cell>
          <cell r="B466" t="str">
            <v>A6569RS-22</v>
          </cell>
          <cell r="C466" t="str">
            <v>RK73H2ATTD</v>
          </cell>
          <cell r="D466" t="str">
            <v>1001 F</v>
          </cell>
          <cell r="E466">
            <v>0.19</v>
          </cell>
          <cell r="F466" t="e">
            <v>#N/A</v>
          </cell>
        </row>
        <row r="467">
          <cell r="A467" t="str">
            <v>A6571RN</v>
          </cell>
          <cell r="B467" t="str">
            <v>A6571RN-11</v>
          </cell>
          <cell r="C467" t="str">
            <v>RN73H1JTTD10</v>
          </cell>
          <cell r="D467" t="str">
            <v>4701 D</v>
          </cell>
          <cell r="E467">
            <v>5.6</v>
          </cell>
          <cell r="F467" t="e">
            <v>#N/A</v>
          </cell>
        </row>
        <row r="468">
          <cell r="A468" t="str">
            <v>A6571RS</v>
          </cell>
          <cell r="B468" t="str">
            <v>A6571RS-21</v>
          </cell>
          <cell r="C468" t="str">
            <v>RK73H2ATTD</v>
          </cell>
          <cell r="D468" t="str">
            <v>1201 F</v>
          </cell>
          <cell r="E468">
            <v>0.19</v>
          </cell>
          <cell r="F468" t="str">
            <v>PLC Product</v>
          </cell>
        </row>
        <row r="469">
          <cell r="A469" t="str">
            <v>A6573RS</v>
          </cell>
          <cell r="B469" t="str">
            <v>A6573RS-22</v>
          </cell>
          <cell r="C469" t="str">
            <v>RK73H2ATTD</v>
          </cell>
          <cell r="D469" t="str">
            <v>1501 F</v>
          </cell>
          <cell r="E469">
            <v>0.19</v>
          </cell>
          <cell r="F469" t="e">
            <v>#N/A</v>
          </cell>
        </row>
        <row r="470">
          <cell r="A470" t="str">
            <v>A6574RS</v>
          </cell>
          <cell r="B470" t="str">
            <v>A6574RS-21</v>
          </cell>
          <cell r="C470" t="str">
            <v>RK73H2ATTD</v>
          </cell>
          <cell r="D470" t="str">
            <v>1601 F</v>
          </cell>
          <cell r="E470">
            <v>0.19</v>
          </cell>
          <cell r="F470" t="e">
            <v>#N/A</v>
          </cell>
        </row>
        <row r="471">
          <cell r="A471" t="str">
            <v>A6575RN</v>
          </cell>
          <cell r="B471" t="str">
            <v>A6575RN-01</v>
          </cell>
          <cell r="C471" t="str">
            <v>RN73H1JTTD25</v>
          </cell>
          <cell r="D471" t="str">
            <v>2202 B</v>
          </cell>
          <cell r="E471">
            <v>3.08</v>
          </cell>
          <cell r="F471" t="e">
            <v>#N/A</v>
          </cell>
        </row>
        <row r="472">
          <cell r="A472" t="str">
            <v>A6575RS</v>
          </cell>
          <cell r="B472" t="str">
            <v>A6575RS-21</v>
          </cell>
          <cell r="C472" t="str">
            <v>RK73H2ATTD</v>
          </cell>
          <cell r="D472" t="str">
            <v>1801 F</v>
          </cell>
          <cell r="E472">
            <v>0.19</v>
          </cell>
          <cell r="F472" t="e">
            <v>#N/A</v>
          </cell>
        </row>
        <row r="473">
          <cell r="A473" t="str">
            <v>A6576RN</v>
          </cell>
          <cell r="B473" t="str">
            <v>A6576RN-01</v>
          </cell>
          <cell r="C473" t="str">
            <v>RN73H1JTTD25</v>
          </cell>
          <cell r="D473" t="str">
            <v>1003 B</v>
          </cell>
          <cell r="E473">
            <v>3.08</v>
          </cell>
          <cell r="F473" t="e">
            <v>#N/A</v>
          </cell>
        </row>
        <row r="474">
          <cell r="A474" t="str">
            <v>A6576RN</v>
          </cell>
          <cell r="B474" t="str">
            <v>A6576RN-11</v>
          </cell>
          <cell r="C474" t="str">
            <v>RN73H1JTTD25</v>
          </cell>
          <cell r="D474" t="str">
            <v>1003 B</v>
          </cell>
          <cell r="E474">
            <v>3.4</v>
          </cell>
          <cell r="F474" t="e">
            <v>#N/A</v>
          </cell>
        </row>
        <row r="475">
          <cell r="A475" t="str">
            <v>A6576RS</v>
          </cell>
          <cell r="B475" t="str">
            <v>A6576RS-21</v>
          </cell>
          <cell r="C475" t="str">
            <v>RK73H2ATTD</v>
          </cell>
          <cell r="D475" t="str">
            <v>2001 F</v>
          </cell>
          <cell r="E475">
            <v>0.19</v>
          </cell>
          <cell r="F475" t="e">
            <v>#N/A</v>
          </cell>
        </row>
        <row r="476">
          <cell r="A476" t="str">
            <v>A6577RS</v>
          </cell>
          <cell r="B476" t="str">
            <v>A6577RS-22</v>
          </cell>
          <cell r="C476" t="str">
            <v>RK73H2ATTD</v>
          </cell>
          <cell r="D476" t="str">
            <v>2201 F</v>
          </cell>
          <cell r="E476">
            <v>0.19</v>
          </cell>
          <cell r="F476" t="e">
            <v>#N/A</v>
          </cell>
        </row>
        <row r="477">
          <cell r="A477" t="str">
            <v>A6578RS</v>
          </cell>
          <cell r="B477" t="str">
            <v>A6578RS-21</v>
          </cell>
          <cell r="C477" t="str">
            <v>RK73H2ATTD</v>
          </cell>
          <cell r="D477" t="str">
            <v>2401 F</v>
          </cell>
          <cell r="E477">
            <v>0.19</v>
          </cell>
          <cell r="F477" t="e">
            <v>#N/A</v>
          </cell>
        </row>
        <row r="478">
          <cell r="A478" t="str">
            <v>A6579RN</v>
          </cell>
          <cell r="B478" t="str">
            <v>A6579RN-01</v>
          </cell>
          <cell r="C478" t="str">
            <v>RN73H1JTTD25</v>
          </cell>
          <cell r="D478" t="str">
            <v>6801 B</v>
          </cell>
          <cell r="E478">
            <v>3.08</v>
          </cell>
          <cell r="F478" t="e">
            <v>#N/A</v>
          </cell>
        </row>
        <row r="479">
          <cell r="A479" t="str">
            <v>A6579RS</v>
          </cell>
          <cell r="B479" t="str">
            <v>A6579RS-22</v>
          </cell>
          <cell r="C479" t="str">
            <v>RK73H2ATTD</v>
          </cell>
          <cell r="D479" t="str">
            <v>2701 F</v>
          </cell>
          <cell r="E479">
            <v>0.19</v>
          </cell>
          <cell r="F479" t="str">
            <v>UTA</v>
          </cell>
        </row>
        <row r="480">
          <cell r="A480" t="str">
            <v>A6580RN</v>
          </cell>
          <cell r="B480" t="str">
            <v>A6580RN-11</v>
          </cell>
          <cell r="C480" t="str">
            <v>RN73H1JTTD05</v>
          </cell>
          <cell r="D480" t="str">
            <v>4702 B</v>
          </cell>
          <cell r="E480">
            <v>13.1</v>
          </cell>
          <cell r="F480" t="e">
            <v>#N/A</v>
          </cell>
        </row>
        <row r="481">
          <cell r="A481" t="str">
            <v>A6581RS</v>
          </cell>
          <cell r="B481" t="str">
            <v>A6581RS-22</v>
          </cell>
          <cell r="C481" t="str">
            <v>RK73H2ATTD</v>
          </cell>
          <cell r="D481" t="str">
            <v>3301 F</v>
          </cell>
          <cell r="E481">
            <v>0.19</v>
          </cell>
          <cell r="F481" t="e">
            <v>#N/A</v>
          </cell>
        </row>
        <row r="482">
          <cell r="A482" t="str">
            <v>A6583RS</v>
          </cell>
          <cell r="B482" t="str">
            <v>A6583RS-22</v>
          </cell>
          <cell r="C482" t="str">
            <v>RK73H2ATTD</v>
          </cell>
          <cell r="D482" t="str">
            <v>3901 F</v>
          </cell>
          <cell r="E482">
            <v>0.19</v>
          </cell>
          <cell r="F482" t="e">
            <v>#N/A</v>
          </cell>
        </row>
        <row r="483">
          <cell r="A483" t="str">
            <v>A6584RN</v>
          </cell>
          <cell r="B483" t="str">
            <v>A6584RN-01</v>
          </cell>
          <cell r="C483" t="str">
            <v>RN73H1JTTD25</v>
          </cell>
          <cell r="D483" t="str">
            <v>1002 B</v>
          </cell>
          <cell r="E483">
            <v>3.08</v>
          </cell>
          <cell r="F483" t="str">
            <v>UTA</v>
          </cell>
        </row>
        <row r="484">
          <cell r="A484" t="str">
            <v>A6584RN</v>
          </cell>
          <cell r="B484" t="str">
            <v>A6584RN-11</v>
          </cell>
          <cell r="C484" t="str">
            <v>RN73H1JTTD25</v>
          </cell>
          <cell r="D484" t="str">
            <v>1002 B</v>
          </cell>
          <cell r="E484">
            <v>3.4</v>
          </cell>
          <cell r="F484" t="e">
            <v>#N/A</v>
          </cell>
        </row>
        <row r="485">
          <cell r="A485" t="str">
            <v>A6585RN</v>
          </cell>
          <cell r="B485" t="str">
            <v>A6585RN-01</v>
          </cell>
          <cell r="C485" t="str">
            <v>RN73H1JTTD25</v>
          </cell>
          <cell r="D485" t="str">
            <v>3302 B</v>
          </cell>
          <cell r="E485">
            <v>3.08</v>
          </cell>
          <cell r="F485" t="e">
            <v>#N/A</v>
          </cell>
        </row>
        <row r="486">
          <cell r="A486" t="str">
            <v>A6585RN</v>
          </cell>
          <cell r="B486" t="str">
            <v>A6585RN-11</v>
          </cell>
          <cell r="C486" t="str">
            <v>RN73H1JTTD25</v>
          </cell>
          <cell r="D486" t="str">
            <v>3302 B</v>
          </cell>
          <cell r="E486">
            <v>3.4</v>
          </cell>
          <cell r="F486" t="e">
            <v>#N/A</v>
          </cell>
        </row>
        <row r="487">
          <cell r="A487" t="str">
            <v>A6585RS</v>
          </cell>
          <cell r="B487" t="str">
            <v>A6585RS-22</v>
          </cell>
          <cell r="C487" t="str">
            <v>RK73H2ATTD</v>
          </cell>
          <cell r="D487" t="str">
            <v>4701 F</v>
          </cell>
          <cell r="E487">
            <v>0.19</v>
          </cell>
          <cell r="F487" t="str">
            <v>UTA</v>
          </cell>
        </row>
        <row r="488">
          <cell r="A488" t="str">
            <v>A6586RS</v>
          </cell>
          <cell r="B488" t="str">
            <v>A6586RS-22</v>
          </cell>
          <cell r="C488" t="str">
            <v>RK73H2ATTD</v>
          </cell>
          <cell r="D488" t="str">
            <v>5101 F</v>
          </cell>
          <cell r="E488">
            <v>0.19</v>
          </cell>
          <cell r="F488" t="e">
            <v>#N/A</v>
          </cell>
        </row>
        <row r="489">
          <cell r="A489" t="str">
            <v>A6588RN</v>
          </cell>
          <cell r="B489" t="str">
            <v>A6588RN-11</v>
          </cell>
          <cell r="C489" t="str">
            <v>RN73H1JTTD25</v>
          </cell>
          <cell r="D489" t="str">
            <v>9101 D</v>
          </cell>
          <cell r="E489">
            <v>4.6500000000000004</v>
          </cell>
          <cell r="F489" t="e">
            <v>#N/A</v>
          </cell>
        </row>
        <row r="490">
          <cell r="A490" t="str">
            <v>A6589RN</v>
          </cell>
          <cell r="B490" t="str">
            <v>A6589RN-11</v>
          </cell>
          <cell r="C490" t="str">
            <v>RN73H2ATTD25</v>
          </cell>
          <cell r="D490" t="str">
            <v>4703 D</v>
          </cell>
          <cell r="E490">
            <v>6.12</v>
          </cell>
          <cell r="F490" t="e">
            <v>#N/A</v>
          </cell>
        </row>
        <row r="491">
          <cell r="A491" t="str">
            <v>A6589RS</v>
          </cell>
          <cell r="B491" t="str">
            <v>A6589RS-22</v>
          </cell>
          <cell r="C491" t="str">
            <v>RK73H2ATTD</v>
          </cell>
          <cell r="D491" t="str">
            <v>6801 F</v>
          </cell>
          <cell r="E491">
            <v>0.19</v>
          </cell>
          <cell r="F491" t="str">
            <v>PLC Product</v>
          </cell>
        </row>
        <row r="492">
          <cell r="A492" t="str">
            <v>A6590RS</v>
          </cell>
          <cell r="B492" t="str">
            <v>A6590RS-21</v>
          </cell>
          <cell r="C492" t="str">
            <v>RK73H2ATTD</v>
          </cell>
          <cell r="D492" t="str">
            <v>7501 F</v>
          </cell>
          <cell r="E492">
            <v>0.19</v>
          </cell>
          <cell r="F492" t="e">
            <v>#N/A</v>
          </cell>
        </row>
        <row r="493">
          <cell r="A493" t="str">
            <v>A6591RS</v>
          </cell>
          <cell r="B493" t="str">
            <v>A6591RS-21</v>
          </cell>
          <cell r="C493" t="str">
            <v>RK73H2ATTD</v>
          </cell>
          <cell r="D493" t="str">
            <v>8201 F</v>
          </cell>
          <cell r="E493">
            <v>0.19</v>
          </cell>
          <cell r="F493" t="e">
            <v>#N/A</v>
          </cell>
        </row>
        <row r="494">
          <cell r="A494" t="str">
            <v>A6592RS</v>
          </cell>
          <cell r="B494" t="str">
            <v>A6592RS-21</v>
          </cell>
          <cell r="C494" t="str">
            <v>RK73H2ATTD</v>
          </cell>
          <cell r="D494" t="str">
            <v>9101 F</v>
          </cell>
          <cell r="E494">
            <v>0.19</v>
          </cell>
          <cell r="F494" t="e">
            <v>#N/A</v>
          </cell>
        </row>
        <row r="495">
          <cell r="A495" t="str">
            <v>A6593RS</v>
          </cell>
          <cell r="B495" t="str">
            <v>A6593RS-22</v>
          </cell>
          <cell r="C495" t="str">
            <v>RK73H2ATTD</v>
          </cell>
          <cell r="D495" t="str">
            <v>1002 F</v>
          </cell>
          <cell r="E495">
            <v>0.19</v>
          </cell>
          <cell r="F495" t="str">
            <v>JUXTA</v>
          </cell>
        </row>
        <row r="496">
          <cell r="A496" t="str">
            <v>A6595RN</v>
          </cell>
          <cell r="B496" t="str">
            <v>A6595RN-11</v>
          </cell>
          <cell r="C496" t="str">
            <v>RN73H1JTTD05</v>
          </cell>
          <cell r="D496" t="str">
            <v>2201 B</v>
          </cell>
          <cell r="E496">
            <v>13.1</v>
          </cell>
          <cell r="F496" t="str">
            <v>JUXTA</v>
          </cell>
        </row>
        <row r="497">
          <cell r="A497" t="str">
            <v>A6595RS</v>
          </cell>
          <cell r="B497" t="str">
            <v>A6595RS-22</v>
          </cell>
          <cell r="C497" t="str">
            <v>RK73H2ATTD</v>
          </cell>
          <cell r="D497" t="str">
            <v>1202 F</v>
          </cell>
          <cell r="E497">
            <v>0.19</v>
          </cell>
          <cell r="F497" t="e">
            <v>#N/A</v>
          </cell>
        </row>
        <row r="498">
          <cell r="A498" t="str">
            <v>A6596RS</v>
          </cell>
          <cell r="B498" t="str">
            <v>A6596RS-21</v>
          </cell>
          <cell r="C498" t="str">
            <v>RK73H2ATTD</v>
          </cell>
          <cell r="D498" t="str">
            <v>1302 F</v>
          </cell>
          <cell r="E498">
            <v>0.19</v>
          </cell>
          <cell r="F498" t="e">
            <v>#N/A</v>
          </cell>
        </row>
        <row r="499">
          <cell r="A499" t="str">
            <v>A6597RS</v>
          </cell>
          <cell r="B499" t="str">
            <v>A6597RS-22</v>
          </cell>
          <cell r="C499" t="str">
            <v>RK73H2ATTD</v>
          </cell>
          <cell r="D499" t="str">
            <v>1502 F</v>
          </cell>
          <cell r="E499">
            <v>0.19</v>
          </cell>
          <cell r="F499" t="e">
            <v>#N/A</v>
          </cell>
        </row>
        <row r="500">
          <cell r="A500" t="str">
            <v>A6598RS</v>
          </cell>
          <cell r="B500" t="str">
            <v>A6598RS-21</v>
          </cell>
          <cell r="C500" t="str">
            <v>RK73H2ATTD</v>
          </cell>
          <cell r="D500" t="str">
            <v>1602 F</v>
          </cell>
          <cell r="E500">
            <v>0.19</v>
          </cell>
          <cell r="F500" t="str">
            <v>YS1000</v>
          </cell>
        </row>
        <row r="501">
          <cell r="A501" t="str">
            <v>A6599RS</v>
          </cell>
          <cell r="B501" t="str">
            <v>A6599RS-22</v>
          </cell>
          <cell r="C501" t="str">
            <v>RK73H2ATTD</v>
          </cell>
          <cell r="D501" t="str">
            <v>1802 F</v>
          </cell>
          <cell r="E501">
            <v>0.19</v>
          </cell>
          <cell r="F501" t="e">
            <v>#N/A</v>
          </cell>
        </row>
        <row r="502">
          <cell r="A502" t="str">
            <v>A6600RS</v>
          </cell>
          <cell r="B502" t="str">
            <v>A6600RS-22</v>
          </cell>
          <cell r="C502" t="str">
            <v>RK73H2ATTD</v>
          </cell>
          <cell r="D502" t="str">
            <v>2002 F</v>
          </cell>
          <cell r="E502">
            <v>0.19</v>
          </cell>
          <cell r="F502" t="e">
            <v>#N/A</v>
          </cell>
        </row>
        <row r="503">
          <cell r="A503" t="str">
            <v>A6601RS</v>
          </cell>
          <cell r="B503" t="str">
            <v>A6601RS-23</v>
          </cell>
          <cell r="C503" t="str">
            <v>RK73H2ATTD</v>
          </cell>
          <cell r="D503" t="str">
            <v>2202 F</v>
          </cell>
          <cell r="E503">
            <v>0.19</v>
          </cell>
          <cell r="F503" t="e">
            <v>#N/A</v>
          </cell>
        </row>
        <row r="504">
          <cell r="A504" t="str">
            <v>A6602RN</v>
          </cell>
          <cell r="B504" t="str">
            <v>A6602RN-22</v>
          </cell>
          <cell r="C504" t="str">
            <v>RN73H1JTTD25</v>
          </cell>
          <cell r="D504" t="str">
            <v>9102 B</v>
          </cell>
          <cell r="E504">
            <v>3.4</v>
          </cell>
          <cell r="F504" t="e">
            <v>#N/A</v>
          </cell>
        </row>
        <row r="505">
          <cell r="A505" t="str">
            <v>A6602RS</v>
          </cell>
          <cell r="B505" t="str">
            <v>A6602RS-21</v>
          </cell>
          <cell r="C505" t="str">
            <v>RK73H2ATTD</v>
          </cell>
          <cell r="D505" t="str">
            <v>2402 F</v>
          </cell>
          <cell r="E505">
            <v>0.19</v>
          </cell>
          <cell r="F505" t="str">
            <v>PLC Product</v>
          </cell>
        </row>
        <row r="506">
          <cell r="A506" t="str">
            <v>A6603RN</v>
          </cell>
          <cell r="B506" t="str">
            <v>A6603RN-22</v>
          </cell>
          <cell r="C506" t="str">
            <v>RN73H1JTTD25</v>
          </cell>
          <cell r="D506" t="str">
            <v>4701 B</v>
          </cell>
          <cell r="E506">
            <v>3.4</v>
          </cell>
          <cell r="F506" t="e">
            <v>#N/A</v>
          </cell>
        </row>
        <row r="507">
          <cell r="A507" t="str">
            <v>A6603RS</v>
          </cell>
          <cell r="B507" t="str">
            <v>A6603RS-22</v>
          </cell>
          <cell r="C507" t="str">
            <v>RK73H2ATTD</v>
          </cell>
          <cell r="D507" t="str">
            <v>2702 F</v>
          </cell>
          <cell r="E507">
            <v>0.19</v>
          </cell>
          <cell r="F507" t="e">
            <v>#N/A</v>
          </cell>
        </row>
        <row r="508">
          <cell r="A508" t="str">
            <v>A6605RS</v>
          </cell>
          <cell r="B508" t="str">
            <v>A6605RS-22</v>
          </cell>
          <cell r="C508" t="str">
            <v>RK73H2ATTD</v>
          </cell>
          <cell r="D508" t="str">
            <v>3302 F</v>
          </cell>
          <cell r="E508">
            <v>0.19</v>
          </cell>
          <cell r="F508" t="str">
            <v>JUXTA</v>
          </cell>
        </row>
        <row r="509">
          <cell r="A509" t="str">
            <v>A6607RS</v>
          </cell>
          <cell r="B509" t="str">
            <v>A6607RS-22</v>
          </cell>
          <cell r="C509" t="str">
            <v>RK73H2ATTD</v>
          </cell>
          <cell r="D509" t="str">
            <v>3902 F</v>
          </cell>
          <cell r="E509">
            <v>0.19</v>
          </cell>
          <cell r="F509" t="e">
            <v>#N/A</v>
          </cell>
        </row>
        <row r="510">
          <cell r="A510" t="str">
            <v>A6609RS</v>
          </cell>
          <cell r="B510" t="str">
            <v>A6609RS-22</v>
          </cell>
          <cell r="C510" t="str">
            <v>RK73H2ATTD</v>
          </cell>
          <cell r="D510" t="str">
            <v>4702 F</v>
          </cell>
          <cell r="E510">
            <v>0.19</v>
          </cell>
          <cell r="F510" t="e">
            <v>#N/A</v>
          </cell>
        </row>
        <row r="511">
          <cell r="A511" t="str">
            <v>A6610RS</v>
          </cell>
          <cell r="B511" t="str">
            <v>A6610RS-21</v>
          </cell>
          <cell r="C511" t="str">
            <v>RK73H2ATTD</v>
          </cell>
          <cell r="D511" t="str">
            <v>5102 F</v>
          </cell>
          <cell r="E511">
            <v>0.19</v>
          </cell>
          <cell r="F511" t="e">
            <v>#N/A</v>
          </cell>
        </row>
        <row r="512">
          <cell r="A512" t="str">
            <v>A6611RS</v>
          </cell>
          <cell r="B512" t="str">
            <v>A6611RS-21</v>
          </cell>
          <cell r="C512" t="str">
            <v>RK73H2ATTD</v>
          </cell>
          <cell r="D512" t="str">
            <v>5602 F</v>
          </cell>
          <cell r="E512">
            <v>0.19</v>
          </cell>
          <cell r="F512" t="str">
            <v>VP/PK</v>
          </cell>
        </row>
        <row r="513">
          <cell r="A513" t="str">
            <v>A6613RS</v>
          </cell>
          <cell r="B513" t="str">
            <v>A6613RS-22</v>
          </cell>
          <cell r="C513" t="str">
            <v>RK73H2ATTD</v>
          </cell>
          <cell r="D513" t="str">
            <v>6802 F</v>
          </cell>
          <cell r="E513">
            <v>0.19</v>
          </cell>
          <cell r="F513" t="e">
            <v>#N/A</v>
          </cell>
        </row>
        <row r="514">
          <cell r="A514" t="str">
            <v>A6615RS</v>
          </cell>
          <cell r="B514" t="str">
            <v>A6615RS-21</v>
          </cell>
          <cell r="C514" t="str">
            <v>RK73H2ATTD</v>
          </cell>
          <cell r="D514" t="str">
            <v>8202 F</v>
          </cell>
          <cell r="E514">
            <v>0.19</v>
          </cell>
          <cell r="F514" t="e">
            <v>#N/A</v>
          </cell>
        </row>
        <row r="515">
          <cell r="A515" t="str">
            <v>A6616RS</v>
          </cell>
          <cell r="B515" t="str">
            <v>A6616RS-21</v>
          </cell>
          <cell r="C515" t="str">
            <v>RK73H2ATTD</v>
          </cell>
          <cell r="D515" t="str">
            <v>9102 F</v>
          </cell>
          <cell r="E515">
            <v>0.19</v>
          </cell>
          <cell r="F515" t="str">
            <v>PLC Product</v>
          </cell>
        </row>
        <row r="516">
          <cell r="A516" t="str">
            <v>A6617RS</v>
          </cell>
          <cell r="B516" t="str">
            <v>A6617RS-22</v>
          </cell>
          <cell r="C516" t="str">
            <v>RK73H2ATTD</v>
          </cell>
          <cell r="D516" t="str">
            <v>1003 F</v>
          </cell>
          <cell r="E516">
            <v>0.19</v>
          </cell>
          <cell r="F516" t="e">
            <v>#N/A</v>
          </cell>
        </row>
        <row r="517">
          <cell r="A517" t="str">
            <v>A6624RS</v>
          </cell>
          <cell r="B517" t="str">
            <v>A6624RS-21</v>
          </cell>
          <cell r="C517" t="str">
            <v>RK73H2ATTD</v>
          </cell>
          <cell r="D517" t="str">
            <v>1203 F</v>
          </cell>
          <cell r="E517">
            <v>0.19</v>
          </cell>
          <cell r="F517" t="e">
            <v>#N/A</v>
          </cell>
        </row>
        <row r="518">
          <cell r="A518" t="str">
            <v>A6626RS</v>
          </cell>
          <cell r="B518" t="str">
            <v>A6626RS-21</v>
          </cell>
          <cell r="C518" t="str">
            <v>RK73H2ATTD</v>
          </cell>
          <cell r="D518" t="str">
            <v>1503 F</v>
          </cell>
          <cell r="E518">
            <v>0.19</v>
          </cell>
          <cell r="F518" t="e">
            <v>#N/A</v>
          </cell>
        </row>
        <row r="519">
          <cell r="A519" t="str">
            <v>A6629RS</v>
          </cell>
          <cell r="B519" t="str">
            <v>A6629RS-21</v>
          </cell>
          <cell r="C519" t="str">
            <v>RK73H2ATTD</v>
          </cell>
          <cell r="D519" t="str">
            <v>2003 F</v>
          </cell>
          <cell r="E519">
            <v>0.19</v>
          </cell>
          <cell r="F519" t="e">
            <v>#N/A</v>
          </cell>
        </row>
        <row r="520">
          <cell r="A520" t="str">
            <v>A6630RS</v>
          </cell>
          <cell r="B520" t="str">
            <v>A6630RS-21</v>
          </cell>
          <cell r="C520" t="str">
            <v>RK73H2ATTD</v>
          </cell>
          <cell r="D520" t="str">
            <v>2203 F</v>
          </cell>
          <cell r="E520">
            <v>0.19</v>
          </cell>
          <cell r="F520" t="str">
            <v>PLC Product</v>
          </cell>
        </row>
        <row r="521">
          <cell r="A521" t="str">
            <v>A6631RS</v>
          </cell>
          <cell r="B521" t="str">
            <v>A6631RS-21</v>
          </cell>
          <cell r="C521" t="str">
            <v>RK73H2ATTD</v>
          </cell>
          <cell r="D521" t="str">
            <v>2403 F</v>
          </cell>
          <cell r="E521">
            <v>0.19</v>
          </cell>
          <cell r="F521" t="str">
            <v>PLC Product</v>
          </cell>
        </row>
        <row r="522">
          <cell r="A522" t="str">
            <v>A6632RS</v>
          </cell>
          <cell r="B522" t="str">
            <v>A6632RS-21</v>
          </cell>
          <cell r="C522" t="str">
            <v>RK73H2ATTD</v>
          </cell>
          <cell r="D522" t="str">
            <v>2703 F</v>
          </cell>
          <cell r="E522">
            <v>0.19</v>
          </cell>
          <cell r="F522" t="e">
            <v>#N/A</v>
          </cell>
        </row>
        <row r="523">
          <cell r="A523" t="str">
            <v>A6634RS</v>
          </cell>
          <cell r="B523" t="str">
            <v>A6634RS-22</v>
          </cell>
          <cell r="C523" t="str">
            <v>RK73H2ATTD</v>
          </cell>
          <cell r="D523" t="str">
            <v>3303 F</v>
          </cell>
          <cell r="E523">
            <v>0.19</v>
          </cell>
          <cell r="F523" t="e">
            <v>#N/A</v>
          </cell>
        </row>
        <row r="524">
          <cell r="A524" t="str">
            <v>A6635RS</v>
          </cell>
          <cell r="B524" t="str">
            <v>A6635RS-21</v>
          </cell>
          <cell r="C524" t="str">
            <v>RK73H2ATTD</v>
          </cell>
          <cell r="D524" t="str">
            <v>3903 F</v>
          </cell>
          <cell r="E524">
            <v>0.19</v>
          </cell>
          <cell r="F524" t="e">
            <v>#N/A</v>
          </cell>
        </row>
        <row r="525">
          <cell r="A525" t="str">
            <v>A6636RS</v>
          </cell>
          <cell r="B525" t="str">
            <v>A6636RS-21</v>
          </cell>
          <cell r="C525" t="str">
            <v>RK73H2ATTD</v>
          </cell>
          <cell r="D525" t="str">
            <v>4303 F</v>
          </cell>
          <cell r="E525">
            <v>0.19</v>
          </cell>
          <cell r="F525" t="e">
            <v>#N/A</v>
          </cell>
        </row>
        <row r="526">
          <cell r="A526" t="str">
            <v>A6637RS</v>
          </cell>
          <cell r="B526" t="str">
            <v>A6637RS-21</v>
          </cell>
          <cell r="C526" t="str">
            <v>RK73H2ATTD</v>
          </cell>
          <cell r="D526" t="str">
            <v>4703 F</v>
          </cell>
          <cell r="E526">
            <v>0.19</v>
          </cell>
          <cell r="F526" t="e">
            <v>#N/A</v>
          </cell>
        </row>
        <row r="527">
          <cell r="A527" t="str">
            <v>A6638RS</v>
          </cell>
          <cell r="B527" t="str">
            <v>A6638RS-21</v>
          </cell>
          <cell r="C527" t="str">
            <v>RK73H2ATTD</v>
          </cell>
          <cell r="D527" t="str">
            <v>5103 F</v>
          </cell>
          <cell r="E527">
            <v>0.19</v>
          </cell>
          <cell r="F527" t="str">
            <v>PLC Product</v>
          </cell>
        </row>
        <row r="528">
          <cell r="A528" t="str">
            <v>A6641RS</v>
          </cell>
          <cell r="B528" t="str">
            <v>A6641RS-21</v>
          </cell>
          <cell r="C528" t="str">
            <v>RK73H2ATTD</v>
          </cell>
          <cell r="D528" t="str">
            <v>6803 F</v>
          </cell>
          <cell r="E528">
            <v>0.19</v>
          </cell>
          <cell r="F528" t="e">
            <v>#N/A</v>
          </cell>
        </row>
        <row r="529">
          <cell r="A529" t="str">
            <v>A6644RS</v>
          </cell>
          <cell r="B529" t="str">
            <v>A6644RS-21</v>
          </cell>
          <cell r="C529" t="str">
            <v>RK73H2ATTD</v>
          </cell>
          <cell r="D529" t="str">
            <v>1004 F</v>
          </cell>
          <cell r="E529">
            <v>0.19</v>
          </cell>
          <cell r="F529" t="e">
            <v>#N/A</v>
          </cell>
        </row>
        <row r="530">
          <cell r="A530" t="str">
            <v>A6653RS</v>
          </cell>
          <cell r="B530" t="str">
            <v>A6653RS-21</v>
          </cell>
          <cell r="C530" t="str">
            <v>RK73B1JTTD</v>
          </cell>
          <cell r="D530" t="str">
            <v>101 J</v>
          </cell>
          <cell r="E530">
            <v>0.17</v>
          </cell>
          <cell r="F530" t="e">
            <v>#N/A</v>
          </cell>
        </row>
        <row r="531">
          <cell r="A531" t="str">
            <v>A6656RS</v>
          </cell>
          <cell r="B531" t="str">
            <v>A6656RS-22</v>
          </cell>
          <cell r="C531" t="str">
            <v>RK73B1JTTD</v>
          </cell>
          <cell r="D531" t="str">
            <v>221 J</v>
          </cell>
          <cell r="E531">
            <v>0.17</v>
          </cell>
          <cell r="F531" t="e">
            <v>#N/A</v>
          </cell>
        </row>
        <row r="532">
          <cell r="A532" t="str">
            <v>A6657RS</v>
          </cell>
          <cell r="B532" t="str">
            <v>A6657RS-21</v>
          </cell>
          <cell r="C532" t="str">
            <v>RK73B1JTTD</v>
          </cell>
          <cell r="D532" t="str">
            <v>471 J</v>
          </cell>
          <cell r="E532">
            <v>0.17</v>
          </cell>
          <cell r="F532" t="e">
            <v>#N/A</v>
          </cell>
        </row>
        <row r="533">
          <cell r="A533" t="str">
            <v>A6662RS</v>
          </cell>
          <cell r="B533" t="str">
            <v>A6662RS-22</v>
          </cell>
          <cell r="C533" t="str">
            <v>RK73B1JTTD</v>
          </cell>
          <cell r="D533" t="str">
            <v>102 J</v>
          </cell>
          <cell r="E533">
            <v>0.17</v>
          </cell>
          <cell r="F533" t="e">
            <v>#N/A</v>
          </cell>
        </row>
        <row r="534">
          <cell r="A534" t="str">
            <v>A6667RS</v>
          </cell>
          <cell r="B534" t="str">
            <v>A6667RS-21</v>
          </cell>
          <cell r="C534" t="str">
            <v>RK73B1JTTD</v>
          </cell>
          <cell r="D534" t="str">
            <v>272 J</v>
          </cell>
          <cell r="E534">
            <v>0.17</v>
          </cell>
          <cell r="F534" t="e">
            <v>#N/A</v>
          </cell>
        </row>
        <row r="535">
          <cell r="A535" t="str">
            <v>A6668RS</v>
          </cell>
          <cell r="B535" t="str">
            <v>A6668RS-22</v>
          </cell>
          <cell r="C535" t="str">
            <v>RK73B1JTTD</v>
          </cell>
          <cell r="D535" t="str">
            <v>472 J</v>
          </cell>
          <cell r="E535">
            <v>0.17</v>
          </cell>
          <cell r="F535" t="str">
            <v>PLC Product</v>
          </cell>
        </row>
        <row r="536">
          <cell r="A536" t="str">
            <v>A6671RS</v>
          </cell>
          <cell r="B536" t="str">
            <v>A6671RS-21</v>
          </cell>
          <cell r="C536" t="str">
            <v>RK73B1JTTD</v>
          </cell>
          <cell r="D536" t="str">
            <v>682 J</v>
          </cell>
          <cell r="E536">
            <v>0.17</v>
          </cell>
          <cell r="F536" t="e">
            <v>#N/A</v>
          </cell>
        </row>
        <row r="537">
          <cell r="A537" t="str">
            <v>A6673RS</v>
          </cell>
          <cell r="B537" t="str">
            <v>A6673RS-21</v>
          </cell>
          <cell r="C537" t="str">
            <v>RK73B1JTTD</v>
          </cell>
          <cell r="D537" t="str">
            <v>822 J</v>
          </cell>
          <cell r="E537">
            <v>0.17</v>
          </cell>
          <cell r="F537" t="e">
            <v>#N/A</v>
          </cell>
        </row>
        <row r="538">
          <cell r="A538" t="str">
            <v>A6674RS</v>
          </cell>
          <cell r="B538" t="str">
            <v>A6674RS-21</v>
          </cell>
          <cell r="C538" t="str">
            <v>RK73B1JTTD</v>
          </cell>
          <cell r="D538" t="str">
            <v>103 J</v>
          </cell>
          <cell r="E538">
            <v>0.17</v>
          </cell>
          <cell r="F538" t="e">
            <v>#N/A</v>
          </cell>
        </row>
        <row r="539">
          <cell r="A539" t="str">
            <v>A6675RS</v>
          </cell>
          <cell r="B539" t="str">
            <v>A6675RS-21</v>
          </cell>
          <cell r="C539" t="str">
            <v>RK73B1JTTD</v>
          </cell>
          <cell r="D539" t="str">
            <v>113 J</v>
          </cell>
          <cell r="E539">
            <v>0.17</v>
          </cell>
          <cell r="F539" t="e">
            <v>#N/A</v>
          </cell>
        </row>
        <row r="540">
          <cell r="A540" t="str">
            <v>A6676RS</v>
          </cell>
          <cell r="B540" t="str">
            <v>A6676RS-21</v>
          </cell>
          <cell r="C540" t="str">
            <v>RK73B1JTTD</v>
          </cell>
          <cell r="D540" t="str">
            <v>153 J</v>
          </cell>
          <cell r="E540">
            <v>0.17</v>
          </cell>
          <cell r="F540" t="e">
            <v>#N/A</v>
          </cell>
        </row>
        <row r="541">
          <cell r="A541" t="str">
            <v>A6677RS</v>
          </cell>
          <cell r="B541" t="str">
            <v>A6677RS-21</v>
          </cell>
          <cell r="C541" t="str">
            <v>RK73B1JTTD</v>
          </cell>
          <cell r="D541" t="str">
            <v>163 J</v>
          </cell>
          <cell r="E541">
            <v>0.17</v>
          </cell>
          <cell r="F541" t="str">
            <v>UTA</v>
          </cell>
        </row>
        <row r="542">
          <cell r="A542" t="str">
            <v>A6679RS</v>
          </cell>
          <cell r="B542" t="str">
            <v>A6679RS-21</v>
          </cell>
          <cell r="C542" t="str">
            <v>RK73B1JTTD</v>
          </cell>
          <cell r="D542" t="str">
            <v>273 J</v>
          </cell>
          <cell r="E542">
            <v>0.17</v>
          </cell>
          <cell r="F542" t="e">
            <v>#N/A</v>
          </cell>
        </row>
        <row r="543">
          <cell r="A543" t="str">
            <v>A6680RS</v>
          </cell>
          <cell r="B543" t="str">
            <v>A6680RS-23</v>
          </cell>
          <cell r="C543" t="str">
            <v>RK73Z1JTTD</v>
          </cell>
          <cell r="E543">
            <v>0.17</v>
          </cell>
          <cell r="F543" t="e">
            <v>#N/A</v>
          </cell>
        </row>
        <row r="544">
          <cell r="A544" t="str">
            <v>A6685RS</v>
          </cell>
          <cell r="B544" t="str">
            <v>A6685RS-21</v>
          </cell>
          <cell r="C544" t="str">
            <v>RK73B1JTTD</v>
          </cell>
          <cell r="D544" t="str">
            <v>473 J</v>
          </cell>
          <cell r="E544">
            <v>0.17</v>
          </cell>
          <cell r="F544" t="e">
            <v>#N/A</v>
          </cell>
        </row>
        <row r="545">
          <cell r="A545" t="str">
            <v>A6687RS</v>
          </cell>
          <cell r="B545" t="str">
            <v>A6687RS-21</v>
          </cell>
          <cell r="C545" t="str">
            <v>RK73B1JTTD</v>
          </cell>
          <cell r="D545" t="str">
            <v>470 J</v>
          </cell>
          <cell r="E545">
            <v>0.17</v>
          </cell>
          <cell r="F545" t="e">
            <v>#N/A</v>
          </cell>
        </row>
        <row r="546">
          <cell r="A546" t="str">
            <v>A6688RS</v>
          </cell>
          <cell r="B546" t="str">
            <v>A6688RS-21</v>
          </cell>
          <cell r="C546" t="str">
            <v>RK73B1JTTD</v>
          </cell>
          <cell r="D546" t="str">
            <v>332 J</v>
          </cell>
          <cell r="E546">
            <v>0.17</v>
          </cell>
          <cell r="F546" t="e">
            <v>#N/A</v>
          </cell>
        </row>
        <row r="547">
          <cell r="A547" t="str">
            <v>A6689RS</v>
          </cell>
          <cell r="B547" t="str">
            <v>A6689RS-21</v>
          </cell>
          <cell r="C547" t="str">
            <v>RK73B1JTTD</v>
          </cell>
          <cell r="D547" t="str">
            <v>105 J</v>
          </cell>
          <cell r="E547">
            <v>0.17</v>
          </cell>
          <cell r="F547" t="e">
            <v>#N/A</v>
          </cell>
        </row>
        <row r="548">
          <cell r="A548" t="str">
            <v>A6691RS</v>
          </cell>
          <cell r="B548" t="str">
            <v>A6691RS-21</v>
          </cell>
          <cell r="C548" t="str">
            <v>RK73B1JTTD</v>
          </cell>
          <cell r="D548" t="str">
            <v>331 J</v>
          </cell>
          <cell r="E548">
            <v>0.17</v>
          </cell>
          <cell r="F548" t="str">
            <v>UTA</v>
          </cell>
        </row>
        <row r="549">
          <cell r="A549" t="str">
            <v>A6694RS</v>
          </cell>
          <cell r="B549" t="str">
            <v>A6694RS-11</v>
          </cell>
          <cell r="C549" t="str">
            <v>RK73H2ATTD</v>
          </cell>
          <cell r="D549" t="str">
            <v>1005 F</v>
          </cell>
          <cell r="E549">
            <v>0.19</v>
          </cell>
          <cell r="F549" t="e">
            <v>#N/A</v>
          </cell>
        </row>
        <row r="550">
          <cell r="A550" t="str">
            <v>A6698RS</v>
          </cell>
          <cell r="B550" t="str">
            <v>A6698RS-11</v>
          </cell>
          <cell r="C550" t="str">
            <v>RK73H2ATTD</v>
          </cell>
          <cell r="D550" t="str">
            <v>2204 F</v>
          </cell>
          <cell r="E550">
            <v>0.19</v>
          </cell>
          <cell r="F550" t="str">
            <v>PLC Product</v>
          </cell>
        </row>
        <row r="551">
          <cell r="A551" t="str">
            <v>A6699RS</v>
          </cell>
          <cell r="B551" t="str">
            <v>A6699RS-11</v>
          </cell>
          <cell r="C551" t="str">
            <v>RK73H2ATTD</v>
          </cell>
          <cell r="D551" t="str">
            <v>3304 F</v>
          </cell>
          <cell r="E551">
            <v>0.19</v>
          </cell>
          <cell r="F551" t="str">
            <v>UTA</v>
          </cell>
        </row>
        <row r="552">
          <cell r="A552" t="str">
            <v>A6740RS</v>
          </cell>
          <cell r="B552" t="str">
            <v>A6740RS-11</v>
          </cell>
          <cell r="C552" t="str">
            <v>RK73H2ETTD</v>
          </cell>
          <cell r="D552" t="str">
            <v>1005 F</v>
          </cell>
          <cell r="E552">
            <v>2.13</v>
          </cell>
          <cell r="F552" t="e">
            <v>#N/A</v>
          </cell>
        </row>
        <row r="553">
          <cell r="A553" t="str">
            <v>A6742RS</v>
          </cell>
          <cell r="B553" t="str">
            <v>A6742RS-11</v>
          </cell>
          <cell r="C553" t="str">
            <v>RK73Z2ETTD</v>
          </cell>
          <cell r="E553">
            <v>1.44</v>
          </cell>
          <cell r="F553" t="e">
            <v>#N/A</v>
          </cell>
        </row>
        <row r="554">
          <cell r="A554" t="str">
            <v>A6748RS</v>
          </cell>
          <cell r="B554" t="str">
            <v>A6748RS-11</v>
          </cell>
          <cell r="C554" t="str">
            <v>RK73H2HTTE</v>
          </cell>
          <cell r="D554" t="str">
            <v>3302 F</v>
          </cell>
          <cell r="E554">
            <v>6.38</v>
          </cell>
          <cell r="F554" t="str">
            <v>NEW SC</v>
          </cell>
        </row>
        <row r="555">
          <cell r="A555" t="str">
            <v>A6760RS</v>
          </cell>
          <cell r="B555" t="str">
            <v>A6760RS-11</v>
          </cell>
          <cell r="C555" t="str">
            <v>SR732ETTD</v>
          </cell>
          <cell r="D555" t="str">
            <v>R220 F</v>
          </cell>
          <cell r="E555">
            <v>6.5</v>
          </cell>
          <cell r="F555" t="e">
            <v>#N/A</v>
          </cell>
        </row>
        <row r="556">
          <cell r="A556" t="str">
            <v>A6765RS</v>
          </cell>
          <cell r="B556" t="str">
            <v>A6765RS-11</v>
          </cell>
          <cell r="C556" t="str">
            <v>RK73H1JTTD</v>
          </cell>
          <cell r="D556" t="str">
            <v>10R0 F</v>
          </cell>
          <cell r="E556">
            <v>0.16</v>
          </cell>
          <cell r="F556" t="e">
            <v>#N/A</v>
          </cell>
        </row>
        <row r="557">
          <cell r="A557" t="str">
            <v>A6767RS</v>
          </cell>
          <cell r="B557" t="str">
            <v>A6767RS-11</v>
          </cell>
          <cell r="C557" t="str">
            <v>RK73H1JTTD</v>
          </cell>
          <cell r="D557" t="str">
            <v>22R0 F</v>
          </cell>
          <cell r="E557">
            <v>0.16</v>
          </cell>
          <cell r="F557" t="e">
            <v>#N/A</v>
          </cell>
        </row>
        <row r="558">
          <cell r="A558" t="str">
            <v>A6768RS</v>
          </cell>
          <cell r="B558" t="str">
            <v>A6768RS-11</v>
          </cell>
          <cell r="C558" t="str">
            <v>RK73H1JTTD</v>
          </cell>
          <cell r="D558" t="str">
            <v>33R0 F</v>
          </cell>
          <cell r="E558">
            <v>0.16</v>
          </cell>
          <cell r="F558" t="str">
            <v>UTA</v>
          </cell>
        </row>
        <row r="559">
          <cell r="A559" t="str">
            <v>A6770RS</v>
          </cell>
          <cell r="B559" t="str">
            <v>A6770RS-11</v>
          </cell>
          <cell r="C559" t="str">
            <v>RK73H1JTTD</v>
          </cell>
          <cell r="D559" t="str">
            <v>51R0 F</v>
          </cell>
          <cell r="E559">
            <v>0.16</v>
          </cell>
          <cell r="F559" t="str">
            <v>PLC Product</v>
          </cell>
        </row>
        <row r="560">
          <cell r="A560" t="str">
            <v>A6784RS</v>
          </cell>
          <cell r="B560" t="str">
            <v>A6784RS-11</v>
          </cell>
          <cell r="C560" t="str">
            <v>SR732ETTD</v>
          </cell>
          <cell r="D560" t="str">
            <v>R120 F</v>
          </cell>
          <cell r="E560">
            <v>6.5</v>
          </cell>
          <cell r="F560" t="str">
            <v>PLC Product</v>
          </cell>
        </row>
        <row r="561">
          <cell r="A561" t="str">
            <v>A6785RS</v>
          </cell>
          <cell r="B561" t="str">
            <v>A6785RS-21</v>
          </cell>
          <cell r="C561" t="str">
            <v>RK73B1JTTD</v>
          </cell>
          <cell r="D561" t="str">
            <v>104 J</v>
          </cell>
          <cell r="E561">
            <v>0.17</v>
          </cell>
          <cell r="F561" t="e">
            <v>#N/A</v>
          </cell>
        </row>
        <row r="562">
          <cell r="A562" t="str">
            <v>A6786RS</v>
          </cell>
          <cell r="B562" t="str">
            <v>A6786RS-22</v>
          </cell>
          <cell r="C562" t="str">
            <v>RK73B1JTTD</v>
          </cell>
          <cell r="D562" t="str">
            <v>106 J</v>
          </cell>
          <cell r="E562">
            <v>0.17</v>
          </cell>
          <cell r="F562" t="str">
            <v>PLC Product</v>
          </cell>
        </row>
        <row r="563">
          <cell r="A563" t="str">
            <v>A6791RS</v>
          </cell>
          <cell r="B563" t="str">
            <v>A6791RS-11</v>
          </cell>
          <cell r="C563" t="str">
            <v>SR732ATTD</v>
          </cell>
          <cell r="D563" t="str">
            <v>R220 F</v>
          </cell>
          <cell r="E563">
            <v>3.03</v>
          </cell>
          <cell r="F563" t="str">
            <v>PLC Product</v>
          </cell>
        </row>
        <row r="564">
          <cell r="A564" t="str">
            <v>A6792RS</v>
          </cell>
          <cell r="B564" t="str">
            <v>A6792RS-11</v>
          </cell>
          <cell r="C564" t="str">
            <v>RK73H1JTTD</v>
          </cell>
          <cell r="D564" t="str">
            <v>68R0 F</v>
          </cell>
          <cell r="E564">
            <v>0.16</v>
          </cell>
          <cell r="F564" t="str">
            <v>PLC Product</v>
          </cell>
        </row>
        <row r="565">
          <cell r="A565" t="str">
            <v>A6793RS</v>
          </cell>
          <cell r="B565" t="str">
            <v>A6793RS-11</v>
          </cell>
          <cell r="C565" t="str">
            <v>RK73H1JTTD</v>
          </cell>
          <cell r="D565" t="str">
            <v>1000 F</v>
          </cell>
          <cell r="E565">
            <v>0.16</v>
          </cell>
          <cell r="F565" t="str">
            <v>PLC Product</v>
          </cell>
        </row>
        <row r="566">
          <cell r="A566" t="str">
            <v>A6795RS</v>
          </cell>
          <cell r="B566" t="str">
            <v>A6795RS-11</v>
          </cell>
          <cell r="C566" t="str">
            <v>RK73H1JTTD</v>
          </cell>
          <cell r="D566" t="str">
            <v>2200 F</v>
          </cell>
          <cell r="E566">
            <v>0.16</v>
          </cell>
          <cell r="F566" t="e">
            <v>#N/A</v>
          </cell>
        </row>
        <row r="567">
          <cell r="A567" t="str">
            <v>A6796RS</v>
          </cell>
          <cell r="B567" t="str">
            <v>A6796RS-13</v>
          </cell>
          <cell r="C567" t="str">
            <v>RK73H1JTTD</v>
          </cell>
          <cell r="D567" t="str">
            <v>3300 F</v>
          </cell>
          <cell r="E567">
            <v>0.16</v>
          </cell>
          <cell r="F567" t="str">
            <v>PLC Product</v>
          </cell>
        </row>
        <row r="568">
          <cell r="A568" t="str">
            <v>A6797RS</v>
          </cell>
          <cell r="B568" t="str">
            <v>A6797RS-12</v>
          </cell>
          <cell r="C568" t="str">
            <v>RK73H1JTTD</v>
          </cell>
          <cell r="D568" t="str">
            <v>4700 F</v>
          </cell>
          <cell r="E568">
            <v>0.16</v>
          </cell>
          <cell r="F568" t="str">
            <v>PLC Product</v>
          </cell>
        </row>
        <row r="569">
          <cell r="A569" t="str">
            <v>A6799RS</v>
          </cell>
          <cell r="B569" t="str">
            <v>A6799RS-13</v>
          </cell>
          <cell r="C569" t="str">
            <v>RK73H1JTTD</v>
          </cell>
          <cell r="D569" t="str">
            <v>1001 F</v>
          </cell>
          <cell r="E569">
            <v>0.16</v>
          </cell>
          <cell r="F569" t="e">
            <v>#N/A</v>
          </cell>
        </row>
        <row r="570">
          <cell r="A570" t="str">
            <v>A6799RS</v>
          </cell>
          <cell r="B570" t="str">
            <v>A6799RS-14</v>
          </cell>
          <cell r="C570" t="str">
            <v>RK73H1JTTP</v>
          </cell>
          <cell r="D570" t="str">
            <v>1001 F</v>
          </cell>
          <cell r="E570">
            <v>0.16</v>
          </cell>
          <cell r="F570" t="e">
            <v>#N/A</v>
          </cell>
        </row>
        <row r="571">
          <cell r="A571" t="str">
            <v>A6800RS</v>
          </cell>
          <cell r="B571" t="str">
            <v>A6800RS-13</v>
          </cell>
          <cell r="C571" t="str">
            <v>RK73H1JTTD</v>
          </cell>
          <cell r="D571" t="str">
            <v>1501 F</v>
          </cell>
          <cell r="E571">
            <v>0.16</v>
          </cell>
          <cell r="F571" t="e">
            <v>#N/A</v>
          </cell>
        </row>
        <row r="572">
          <cell r="A572" t="str">
            <v>A6801RS</v>
          </cell>
          <cell r="B572" t="str">
            <v>A6801RS-13</v>
          </cell>
          <cell r="C572" t="str">
            <v>RK73H1JTTD</v>
          </cell>
          <cell r="D572" t="str">
            <v>2201 F</v>
          </cell>
          <cell r="E572">
            <v>0.16</v>
          </cell>
          <cell r="F572" t="e">
            <v>#N/A</v>
          </cell>
        </row>
        <row r="573">
          <cell r="A573" t="str">
            <v>A6802RS</v>
          </cell>
          <cell r="B573" t="str">
            <v>A6802RS-12</v>
          </cell>
          <cell r="C573" t="str">
            <v>RK73H1JTTD</v>
          </cell>
          <cell r="D573" t="str">
            <v>3301 F</v>
          </cell>
          <cell r="E573">
            <v>0.16</v>
          </cell>
          <cell r="F573" t="str">
            <v>YS1000</v>
          </cell>
        </row>
        <row r="574">
          <cell r="A574" t="str">
            <v>A6803RS</v>
          </cell>
          <cell r="B574" t="str">
            <v>A6803RS-11</v>
          </cell>
          <cell r="C574" t="str">
            <v>RK73H1JTTD</v>
          </cell>
          <cell r="D574" t="str">
            <v>4701 F</v>
          </cell>
          <cell r="E574">
            <v>0.16</v>
          </cell>
          <cell r="F574" t="e">
            <v>#N/A</v>
          </cell>
        </row>
        <row r="575">
          <cell r="A575" t="str">
            <v>A6804RS</v>
          </cell>
          <cell r="B575" t="str">
            <v>A6804RS-12</v>
          </cell>
          <cell r="C575" t="str">
            <v>RK73H1JTTD</v>
          </cell>
          <cell r="D575" t="str">
            <v>6801 F</v>
          </cell>
          <cell r="E575">
            <v>0.16</v>
          </cell>
          <cell r="F575" t="e">
            <v>#N/A</v>
          </cell>
        </row>
        <row r="576">
          <cell r="A576" t="str">
            <v>A6805RS</v>
          </cell>
          <cell r="B576" t="str">
            <v>A6805RS-13</v>
          </cell>
          <cell r="C576" t="str">
            <v>RK73H1JTTD</v>
          </cell>
          <cell r="D576" t="str">
            <v>1002 F</v>
          </cell>
          <cell r="E576">
            <v>0.16</v>
          </cell>
          <cell r="F576" t="str">
            <v>PLC Product</v>
          </cell>
        </row>
        <row r="577">
          <cell r="A577" t="str">
            <v>A6811RS</v>
          </cell>
          <cell r="B577" t="str">
            <v>A6811RS-11</v>
          </cell>
          <cell r="C577" t="str">
            <v>RK73H2HTTE</v>
          </cell>
          <cell r="D577" t="str">
            <v>1000 F</v>
          </cell>
          <cell r="E577">
            <v>6.4</v>
          </cell>
          <cell r="F577" t="e">
            <v>#N/A</v>
          </cell>
        </row>
        <row r="578">
          <cell r="A578" t="str">
            <v>A6818RS</v>
          </cell>
          <cell r="B578" t="str">
            <v>A6818RS-11</v>
          </cell>
          <cell r="C578" t="str">
            <v>RK73H2BTTD</v>
          </cell>
          <cell r="D578" t="str">
            <v>47R0 F</v>
          </cell>
          <cell r="E578">
            <v>0.33</v>
          </cell>
          <cell r="F578" t="e">
            <v>#N/A</v>
          </cell>
        </row>
        <row r="579">
          <cell r="A579" t="str">
            <v>A6822RS</v>
          </cell>
          <cell r="B579" t="str">
            <v>A6822RS-11</v>
          </cell>
          <cell r="C579" t="str">
            <v>RK73H2ETTD</v>
          </cell>
          <cell r="D579" t="str">
            <v>11R0 F</v>
          </cell>
          <cell r="E579">
            <v>2.13</v>
          </cell>
          <cell r="F579" t="e">
            <v>#N/A</v>
          </cell>
        </row>
        <row r="580">
          <cell r="A580" t="str">
            <v>A6843RS</v>
          </cell>
          <cell r="B580" t="str">
            <v>A6843RS-01</v>
          </cell>
          <cell r="C580" t="str">
            <v>SR732ATTD</v>
          </cell>
          <cell r="D580" t="str">
            <v>1R00 F</v>
          </cell>
          <cell r="E580">
            <v>2.75</v>
          </cell>
          <cell r="F580" t="e">
            <v>#N/A</v>
          </cell>
        </row>
        <row r="581">
          <cell r="A581" t="str">
            <v>A6852RS</v>
          </cell>
          <cell r="B581" t="str">
            <v>A6852RS-11</v>
          </cell>
          <cell r="C581" t="str">
            <v>RK73B2BTTD</v>
          </cell>
          <cell r="D581" t="str">
            <v>474 J</v>
          </cell>
          <cell r="E581">
            <v>0.33</v>
          </cell>
          <cell r="F581" t="e">
            <v>#N/A</v>
          </cell>
        </row>
        <row r="582">
          <cell r="A582" t="str">
            <v>A6861RS</v>
          </cell>
          <cell r="B582" t="str">
            <v>A6861RS-11</v>
          </cell>
          <cell r="C582" t="str">
            <v>RK73H1JTTD</v>
          </cell>
          <cell r="D582" t="str">
            <v>1202 F</v>
          </cell>
          <cell r="E582">
            <v>0.16</v>
          </cell>
          <cell r="F582" t="str">
            <v>YS1000</v>
          </cell>
        </row>
        <row r="583">
          <cell r="A583" t="str">
            <v>A6864RS</v>
          </cell>
          <cell r="B583" t="str">
            <v>A6864RS-12</v>
          </cell>
          <cell r="C583" t="str">
            <v>RK73H1JTTD</v>
          </cell>
          <cell r="D583" t="str">
            <v>2002 F</v>
          </cell>
          <cell r="E583">
            <v>0.16</v>
          </cell>
          <cell r="F583" t="e">
            <v>#N/A</v>
          </cell>
        </row>
        <row r="584">
          <cell r="A584" t="str">
            <v>A6865RS</v>
          </cell>
          <cell r="B584" t="str">
            <v>A6865RS-11</v>
          </cell>
          <cell r="C584" t="str">
            <v>RK73H1JTTD</v>
          </cell>
          <cell r="D584" t="str">
            <v>8202 F</v>
          </cell>
          <cell r="E584">
            <v>0.16</v>
          </cell>
          <cell r="F584" t="str">
            <v>PLC Product</v>
          </cell>
        </row>
        <row r="585">
          <cell r="A585" t="str">
            <v>A6869RS</v>
          </cell>
          <cell r="B585" t="str">
            <v>A6869RS-02</v>
          </cell>
          <cell r="C585" t="str">
            <v>RK73H1JTTD</v>
          </cell>
          <cell r="D585" t="str">
            <v>1502 F</v>
          </cell>
          <cell r="E585">
            <v>0.18</v>
          </cell>
          <cell r="F585" t="e">
            <v>#N/A</v>
          </cell>
        </row>
        <row r="586">
          <cell r="A586" t="str">
            <v>A6870RS</v>
          </cell>
          <cell r="B586" t="str">
            <v>A6870RS-09</v>
          </cell>
          <cell r="C586" t="str">
            <v>RK73H1JTTD</v>
          </cell>
          <cell r="D586" t="str">
            <v>1102 F</v>
          </cell>
          <cell r="E586">
            <v>0.16</v>
          </cell>
          <cell r="F586" t="e">
            <v>#N/A</v>
          </cell>
        </row>
        <row r="587">
          <cell r="A587" t="str">
            <v>A6873RS</v>
          </cell>
          <cell r="B587" t="str">
            <v>A6873RS-11</v>
          </cell>
          <cell r="C587" t="str">
            <v>RK73H2ETTD</v>
          </cell>
          <cell r="D587" t="str">
            <v>1003 F</v>
          </cell>
          <cell r="E587">
            <v>2.13</v>
          </cell>
          <cell r="F587" t="str">
            <v>PLC Product</v>
          </cell>
        </row>
        <row r="588">
          <cell r="A588" t="str">
            <v>A6889RS</v>
          </cell>
          <cell r="B588" t="str">
            <v>A6889RS-09</v>
          </cell>
          <cell r="C588" t="str">
            <v>RK73H1JTTD</v>
          </cell>
          <cell r="D588" t="str">
            <v>5601 F</v>
          </cell>
          <cell r="E588">
            <v>0.16</v>
          </cell>
          <cell r="F588" t="str">
            <v>PLC Product</v>
          </cell>
        </row>
        <row r="589">
          <cell r="A589" t="str">
            <v>A6891RS</v>
          </cell>
          <cell r="B589" t="str">
            <v>A6891RS-11</v>
          </cell>
          <cell r="C589" t="str">
            <v>RK73H1JTTD</v>
          </cell>
          <cell r="D589" t="str">
            <v>3902 F</v>
          </cell>
          <cell r="E589">
            <v>0.16</v>
          </cell>
          <cell r="F589" t="str">
            <v>UTA</v>
          </cell>
        </row>
        <row r="590">
          <cell r="A590" t="str">
            <v>A6895RS</v>
          </cell>
          <cell r="B590" t="str">
            <v>A6895RS-13</v>
          </cell>
          <cell r="C590" t="str">
            <v>RK73H1JTTD</v>
          </cell>
          <cell r="D590" t="str">
            <v>1003 F</v>
          </cell>
          <cell r="E590">
            <v>0.16</v>
          </cell>
          <cell r="F590" t="e">
            <v>#N/A</v>
          </cell>
        </row>
        <row r="591">
          <cell r="A591" t="str">
            <v>A6898RS</v>
          </cell>
          <cell r="B591" t="str">
            <v>A6898RS-12</v>
          </cell>
          <cell r="C591" t="str">
            <v>RK73H1JTTD</v>
          </cell>
          <cell r="D591" t="str">
            <v>5600 F</v>
          </cell>
          <cell r="E591">
            <v>0.16</v>
          </cell>
          <cell r="F591" t="str">
            <v>PLC Product</v>
          </cell>
        </row>
        <row r="592">
          <cell r="A592" t="str">
            <v>A6900RS</v>
          </cell>
          <cell r="B592" t="str">
            <v>A6900RS-12</v>
          </cell>
          <cell r="C592" t="str">
            <v>RK73H1JTTD</v>
          </cell>
          <cell r="D592" t="str">
            <v>6802 F</v>
          </cell>
          <cell r="E592">
            <v>0.16</v>
          </cell>
          <cell r="F592" t="e">
            <v>#N/A</v>
          </cell>
        </row>
        <row r="593">
          <cell r="A593" t="str">
            <v>A6901RS</v>
          </cell>
          <cell r="B593" t="str">
            <v>A6901RS-12</v>
          </cell>
          <cell r="C593" t="str">
            <v>RK73H1JTTD</v>
          </cell>
          <cell r="D593" t="str">
            <v>5101 F</v>
          </cell>
          <cell r="E593">
            <v>0.16</v>
          </cell>
          <cell r="F593" t="str">
            <v>PLC Product</v>
          </cell>
        </row>
        <row r="594">
          <cell r="A594" t="str">
            <v>A6903RS</v>
          </cell>
          <cell r="B594" t="str">
            <v>A6903RS-11</v>
          </cell>
          <cell r="C594" t="str">
            <v>RK73Z1JTTD</v>
          </cell>
          <cell r="E594">
            <v>0.17</v>
          </cell>
          <cell r="F594" t="e">
            <v>#N/A</v>
          </cell>
        </row>
        <row r="595">
          <cell r="A595" t="str">
            <v>A6905RS</v>
          </cell>
          <cell r="B595" t="str">
            <v>A6905RS-09</v>
          </cell>
          <cell r="C595" t="str">
            <v>RK73H1JTTD</v>
          </cell>
          <cell r="D595" t="str">
            <v>2203 F</v>
          </cell>
          <cell r="E595">
            <v>0.16</v>
          </cell>
          <cell r="F595" t="str">
            <v>PLC Product</v>
          </cell>
        </row>
        <row r="596">
          <cell r="A596" t="str">
            <v>A6906RS</v>
          </cell>
          <cell r="B596" t="str">
            <v>A6906RS-11</v>
          </cell>
          <cell r="C596" t="str">
            <v>RK73H1JTTD</v>
          </cell>
          <cell r="D596" t="str">
            <v>3303 F</v>
          </cell>
          <cell r="E596">
            <v>0.16</v>
          </cell>
          <cell r="F596" t="e">
            <v>#N/A</v>
          </cell>
        </row>
        <row r="597">
          <cell r="A597" t="str">
            <v>A6907RS</v>
          </cell>
          <cell r="B597" t="str">
            <v>A6907RS-11</v>
          </cell>
          <cell r="C597" t="str">
            <v>RK73H1JTTD</v>
          </cell>
          <cell r="D597" t="str">
            <v>4703 F</v>
          </cell>
          <cell r="E597">
            <v>0.16</v>
          </cell>
          <cell r="F597" t="e">
            <v>#N/A</v>
          </cell>
        </row>
        <row r="598">
          <cell r="A598" t="str">
            <v>A6908RS</v>
          </cell>
          <cell r="B598" t="str">
            <v>A6908RS-11</v>
          </cell>
          <cell r="C598" t="str">
            <v>RK73H1JTTD</v>
          </cell>
          <cell r="D598" t="str">
            <v>6803 F</v>
          </cell>
          <cell r="E598">
            <v>0.16</v>
          </cell>
          <cell r="F598" t="e">
            <v>#N/A</v>
          </cell>
        </row>
        <row r="599">
          <cell r="A599" t="str">
            <v>A6910RS</v>
          </cell>
          <cell r="B599" t="str">
            <v>A6910RS-12</v>
          </cell>
          <cell r="C599" t="str">
            <v>RK73H1JTTD</v>
          </cell>
          <cell r="D599" t="str">
            <v>1502 F</v>
          </cell>
          <cell r="E599">
            <v>0.16</v>
          </cell>
          <cell r="F599" t="e">
            <v>#N/A</v>
          </cell>
        </row>
        <row r="600">
          <cell r="A600" t="str">
            <v>A6911RS</v>
          </cell>
          <cell r="B600" t="str">
            <v>A6911RS-11</v>
          </cell>
          <cell r="C600" t="str">
            <v>RK73H1JTTD</v>
          </cell>
          <cell r="D600" t="str">
            <v>2202 F</v>
          </cell>
          <cell r="E600">
            <v>0.16</v>
          </cell>
          <cell r="F600" t="e">
            <v>#N/A</v>
          </cell>
        </row>
        <row r="601">
          <cell r="A601" t="str">
            <v>A6912RS</v>
          </cell>
          <cell r="B601" t="str">
            <v>A6912RS-11</v>
          </cell>
          <cell r="C601" t="str">
            <v>RK73H1JTTD</v>
          </cell>
          <cell r="D601" t="str">
            <v>3302 F</v>
          </cell>
          <cell r="E601">
            <v>0.16</v>
          </cell>
          <cell r="F601" t="str">
            <v>UTA</v>
          </cell>
        </row>
        <row r="602">
          <cell r="A602" t="str">
            <v>A6913RS</v>
          </cell>
          <cell r="B602" t="str">
            <v>A6913RS-12</v>
          </cell>
          <cell r="C602" t="str">
            <v>RK73H1JTTD</v>
          </cell>
          <cell r="D602" t="str">
            <v>4702 F</v>
          </cell>
          <cell r="E602">
            <v>0.16</v>
          </cell>
          <cell r="F602" t="e">
            <v>#N/A</v>
          </cell>
        </row>
        <row r="603">
          <cell r="A603" t="str">
            <v>A6913RS</v>
          </cell>
          <cell r="B603" t="str">
            <v>A6913RS-13</v>
          </cell>
          <cell r="C603" t="str">
            <v>RK73H1JTTP</v>
          </cell>
          <cell r="D603" t="str">
            <v>4702 F</v>
          </cell>
          <cell r="E603">
            <v>0.16</v>
          </cell>
          <cell r="F603" t="e">
            <v>#N/A</v>
          </cell>
        </row>
        <row r="604">
          <cell r="A604" t="str">
            <v>A6914RS</v>
          </cell>
          <cell r="B604" t="str">
            <v>A6914RS-11</v>
          </cell>
          <cell r="C604" t="str">
            <v>RK73H1JTTD</v>
          </cell>
          <cell r="D604" t="str">
            <v>1003 F</v>
          </cell>
          <cell r="E604">
            <v>0.16</v>
          </cell>
          <cell r="F604" t="e">
            <v>#N/A</v>
          </cell>
        </row>
        <row r="605">
          <cell r="A605" t="str">
            <v>A6927RS</v>
          </cell>
          <cell r="B605" t="str">
            <v>A6927RS-11</v>
          </cell>
          <cell r="C605" t="str">
            <v>RK73H1JTTD</v>
          </cell>
          <cell r="D605" t="str">
            <v>5100 F</v>
          </cell>
          <cell r="E605">
            <v>0.16</v>
          </cell>
          <cell r="F605" t="str">
            <v>PLC Product</v>
          </cell>
        </row>
        <row r="606">
          <cell r="A606" t="str">
            <v>A6939RS</v>
          </cell>
          <cell r="B606" t="str">
            <v>A6939RS-11</v>
          </cell>
          <cell r="C606" t="str">
            <v>RK73Z2BTTD</v>
          </cell>
          <cell r="E606">
            <v>0.36</v>
          </cell>
          <cell r="F606" t="e">
            <v>#N/A</v>
          </cell>
        </row>
        <row r="607">
          <cell r="A607" t="str">
            <v>A6945RS</v>
          </cell>
          <cell r="B607" t="str">
            <v>A6945RS-11</v>
          </cell>
          <cell r="C607" t="str">
            <v>RK73B2BTTD</v>
          </cell>
          <cell r="D607" t="str">
            <v>102 J</v>
          </cell>
          <cell r="E607">
            <v>0.33</v>
          </cell>
          <cell r="F607" t="str">
            <v>PLC Product</v>
          </cell>
        </row>
        <row r="608">
          <cell r="A608" t="str">
            <v>A6947RS</v>
          </cell>
          <cell r="B608" t="str">
            <v>A6947RS-11</v>
          </cell>
          <cell r="C608" t="str">
            <v>RK73H1JTTD</v>
          </cell>
          <cell r="D608" t="str">
            <v>1200 F</v>
          </cell>
          <cell r="E608">
            <v>0.16</v>
          </cell>
          <cell r="F608" t="e">
            <v>#N/A</v>
          </cell>
        </row>
        <row r="609">
          <cell r="A609" t="str">
            <v>A6949RS</v>
          </cell>
          <cell r="B609" t="str">
            <v>A6949RS-11</v>
          </cell>
          <cell r="C609" t="str">
            <v>RK73H1JTTD</v>
          </cell>
          <cell r="D609" t="str">
            <v>1800 F</v>
          </cell>
          <cell r="E609">
            <v>0.16</v>
          </cell>
          <cell r="F609" t="e">
            <v>#N/A</v>
          </cell>
        </row>
        <row r="610">
          <cell r="A610" t="str">
            <v>A6965RS</v>
          </cell>
          <cell r="B610" t="str">
            <v>A6965RS-01</v>
          </cell>
          <cell r="C610" t="str">
            <v>RK73H1JTTD</v>
          </cell>
          <cell r="D610" t="str">
            <v>2701 F</v>
          </cell>
          <cell r="E610">
            <v>0.16</v>
          </cell>
          <cell r="F610" t="str">
            <v>PLC Product</v>
          </cell>
        </row>
        <row r="611">
          <cell r="A611" t="str">
            <v>A6973RS</v>
          </cell>
          <cell r="B611" t="str">
            <v>A6973RS-09</v>
          </cell>
          <cell r="C611" t="str">
            <v>RK73H2ATTD</v>
          </cell>
          <cell r="D611" t="str">
            <v>4871 F</v>
          </cell>
          <cell r="E611">
            <v>0.19</v>
          </cell>
          <cell r="F611" t="e">
            <v>#N/A</v>
          </cell>
        </row>
        <row r="612">
          <cell r="A612" t="str">
            <v>A7008RS</v>
          </cell>
          <cell r="B612" t="str">
            <v>A7008RS-01</v>
          </cell>
          <cell r="C612" t="str">
            <v>RK73H1ETTP</v>
          </cell>
          <cell r="D612" t="str">
            <v>4700 F</v>
          </cell>
          <cell r="E612">
            <v>0.12</v>
          </cell>
          <cell r="F612" t="e">
            <v>#N/A</v>
          </cell>
        </row>
        <row r="613">
          <cell r="A613" t="str">
            <v>A7009RS</v>
          </cell>
          <cell r="B613" t="str">
            <v>A7009RS-01</v>
          </cell>
          <cell r="C613" t="str">
            <v>RK73H1ETTP</v>
          </cell>
          <cell r="D613" t="str">
            <v>8200 F</v>
          </cell>
          <cell r="E613">
            <v>0.12</v>
          </cell>
          <cell r="F613" t="str">
            <v>UTA</v>
          </cell>
        </row>
        <row r="614">
          <cell r="A614" t="str">
            <v>A7014RS</v>
          </cell>
          <cell r="B614" t="str">
            <v>A7014RS-01</v>
          </cell>
          <cell r="C614" t="str">
            <v>RK73H1ETTP</v>
          </cell>
          <cell r="D614" t="str">
            <v>1000 F</v>
          </cell>
          <cell r="E614">
            <v>0.12</v>
          </cell>
          <cell r="F614" t="str">
            <v>UTA</v>
          </cell>
        </row>
        <row r="615">
          <cell r="A615" t="str">
            <v>A7015RS</v>
          </cell>
          <cell r="B615" t="str">
            <v>A7015RS-01</v>
          </cell>
          <cell r="C615" t="str">
            <v>RK73H1ETTP</v>
          </cell>
          <cell r="D615" t="str">
            <v>1001 F</v>
          </cell>
          <cell r="E615">
            <v>0.12</v>
          </cell>
          <cell r="F615" t="str">
            <v>UTA</v>
          </cell>
        </row>
        <row r="616">
          <cell r="A616" t="str">
            <v>A7016RS</v>
          </cell>
          <cell r="B616" t="str">
            <v>A7016RS-06</v>
          </cell>
          <cell r="C616" t="str">
            <v>RK73H1ETTP</v>
          </cell>
          <cell r="D616" t="str">
            <v>3302 F</v>
          </cell>
          <cell r="E616">
            <v>0.12</v>
          </cell>
          <cell r="F616" t="str">
            <v>PLC Product</v>
          </cell>
        </row>
        <row r="617">
          <cell r="A617" t="str">
            <v>A7017RS</v>
          </cell>
          <cell r="B617" t="str">
            <v>A7017RS-01</v>
          </cell>
          <cell r="C617" t="str">
            <v>RK73H1ETTP</v>
          </cell>
          <cell r="D617" t="str">
            <v>4702 F</v>
          </cell>
          <cell r="E617">
            <v>0.12</v>
          </cell>
          <cell r="F617" t="e">
            <v>#N/A</v>
          </cell>
        </row>
        <row r="618">
          <cell r="A618" t="str">
            <v>A7018RS</v>
          </cell>
          <cell r="B618" t="str">
            <v>A7018RS-01</v>
          </cell>
          <cell r="C618" t="str">
            <v>RK73H1ETTP</v>
          </cell>
          <cell r="D618" t="str">
            <v>49R9 F</v>
          </cell>
          <cell r="E618">
            <v>0.12</v>
          </cell>
          <cell r="F618" t="e">
            <v>#N/A</v>
          </cell>
        </row>
        <row r="619">
          <cell r="A619" t="str">
            <v>A7020RS</v>
          </cell>
          <cell r="B619" t="str">
            <v>A7020RS-01</v>
          </cell>
          <cell r="C619" t="str">
            <v>RK73H1ETTP</v>
          </cell>
          <cell r="D619" t="str">
            <v>75R0 F</v>
          </cell>
          <cell r="E619">
            <v>0.12</v>
          </cell>
          <cell r="F619" t="e">
            <v>#N/A</v>
          </cell>
        </row>
        <row r="620">
          <cell r="A620" t="str">
            <v>A7022RS</v>
          </cell>
          <cell r="B620" t="str">
            <v>A7022RS-01</v>
          </cell>
          <cell r="C620" t="str">
            <v>RK73H1ETTP</v>
          </cell>
          <cell r="D620" t="str">
            <v>1501 F</v>
          </cell>
          <cell r="E620">
            <v>0.12</v>
          </cell>
          <cell r="F620" t="e">
            <v>#N/A</v>
          </cell>
        </row>
        <row r="621">
          <cell r="A621" t="str">
            <v>A7024RS</v>
          </cell>
          <cell r="B621" t="str">
            <v>A7024RS-01</v>
          </cell>
          <cell r="C621" t="str">
            <v>RK73H1ETTP</v>
          </cell>
          <cell r="D621" t="str">
            <v>1003 F</v>
          </cell>
          <cell r="E621">
            <v>0.12</v>
          </cell>
          <cell r="F621" t="e">
            <v>#N/A</v>
          </cell>
        </row>
        <row r="622">
          <cell r="A622" t="str">
            <v>A7025RS</v>
          </cell>
          <cell r="B622" t="str">
            <v>A7025RS-11</v>
          </cell>
          <cell r="C622" t="str">
            <v>RK73H1ETTP</v>
          </cell>
          <cell r="D622" t="str">
            <v>1500 F</v>
          </cell>
          <cell r="E622">
            <v>0.12</v>
          </cell>
          <cell r="F622" t="str">
            <v>UTA</v>
          </cell>
        </row>
        <row r="623">
          <cell r="A623" t="str">
            <v>A7027RS</v>
          </cell>
          <cell r="B623" t="str">
            <v>A7027RS-01</v>
          </cell>
          <cell r="C623" t="str">
            <v>RK73H1ETTP</v>
          </cell>
          <cell r="D623" t="str">
            <v>1503 F</v>
          </cell>
          <cell r="E623">
            <v>0.12</v>
          </cell>
          <cell r="F623" t="str">
            <v>UTA</v>
          </cell>
        </row>
        <row r="624">
          <cell r="A624" t="str">
            <v>A7032RS</v>
          </cell>
          <cell r="B624" t="str">
            <v>A7032RS-01</v>
          </cell>
          <cell r="C624" t="str">
            <v>RK73Z1ETTP</v>
          </cell>
          <cell r="E624">
            <v>0.17</v>
          </cell>
          <cell r="F624" t="str">
            <v>PLC Product</v>
          </cell>
        </row>
        <row r="625">
          <cell r="A625" t="str">
            <v>A7149RS</v>
          </cell>
          <cell r="B625" t="str">
            <v>A7149RS-01</v>
          </cell>
          <cell r="C625" t="str">
            <v>RK73H1JTTD</v>
          </cell>
          <cell r="D625" t="str">
            <v>5103 F</v>
          </cell>
          <cell r="E625">
            <v>0.16</v>
          </cell>
          <cell r="F625" t="e">
            <v>#N/A</v>
          </cell>
        </row>
        <row r="626">
          <cell r="A626" t="str">
            <v>A7150RS</v>
          </cell>
          <cell r="B626" t="str">
            <v>A7150RS-11</v>
          </cell>
          <cell r="C626" t="str">
            <v>RK73H1JTTD</v>
          </cell>
          <cell r="D626" t="str">
            <v>1203 F</v>
          </cell>
          <cell r="E626">
            <v>0.16</v>
          </cell>
          <cell r="F626" t="e">
            <v>#N/A</v>
          </cell>
        </row>
        <row r="627">
          <cell r="A627" t="str">
            <v>A7152RS</v>
          </cell>
          <cell r="B627" t="str">
            <v>A7152RS-01</v>
          </cell>
          <cell r="C627" t="str">
            <v>RK73H1JTTD</v>
          </cell>
          <cell r="D627" t="str">
            <v>5102 F</v>
          </cell>
          <cell r="E627">
            <v>0.16</v>
          </cell>
          <cell r="F627" t="e">
            <v>#N/A</v>
          </cell>
        </row>
        <row r="628">
          <cell r="A628" t="str">
            <v>A7154RS</v>
          </cell>
          <cell r="B628" t="str">
            <v>A7154RS-01</v>
          </cell>
          <cell r="C628" t="str">
            <v>RK73H1JTTD</v>
          </cell>
          <cell r="D628" t="str">
            <v>1202 F</v>
          </cell>
          <cell r="E628">
            <v>0.16</v>
          </cell>
          <cell r="F628" t="e">
            <v>#N/A</v>
          </cell>
        </row>
        <row r="629">
          <cell r="A629" t="str">
            <v>A7156RS</v>
          </cell>
          <cell r="B629" t="str">
            <v>A7156RS-01</v>
          </cell>
          <cell r="C629" t="str">
            <v>RK73H1JTTD</v>
          </cell>
          <cell r="D629" t="str">
            <v>1201 F</v>
          </cell>
          <cell r="E629">
            <v>0.16</v>
          </cell>
          <cell r="F629" t="str">
            <v>UTA</v>
          </cell>
        </row>
        <row r="630">
          <cell r="A630" t="str">
            <v>A7181RS</v>
          </cell>
          <cell r="B630" t="str">
            <v>A7181RS-01</v>
          </cell>
          <cell r="C630" t="str">
            <v>RK73H1ETTP</v>
          </cell>
          <cell r="D630" t="str">
            <v>3301 F</v>
          </cell>
          <cell r="E630">
            <v>0.12</v>
          </cell>
          <cell r="F630" t="e">
            <v>#N/A</v>
          </cell>
        </row>
        <row r="631">
          <cell r="A631" t="str">
            <v>A7182RS</v>
          </cell>
          <cell r="B631" t="str">
            <v>A7182RS-01</v>
          </cell>
          <cell r="C631" t="str">
            <v>RK73H1ETTP</v>
          </cell>
          <cell r="D631" t="str">
            <v>4701 F</v>
          </cell>
          <cell r="E631">
            <v>0.12</v>
          </cell>
          <cell r="F631" t="str">
            <v>PLC Product</v>
          </cell>
        </row>
        <row r="632">
          <cell r="A632" t="str">
            <v>A7183RS</v>
          </cell>
          <cell r="B632" t="str">
            <v>A7183RS-01</v>
          </cell>
          <cell r="C632" t="str">
            <v>RK73H1ETTP</v>
          </cell>
          <cell r="D632" t="str">
            <v>47R0 F</v>
          </cell>
          <cell r="E632">
            <v>0.12</v>
          </cell>
          <cell r="F632" t="str">
            <v>PLC Product</v>
          </cell>
        </row>
        <row r="633">
          <cell r="A633" t="str">
            <v>A7184RS</v>
          </cell>
          <cell r="B633" t="str">
            <v>A7184RS-01</v>
          </cell>
          <cell r="C633" t="str">
            <v>RK73H1ETTP</v>
          </cell>
          <cell r="D633" t="str">
            <v>1502 F</v>
          </cell>
          <cell r="E633">
            <v>0.12</v>
          </cell>
          <cell r="F633" t="e">
            <v>#N/A</v>
          </cell>
        </row>
        <row r="634">
          <cell r="A634" t="str">
            <v>A7185RS</v>
          </cell>
          <cell r="B634" t="str">
            <v>A7185RS-11</v>
          </cell>
          <cell r="C634" t="str">
            <v>RK73H1ETTP</v>
          </cell>
          <cell r="D634" t="str">
            <v>2402 F</v>
          </cell>
          <cell r="E634">
            <v>0.12</v>
          </cell>
          <cell r="F634" t="e">
            <v>#N/A</v>
          </cell>
        </row>
        <row r="635">
          <cell r="A635" t="str">
            <v>A7187RS</v>
          </cell>
          <cell r="B635" t="str">
            <v>A7187RS-11</v>
          </cell>
          <cell r="C635" t="str">
            <v>RK73H1ETTP</v>
          </cell>
          <cell r="D635" t="str">
            <v>2401 F</v>
          </cell>
          <cell r="E635">
            <v>0.12</v>
          </cell>
          <cell r="F635" t="e">
            <v>#N/A</v>
          </cell>
        </row>
        <row r="636">
          <cell r="A636" t="str">
            <v>A7189RS</v>
          </cell>
          <cell r="B636" t="str">
            <v>A7189RS-01</v>
          </cell>
          <cell r="C636" t="str">
            <v>RK73H1ETTP</v>
          </cell>
          <cell r="D636" t="str">
            <v>2002 F</v>
          </cell>
          <cell r="E636">
            <v>0.12</v>
          </cell>
          <cell r="F636" t="e">
            <v>#N/A</v>
          </cell>
        </row>
        <row r="637">
          <cell r="A637" t="str">
            <v>A7190RS</v>
          </cell>
          <cell r="B637" t="str">
            <v>A7190RS-01</v>
          </cell>
          <cell r="C637" t="str">
            <v>RK73H1JTTD</v>
          </cell>
          <cell r="D637" t="str">
            <v>8R20 F</v>
          </cell>
          <cell r="E637">
            <v>0.16</v>
          </cell>
          <cell r="F637" t="e">
            <v>#N/A</v>
          </cell>
        </row>
        <row r="638">
          <cell r="A638" t="str">
            <v>A7193RS</v>
          </cell>
          <cell r="B638" t="str">
            <v>A7193RS-01</v>
          </cell>
          <cell r="C638" t="str">
            <v>RK73H1ETTP</v>
          </cell>
          <cell r="D638" t="str">
            <v>2201 F</v>
          </cell>
          <cell r="E638">
            <v>0.12</v>
          </cell>
          <cell r="F638" t="e">
            <v>#N/A</v>
          </cell>
        </row>
        <row r="639">
          <cell r="A639" t="str">
            <v>A7194RS</v>
          </cell>
          <cell r="B639" t="str">
            <v>A7194RS-01</v>
          </cell>
          <cell r="C639" t="str">
            <v>RK73H1ETTP</v>
          </cell>
          <cell r="D639" t="str">
            <v>6802 F</v>
          </cell>
          <cell r="E639">
            <v>0.12</v>
          </cell>
          <cell r="F639" t="e">
            <v>#N/A</v>
          </cell>
        </row>
        <row r="640">
          <cell r="A640" t="str">
            <v>A7195RS</v>
          </cell>
          <cell r="B640" t="str">
            <v>A7195RS-01</v>
          </cell>
          <cell r="C640" t="str">
            <v>RK73H1ETTP</v>
          </cell>
          <cell r="D640" t="str">
            <v>22R0 F</v>
          </cell>
          <cell r="E640">
            <v>0.12</v>
          </cell>
          <cell r="F640" t="str">
            <v>NEW SC</v>
          </cell>
        </row>
        <row r="641">
          <cell r="A641" t="str">
            <v>A7200RS</v>
          </cell>
          <cell r="B641" t="str">
            <v>A7200RS-01</v>
          </cell>
          <cell r="C641" t="str">
            <v>RK73H1ETTP</v>
          </cell>
          <cell r="D641" t="str">
            <v>33R0 F</v>
          </cell>
          <cell r="E641">
            <v>0.12</v>
          </cell>
          <cell r="F641" t="str">
            <v>PLC Product</v>
          </cell>
        </row>
        <row r="642">
          <cell r="A642" t="str">
            <v>A7201RS</v>
          </cell>
          <cell r="B642" t="str">
            <v>A7201RS-01</v>
          </cell>
          <cell r="C642" t="str">
            <v>RK73H1ETTP</v>
          </cell>
          <cell r="D642" t="str">
            <v>39R0 F</v>
          </cell>
          <cell r="E642">
            <v>0.12</v>
          </cell>
          <cell r="F642" t="str">
            <v>UTA</v>
          </cell>
        </row>
        <row r="643">
          <cell r="A643" t="str">
            <v>A7202RS</v>
          </cell>
          <cell r="B643" t="str">
            <v>A7202RS-01</v>
          </cell>
          <cell r="C643" t="str">
            <v>RK73H1ETTP</v>
          </cell>
          <cell r="D643" t="str">
            <v>2403 F</v>
          </cell>
          <cell r="E643">
            <v>0.12</v>
          </cell>
          <cell r="F643" t="str">
            <v>UTA</v>
          </cell>
        </row>
        <row r="644">
          <cell r="A644" t="str">
            <v>A7203RS</v>
          </cell>
          <cell r="B644" t="str">
            <v>A7203RS-01</v>
          </cell>
          <cell r="C644" t="str">
            <v>RK73H1ETTP</v>
          </cell>
          <cell r="D644" t="str">
            <v>5101 F</v>
          </cell>
          <cell r="E644">
            <v>0.12</v>
          </cell>
          <cell r="F644" t="e">
            <v>#N/A</v>
          </cell>
        </row>
        <row r="645">
          <cell r="A645" t="str">
            <v>A7224RS</v>
          </cell>
          <cell r="B645" t="str">
            <v>A7224RS-01</v>
          </cell>
          <cell r="C645" t="str">
            <v>RK73H1JTTD</v>
          </cell>
          <cell r="D645" t="str">
            <v>5602 F</v>
          </cell>
          <cell r="E645">
            <v>0.16</v>
          </cell>
          <cell r="F645" t="str">
            <v>PLC Product</v>
          </cell>
        </row>
        <row r="646">
          <cell r="A646" t="str">
            <v>A7227RS</v>
          </cell>
          <cell r="B646" t="str">
            <v>A7227RS-01</v>
          </cell>
          <cell r="C646" t="str">
            <v>RK73H1JTTD</v>
          </cell>
          <cell r="D646" t="str">
            <v>5603 F</v>
          </cell>
          <cell r="E646">
            <v>0.16</v>
          </cell>
          <cell r="F646" t="str">
            <v>PLC Product</v>
          </cell>
        </row>
        <row r="647">
          <cell r="A647" t="str">
            <v>A7232RS</v>
          </cell>
          <cell r="B647" t="str">
            <v>A7232RS-01</v>
          </cell>
          <cell r="C647" t="str">
            <v>SR732ETTD</v>
          </cell>
          <cell r="D647" t="str">
            <v>33L J</v>
          </cell>
          <cell r="E647">
            <v>5.5</v>
          </cell>
          <cell r="F647" t="str">
            <v>UTA</v>
          </cell>
        </row>
        <row r="648">
          <cell r="A648" t="str">
            <v>A7233RS</v>
          </cell>
          <cell r="B648" t="str">
            <v>A7233RS-01</v>
          </cell>
          <cell r="C648" t="str">
            <v>RK73H3ATTE</v>
          </cell>
          <cell r="D648" t="str">
            <v>1002 F</v>
          </cell>
          <cell r="E648">
            <v>7.44</v>
          </cell>
          <cell r="F648" t="e">
            <v>#N/A</v>
          </cell>
        </row>
        <row r="649">
          <cell r="A649" t="str">
            <v>A7236RS</v>
          </cell>
          <cell r="B649" t="str">
            <v>A7236RS-01</v>
          </cell>
          <cell r="C649" t="str">
            <v>RK73H1ETTP</v>
          </cell>
          <cell r="D649" t="str">
            <v>1202 F</v>
          </cell>
          <cell r="E649">
            <v>0.12</v>
          </cell>
          <cell r="F649" t="e">
            <v>#N/A</v>
          </cell>
        </row>
        <row r="650">
          <cell r="A650" t="str">
            <v>A7237RS</v>
          </cell>
          <cell r="B650" t="str">
            <v>A7237RS-01</v>
          </cell>
          <cell r="C650" t="str">
            <v>RK73H1ETTP</v>
          </cell>
          <cell r="D650" t="str">
            <v>1002 F</v>
          </cell>
          <cell r="E650">
            <v>0.12</v>
          </cell>
          <cell r="F650" t="e">
            <v>#N/A</v>
          </cell>
        </row>
        <row r="651">
          <cell r="A651" t="str">
            <v>A7250RS</v>
          </cell>
          <cell r="B651" t="str">
            <v>A7250RS-01</v>
          </cell>
          <cell r="C651" t="str">
            <v>RK73H1ETTP</v>
          </cell>
          <cell r="D651" t="str">
            <v>10R0 F</v>
          </cell>
          <cell r="E651">
            <v>0.12</v>
          </cell>
          <cell r="F651" t="e">
            <v>#N/A</v>
          </cell>
        </row>
        <row r="652">
          <cell r="A652" t="str">
            <v>A7252RS</v>
          </cell>
          <cell r="B652" t="str">
            <v>A7252RS-01</v>
          </cell>
          <cell r="C652" t="str">
            <v>RK73H1ETTP</v>
          </cell>
          <cell r="D652" t="str">
            <v>2200 F</v>
          </cell>
          <cell r="E652">
            <v>0.12</v>
          </cell>
          <cell r="F652" t="e">
            <v>#N/A</v>
          </cell>
        </row>
        <row r="653">
          <cell r="A653" t="str">
            <v>A7253RS</v>
          </cell>
          <cell r="B653" t="str">
            <v>A7253RS-01</v>
          </cell>
          <cell r="C653" t="str">
            <v>RK73H1JTTD</v>
          </cell>
          <cell r="D653" t="str">
            <v>5R10 F</v>
          </cell>
          <cell r="E653">
            <v>0.16</v>
          </cell>
          <cell r="F653" t="e">
            <v>#N/A</v>
          </cell>
        </row>
        <row r="654">
          <cell r="A654" t="str">
            <v>A7253RS</v>
          </cell>
          <cell r="B654" t="str">
            <v>A7253RS-11</v>
          </cell>
          <cell r="C654" t="str">
            <v>RK73H1JTTD</v>
          </cell>
          <cell r="D654" t="str">
            <v>5R10 F</v>
          </cell>
          <cell r="E654">
            <v>0.16</v>
          </cell>
          <cell r="F654" t="e">
            <v>#N/A</v>
          </cell>
        </row>
        <row r="655">
          <cell r="A655" t="str">
            <v>A7254RS</v>
          </cell>
          <cell r="B655" t="str">
            <v>A7254RS-01</v>
          </cell>
          <cell r="C655" t="str">
            <v>RK73H1ETTP</v>
          </cell>
          <cell r="D655" t="str">
            <v>8201 F</v>
          </cell>
          <cell r="E655">
            <v>0.12</v>
          </cell>
          <cell r="F655" t="e">
            <v>#N/A</v>
          </cell>
        </row>
        <row r="656">
          <cell r="A656" t="str">
            <v>A7258RS</v>
          </cell>
          <cell r="B656" t="str">
            <v>A7258RS-01</v>
          </cell>
          <cell r="C656" t="str">
            <v>RK73H1ETTP</v>
          </cell>
          <cell r="D656" t="str">
            <v>68R0 F</v>
          </cell>
          <cell r="E656">
            <v>0.12</v>
          </cell>
          <cell r="F656" t="e">
            <v>#N/A</v>
          </cell>
        </row>
        <row r="657">
          <cell r="A657" t="str">
            <v>A7259RS</v>
          </cell>
          <cell r="B657" t="str">
            <v>A7259RS-01</v>
          </cell>
          <cell r="C657" t="str">
            <v>RK73H1JTTD</v>
          </cell>
          <cell r="D657" t="str">
            <v>1801 F</v>
          </cell>
          <cell r="E657">
            <v>0.16</v>
          </cell>
          <cell r="F657" t="e">
            <v>#N/A</v>
          </cell>
        </row>
        <row r="658">
          <cell r="A658" t="str">
            <v>A7260RS</v>
          </cell>
          <cell r="B658" t="str">
            <v>A7260RS-01</v>
          </cell>
          <cell r="C658" t="str">
            <v>RK73H1JTTD</v>
          </cell>
          <cell r="D658" t="str">
            <v>5601 F</v>
          </cell>
          <cell r="E658">
            <v>0.16</v>
          </cell>
          <cell r="F658" t="str">
            <v>NEW SC</v>
          </cell>
        </row>
        <row r="659">
          <cell r="A659" t="str">
            <v>A7267RS</v>
          </cell>
          <cell r="B659" t="str">
            <v>A7267RS-11</v>
          </cell>
          <cell r="C659" t="str">
            <v>RK73H1ETTP</v>
          </cell>
          <cell r="D659" t="str">
            <v>2702 F</v>
          </cell>
          <cell r="E659">
            <v>0.12</v>
          </cell>
          <cell r="F659" t="str">
            <v>UTA</v>
          </cell>
        </row>
        <row r="660">
          <cell r="A660" t="str">
            <v>A7268RS</v>
          </cell>
          <cell r="B660" t="str">
            <v>A7268RS-01</v>
          </cell>
          <cell r="C660" t="str">
            <v>RK73H1JTTD</v>
          </cell>
          <cell r="D660" t="str">
            <v>1802 F</v>
          </cell>
          <cell r="E660">
            <v>0.16</v>
          </cell>
          <cell r="F660" t="e">
            <v>#N/A</v>
          </cell>
        </row>
        <row r="661">
          <cell r="A661" t="str">
            <v>A7273RS</v>
          </cell>
          <cell r="B661" t="str">
            <v>A7273RS-01</v>
          </cell>
          <cell r="C661" t="str">
            <v>RK73G1JTTD</v>
          </cell>
          <cell r="D661" t="str">
            <v>1001 F</v>
          </cell>
          <cell r="E661">
            <v>0.74</v>
          </cell>
          <cell r="F661" t="e">
            <v>#N/A</v>
          </cell>
        </row>
        <row r="662">
          <cell r="A662" t="str">
            <v>A7274RS</v>
          </cell>
          <cell r="B662" t="str">
            <v>A7274RS-01</v>
          </cell>
          <cell r="C662" t="str">
            <v>RK73H1JTTD</v>
          </cell>
          <cell r="D662" t="str">
            <v>2402 F</v>
          </cell>
          <cell r="E662">
            <v>0.18</v>
          </cell>
          <cell r="F662" t="e">
            <v>#N/A</v>
          </cell>
        </row>
        <row r="663">
          <cell r="A663" t="str">
            <v>A7276RS</v>
          </cell>
          <cell r="B663" t="str">
            <v>A7276RS-01</v>
          </cell>
          <cell r="C663" t="str">
            <v>RK73H1JTTD</v>
          </cell>
          <cell r="D663" t="str">
            <v>9101 F</v>
          </cell>
          <cell r="E663">
            <v>0.16</v>
          </cell>
          <cell r="F663" t="e">
            <v>#N/A</v>
          </cell>
        </row>
        <row r="664">
          <cell r="A664" t="str">
            <v>A7277RS</v>
          </cell>
          <cell r="B664" t="str">
            <v>A7277RS-01</v>
          </cell>
          <cell r="C664" t="str">
            <v>RK73G1JTTD</v>
          </cell>
          <cell r="D664" t="str">
            <v>1003 F</v>
          </cell>
          <cell r="E664">
            <v>0.74</v>
          </cell>
          <cell r="F664" t="e">
            <v>#N/A</v>
          </cell>
        </row>
        <row r="665">
          <cell r="A665" t="str">
            <v>A7279RS</v>
          </cell>
          <cell r="B665" t="str">
            <v>A7279RS-01</v>
          </cell>
          <cell r="C665" t="str">
            <v>RK73B2BTTD</v>
          </cell>
          <cell r="D665" t="str">
            <v>515 G</v>
          </cell>
          <cell r="E665">
            <v>0.37</v>
          </cell>
          <cell r="F665" t="e">
            <v>#N/A</v>
          </cell>
        </row>
        <row r="666">
          <cell r="A666" t="str">
            <v>A7280RS</v>
          </cell>
          <cell r="B666" t="str">
            <v>A7280RS-01</v>
          </cell>
          <cell r="C666" t="str">
            <v>RK73H1JTTD</v>
          </cell>
          <cell r="D666" t="str">
            <v>2401 F</v>
          </cell>
          <cell r="E666">
            <v>0.16</v>
          </cell>
          <cell r="F666" t="e">
            <v>#N/A</v>
          </cell>
        </row>
        <row r="667">
          <cell r="A667" t="str">
            <v>A7282RS</v>
          </cell>
          <cell r="B667" t="str">
            <v>A7282RS-01</v>
          </cell>
          <cell r="C667" t="str">
            <v>RK73H1ETTP</v>
          </cell>
          <cell r="D667" t="str">
            <v>3901 F</v>
          </cell>
          <cell r="E667">
            <v>0.12</v>
          </cell>
          <cell r="F667" t="e">
            <v>#N/A</v>
          </cell>
        </row>
        <row r="668">
          <cell r="A668" t="str">
            <v>A7283RS</v>
          </cell>
          <cell r="B668" t="str">
            <v>A7283RS-01</v>
          </cell>
          <cell r="C668" t="str">
            <v>RK73H1ETTP</v>
          </cell>
          <cell r="D668" t="str">
            <v>6801 F</v>
          </cell>
          <cell r="E668">
            <v>0.12</v>
          </cell>
          <cell r="F668" t="e">
            <v>#N/A</v>
          </cell>
        </row>
        <row r="669">
          <cell r="A669" t="str">
            <v>A7284RS</v>
          </cell>
          <cell r="B669" t="str">
            <v>A7284RS-01</v>
          </cell>
          <cell r="C669" t="str">
            <v>RK73H1ETTP</v>
          </cell>
          <cell r="D669" t="str">
            <v>2202 F</v>
          </cell>
          <cell r="E669">
            <v>0.12</v>
          </cell>
          <cell r="F669" t="e">
            <v>#N/A</v>
          </cell>
        </row>
        <row r="670">
          <cell r="A670" t="str">
            <v>A7285RS</v>
          </cell>
          <cell r="B670" t="str">
            <v>A7285RS-01</v>
          </cell>
          <cell r="C670" t="str">
            <v>RK73H1ETTP</v>
          </cell>
          <cell r="D670" t="str">
            <v>5602 F</v>
          </cell>
          <cell r="E670">
            <v>0.12</v>
          </cell>
          <cell r="F670" t="e">
            <v>#N/A</v>
          </cell>
        </row>
        <row r="671">
          <cell r="A671" t="str">
            <v>A7286RS</v>
          </cell>
          <cell r="B671" t="str">
            <v>A7286RS-01</v>
          </cell>
          <cell r="C671" t="str">
            <v>RK73H1ETTP</v>
          </cell>
          <cell r="D671" t="str">
            <v>1203 F</v>
          </cell>
          <cell r="E671">
            <v>0.12</v>
          </cell>
          <cell r="F671" t="e">
            <v>#N/A</v>
          </cell>
        </row>
        <row r="672">
          <cell r="A672" t="str">
            <v>A7288RS</v>
          </cell>
          <cell r="B672" t="str">
            <v>A7288RS-01</v>
          </cell>
          <cell r="C672" t="str">
            <v>RK73H1ETTP</v>
          </cell>
          <cell r="D672" t="str">
            <v>3903 F</v>
          </cell>
          <cell r="E672">
            <v>0.12</v>
          </cell>
          <cell r="F672" t="e">
            <v>#N/A</v>
          </cell>
        </row>
        <row r="673">
          <cell r="A673" t="str">
            <v>A7289RS</v>
          </cell>
          <cell r="B673" t="str">
            <v>A7289RS-01</v>
          </cell>
          <cell r="C673" t="str">
            <v>RK73H1ETTP</v>
          </cell>
          <cell r="D673" t="str">
            <v>4703 F</v>
          </cell>
          <cell r="E673">
            <v>0.12</v>
          </cell>
          <cell r="F673" t="e">
            <v>#N/A</v>
          </cell>
        </row>
        <row r="674">
          <cell r="A674" t="str">
            <v>A7299RS</v>
          </cell>
          <cell r="B674" t="str">
            <v>A7299RS-01</v>
          </cell>
          <cell r="C674" t="str">
            <v>RK73H1JTTD</v>
          </cell>
          <cell r="D674" t="str">
            <v>3901 F</v>
          </cell>
          <cell r="E674">
            <v>0.16</v>
          </cell>
          <cell r="F674" t="e">
            <v>#N/A</v>
          </cell>
        </row>
        <row r="675">
          <cell r="A675" t="str">
            <v>A7300RS</v>
          </cell>
          <cell r="B675" t="str">
            <v>A7300RS-01</v>
          </cell>
          <cell r="C675" t="str">
            <v>RK73H2HTTE</v>
          </cell>
          <cell r="D675" t="str">
            <v>1R00 F</v>
          </cell>
          <cell r="E675">
            <v>9.35</v>
          </cell>
          <cell r="F675" t="e">
            <v>#N/A</v>
          </cell>
        </row>
        <row r="676">
          <cell r="A676" t="str">
            <v>A7493RS</v>
          </cell>
          <cell r="B676" t="str">
            <v>A7493RS-01</v>
          </cell>
          <cell r="C676" t="str">
            <v>RK73H1ETTP</v>
          </cell>
          <cell r="D676" t="str">
            <v>2701 F</v>
          </cell>
          <cell r="E676">
            <v>0.12</v>
          </cell>
          <cell r="F676" t="e">
            <v>#N/A</v>
          </cell>
        </row>
        <row r="677">
          <cell r="A677" t="str">
            <v>A7494RS</v>
          </cell>
          <cell r="B677" t="str">
            <v>A7494RS-01</v>
          </cell>
          <cell r="C677" t="str">
            <v>RK73H1ETTP</v>
          </cell>
          <cell r="D677" t="str">
            <v>3300 F</v>
          </cell>
          <cell r="E677">
            <v>0.12</v>
          </cell>
          <cell r="F677" t="e">
            <v>#N/A</v>
          </cell>
        </row>
        <row r="678">
          <cell r="A678" t="str">
            <v>A7512RS</v>
          </cell>
          <cell r="B678" t="str">
            <v>A7512RS-01</v>
          </cell>
          <cell r="C678" t="str">
            <v>RK73H2ETTD</v>
          </cell>
          <cell r="D678" t="str">
            <v>4702 F</v>
          </cell>
          <cell r="E678">
            <v>2.13</v>
          </cell>
          <cell r="F678" t="e">
            <v>#N/A</v>
          </cell>
        </row>
        <row r="679">
          <cell r="A679" t="str">
            <v>A7513RS</v>
          </cell>
          <cell r="B679" t="str">
            <v>A7513RS-01</v>
          </cell>
          <cell r="C679" t="str">
            <v>RK73H2ETTD</v>
          </cell>
          <cell r="D679" t="str">
            <v>2202 F</v>
          </cell>
          <cell r="E679">
            <v>2.13</v>
          </cell>
          <cell r="F679" t="e">
            <v>#N/A</v>
          </cell>
        </row>
        <row r="680">
          <cell r="A680" t="str">
            <v>A7514RS</v>
          </cell>
          <cell r="B680" t="str">
            <v>A7514RS-01</v>
          </cell>
          <cell r="C680" t="str">
            <v>RK73H1JTTD</v>
          </cell>
          <cell r="D680" t="str">
            <v>3001 F</v>
          </cell>
          <cell r="E680">
            <v>0.16</v>
          </cell>
          <cell r="F680" t="e">
            <v>#N/A</v>
          </cell>
        </row>
        <row r="681">
          <cell r="A681" t="str">
            <v>A7515RS</v>
          </cell>
          <cell r="B681" t="str">
            <v>A7515RS-01</v>
          </cell>
          <cell r="C681" t="str">
            <v>RK73H1JTTD</v>
          </cell>
          <cell r="D681" t="str">
            <v>1302 F</v>
          </cell>
          <cell r="E681">
            <v>0.16</v>
          </cell>
          <cell r="F681" t="str">
            <v>NEW SC</v>
          </cell>
        </row>
        <row r="682">
          <cell r="A682" t="str">
            <v>A7516RS</v>
          </cell>
          <cell r="B682" t="str">
            <v>A7516RS-01</v>
          </cell>
          <cell r="C682" t="str">
            <v>RK73H1JTTD</v>
          </cell>
          <cell r="D682" t="str">
            <v>3002 F</v>
          </cell>
          <cell r="E682">
            <v>0.16</v>
          </cell>
          <cell r="F682" t="e">
            <v>#N/A</v>
          </cell>
        </row>
        <row r="683">
          <cell r="A683" t="str">
            <v>A7517RS</v>
          </cell>
          <cell r="B683" t="str">
            <v>A7517RS-01</v>
          </cell>
          <cell r="C683" t="str">
            <v>RK73H1JTTD</v>
          </cell>
          <cell r="D683" t="str">
            <v>3003 F</v>
          </cell>
          <cell r="E683">
            <v>0.16</v>
          </cell>
          <cell r="F683" t="str">
            <v>PLC Product</v>
          </cell>
        </row>
        <row r="684">
          <cell r="A684" t="str">
            <v>A7518RS</v>
          </cell>
          <cell r="B684" t="str">
            <v>A7518RS-01</v>
          </cell>
          <cell r="C684" t="str">
            <v>RK73H1JTTD</v>
          </cell>
          <cell r="D684" t="str">
            <v>7501 F</v>
          </cell>
          <cell r="E684">
            <v>0.16</v>
          </cell>
          <cell r="F684" t="e">
            <v>#N/A</v>
          </cell>
        </row>
        <row r="685">
          <cell r="A685" t="str">
            <v>A7519RS</v>
          </cell>
          <cell r="B685" t="str">
            <v>A7519RS-01</v>
          </cell>
          <cell r="C685" t="str">
            <v>RK73H1JTTD</v>
          </cell>
          <cell r="D685" t="str">
            <v>4302 F</v>
          </cell>
          <cell r="E685">
            <v>0.16</v>
          </cell>
          <cell r="F685" t="e">
            <v>#N/A</v>
          </cell>
        </row>
        <row r="686">
          <cell r="A686" t="str">
            <v>A7521RS</v>
          </cell>
          <cell r="B686" t="str">
            <v>A7521RS-01</v>
          </cell>
          <cell r="C686" t="str">
            <v>RK73H1JTTD</v>
          </cell>
          <cell r="D686" t="str">
            <v>2403 F</v>
          </cell>
          <cell r="E686">
            <v>0.16</v>
          </cell>
          <cell r="F686" t="e">
            <v>#N/A</v>
          </cell>
        </row>
        <row r="687">
          <cell r="A687" t="str">
            <v>A7522RS</v>
          </cell>
          <cell r="B687" t="str">
            <v>A7522RS-01</v>
          </cell>
          <cell r="C687" t="str">
            <v>RK73H1JTTD</v>
          </cell>
          <cell r="D687" t="str">
            <v>4303 F</v>
          </cell>
          <cell r="E687">
            <v>0.16</v>
          </cell>
          <cell r="F687" t="str">
            <v>JUXTA</v>
          </cell>
        </row>
        <row r="688">
          <cell r="A688" t="str">
            <v>A7617RS</v>
          </cell>
          <cell r="B688" t="str">
            <v>A7617RS-11</v>
          </cell>
          <cell r="C688" t="str">
            <v>RK73H1ETTP</v>
          </cell>
          <cell r="D688" t="str">
            <v>5102 F</v>
          </cell>
          <cell r="E688">
            <v>0.12</v>
          </cell>
          <cell r="F688" t="e">
            <v>#N/A</v>
          </cell>
        </row>
        <row r="689">
          <cell r="A689" t="str">
            <v>A7618RS</v>
          </cell>
          <cell r="B689" t="str">
            <v>A7618RS-01</v>
          </cell>
          <cell r="C689" t="str">
            <v>RK73H1JTTD</v>
          </cell>
          <cell r="D689" t="str">
            <v>1602 F</v>
          </cell>
          <cell r="E689">
            <v>0.16</v>
          </cell>
          <cell r="F689" t="str">
            <v>PLC Product</v>
          </cell>
        </row>
        <row r="690">
          <cell r="A690" t="str">
            <v>A7642RS</v>
          </cell>
          <cell r="B690" t="str">
            <v>A7642RS-11</v>
          </cell>
          <cell r="C690" t="str">
            <v>RK73B2ATTD</v>
          </cell>
          <cell r="D690" t="str">
            <v>1R5 J</v>
          </cell>
          <cell r="E690">
            <v>0.19</v>
          </cell>
          <cell r="F690" t="e">
            <v>#N/A</v>
          </cell>
        </row>
        <row r="691">
          <cell r="A691" t="str">
            <v>A7646RS</v>
          </cell>
          <cell r="B691" t="str">
            <v>A7646RS-11</v>
          </cell>
          <cell r="C691" t="str">
            <v>RK73H1JTTD</v>
          </cell>
          <cell r="D691" t="str">
            <v>8200 F</v>
          </cell>
          <cell r="E691">
            <v>0.16</v>
          </cell>
          <cell r="F691" t="e">
            <v>#N/A</v>
          </cell>
        </row>
        <row r="692">
          <cell r="A692" t="str">
            <v>A7646RS</v>
          </cell>
          <cell r="B692" t="str">
            <v>A7646RS-12</v>
          </cell>
          <cell r="C692" t="str">
            <v>RK73H1JTTP</v>
          </cell>
          <cell r="D692" t="str">
            <v>8200 F</v>
          </cell>
          <cell r="E692">
            <v>0.16</v>
          </cell>
          <cell r="F692" t="str">
            <v>PLC Product</v>
          </cell>
        </row>
        <row r="693">
          <cell r="A693" t="str">
            <v>A7670RS</v>
          </cell>
          <cell r="B693" t="str">
            <v>A7670RS-01</v>
          </cell>
          <cell r="C693" t="str">
            <v>RK73H1JTTD</v>
          </cell>
          <cell r="D693" t="str">
            <v>24R9 F</v>
          </cell>
          <cell r="E693">
            <v>0.16</v>
          </cell>
          <cell r="F693" t="str">
            <v>PLC Product</v>
          </cell>
        </row>
        <row r="694">
          <cell r="A694" t="str">
            <v>A7671RS</v>
          </cell>
          <cell r="B694" t="str">
            <v>A7671RS-21</v>
          </cell>
          <cell r="C694" t="str">
            <v>RK73B1JTTD</v>
          </cell>
          <cell r="D694" t="str">
            <v>270 J</v>
          </cell>
          <cell r="E694">
            <v>0.17</v>
          </cell>
          <cell r="F694" t="str">
            <v>PLC Product</v>
          </cell>
        </row>
        <row r="695">
          <cell r="A695" t="str">
            <v>A7672RS</v>
          </cell>
          <cell r="B695" t="str">
            <v>A7672RS-21</v>
          </cell>
          <cell r="C695" t="str">
            <v>RK73B1JTTD</v>
          </cell>
          <cell r="D695" t="str">
            <v>390 J</v>
          </cell>
          <cell r="E695">
            <v>0.17</v>
          </cell>
          <cell r="F695" t="e">
            <v>#N/A</v>
          </cell>
        </row>
        <row r="696">
          <cell r="A696" t="str">
            <v>A7676RS</v>
          </cell>
          <cell r="B696" t="str">
            <v>A7676RS-11</v>
          </cell>
          <cell r="C696" t="str">
            <v>SR731JTTD</v>
          </cell>
          <cell r="D696" t="str">
            <v>R470 F</v>
          </cell>
          <cell r="E696">
            <v>1.07</v>
          </cell>
          <cell r="F696" t="str">
            <v>UTA</v>
          </cell>
        </row>
        <row r="697">
          <cell r="A697" t="str">
            <v>A7684RS</v>
          </cell>
          <cell r="B697" t="str">
            <v>A7684RS-01</v>
          </cell>
          <cell r="C697" t="str">
            <v>SR733ATTE</v>
          </cell>
          <cell r="D697" t="str">
            <v>R470 F</v>
          </cell>
          <cell r="E697">
            <v>17.59</v>
          </cell>
          <cell r="F697" t="e">
            <v>#N/A</v>
          </cell>
        </row>
        <row r="698">
          <cell r="A698" t="str">
            <v>A7688RS</v>
          </cell>
          <cell r="B698" t="str">
            <v>A7688RS-11</v>
          </cell>
          <cell r="C698" t="str">
            <v>RK73H1ETTP</v>
          </cell>
          <cell r="D698" t="str">
            <v>15R0 F</v>
          </cell>
          <cell r="E698">
            <v>0.12</v>
          </cell>
          <cell r="F698" t="e">
            <v>#N/A</v>
          </cell>
        </row>
        <row r="699">
          <cell r="A699" t="str">
            <v>A7689RS</v>
          </cell>
          <cell r="B699" t="str">
            <v>A7689RS-11</v>
          </cell>
          <cell r="C699" t="str">
            <v>RK73H1ETTP</v>
          </cell>
          <cell r="D699" t="str">
            <v>51R0 F</v>
          </cell>
          <cell r="E699">
            <v>0.12</v>
          </cell>
          <cell r="F699" t="e">
            <v>#N/A</v>
          </cell>
        </row>
        <row r="700">
          <cell r="A700" t="str">
            <v>A7691RS</v>
          </cell>
          <cell r="B700" t="str">
            <v>A7691RS-01</v>
          </cell>
          <cell r="C700" t="str">
            <v>RK73H1ETTP</v>
          </cell>
          <cell r="D700" t="str">
            <v>3303 F</v>
          </cell>
          <cell r="E700">
            <v>0.12</v>
          </cell>
          <cell r="F700" t="str">
            <v>PLC Product</v>
          </cell>
        </row>
        <row r="701">
          <cell r="A701" t="str">
            <v>A7692RS</v>
          </cell>
          <cell r="B701" t="str">
            <v>A7692RS-01</v>
          </cell>
          <cell r="C701" t="str">
            <v>RK73H1ETTP</v>
          </cell>
          <cell r="D701" t="str">
            <v>2700 F</v>
          </cell>
          <cell r="E701">
            <v>0.12</v>
          </cell>
          <cell r="F701" t="e">
            <v>#N/A</v>
          </cell>
        </row>
        <row r="702">
          <cell r="A702" t="str">
            <v>A7745RS</v>
          </cell>
          <cell r="B702" t="str">
            <v>A7745RS-11</v>
          </cell>
          <cell r="C702" t="str">
            <v>RK73H1JTTD</v>
          </cell>
          <cell r="D702" t="str">
            <v>3R30 F</v>
          </cell>
          <cell r="E702">
            <v>0.16</v>
          </cell>
          <cell r="F702" t="e">
            <v>#N/A</v>
          </cell>
        </row>
        <row r="703">
          <cell r="A703" t="str">
            <v>A7760RS</v>
          </cell>
          <cell r="B703" t="str">
            <v>A7760RS-11</v>
          </cell>
          <cell r="C703" t="str">
            <v>SR731JTTD</v>
          </cell>
          <cell r="D703" t="str">
            <v>1R00 F</v>
          </cell>
          <cell r="E703">
            <v>1.07</v>
          </cell>
          <cell r="F703" t="e">
            <v>#N/A</v>
          </cell>
        </row>
        <row r="704">
          <cell r="A704" t="str">
            <v>A7770RS</v>
          </cell>
          <cell r="B704" t="str">
            <v>A7770RS-21</v>
          </cell>
          <cell r="C704" t="str">
            <v>RK73H2BTTD</v>
          </cell>
          <cell r="D704" t="str">
            <v>2003 F</v>
          </cell>
          <cell r="E704">
            <v>0.33</v>
          </cell>
          <cell r="F704" t="e">
            <v>#N/A</v>
          </cell>
        </row>
        <row r="705">
          <cell r="A705" t="str">
            <v>A7774RS</v>
          </cell>
          <cell r="B705" t="str">
            <v>A7774RS-12</v>
          </cell>
          <cell r="C705" t="str">
            <v>RK73H2BTTD</v>
          </cell>
          <cell r="D705" t="str">
            <v>47R0 F</v>
          </cell>
          <cell r="E705">
            <v>0.33</v>
          </cell>
          <cell r="F705" t="e">
            <v>#N/A</v>
          </cell>
        </row>
        <row r="706">
          <cell r="A706" t="str">
            <v>A7777RS</v>
          </cell>
          <cell r="B706" t="str">
            <v>A7777RS-11</v>
          </cell>
          <cell r="C706" t="str">
            <v>RK73H1ETTP</v>
          </cell>
          <cell r="D706" t="str">
            <v>27R0 F</v>
          </cell>
          <cell r="E706">
            <v>0.12</v>
          </cell>
          <cell r="F706" t="str">
            <v>PLC Product</v>
          </cell>
        </row>
        <row r="707">
          <cell r="A707" t="str">
            <v>A7779RS</v>
          </cell>
          <cell r="B707" t="str">
            <v>A7779RS-01</v>
          </cell>
          <cell r="C707" t="str">
            <v>RK73H1ETTP</v>
          </cell>
          <cell r="D707" t="str">
            <v>6R80 F</v>
          </cell>
          <cell r="E707">
            <v>0.15</v>
          </cell>
          <cell r="F707" t="e">
            <v>#N/A</v>
          </cell>
        </row>
        <row r="708">
          <cell r="A708" t="str">
            <v>A7780RS</v>
          </cell>
          <cell r="B708" t="str">
            <v>A7780RS-12</v>
          </cell>
          <cell r="C708" t="str">
            <v>SR732ETTD</v>
          </cell>
          <cell r="D708" t="str">
            <v>47L J</v>
          </cell>
          <cell r="E708">
            <v>5.5</v>
          </cell>
          <cell r="F708" t="e">
            <v>#N/A</v>
          </cell>
        </row>
        <row r="709">
          <cell r="A709" t="str">
            <v>A7781RS</v>
          </cell>
          <cell r="B709" t="str">
            <v>A7781RS-01</v>
          </cell>
          <cell r="C709" t="str">
            <v>TSL1TTE</v>
          </cell>
          <cell r="D709" t="str">
            <v>15L0 F</v>
          </cell>
          <cell r="E709">
            <v>19.2</v>
          </cell>
          <cell r="F709" t="e">
            <v>#N/A</v>
          </cell>
        </row>
        <row r="710">
          <cell r="A710" t="str">
            <v>A7782RS</v>
          </cell>
          <cell r="B710" t="str">
            <v>A7782RS-01</v>
          </cell>
          <cell r="C710" t="str">
            <v>TSL1TTE</v>
          </cell>
          <cell r="D710" t="str">
            <v>30L0 F</v>
          </cell>
          <cell r="E710">
            <v>19.2</v>
          </cell>
          <cell r="F710" t="e">
            <v>#N/A</v>
          </cell>
        </row>
        <row r="711">
          <cell r="A711" t="str">
            <v>A7783RS</v>
          </cell>
          <cell r="B711" t="str">
            <v>A7783RS-01</v>
          </cell>
          <cell r="C711" t="str">
            <v>SG732ETTD</v>
          </cell>
          <cell r="D711" t="str">
            <v>1R0 K</v>
          </cell>
          <cell r="E711">
            <v>5.7</v>
          </cell>
          <cell r="F711" t="e">
            <v>#N/A</v>
          </cell>
        </row>
        <row r="712">
          <cell r="A712" t="str">
            <v>A7784RS</v>
          </cell>
          <cell r="B712" t="str">
            <v>A7784RS-01</v>
          </cell>
          <cell r="C712" t="str">
            <v>HV732BTTD</v>
          </cell>
          <cell r="D712" t="str">
            <v>225 J</v>
          </cell>
          <cell r="E712">
            <v>3.3</v>
          </cell>
          <cell r="F712" t="str">
            <v>PLC Product</v>
          </cell>
        </row>
        <row r="713">
          <cell r="A713" t="str">
            <v>A7785RS</v>
          </cell>
          <cell r="B713" t="str">
            <v>A7785RS-11</v>
          </cell>
          <cell r="C713" t="str">
            <v>RK73H2BTTD</v>
          </cell>
          <cell r="D713" t="str">
            <v>1500 F</v>
          </cell>
          <cell r="E713">
            <v>0.33</v>
          </cell>
          <cell r="F713" t="e">
            <v>#N/A</v>
          </cell>
        </row>
        <row r="714">
          <cell r="A714" t="str">
            <v>A7786RS</v>
          </cell>
          <cell r="B714" t="str">
            <v>A7786RS-11</v>
          </cell>
          <cell r="C714" t="str">
            <v>RK73H2BTTD</v>
          </cell>
          <cell r="D714" t="str">
            <v>6200 F</v>
          </cell>
          <cell r="E714">
            <v>0.33</v>
          </cell>
          <cell r="F714" t="str">
            <v>PLC Product</v>
          </cell>
        </row>
        <row r="715">
          <cell r="A715" t="str">
            <v>A7787RS</v>
          </cell>
          <cell r="B715" t="str">
            <v>A7787RS-11</v>
          </cell>
          <cell r="C715" t="str">
            <v>RK73H2BTTD</v>
          </cell>
          <cell r="D715" t="str">
            <v>2701 F</v>
          </cell>
          <cell r="E715">
            <v>0.33</v>
          </cell>
          <cell r="F715" t="e">
            <v>#N/A</v>
          </cell>
        </row>
        <row r="716">
          <cell r="A716" t="str">
            <v>A7805RS</v>
          </cell>
          <cell r="B716" t="str">
            <v>A7805RS-01</v>
          </cell>
          <cell r="C716" t="str">
            <v>RK73H2ETTD</v>
          </cell>
          <cell r="D716" t="str">
            <v>2200 F</v>
          </cell>
          <cell r="E716">
            <v>2.2000000000000002</v>
          </cell>
          <cell r="F716" t="e">
            <v>#N/A</v>
          </cell>
        </row>
        <row r="717">
          <cell r="A717" t="str">
            <v>A7806RS</v>
          </cell>
          <cell r="B717" t="str">
            <v>A7806RS-11</v>
          </cell>
          <cell r="C717" t="str">
            <v>RK73H1ETTP</v>
          </cell>
          <cell r="D717" t="str">
            <v>62R0 F</v>
          </cell>
          <cell r="E717">
            <v>0.12</v>
          </cell>
          <cell r="F717" t="e">
            <v>#N/A</v>
          </cell>
        </row>
        <row r="718">
          <cell r="A718" t="str">
            <v>A7816RS</v>
          </cell>
          <cell r="B718" t="str">
            <v>A7816RS-01</v>
          </cell>
          <cell r="C718" t="str">
            <v>RK73HW2HTTE</v>
          </cell>
          <cell r="D718" t="str">
            <v>2R20 F</v>
          </cell>
          <cell r="E718">
            <v>9.35</v>
          </cell>
          <cell r="F718" t="e">
            <v>#N/A</v>
          </cell>
        </row>
        <row r="719">
          <cell r="A719" t="str">
            <v>A7832RS</v>
          </cell>
          <cell r="B719" t="str">
            <v>A7832RS-11</v>
          </cell>
          <cell r="C719" t="str">
            <v>RK73HW3ATTE</v>
          </cell>
          <cell r="D719" t="str">
            <v>1000 F</v>
          </cell>
          <cell r="E719">
            <v>7.44</v>
          </cell>
          <cell r="F719" t="e">
            <v>#N/A</v>
          </cell>
        </row>
        <row r="720">
          <cell r="A720" t="str">
            <v>A7834RS</v>
          </cell>
          <cell r="B720" t="str">
            <v>A7834RS-11</v>
          </cell>
          <cell r="C720" t="str">
            <v>RK73HW3ATTE</v>
          </cell>
          <cell r="D720" t="str">
            <v>1001 F</v>
          </cell>
          <cell r="E720">
            <v>7.44</v>
          </cell>
          <cell r="F720" t="e">
            <v>#N/A</v>
          </cell>
        </row>
        <row r="721">
          <cell r="A721" t="str">
            <v>A7838RS</v>
          </cell>
          <cell r="B721" t="str">
            <v>A7838RS-11</v>
          </cell>
          <cell r="C721" t="str">
            <v>SG73P2ETTD</v>
          </cell>
          <cell r="D721" t="str">
            <v>100 J</v>
          </cell>
          <cell r="E721">
            <v>2.5</v>
          </cell>
          <cell r="F721" t="str">
            <v>PLC Product</v>
          </cell>
        </row>
        <row r="722">
          <cell r="A722" t="str">
            <v>A7840RS</v>
          </cell>
          <cell r="B722" t="str">
            <v>A7840RS-11</v>
          </cell>
          <cell r="C722" t="str">
            <v>SG73P2ETTD</v>
          </cell>
          <cell r="D722" t="str">
            <v>220 J</v>
          </cell>
          <cell r="E722">
            <v>2.5</v>
          </cell>
          <cell r="F722" t="str">
            <v>PLC Product</v>
          </cell>
        </row>
        <row r="723">
          <cell r="A723" t="str">
            <v>A7841RS</v>
          </cell>
          <cell r="B723" t="str">
            <v>A7841RS-11</v>
          </cell>
          <cell r="C723" t="str">
            <v>SG73P2ETTD</v>
          </cell>
          <cell r="D723" t="str">
            <v>330 J</v>
          </cell>
          <cell r="E723">
            <v>2.5</v>
          </cell>
          <cell r="F723" t="e">
            <v>#N/A</v>
          </cell>
        </row>
        <row r="724">
          <cell r="A724" t="str">
            <v>A7842RS</v>
          </cell>
          <cell r="B724" t="str">
            <v>A7842RS-11</v>
          </cell>
          <cell r="C724" t="str">
            <v>SG73P2ETTD</v>
          </cell>
          <cell r="D724" t="str">
            <v>470 J</v>
          </cell>
          <cell r="E724">
            <v>2.5</v>
          </cell>
          <cell r="F724" t="e">
            <v>#N/A</v>
          </cell>
        </row>
        <row r="725">
          <cell r="A725" t="str">
            <v>A7843RS</v>
          </cell>
          <cell r="B725" t="str">
            <v>A7843RS-11</v>
          </cell>
          <cell r="C725" t="str">
            <v>SG73P2ETTD</v>
          </cell>
          <cell r="D725" t="str">
            <v>101 J</v>
          </cell>
          <cell r="E725">
            <v>2.5</v>
          </cell>
          <cell r="F725" t="e">
            <v>#N/A</v>
          </cell>
        </row>
        <row r="726">
          <cell r="A726" t="str">
            <v>A7848RS</v>
          </cell>
          <cell r="B726" t="str">
            <v>A7848RS-11</v>
          </cell>
          <cell r="C726" t="str">
            <v>SG73P2ETTD</v>
          </cell>
          <cell r="D726" t="str">
            <v>680 J</v>
          </cell>
          <cell r="E726">
            <v>2.5</v>
          </cell>
          <cell r="F726" t="e">
            <v>#N/A</v>
          </cell>
        </row>
        <row r="727">
          <cell r="A727" t="str">
            <v>A7883RS</v>
          </cell>
          <cell r="B727" t="str">
            <v>A7883RS-11</v>
          </cell>
          <cell r="C727" t="str">
            <v>SG731JTTD</v>
          </cell>
          <cell r="D727" t="str">
            <v>100 K</v>
          </cell>
          <cell r="E727">
            <v>1.98</v>
          </cell>
          <cell r="F727" t="e">
            <v>#N/A</v>
          </cell>
        </row>
        <row r="728">
          <cell r="A728" t="str">
            <v>A7885RS</v>
          </cell>
          <cell r="B728" t="str">
            <v>A7885RS-01</v>
          </cell>
          <cell r="C728" t="str">
            <v>RK73H1ETTP</v>
          </cell>
          <cell r="D728" t="str">
            <v>4701 D</v>
          </cell>
          <cell r="E728">
            <v>0.65</v>
          </cell>
          <cell r="F728" t="e">
            <v>#N/A</v>
          </cell>
        </row>
        <row r="729">
          <cell r="A729" t="str">
            <v>A7893RS</v>
          </cell>
          <cell r="B729" t="str">
            <v>A7893RS-21</v>
          </cell>
          <cell r="C729" t="str">
            <v>RK73Z2BRTTD</v>
          </cell>
          <cell r="E729">
            <v>3.9</v>
          </cell>
          <cell r="F729" t="e">
            <v>#N/A</v>
          </cell>
        </row>
        <row r="730">
          <cell r="A730" t="str">
            <v>A7894RS</v>
          </cell>
          <cell r="B730" t="str">
            <v>A7894RS-21</v>
          </cell>
          <cell r="C730" t="str">
            <v>RK73Z2ARTTD</v>
          </cell>
          <cell r="E730">
            <v>2.6</v>
          </cell>
          <cell r="F730" t="e">
            <v>#N/A</v>
          </cell>
        </row>
        <row r="731">
          <cell r="A731" t="str">
            <v>A7895RS</v>
          </cell>
          <cell r="B731" t="str">
            <v>A7895RS-11</v>
          </cell>
          <cell r="C731" t="str">
            <v>RK73H1ETTP</v>
          </cell>
          <cell r="D731" t="str">
            <v>1005 F</v>
          </cell>
          <cell r="E731">
            <v>0.12</v>
          </cell>
          <cell r="F731" t="e">
            <v>#N/A</v>
          </cell>
        </row>
        <row r="732">
          <cell r="A732" t="str">
            <v>A7897RS</v>
          </cell>
          <cell r="B732" t="str">
            <v>A7897RS-11</v>
          </cell>
          <cell r="C732" t="str">
            <v>SG73P2ATTD</v>
          </cell>
          <cell r="D732" t="str">
            <v>272 J</v>
          </cell>
          <cell r="E732">
            <v>1.43</v>
          </cell>
          <cell r="F732" t="e">
            <v>#N/A</v>
          </cell>
        </row>
        <row r="733">
          <cell r="A733" t="str">
            <v>A7898RS</v>
          </cell>
          <cell r="B733" t="str">
            <v>A7898RS-11</v>
          </cell>
          <cell r="C733" t="str">
            <v>SG73P2ATTD</v>
          </cell>
          <cell r="D733" t="str">
            <v>102 J</v>
          </cell>
          <cell r="E733">
            <v>1.43</v>
          </cell>
          <cell r="F733" t="e">
            <v>#N/A</v>
          </cell>
        </row>
        <row r="734">
          <cell r="A734" t="str">
            <v>A7900RS</v>
          </cell>
          <cell r="B734" t="str">
            <v>A7900RS-11</v>
          </cell>
          <cell r="C734" t="str">
            <v>SG73P2ATTD</v>
          </cell>
          <cell r="D734" t="str">
            <v>271 J</v>
          </cell>
          <cell r="E734">
            <v>1.43</v>
          </cell>
          <cell r="F734" t="e">
            <v>#N/A</v>
          </cell>
        </row>
        <row r="735">
          <cell r="A735" t="str">
            <v>L3900TC</v>
          </cell>
          <cell r="B735" t="str">
            <v>L3900TC</v>
          </cell>
          <cell r="C735" t="str">
            <v>MF1/4CC</v>
          </cell>
          <cell r="D735" t="str">
            <v>5561 D</v>
          </cell>
          <cell r="E735">
            <v>5.25</v>
          </cell>
          <cell r="F735" t="e">
            <v>#N/A</v>
          </cell>
        </row>
        <row r="736">
          <cell r="A736" t="str">
            <v>L3900TD</v>
          </cell>
          <cell r="B736" t="str">
            <v>L3900TD</v>
          </cell>
          <cell r="C736" t="str">
            <v>MF1/4CC</v>
          </cell>
          <cell r="D736" t="str">
            <v>5053 D</v>
          </cell>
          <cell r="E736">
            <v>5.25</v>
          </cell>
          <cell r="F736" t="e">
            <v>#N/A</v>
          </cell>
        </row>
        <row r="737">
          <cell r="A737" t="str">
            <v>L3902TR</v>
          </cell>
          <cell r="B737" t="str">
            <v>L3902TR</v>
          </cell>
          <cell r="C737" t="str">
            <v>MF1/4CC</v>
          </cell>
          <cell r="D737" t="str">
            <v>3012 D</v>
          </cell>
          <cell r="E737">
            <v>5.25</v>
          </cell>
        </row>
        <row r="738">
          <cell r="A738" t="str">
            <v>L5017GP</v>
          </cell>
          <cell r="B738" t="str">
            <v>L5017GP</v>
          </cell>
          <cell r="C738" t="str">
            <v>RNS1/8TC</v>
          </cell>
          <cell r="D738" t="str">
            <v>1503 D</v>
          </cell>
          <cell r="E738">
            <v>25.5</v>
          </cell>
        </row>
        <row r="739">
          <cell r="A739" t="str">
            <v>L5018GP</v>
          </cell>
          <cell r="B739" t="str">
            <v>L5018GP</v>
          </cell>
          <cell r="C739" t="str">
            <v>RNS1/8TC</v>
          </cell>
          <cell r="D739" t="str">
            <v>7502 D</v>
          </cell>
          <cell r="E739">
            <v>25.5</v>
          </cell>
        </row>
        <row r="740">
          <cell r="A740" t="str">
            <v>L5020GP</v>
          </cell>
          <cell r="B740" t="str">
            <v>L5020GP</v>
          </cell>
          <cell r="C740" t="str">
            <v>RNS1/8TC</v>
          </cell>
          <cell r="D740" t="str">
            <v>45R0 F</v>
          </cell>
          <cell r="E740">
            <v>25.5</v>
          </cell>
        </row>
        <row r="741">
          <cell r="A741" t="str">
            <v>L5021GP</v>
          </cell>
          <cell r="B741" t="str">
            <v>L5021GP</v>
          </cell>
          <cell r="C741" t="str">
            <v>MF1/4EC</v>
          </cell>
          <cell r="D741" t="str">
            <v>1004 F</v>
          </cell>
          <cell r="E741">
            <v>15.3</v>
          </cell>
        </row>
        <row r="742">
          <cell r="A742" t="str">
            <v>L5022GP</v>
          </cell>
          <cell r="B742" t="str">
            <v>L5022GP</v>
          </cell>
          <cell r="C742" t="str">
            <v>MF1/4EC</v>
          </cell>
          <cell r="D742" t="str">
            <v>1502 F</v>
          </cell>
          <cell r="E742">
            <v>15.3</v>
          </cell>
        </row>
        <row r="743">
          <cell r="A743" t="str">
            <v>L5023GP</v>
          </cell>
          <cell r="B743" t="str">
            <v>L5023GP</v>
          </cell>
          <cell r="C743" t="str">
            <v>MF1/4EC</v>
          </cell>
          <cell r="D743" t="str">
            <v>1002 F</v>
          </cell>
          <cell r="E743">
            <v>15.3</v>
          </cell>
        </row>
        <row r="744">
          <cell r="A744" t="str">
            <v>L5024GP</v>
          </cell>
          <cell r="B744" t="str">
            <v>L5024GP</v>
          </cell>
          <cell r="C744" t="str">
            <v>MF1/4CC</v>
          </cell>
          <cell r="D744" t="str">
            <v>2002 F</v>
          </cell>
          <cell r="E744">
            <v>5.26</v>
          </cell>
        </row>
        <row r="745">
          <cell r="A745" t="str">
            <v>L5054GU</v>
          </cell>
          <cell r="B745" t="str">
            <v>L5054GU</v>
          </cell>
          <cell r="C745" t="str">
            <v>RK73H2ATTD</v>
          </cell>
          <cell r="D745" t="str">
            <v>1003 F</v>
          </cell>
          <cell r="E745">
            <v>0.19</v>
          </cell>
        </row>
        <row r="746">
          <cell r="A746" t="str">
            <v>L5068GU</v>
          </cell>
          <cell r="B746" t="str">
            <v>L5068GU</v>
          </cell>
          <cell r="C746" t="str">
            <v>RK73H2ATTD</v>
          </cell>
          <cell r="D746" t="str">
            <v>2202 F</v>
          </cell>
          <cell r="E746">
            <v>0.19</v>
          </cell>
        </row>
        <row r="747">
          <cell r="A747" t="str">
            <v>L5207GU</v>
          </cell>
          <cell r="B747" t="str">
            <v>L5207GU</v>
          </cell>
          <cell r="C747" t="str">
            <v>MFS1/4CC</v>
          </cell>
          <cell r="D747" t="str">
            <v>2700 F</v>
          </cell>
          <cell r="E747">
            <v>1.2</v>
          </cell>
        </row>
        <row r="748">
          <cell r="A748" t="str">
            <v>L5432GF</v>
          </cell>
          <cell r="B748" t="str">
            <v>L5432GF</v>
          </cell>
          <cell r="C748" t="str">
            <v>MF1/4CC</v>
          </cell>
          <cell r="D748" t="str">
            <v>4301 F</v>
          </cell>
          <cell r="E748">
            <v>5.26</v>
          </cell>
        </row>
        <row r="749">
          <cell r="A749" t="str">
            <v>P7006RL</v>
          </cell>
          <cell r="B749" t="str">
            <v>P7006RL</v>
          </cell>
          <cell r="C749" t="str">
            <v>M-5467D</v>
          </cell>
          <cell r="E749">
            <v>195.5</v>
          </cell>
        </row>
      </sheetData>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8" Type="http://schemas.openxmlformats.org/officeDocument/2006/relationships/hyperlink" Target="https://yazure.yokogawa.com/COSMOSPTL/DOWNLOAD/GREEN/yadmin/IRAICHU/20241021032632/SHAI_Request_X0003018016_20241021032632.shai" TargetMode="External"/><Relationship Id="rId3" Type="http://schemas.openxmlformats.org/officeDocument/2006/relationships/hyperlink" Target="https://yazure.yokogawa.com/COSMOSPTL/DOWNLOAD/GREEN/yadmin/IRAICHU/20241118032142/SHAI_Request_X0003018016_20241118032142.shai" TargetMode="External"/><Relationship Id="rId7" Type="http://schemas.openxmlformats.org/officeDocument/2006/relationships/hyperlink" Target="https://yazure.yokogawa.com/COSMOSPTL/DOWNLOAD/GREEN/yadmin/IRAICHU/20241021032632/SHAI_Request_X0003018016_20241021032632.shai" TargetMode="External"/><Relationship Id="rId2" Type="http://schemas.openxmlformats.org/officeDocument/2006/relationships/hyperlink" Target="https://yazure.yokogawa.com/COSMOSPTL/DOWNLOAD/GREEN/yadmin/IRAICHU/20241118032142/SHAI_Request_X0003018016_20241118032142.shai" TargetMode="External"/><Relationship Id="rId1" Type="http://schemas.openxmlformats.org/officeDocument/2006/relationships/hyperlink" Target="https://yazure.yokogawa.com/COSMOSPTL/DOWNLOAD/GREEN/yadmin/IRAICHU/20241118032142/SHAI_Request_X0003018016_20241118032142.shai" TargetMode="External"/><Relationship Id="rId6" Type="http://schemas.openxmlformats.org/officeDocument/2006/relationships/hyperlink" Target="https://yazure.yokogawa.com/COSMOSPTL/DOWNLOAD/GREEN/yadmin/IRAICHU/20241021032632/SHAI_Request_X0003018016_20241021032632.shai" TargetMode="External"/><Relationship Id="rId5" Type="http://schemas.openxmlformats.org/officeDocument/2006/relationships/hyperlink" Target="https://yazure.yokogawa.com/COSMOSPTL/DOWNLOAD/GREEN/yadmin/IRAICHU/20241104032004/SHAI_Request_X0003018016_20241104032004.shai" TargetMode="External"/><Relationship Id="rId4" Type="http://schemas.openxmlformats.org/officeDocument/2006/relationships/hyperlink" Target="https://yazure.yokogawa.com/COSMOSPTL/DOWNLOAD/GREEN/yadmin/IRAICHU/20241118032142/SHAI_Request_X0003018016_20241118032142.sha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yazure.yokogawa.com/COSMOSPTL/DOWNLOAD/GREEN/yadmin/IRAICHU/20241118032142/SHAI_Request_X0003018016_20241118032142.shai"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EF428-C0CF-4570-B268-B3FC8AC55D9A}">
  <sheetPr codeName="Sheet10" filterMode="1"/>
  <dimension ref="A1:F749"/>
  <sheetViews>
    <sheetView workbookViewId="0">
      <selection activeCell="D755" sqref="D755"/>
    </sheetView>
  </sheetViews>
  <sheetFormatPr defaultRowHeight="16.5"/>
  <cols>
    <col min="1" max="1" width="16" style="122" customWidth="1"/>
    <col min="2" max="2" width="22.25" style="122" customWidth="1" collapsed="1"/>
    <col min="3" max="3" width="21.875" style="122" customWidth="1" collapsed="1"/>
    <col min="4" max="5" width="10.5" style="122" customWidth="1" collapsed="1"/>
    <col min="6" max="6" width="14.625" style="122" bestFit="1" customWidth="1"/>
    <col min="7" max="16384" width="9" style="122"/>
  </cols>
  <sheetData>
    <row r="1" spans="1:6">
      <c r="A1" s="119" t="s">
        <v>179</v>
      </c>
      <c r="B1" s="120" t="s">
        <v>180</v>
      </c>
      <c r="C1" s="120" t="s">
        <v>181</v>
      </c>
      <c r="D1" s="120" t="s">
        <v>182</v>
      </c>
      <c r="E1" s="120" t="s">
        <v>183</v>
      </c>
      <c r="F1" s="121" t="s">
        <v>184</v>
      </c>
    </row>
    <row r="2" spans="1:6" hidden="1">
      <c r="A2" s="122" t="str">
        <f>IFERROR(LEFT(B2,FIND("-",B2)-1), B2)</f>
        <v>A1000RM</v>
      </c>
      <c r="B2" s="123" t="s">
        <v>185</v>
      </c>
      <c r="C2" s="123" t="s">
        <v>186</v>
      </c>
      <c r="D2" s="123" t="s">
        <v>187</v>
      </c>
      <c r="E2" s="124">
        <v>2.35</v>
      </c>
      <c r="F2" s="122" t="e">
        <v>#N/A</v>
      </c>
    </row>
    <row r="3" spans="1:6" hidden="1">
      <c r="A3" s="122" t="str">
        <f t="shared" ref="A3:A66" si="0">IFERROR(LEFT(B3,FIND("-",B3)-1), B3)</f>
        <v>A1003RQ</v>
      </c>
      <c r="B3" s="123" t="s">
        <v>188</v>
      </c>
      <c r="C3" s="123" t="s">
        <v>189</v>
      </c>
      <c r="D3" s="123" t="s">
        <v>190</v>
      </c>
      <c r="E3" s="124">
        <v>31.5</v>
      </c>
      <c r="F3" s="122" t="e">
        <v>#N/A</v>
      </c>
    </row>
    <row r="4" spans="1:6" hidden="1">
      <c r="A4" s="122" t="str">
        <f t="shared" si="0"/>
        <v>A1008RQ</v>
      </c>
      <c r="B4" s="123" t="s">
        <v>191</v>
      </c>
      <c r="C4" s="123" t="s">
        <v>192</v>
      </c>
      <c r="D4" s="123" t="s">
        <v>193</v>
      </c>
      <c r="E4" s="124">
        <v>5.25</v>
      </c>
      <c r="F4" s="122" t="e">
        <v>#N/A</v>
      </c>
    </row>
    <row r="5" spans="1:6" hidden="1">
      <c r="A5" s="122" t="str">
        <f t="shared" si="0"/>
        <v>A1009RQ</v>
      </c>
      <c r="B5" s="123" t="s">
        <v>194</v>
      </c>
      <c r="C5" s="123" t="s">
        <v>192</v>
      </c>
      <c r="D5" s="123" t="s">
        <v>195</v>
      </c>
      <c r="E5" s="124">
        <v>5.25</v>
      </c>
      <c r="F5" s="122" t="e">
        <v>#N/A</v>
      </c>
    </row>
    <row r="6" spans="1:6" hidden="1">
      <c r="A6" s="122" t="str">
        <f t="shared" si="0"/>
        <v>A1010RL</v>
      </c>
      <c r="B6" s="123" t="s">
        <v>196</v>
      </c>
      <c r="C6" s="123" t="s">
        <v>197</v>
      </c>
      <c r="D6" s="123" t="s">
        <v>198</v>
      </c>
      <c r="E6" s="124">
        <v>3.36</v>
      </c>
      <c r="F6" s="122" t="e">
        <v>#N/A</v>
      </c>
    </row>
    <row r="7" spans="1:6" hidden="1">
      <c r="A7" s="122" t="str">
        <f t="shared" si="0"/>
        <v>A1010RQ</v>
      </c>
      <c r="B7" s="123" t="s">
        <v>199</v>
      </c>
      <c r="C7" s="123" t="s">
        <v>192</v>
      </c>
      <c r="D7" s="123" t="s">
        <v>200</v>
      </c>
      <c r="E7" s="124">
        <v>5.25</v>
      </c>
      <c r="F7" s="122" t="e">
        <v>#N/A</v>
      </c>
    </row>
    <row r="8" spans="1:6" hidden="1">
      <c r="A8" s="122" t="str">
        <f t="shared" si="0"/>
        <v>A1015RQ</v>
      </c>
      <c r="B8" s="123" t="s">
        <v>201</v>
      </c>
      <c r="C8" s="123" t="s">
        <v>192</v>
      </c>
      <c r="D8" s="123" t="s">
        <v>202</v>
      </c>
      <c r="E8" s="124">
        <v>5.25</v>
      </c>
      <c r="F8" s="122" t="e">
        <v>#N/A</v>
      </c>
    </row>
    <row r="9" spans="1:6" hidden="1">
      <c r="A9" s="122" t="str">
        <f t="shared" si="0"/>
        <v>A1015RQ</v>
      </c>
      <c r="B9" s="123" t="s">
        <v>203</v>
      </c>
      <c r="C9" s="123" t="s">
        <v>192</v>
      </c>
      <c r="D9" s="123" t="s">
        <v>202</v>
      </c>
      <c r="E9" s="124">
        <v>5.25</v>
      </c>
      <c r="F9" s="122" t="e">
        <v>#N/A</v>
      </c>
    </row>
    <row r="10" spans="1:6" hidden="1">
      <c r="A10" s="122" t="str">
        <f t="shared" si="0"/>
        <v>A1056RL</v>
      </c>
      <c r="B10" s="123" t="s">
        <v>204</v>
      </c>
      <c r="C10" s="123" t="s">
        <v>197</v>
      </c>
      <c r="D10" s="123" t="s">
        <v>205</v>
      </c>
      <c r="E10" s="124">
        <v>3.36</v>
      </c>
      <c r="F10" s="122" t="e">
        <v>#N/A</v>
      </c>
    </row>
    <row r="11" spans="1:6" hidden="1">
      <c r="A11" s="122" t="str">
        <f t="shared" si="0"/>
        <v>A1061RM</v>
      </c>
      <c r="B11" s="123" t="s">
        <v>206</v>
      </c>
      <c r="C11" s="123" t="s">
        <v>186</v>
      </c>
      <c r="D11" s="123" t="s">
        <v>207</v>
      </c>
      <c r="E11" s="124">
        <v>2.35</v>
      </c>
      <c r="F11" s="122" t="e">
        <v>#N/A</v>
      </c>
    </row>
    <row r="12" spans="1:6" hidden="1">
      <c r="A12" s="122" t="str">
        <f t="shared" si="0"/>
        <v>A1070RM</v>
      </c>
      <c r="B12" s="123" t="s">
        <v>208</v>
      </c>
      <c r="C12" s="123" t="s">
        <v>186</v>
      </c>
      <c r="D12" s="123" t="s">
        <v>209</v>
      </c>
      <c r="E12" s="124">
        <v>2.35</v>
      </c>
      <c r="F12" s="122" t="e">
        <v>#N/A</v>
      </c>
    </row>
    <row r="13" spans="1:6" hidden="1">
      <c r="A13" s="122" t="str">
        <f t="shared" si="0"/>
        <v>A1071RL</v>
      </c>
      <c r="B13" s="123" t="s">
        <v>210</v>
      </c>
      <c r="C13" s="123" t="s">
        <v>211</v>
      </c>
      <c r="D13" s="123" t="s">
        <v>212</v>
      </c>
      <c r="E13" s="124">
        <v>4.2</v>
      </c>
      <c r="F13" s="122" t="s">
        <v>213</v>
      </c>
    </row>
    <row r="14" spans="1:6" hidden="1">
      <c r="A14" s="122" t="str">
        <f t="shared" si="0"/>
        <v>A1076RL</v>
      </c>
      <c r="B14" s="123" t="s">
        <v>214</v>
      </c>
      <c r="C14" s="123" t="s">
        <v>197</v>
      </c>
      <c r="D14" s="123" t="s">
        <v>215</v>
      </c>
      <c r="E14" s="124">
        <v>3.36</v>
      </c>
      <c r="F14" s="122" t="s">
        <v>213</v>
      </c>
    </row>
    <row r="15" spans="1:6" hidden="1">
      <c r="A15" s="122" t="str">
        <f t="shared" si="0"/>
        <v>A1085RZ</v>
      </c>
      <c r="B15" s="123" t="s">
        <v>216</v>
      </c>
      <c r="C15" s="123" t="s">
        <v>217</v>
      </c>
      <c r="D15" s="123" t="s">
        <v>212</v>
      </c>
      <c r="E15" s="124">
        <v>21</v>
      </c>
      <c r="F15" s="122" t="e">
        <v>#N/A</v>
      </c>
    </row>
    <row r="16" spans="1:6" hidden="1">
      <c r="A16" s="122" t="str">
        <f t="shared" si="0"/>
        <v>A1104RZ</v>
      </c>
      <c r="B16" s="123" t="s">
        <v>218</v>
      </c>
      <c r="C16" s="123" t="s">
        <v>219</v>
      </c>
      <c r="D16" s="123" t="s">
        <v>220</v>
      </c>
      <c r="E16" s="124">
        <v>6.32</v>
      </c>
      <c r="F16" s="122" t="e">
        <v>#N/A</v>
      </c>
    </row>
    <row r="17" spans="1:6" hidden="1">
      <c r="A17" s="122" t="str">
        <f t="shared" si="0"/>
        <v>A1109RS</v>
      </c>
      <c r="B17" s="123" t="s">
        <v>221</v>
      </c>
      <c r="C17" s="123" t="s">
        <v>222</v>
      </c>
      <c r="D17" s="123" t="s">
        <v>223</v>
      </c>
      <c r="E17" s="124">
        <v>4.34</v>
      </c>
      <c r="F17" s="122" t="e">
        <v>#N/A</v>
      </c>
    </row>
    <row r="18" spans="1:6" hidden="1">
      <c r="A18" s="122" t="str">
        <f t="shared" si="0"/>
        <v>A1110RL</v>
      </c>
      <c r="B18" s="123" t="s">
        <v>224</v>
      </c>
      <c r="C18" s="123" t="s">
        <v>225</v>
      </c>
      <c r="D18" s="123"/>
      <c r="E18" s="124">
        <v>149.1</v>
      </c>
      <c r="F18" s="122" t="e">
        <v>#N/A</v>
      </c>
    </row>
    <row r="19" spans="1:6" hidden="1">
      <c r="A19" s="122" t="str">
        <f t="shared" si="0"/>
        <v>A1118RS</v>
      </c>
      <c r="B19" s="123" t="s">
        <v>226</v>
      </c>
      <c r="C19" s="123" t="s">
        <v>227</v>
      </c>
      <c r="D19" s="123" t="s">
        <v>228</v>
      </c>
      <c r="E19" s="124">
        <v>4.5599999999999996</v>
      </c>
      <c r="F19" s="122" t="e">
        <v>#N/A</v>
      </c>
    </row>
    <row r="20" spans="1:6" hidden="1">
      <c r="A20" s="122" t="str">
        <f t="shared" si="0"/>
        <v>A1141RM</v>
      </c>
      <c r="B20" s="123" t="s">
        <v>229</v>
      </c>
      <c r="C20" s="123" t="s">
        <v>186</v>
      </c>
      <c r="D20" s="123" t="s">
        <v>230</v>
      </c>
      <c r="E20" s="124">
        <v>2.35</v>
      </c>
      <c r="F20" s="122" t="e">
        <v>#N/A</v>
      </c>
    </row>
    <row r="21" spans="1:6" hidden="1">
      <c r="A21" s="122" t="str">
        <f t="shared" si="0"/>
        <v>A1157RQ</v>
      </c>
      <c r="B21" s="123" t="s">
        <v>231</v>
      </c>
      <c r="C21" s="123" t="s">
        <v>192</v>
      </c>
      <c r="D21" s="123" t="s">
        <v>232</v>
      </c>
      <c r="E21" s="124">
        <v>5.25</v>
      </c>
      <c r="F21" s="122" t="e">
        <v>#N/A</v>
      </c>
    </row>
    <row r="22" spans="1:6" hidden="1">
      <c r="A22" s="122" t="str">
        <f t="shared" si="0"/>
        <v>A1159RQ</v>
      </c>
      <c r="B22" s="123" t="s">
        <v>233</v>
      </c>
      <c r="C22" s="123" t="s">
        <v>192</v>
      </c>
      <c r="D22" s="123" t="s">
        <v>234</v>
      </c>
      <c r="E22" s="124">
        <v>5.25</v>
      </c>
      <c r="F22" s="122" t="e">
        <v>#N/A</v>
      </c>
    </row>
    <row r="23" spans="1:6" hidden="1">
      <c r="A23" s="122" t="str">
        <f t="shared" si="0"/>
        <v>A1160RQ</v>
      </c>
      <c r="B23" s="123" t="s">
        <v>235</v>
      </c>
      <c r="C23" s="123" t="s">
        <v>192</v>
      </c>
      <c r="D23" s="123" t="s">
        <v>236</v>
      </c>
      <c r="E23" s="124">
        <v>5.25</v>
      </c>
      <c r="F23" s="122" t="e">
        <v>#N/A</v>
      </c>
    </row>
    <row r="24" spans="1:6" hidden="1">
      <c r="A24" s="122" t="str">
        <f t="shared" si="0"/>
        <v>A1178RM</v>
      </c>
      <c r="B24" s="123" t="s">
        <v>237</v>
      </c>
      <c r="C24" s="123" t="s">
        <v>186</v>
      </c>
      <c r="D24" s="123" t="s">
        <v>238</v>
      </c>
      <c r="E24" s="124">
        <v>2.35</v>
      </c>
      <c r="F24" s="122" t="e">
        <v>#N/A</v>
      </c>
    </row>
    <row r="25" spans="1:6" hidden="1">
      <c r="A25" s="122" t="str">
        <f t="shared" si="0"/>
        <v>A1185RQ</v>
      </c>
      <c r="B25" s="123" t="s">
        <v>239</v>
      </c>
      <c r="C25" s="123" t="s">
        <v>192</v>
      </c>
      <c r="D25" s="123" t="s">
        <v>240</v>
      </c>
      <c r="E25" s="124">
        <v>5.25</v>
      </c>
      <c r="F25" s="122" t="e">
        <v>#N/A</v>
      </c>
    </row>
    <row r="26" spans="1:6" hidden="1">
      <c r="A26" s="122" t="str">
        <f t="shared" si="0"/>
        <v>A1186RQ</v>
      </c>
      <c r="B26" s="123" t="s">
        <v>241</v>
      </c>
      <c r="C26" s="123" t="s">
        <v>192</v>
      </c>
      <c r="D26" s="123" t="s">
        <v>242</v>
      </c>
      <c r="E26" s="124">
        <v>5.25</v>
      </c>
      <c r="F26" s="122" t="e">
        <v>#N/A</v>
      </c>
    </row>
    <row r="27" spans="1:6" hidden="1">
      <c r="A27" s="122" t="str">
        <f t="shared" si="0"/>
        <v>A1187RQ</v>
      </c>
      <c r="B27" s="123" t="s">
        <v>243</v>
      </c>
      <c r="C27" s="123" t="s">
        <v>192</v>
      </c>
      <c r="D27" s="123" t="s">
        <v>244</v>
      </c>
      <c r="E27" s="124">
        <v>5.25</v>
      </c>
      <c r="F27" s="122" t="e">
        <v>#N/A</v>
      </c>
    </row>
    <row r="28" spans="1:6" hidden="1">
      <c r="A28" s="122" t="str">
        <f t="shared" si="0"/>
        <v>A1198EZ</v>
      </c>
      <c r="B28" s="123" t="s">
        <v>245</v>
      </c>
      <c r="C28" s="123" t="s">
        <v>246</v>
      </c>
      <c r="D28" s="123"/>
      <c r="E28" s="124">
        <v>1.9</v>
      </c>
      <c r="F28" s="122" t="s">
        <v>247</v>
      </c>
    </row>
    <row r="29" spans="1:6" hidden="1">
      <c r="A29" s="122" t="str">
        <f t="shared" si="0"/>
        <v>A1202RL</v>
      </c>
      <c r="B29" s="123" t="s">
        <v>248</v>
      </c>
      <c r="C29" s="123" t="s">
        <v>249</v>
      </c>
      <c r="D29" s="123"/>
      <c r="E29" s="124">
        <v>423.5</v>
      </c>
      <c r="F29" s="122" t="e">
        <v>#N/A</v>
      </c>
    </row>
    <row r="30" spans="1:6" hidden="1">
      <c r="A30" s="122" t="str">
        <f t="shared" si="0"/>
        <v>A1202RQ</v>
      </c>
      <c r="B30" s="123" t="s">
        <v>250</v>
      </c>
      <c r="C30" s="123" t="s">
        <v>251</v>
      </c>
      <c r="D30" s="123" t="s">
        <v>252</v>
      </c>
      <c r="E30" s="124">
        <v>19.899999999999999</v>
      </c>
      <c r="F30" s="122" t="e">
        <v>#N/A</v>
      </c>
    </row>
    <row r="31" spans="1:6" hidden="1">
      <c r="A31" s="122" t="str">
        <f t="shared" si="0"/>
        <v>A1214RM</v>
      </c>
      <c r="B31" s="123" t="s">
        <v>253</v>
      </c>
      <c r="C31" s="123" t="s">
        <v>186</v>
      </c>
      <c r="D31" s="123" t="s">
        <v>254</v>
      </c>
      <c r="E31" s="124">
        <v>2.35</v>
      </c>
      <c r="F31" s="122" t="e">
        <v>#N/A</v>
      </c>
    </row>
    <row r="32" spans="1:6" hidden="1">
      <c r="A32" s="122" t="str">
        <f t="shared" si="0"/>
        <v>A1219RM</v>
      </c>
      <c r="B32" s="123" t="s">
        <v>255</v>
      </c>
      <c r="C32" s="123" t="s">
        <v>186</v>
      </c>
      <c r="D32" s="123" t="s">
        <v>256</v>
      </c>
      <c r="E32" s="124">
        <v>2.35</v>
      </c>
      <c r="F32" s="122" t="e">
        <v>#N/A</v>
      </c>
    </row>
    <row r="33" spans="1:6" hidden="1">
      <c r="A33" s="122" t="str">
        <f t="shared" si="0"/>
        <v>A1254RM</v>
      </c>
      <c r="B33" s="123" t="s">
        <v>257</v>
      </c>
      <c r="C33" s="123" t="s">
        <v>186</v>
      </c>
      <c r="D33" s="123" t="s">
        <v>258</v>
      </c>
      <c r="E33" s="124">
        <v>2.35</v>
      </c>
      <c r="F33" s="122" t="e">
        <v>#N/A</v>
      </c>
    </row>
    <row r="34" spans="1:6" hidden="1">
      <c r="A34" s="122" t="str">
        <f t="shared" si="0"/>
        <v>A1259RQ</v>
      </c>
      <c r="B34" s="123" t="s">
        <v>259</v>
      </c>
      <c r="C34" s="123" t="s">
        <v>192</v>
      </c>
      <c r="D34" s="123" t="s">
        <v>260</v>
      </c>
      <c r="E34" s="124">
        <v>5.25</v>
      </c>
      <c r="F34" s="122" t="e">
        <v>#N/A</v>
      </c>
    </row>
    <row r="35" spans="1:6" hidden="1">
      <c r="A35" s="122" t="str">
        <f t="shared" si="0"/>
        <v>A1265RL</v>
      </c>
      <c r="B35" s="123" t="s">
        <v>261</v>
      </c>
      <c r="C35" s="123" t="s">
        <v>197</v>
      </c>
      <c r="D35" s="123" t="s">
        <v>262</v>
      </c>
      <c r="E35" s="124">
        <v>3.36</v>
      </c>
      <c r="F35" s="122" t="s">
        <v>213</v>
      </c>
    </row>
    <row r="36" spans="1:6" hidden="1">
      <c r="A36" s="122" t="str">
        <f t="shared" si="0"/>
        <v>A1268RM</v>
      </c>
      <c r="B36" s="123" t="s">
        <v>263</v>
      </c>
      <c r="C36" s="123" t="s">
        <v>186</v>
      </c>
      <c r="D36" s="123" t="s">
        <v>264</v>
      </c>
      <c r="E36" s="124">
        <v>2.35</v>
      </c>
      <c r="F36" s="122" t="e">
        <v>#N/A</v>
      </c>
    </row>
    <row r="37" spans="1:6" hidden="1">
      <c r="A37" s="122" t="str">
        <f t="shared" si="0"/>
        <v>A1268RS</v>
      </c>
      <c r="B37" s="123" t="s">
        <v>265</v>
      </c>
      <c r="C37" s="123" t="s">
        <v>266</v>
      </c>
      <c r="D37" s="123" t="s">
        <v>267</v>
      </c>
      <c r="E37" s="124">
        <v>4.34</v>
      </c>
      <c r="F37" s="122" t="e">
        <v>#N/A</v>
      </c>
    </row>
    <row r="38" spans="1:6" hidden="1">
      <c r="A38" s="122" t="str">
        <f t="shared" si="0"/>
        <v>A1271RQ</v>
      </c>
      <c r="B38" s="123" t="s">
        <v>268</v>
      </c>
      <c r="C38" s="123" t="s">
        <v>192</v>
      </c>
      <c r="D38" s="123" t="s">
        <v>269</v>
      </c>
      <c r="E38" s="124">
        <v>5.25</v>
      </c>
      <c r="F38" s="122" t="e">
        <v>#N/A</v>
      </c>
    </row>
    <row r="39" spans="1:6" hidden="1">
      <c r="A39" s="122" t="str">
        <f t="shared" si="0"/>
        <v>A1272RQ</v>
      </c>
      <c r="B39" s="123" t="s">
        <v>270</v>
      </c>
      <c r="C39" s="123" t="s">
        <v>271</v>
      </c>
      <c r="D39" s="123" t="s">
        <v>272</v>
      </c>
      <c r="E39" s="124">
        <v>24.68</v>
      </c>
      <c r="F39" s="122" t="e">
        <v>#N/A</v>
      </c>
    </row>
    <row r="40" spans="1:6" hidden="1">
      <c r="A40" s="122" t="str">
        <f t="shared" si="0"/>
        <v>A1278RM</v>
      </c>
      <c r="B40" s="123" t="s">
        <v>273</v>
      </c>
      <c r="C40" s="123" t="s">
        <v>186</v>
      </c>
      <c r="D40" s="123" t="s">
        <v>274</v>
      </c>
      <c r="E40" s="124">
        <v>2.35</v>
      </c>
      <c r="F40" s="122" t="e">
        <v>#N/A</v>
      </c>
    </row>
    <row r="41" spans="1:6" hidden="1">
      <c r="A41" s="122" t="str">
        <f t="shared" si="0"/>
        <v>A1280JZ</v>
      </c>
      <c r="B41" s="123" t="s">
        <v>275</v>
      </c>
      <c r="C41" s="123" t="s">
        <v>276</v>
      </c>
      <c r="D41" s="123"/>
      <c r="E41" s="124">
        <v>1.37</v>
      </c>
      <c r="F41" s="122" t="s">
        <v>277</v>
      </c>
    </row>
    <row r="42" spans="1:6" hidden="1">
      <c r="A42" s="122" t="str">
        <f t="shared" si="0"/>
        <v>A1280RM</v>
      </c>
      <c r="B42" s="123" t="s">
        <v>278</v>
      </c>
      <c r="C42" s="123" t="s">
        <v>186</v>
      </c>
      <c r="D42" s="123" t="s">
        <v>279</v>
      </c>
      <c r="E42" s="124">
        <v>2.35</v>
      </c>
      <c r="F42" s="122" t="e">
        <v>#N/A</v>
      </c>
    </row>
    <row r="43" spans="1:6" hidden="1">
      <c r="A43" s="122" t="str">
        <f t="shared" si="0"/>
        <v>A1280RS</v>
      </c>
      <c r="B43" s="123" t="s">
        <v>280</v>
      </c>
      <c r="C43" s="123" t="s">
        <v>281</v>
      </c>
      <c r="D43" s="123" t="s">
        <v>282</v>
      </c>
      <c r="E43" s="124">
        <v>30.45</v>
      </c>
      <c r="F43" s="122" t="e">
        <v>#N/A</v>
      </c>
    </row>
    <row r="44" spans="1:6" hidden="1">
      <c r="A44" s="122" t="str">
        <f t="shared" si="0"/>
        <v>A1281RS</v>
      </c>
      <c r="B44" s="123" t="s">
        <v>283</v>
      </c>
      <c r="C44" s="123" t="s">
        <v>281</v>
      </c>
      <c r="D44" s="123" t="s">
        <v>284</v>
      </c>
      <c r="E44" s="124">
        <v>30.45</v>
      </c>
      <c r="F44" s="122" t="e">
        <v>#N/A</v>
      </c>
    </row>
    <row r="45" spans="1:6" hidden="1">
      <c r="A45" s="122" t="str">
        <f t="shared" si="0"/>
        <v>A1282RM</v>
      </c>
      <c r="B45" s="123" t="s">
        <v>285</v>
      </c>
      <c r="C45" s="123" t="s">
        <v>186</v>
      </c>
      <c r="D45" s="123" t="s">
        <v>286</v>
      </c>
      <c r="E45" s="124">
        <v>2.35</v>
      </c>
      <c r="F45" s="122" t="e">
        <v>#N/A</v>
      </c>
    </row>
    <row r="46" spans="1:6" hidden="1">
      <c r="A46" s="122" t="str">
        <f t="shared" si="0"/>
        <v>A1282RQ</v>
      </c>
      <c r="B46" s="123" t="s">
        <v>287</v>
      </c>
      <c r="C46" s="123" t="s">
        <v>192</v>
      </c>
      <c r="D46" s="123" t="s">
        <v>288</v>
      </c>
      <c r="E46" s="124">
        <v>5.25</v>
      </c>
      <c r="F46" s="122" t="s">
        <v>277</v>
      </c>
    </row>
    <row r="47" spans="1:6" hidden="1">
      <c r="A47" s="122" t="str">
        <f t="shared" si="0"/>
        <v>A1285RQ</v>
      </c>
      <c r="B47" s="123" t="s">
        <v>289</v>
      </c>
      <c r="C47" s="123" t="s">
        <v>192</v>
      </c>
      <c r="D47" s="123" t="s">
        <v>290</v>
      </c>
      <c r="E47" s="124">
        <v>5.25</v>
      </c>
      <c r="F47" s="122" t="e">
        <v>#N/A</v>
      </c>
    </row>
    <row r="48" spans="1:6" hidden="1">
      <c r="A48" s="122" t="str">
        <f t="shared" si="0"/>
        <v>A1287RS</v>
      </c>
      <c r="B48" s="123" t="s">
        <v>291</v>
      </c>
      <c r="C48" s="123" t="s">
        <v>281</v>
      </c>
      <c r="D48" s="123" t="s">
        <v>292</v>
      </c>
      <c r="E48" s="124">
        <v>32.549999999999997</v>
      </c>
      <c r="F48" s="122" t="e">
        <v>#N/A</v>
      </c>
    </row>
    <row r="49" spans="1:6" hidden="1">
      <c r="A49" s="122" t="str">
        <f t="shared" si="0"/>
        <v>A1288RQ</v>
      </c>
      <c r="B49" s="123" t="s">
        <v>293</v>
      </c>
      <c r="C49" s="123" t="s">
        <v>192</v>
      </c>
      <c r="D49" s="123" t="s">
        <v>294</v>
      </c>
      <c r="E49" s="124">
        <v>5.25</v>
      </c>
      <c r="F49" s="122" t="e">
        <v>#N/A</v>
      </c>
    </row>
    <row r="50" spans="1:6" hidden="1">
      <c r="A50" s="122" t="str">
        <f t="shared" si="0"/>
        <v>A1289RQ</v>
      </c>
      <c r="B50" s="123" t="s">
        <v>295</v>
      </c>
      <c r="C50" s="123" t="s">
        <v>192</v>
      </c>
      <c r="D50" s="123" t="s">
        <v>296</v>
      </c>
      <c r="E50" s="124">
        <v>5.25</v>
      </c>
      <c r="F50" s="122" t="e">
        <v>#N/A</v>
      </c>
    </row>
    <row r="51" spans="1:6" hidden="1">
      <c r="A51" s="122" t="str">
        <f t="shared" si="0"/>
        <v>A1290RQ</v>
      </c>
      <c r="B51" s="123" t="s">
        <v>297</v>
      </c>
      <c r="C51" s="123" t="s">
        <v>192</v>
      </c>
      <c r="D51" s="123" t="s">
        <v>298</v>
      </c>
      <c r="E51" s="124">
        <v>5.25</v>
      </c>
      <c r="F51" s="122" t="e">
        <v>#N/A</v>
      </c>
    </row>
    <row r="52" spans="1:6" hidden="1">
      <c r="A52" s="122" t="str">
        <f t="shared" si="0"/>
        <v>A1290RS</v>
      </c>
      <c r="B52" s="123" t="s">
        <v>299</v>
      </c>
      <c r="C52" s="123" t="s">
        <v>281</v>
      </c>
      <c r="D52" s="123" t="s">
        <v>300</v>
      </c>
      <c r="E52" s="124">
        <v>30.45</v>
      </c>
      <c r="F52" s="122" t="e">
        <v>#N/A</v>
      </c>
    </row>
    <row r="53" spans="1:6" hidden="1">
      <c r="A53" s="122" t="str">
        <f t="shared" si="0"/>
        <v>A1291RQ</v>
      </c>
      <c r="B53" s="123" t="s">
        <v>301</v>
      </c>
      <c r="C53" s="123" t="s">
        <v>192</v>
      </c>
      <c r="D53" s="123" t="s">
        <v>302</v>
      </c>
      <c r="E53" s="124">
        <v>5.25</v>
      </c>
      <c r="F53" s="122" t="e">
        <v>#N/A</v>
      </c>
    </row>
    <row r="54" spans="1:6" hidden="1">
      <c r="A54" s="122" t="str">
        <f t="shared" si="0"/>
        <v>A1292RQ</v>
      </c>
      <c r="B54" s="123" t="s">
        <v>303</v>
      </c>
      <c r="C54" s="123" t="s">
        <v>192</v>
      </c>
      <c r="D54" s="123" t="s">
        <v>304</v>
      </c>
      <c r="E54" s="124">
        <v>5.25</v>
      </c>
      <c r="F54" s="122" t="e">
        <v>#N/A</v>
      </c>
    </row>
    <row r="55" spans="1:6" hidden="1">
      <c r="A55" s="122" t="str">
        <f t="shared" si="0"/>
        <v>A1293RQ</v>
      </c>
      <c r="B55" s="123" t="s">
        <v>305</v>
      </c>
      <c r="C55" s="123" t="s">
        <v>306</v>
      </c>
      <c r="D55" s="123" t="s">
        <v>307</v>
      </c>
      <c r="E55" s="124">
        <v>1.2</v>
      </c>
      <c r="F55" s="122" t="e">
        <v>#N/A</v>
      </c>
    </row>
    <row r="56" spans="1:6" hidden="1">
      <c r="A56" s="122" t="str">
        <f t="shared" si="0"/>
        <v>A1294RM</v>
      </c>
      <c r="B56" s="123" t="s">
        <v>308</v>
      </c>
      <c r="C56" s="123" t="s">
        <v>186</v>
      </c>
      <c r="D56" s="123" t="s">
        <v>309</v>
      </c>
      <c r="E56" s="124">
        <v>2.35</v>
      </c>
      <c r="F56" s="122" t="e">
        <v>#N/A</v>
      </c>
    </row>
    <row r="57" spans="1:6" hidden="1">
      <c r="A57" s="122" t="str">
        <f t="shared" si="0"/>
        <v>A1294RQ</v>
      </c>
      <c r="B57" s="123" t="s">
        <v>310</v>
      </c>
      <c r="C57" s="123" t="s">
        <v>192</v>
      </c>
      <c r="D57" s="123" t="s">
        <v>311</v>
      </c>
      <c r="E57" s="124">
        <v>5.26</v>
      </c>
      <c r="F57" s="122" t="e">
        <v>#N/A</v>
      </c>
    </row>
    <row r="58" spans="1:6" hidden="1">
      <c r="A58" s="122" t="str">
        <f t="shared" si="0"/>
        <v>A1295RL</v>
      </c>
      <c r="B58" s="123" t="s">
        <v>312</v>
      </c>
      <c r="C58" s="123" t="s">
        <v>211</v>
      </c>
      <c r="D58" s="123" t="s">
        <v>198</v>
      </c>
      <c r="E58" s="124">
        <v>4.2</v>
      </c>
      <c r="F58" s="122" t="e">
        <v>#N/A</v>
      </c>
    </row>
    <row r="59" spans="1:6" hidden="1">
      <c r="A59" s="122" t="str">
        <f t="shared" si="0"/>
        <v>A1295RQ</v>
      </c>
      <c r="B59" s="123" t="s">
        <v>313</v>
      </c>
      <c r="C59" s="123" t="s">
        <v>192</v>
      </c>
      <c r="D59" s="123" t="s">
        <v>314</v>
      </c>
      <c r="E59" s="124">
        <v>5.25</v>
      </c>
      <c r="F59" s="122" t="e">
        <v>#N/A</v>
      </c>
    </row>
    <row r="60" spans="1:6" hidden="1">
      <c r="A60" s="122" t="str">
        <f t="shared" si="0"/>
        <v>A1296RL</v>
      </c>
      <c r="B60" s="123" t="s">
        <v>315</v>
      </c>
      <c r="C60" s="123" t="s">
        <v>211</v>
      </c>
      <c r="D60" s="123" t="s">
        <v>316</v>
      </c>
      <c r="E60" s="124">
        <v>4.2</v>
      </c>
      <c r="F60" s="122" t="e">
        <v>#N/A</v>
      </c>
    </row>
    <row r="61" spans="1:6" hidden="1">
      <c r="A61" s="122" t="str">
        <f t="shared" si="0"/>
        <v>A1296RQ</v>
      </c>
      <c r="B61" s="123" t="s">
        <v>317</v>
      </c>
      <c r="C61" s="123" t="s">
        <v>192</v>
      </c>
      <c r="D61" s="123" t="s">
        <v>318</v>
      </c>
      <c r="E61" s="124">
        <v>5.25</v>
      </c>
      <c r="F61" s="122" t="s">
        <v>213</v>
      </c>
    </row>
    <row r="62" spans="1:6" hidden="1">
      <c r="A62" s="122" t="str">
        <f t="shared" si="0"/>
        <v>A1297RQ</v>
      </c>
      <c r="B62" s="123" t="s">
        <v>319</v>
      </c>
      <c r="C62" s="123" t="s">
        <v>306</v>
      </c>
      <c r="D62" s="123" t="s">
        <v>320</v>
      </c>
      <c r="E62" s="124">
        <v>1.2</v>
      </c>
      <c r="F62" s="122" t="e">
        <v>#N/A</v>
      </c>
    </row>
    <row r="63" spans="1:6" hidden="1">
      <c r="A63" s="122" t="str">
        <f t="shared" si="0"/>
        <v>A1298RQ</v>
      </c>
      <c r="B63" s="123" t="s">
        <v>321</v>
      </c>
      <c r="C63" s="123" t="s">
        <v>306</v>
      </c>
      <c r="D63" s="123" t="s">
        <v>322</v>
      </c>
      <c r="E63" s="124">
        <v>1.2</v>
      </c>
      <c r="F63" s="122" t="e">
        <v>#N/A</v>
      </c>
    </row>
    <row r="64" spans="1:6" hidden="1">
      <c r="A64" s="122" t="str">
        <f t="shared" si="0"/>
        <v>A1299RL</v>
      </c>
      <c r="B64" s="123" t="s">
        <v>323</v>
      </c>
      <c r="C64" s="123" t="s">
        <v>211</v>
      </c>
      <c r="D64" s="123" t="s">
        <v>324</v>
      </c>
      <c r="E64" s="124">
        <v>4.2</v>
      </c>
      <c r="F64" s="122" t="e">
        <v>#N/A</v>
      </c>
    </row>
    <row r="65" spans="1:6" hidden="1">
      <c r="A65" s="122" t="str">
        <f t="shared" si="0"/>
        <v>A1299RQ</v>
      </c>
      <c r="B65" s="123" t="s">
        <v>325</v>
      </c>
      <c r="C65" s="123" t="s">
        <v>306</v>
      </c>
      <c r="D65" s="123" t="s">
        <v>326</v>
      </c>
      <c r="E65" s="124">
        <v>1.2</v>
      </c>
      <c r="F65" s="122" t="e">
        <v>#N/A</v>
      </c>
    </row>
    <row r="66" spans="1:6" hidden="1">
      <c r="A66" s="122" t="str">
        <f t="shared" si="0"/>
        <v>A1300RQ</v>
      </c>
      <c r="B66" s="123" t="s">
        <v>327</v>
      </c>
      <c r="C66" s="123" t="s">
        <v>306</v>
      </c>
      <c r="D66" s="123" t="s">
        <v>328</v>
      </c>
      <c r="E66" s="124">
        <v>1.2</v>
      </c>
      <c r="F66" s="122" t="e">
        <v>#N/A</v>
      </c>
    </row>
    <row r="67" spans="1:6" hidden="1">
      <c r="A67" s="122" t="str">
        <f t="shared" ref="A67:A130" si="1">IFERROR(LEFT(B67,FIND("-",B67)-1), B67)</f>
        <v>A1301RL</v>
      </c>
      <c r="B67" s="123" t="s">
        <v>329</v>
      </c>
      <c r="C67" s="123" t="s">
        <v>211</v>
      </c>
      <c r="D67" s="123" t="s">
        <v>330</v>
      </c>
      <c r="E67" s="124">
        <v>4.2</v>
      </c>
      <c r="F67" s="122" t="e">
        <v>#N/A</v>
      </c>
    </row>
    <row r="68" spans="1:6" hidden="1">
      <c r="A68" s="122" t="str">
        <f t="shared" si="1"/>
        <v>A1301RQ</v>
      </c>
      <c r="B68" s="123" t="s">
        <v>331</v>
      </c>
      <c r="C68" s="123" t="s">
        <v>192</v>
      </c>
      <c r="D68" s="123" t="s">
        <v>332</v>
      </c>
      <c r="E68" s="124">
        <v>5.25</v>
      </c>
      <c r="F68" s="122" t="e">
        <v>#N/A</v>
      </c>
    </row>
    <row r="69" spans="1:6" hidden="1">
      <c r="A69" s="122" t="str">
        <f t="shared" si="1"/>
        <v>A1302RM</v>
      </c>
      <c r="B69" s="123" t="s">
        <v>333</v>
      </c>
      <c r="C69" s="123" t="s">
        <v>186</v>
      </c>
      <c r="D69" s="123" t="s">
        <v>334</v>
      </c>
      <c r="E69" s="124">
        <v>2.35</v>
      </c>
      <c r="F69" s="122" t="e">
        <v>#N/A</v>
      </c>
    </row>
    <row r="70" spans="1:6" hidden="1">
      <c r="A70" s="122" t="str">
        <f t="shared" si="1"/>
        <v>A1302RQ</v>
      </c>
      <c r="B70" s="123" t="s">
        <v>335</v>
      </c>
      <c r="C70" s="123" t="s">
        <v>192</v>
      </c>
      <c r="D70" s="123" t="s">
        <v>336</v>
      </c>
      <c r="E70" s="124">
        <v>5.26</v>
      </c>
      <c r="F70" s="122" t="e">
        <v>#N/A</v>
      </c>
    </row>
    <row r="71" spans="1:6" hidden="1">
      <c r="A71" s="122" t="str">
        <f t="shared" si="1"/>
        <v>A1303RQ</v>
      </c>
      <c r="B71" s="123" t="s">
        <v>337</v>
      </c>
      <c r="C71" s="123" t="s">
        <v>192</v>
      </c>
      <c r="D71" s="123" t="s">
        <v>338</v>
      </c>
      <c r="E71" s="124">
        <v>5.26</v>
      </c>
      <c r="F71" s="122" t="e">
        <v>#N/A</v>
      </c>
    </row>
    <row r="72" spans="1:6" hidden="1">
      <c r="A72" s="122" t="str">
        <f t="shared" si="1"/>
        <v>A1304RQ</v>
      </c>
      <c r="B72" s="123" t="s">
        <v>339</v>
      </c>
      <c r="C72" s="123" t="s">
        <v>340</v>
      </c>
      <c r="D72" s="123" t="s">
        <v>341</v>
      </c>
      <c r="E72" s="124">
        <v>26.39</v>
      </c>
      <c r="F72" s="122" t="e">
        <v>#N/A</v>
      </c>
    </row>
    <row r="73" spans="1:6" hidden="1">
      <c r="A73" s="122" t="str">
        <f t="shared" si="1"/>
        <v>A1305RM</v>
      </c>
      <c r="B73" s="123" t="s">
        <v>342</v>
      </c>
      <c r="C73" s="123" t="s">
        <v>186</v>
      </c>
      <c r="D73" s="123" t="s">
        <v>343</v>
      </c>
      <c r="E73" s="124">
        <v>2.35</v>
      </c>
      <c r="F73" s="122" t="e">
        <v>#N/A</v>
      </c>
    </row>
    <row r="74" spans="1:6" hidden="1">
      <c r="A74" s="122" t="str">
        <f t="shared" si="1"/>
        <v>A1305RQ</v>
      </c>
      <c r="B74" s="123" t="s">
        <v>344</v>
      </c>
      <c r="C74" s="123" t="s">
        <v>192</v>
      </c>
      <c r="D74" s="123" t="s">
        <v>345</v>
      </c>
      <c r="E74" s="124">
        <v>5.43</v>
      </c>
      <c r="F74" s="122" t="e">
        <v>#N/A</v>
      </c>
    </row>
    <row r="75" spans="1:6" hidden="1">
      <c r="A75" s="122" t="str">
        <f t="shared" si="1"/>
        <v>A1306RQ</v>
      </c>
      <c r="B75" s="123" t="s">
        <v>346</v>
      </c>
      <c r="C75" s="123" t="s">
        <v>192</v>
      </c>
      <c r="D75" s="123" t="s">
        <v>347</v>
      </c>
      <c r="E75" s="124">
        <v>5.43</v>
      </c>
      <c r="F75" s="122" t="e">
        <v>#N/A</v>
      </c>
    </row>
    <row r="76" spans="1:6" hidden="1">
      <c r="A76" s="122" t="str">
        <f t="shared" si="1"/>
        <v>A1307RQ</v>
      </c>
      <c r="B76" s="123" t="s">
        <v>348</v>
      </c>
      <c r="C76" s="123" t="s">
        <v>192</v>
      </c>
      <c r="D76" s="123" t="s">
        <v>349</v>
      </c>
      <c r="E76" s="124">
        <v>5.43</v>
      </c>
      <c r="F76" s="122" t="e">
        <v>#N/A</v>
      </c>
    </row>
    <row r="77" spans="1:6" hidden="1">
      <c r="A77" s="122" t="str">
        <f t="shared" si="1"/>
        <v>A1308RQ</v>
      </c>
      <c r="B77" s="123" t="s">
        <v>350</v>
      </c>
      <c r="C77" s="123" t="s">
        <v>192</v>
      </c>
      <c r="D77" s="123" t="s">
        <v>351</v>
      </c>
      <c r="E77" s="124">
        <v>5.43</v>
      </c>
      <c r="F77" s="122" t="e">
        <v>#N/A</v>
      </c>
    </row>
    <row r="78" spans="1:6" hidden="1">
      <c r="A78" s="122" t="str">
        <f t="shared" si="1"/>
        <v>A1309RQ</v>
      </c>
      <c r="B78" s="123" t="s">
        <v>352</v>
      </c>
      <c r="C78" s="123" t="s">
        <v>192</v>
      </c>
      <c r="D78" s="123" t="s">
        <v>353</v>
      </c>
      <c r="E78" s="124">
        <v>5.43</v>
      </c>
      <c r="F78" s="122" t="e">
        <v>#N/A</v>
      </c>
    </row>
    <row r="79" spans="1:6" hidden="1">
      <c r="A79" s="122" t="str">
        <f t="shared" si="1"/>
        <v>A1310RQ</v>
      </c>
      <c r="B79" s="123" t="s">
        <v>354</v>
      </c>
      <c r="C79" s="123" t="s">
        <v>192</v>
      </c>
      <c r="D79" s="123" t="s">
        <v>355</v>
      </c>
      <c r="E79" s="124">
        <v>5.43</v>
      </c>
      <c r="F79" s="122" t="e">
        <v>#N/A</v>
      </c>
    </row>
    <row r="80" spans="1:6" hidden="1">
      <c r="A80" s="122" t="str">
        <f t="shared" si="1"/>
        <v>A1311RQ</v>
      </c>
      <c r="B80" s="123" t="s">
        <v>356</v>
      </c>
      <c r="C80" s="123" t="s">
        <v>192</v>
      </c>
      <c r="D80" s="123" t="s">
        <v>357</v>
      </c>
      <c r="E80" s="124">
        <v>5.43</v>
      </c>
      <c r="F80" s="122" t="e">
        <v>#N/A</v>
      </c>
    </row>
    <row r="81" spans="1:6" hidden="1">
      <c r="A81" s="122" t="str">
        <f t="shared" si="1"/>
        <v>A1312RQ</v>
      </c>
      <c r="B81" s="123" t="s">
        <v>358</v>
      </c>
      <c r="C81" s="123" t="s">
        <v>192</v>
      </c>
      <c r="D81" s="123" t="s">
        <v>359</v>
      </c>
      <c r="E81" s="124">
        <v>5.43</v>
      </c>
      <c r="F81" s="122" t="e">
        <v>#N/A</v>
      </c>
    </row>
    <row r="82" spans="1:6" hidden="1">
      <c r="A82" s="122" t="str">
        <f t="shared" si="1"/>
        <v>A1313RQ</v>
      </c>
      <c r="B82" s="123" t="s">
        <v>360</v>
      </c>
      <c r="C82" s="123" t="s">
        <v>192</v>
      </c>
      <c r="D82" s="123" t="s">
        <v>361</v>
      </c>
      <c r="E82" s="124">
        <v>5.43</v>
      </c>
      <c r="F82" s="122" t="e">
        <v>#N/A</v>
      </c>
    </row>
    <row r="83" spans="1:6" hidden="1">
      <c r="A83" s="122" t="str">
        <f t="shared" si="1"/>
        <v>A1314RQ</v>
      </c>
      <c r="B83" s="123" t="s">
        <v>362</v>
      </c>
      <c r="C83" s="123" t="s">
        <v>192</v>
      </c>
      <c r="D83" s="123" t="s">
        <v>363</v>
      </c>
      <c r="E83" s="124">
        <v>5.43</v>
      </c>
      <c r="F83" s="122" t="e">
        <v>#N/A</v>
      </c>
    </row>
    <row r="84" spans="1:6" hidden="1">
      <c r="A84" s="122" t="str">
        <f t="shared" si="1"/>
        <v>A1315RQ</v>
      </c>
      <c r="B84" s="123" t="s">
        <v>364</v>
      </c>
      <c r="C84" s="123" t="s">
        <v>192</v>
      </c>
      <c r="D84" s="123" t="s">
        <v>365</v>
      </c>
      <c r="E84" s="124">
        <v>5.43</v>
      </c>
      <c r="F84" s="122" t="e">
        <v>#N/A</v>
      </c>
    </row>
    <row r="85" spans="1:6" hidden="1">
      <c r="A85" s="122" t="str">
        <f t="shared" si="1"/>
        <v>A1316RQ</v>
      </c>
      <c r="B85" s="123" t="s">
        <v>366</v>
      </c>
      <c r="C85" s="123" t="s">
        <v>192</v>
      </c>
      <c r="D85" s="123" t="s">
        <v>367</v>
      </c>
      <c r="E85" s="124">
        <v>5.43</v>
      </c>
      <c r="F85" s="122" t="s">
        <v>213</v>
      </c>
    </row>
    <row r="86" spans="1:6" hidden="1">
      <c r="A86" s="122" t="str">
        <f t="shared" si="1"/>
        <v>A1317RQ</v>
      </c>
      <c r="B86" s="123" t="s">
        <v>368</v>
      </c>
      <c r="C86" s="123" t="s">
        <v>369</v>
      </c>
      <c r="D86" s="123" t="s">
        <v>187</v>
      </c>
      <c r="E86" s="124">
        <v>3.8</v>
      </c>
      <c r="F86" s="122" t="e">
        <v>#N/A</v>
      </c>
    </row>
    <row r="87" spans="1:6" hidden="1">
      <c r="A87" s="122" t="str">
        <f t="shared" si="1"/>
        <v>A1319RQ</v>
      </c>
      <c r="B87" s="123" t="s">
        <v>370</v>
      </c>
      <c r="C87" s="123" t="s">
        <v>369</v>
      </c>
      <c r="D87" s="123" t="s">
        <v>209</v>
      </c>
      <c r="E87" s="124">
        <v>3.8</v>
      </c>
      <c r="F87" s="122" t="e">
        <v>#N/A</v>
      </c>
    </row>
    <row r="88" spans="1:6" hidden="1">
      <c r="A88" s="122" t="str">
        <f t="shared" si="1"/>
        <v>A1320RQ</v>
      </c>
      <c r="B88" s="123" t="s">
        <v>371</v>
      </c>
      <c r="C88" s="123" t="s">
        <v>369</v>
      </c>
      <c r="D88" s="123" t="s">
        <v>238</v>
      </c>
      <c r="E88" s="124">
        <v>3.8</v>
      </c>
      <c r="F88" s="122" t="e">
        <v>#N/A</v>
      </c>
    </row>
    <row r="89" spans="1:6" hidden="1">
      <c r="A89" s="122" t="str">
        <f t="shared" si="1"/>
        <v>A1331RL</v>
      </c>
      <c r="B89" s="123" t="s">
        <v>372</v>
      </c>
      <c r="C89" s="123" t="s">
        <v>373</v>
      </c>
      <c r="D89" s="123" t="s">
        <v>374</v>
      </c>
      <c r="E89" s="124">
        <v>252</v>
      </c>
      <c r="F89" s="122" t="e">
        <v>#N/A</v>
      </c>
    </row>
    <row r="90" spans="1:6" hidden="1">
      <c r="A90" s="122" t="str">
        <f t="shared" si="1"/>
        <v>A1358RL</v>
      </c>
      <c r="B90" s="123" t="s">
        <v>375</v>
      </c>
      <c r="C90" s="123" t="s">
        <v>376</v>
      </c>
      <c r="D90" s="123" t="s">
        <v>198</v>
      </c>
      <c r="E90" s="124">
        <v>5.99</v>
      </c>
      <c r="F90" s="122" t="e">
        <v>#N/A</v>
      </c>
    </row>
    <row r="91" spans="1:6" hidden="1">
      <c r="A91" s="122" t="str">
        <f t="shared" si="1"/>
        <v>A1359RL</v>
      </c>
      <c r="B91" s="123" t="s">
        <v>377</v>
      </c>
      <c r="C91" s="123" t="s">
        <v>376</v>
      </c>
      <c r="D91" s="123" t="s">
        <v>262</v>
      </c>
      <c r="E91" s="124">
        <v>5.99</v>
      </c>
      <c r="F91" s="122" t="s">
        <v>378</v>
      </c>
    </row>
    <row r="92" spans="1:6" hidden="1">
      <c r="A92" s="122" t="str">
        <f t="shared" si="1"/>
        <v>A1378RM</v>
      </c>
      <c r="B92" s="123" t="s">
        <v>379</v>
      </c>
      <c r="C92" s="123" t="s">
        <v>186</v>
      </c>
      <c r="D92" s="123" t="s">
        <v>380</v>
      </c>
      <c r="E92" s="124">
        <v>2.35</v>
      </c>
      <c r="F92" s="122" t="e">
        <v>#N/A</v>
      </c>
    </row>
    <row r="93" spans="1:6" hidden="1">
      <c r="A93" s="122" t="str">
        <f t="shared" si="1"/>
        <v>A1397RL</v>
      </c>
      <c r="B93" s="123" t="s">
        <v>381</v>
      </c>
      <c r="C93" s="123" t="s">
        <v>382</v>
      </c>
      <c r="D93" s="123"/>
      <c r="E93" s="124">
        <v>85.73</v>
      </c>
      <c r="F93" s="122" t="s">
        <v>277</v>
      </c>
    </row>
    <row r="94" spans="1:6" hidden="1">
      <c r="A94" s="122" t="str">
        <f t="shared" si="1"/>
        <v>A1432RM</v>
      </c>
      <c r="B94" s="123" t="s">
        <v>383</v>
      </c>
      <c r="C94" s="123" t="s">
        <v>384</v>
      </c>
      <c r="D94" s="123" t="s">
        <v>385</v>
      </c>
      <c r="E94" s="124">
        <v>29.93</v>
      </c>
      <c r="F94" s="122" t="e">
        <v>#N/A</v>
      </c>
    </row>
    <row r="95" spans="1:6" hidden="1">
      <c r="A95" s="122" t="str">
        <f t="shared" si="1"/>
        <v>A1442RL</v>
      </c>
      <c r="B95" s="123" t="s">
        <v>386</v>
      </c>
      <c r="C95" s="123" t="s">
        <v>387</v>
      </c>
      <c r="D95" s="123"/>
      <c r="E95" s="124">
        <v>216</v>
      </c>
      <c r="F95" s="122" t="e">
        <v>#N/A</v>
      </c>
    </row>
    <row r="96" spans="1:6" hidden="1">
      <c r="A96" s="122" t="str">
        <f t="shared" si="1"/>
        <v>A1454RS</v>
      </c>
      <c r="B96" s="123" t="s">
        <v>388</v>
      </c>
      <c r="C96" s="123" t="s">
        <v>222</v>
      </c>
      <c r="D96" s="123" t="s">
        <v>389</v>
      </c>
      <c r="E96" s="124">
        <v>4.34</v>
      </c>
      <c r="F96" s="122" t="e">
        <v>#N/A</v>
      </c>
    </row>
    <row r="97" spans="1:6" hidden="1">
      <c r="A97" s="122" t="str">
        <f t="shared" si="1"/>
        <v>A1463RL</v>
      </c>
      <c r="B97" s="123" t="s">
        <v>390</v>
      </c>
      <c r="C97" s="123" t="s">
        <v>391</v>
      </c>
      <c r="D97" s="123"/>
      <c r="E97" s="124">
        <v>97.67</v>
      </c>
      <c r="F97" s="122" t="e">
        <v>#N/A</v>
      </c>
    </row>
    <row r="98" spans="1:6" hidden="1">
      <c r="A98" s="122" t="str">
        <f t="shared" si="1"/>
        <v>A1463RS</v>
      </c>
      <c r="B98" s="123" t="s">
        <v>392</v>
      </c>
      <c r="C98" s="123" t="s">
        <v>227</v>
      </c>
      <c r="D98" s="123" t="s">
        <v>393</v>
      </c>
      <c r="E98" s="124">
        <v>4.5599999999999996</v>
      </c>
      <c r="F98" s="122" t="e">
        <v>#N/A</v>
      </c>
    </row>
    <row r="99" spans="1:6" hidden="1">
      <c r="A99" s="122" t="str">
        <f t="shared" si="1"/>
        <v>A1467RS</v>
      </c>
      <c r="B99" s="123" t="s">
        <v>394</v>
      </c>
      <c r="C99" s="123" t="s">
        <v>227</v>
      </c>
      <c r="D99" s="123" t="s">
        <v>395</v>
      </c>
      <c r="E99" s="124">
        <v>4.5599999999999996</v>
      </c>
      <c r="F99" s="122" t="e">
        <v>#N/A</v>
      </c>
    </row>
    <row r="100" spans="1:6" hidden="1">
      <c r="A100" s="122" t="str">
        <f t="shared" si="1"/>
        <v>A1468RL</v>
      </c>
      <c r="B100" s="123" t="s">
        <v>396</v>
      </c>
      <c r="C100" s="123" t="s">
        <v>397</v>
      </c>
      <c r="D100" s="123"/>
      <c r="E100" s="124">
        <v>780</v>
      </c>
      <c r="F100" s="122" t="e">
        <v>#N/A</v>
      </c>
    </row>
    <row r="101" spans="1:6" hidden="1">
      <c r="A101" s="122" t="str">
        <f t="shared" si="1"/>
        <v>A1469RS</v>
      </c>
      <c r="B101" s="123" t="s">
        <v>398</v>
      </c>
      <c r="C101" s="123" t="s">
        <v>227</v>
      </c>
      <c r="D101" s="123" t="s">
        <v>399</v>
      </c>
      <c r="E101" s="124">
        <v>4.5599999999999996</v>
      </c>
      <c r="F101" s="122" t="e">
        <v>#N/A</v>
      </c>
    </row>
    <row r="102" spans="1:6" hidden="1">
      <c r="A102" s="122" t="str">
        <f t="shared" si="1"/>
        <v>A1471RS</v>
      </c>
      <c r="B102" s="123" t="s">
        <v>400</v>
      </c>
      <c r="C102" s="123" t="s">
        <v>227</v>
      </c>
      <c r="D102" s="123" t="s">
        <v>401</v>
      </c>
      <c r="E102" s="124">
        <v>4.5599999999999996</v>
      </c>
      <c r="F102" s="122" t="e">
        <v>#N/A</v>
      </c>
    </row>
    <row r="103" spans="1:6" hidden="1">
      <c r="A103" s="122" t="str">
        <f t="shared" si="1"/>
        <v>A1500RL</v>
      </c>
      <c r="B103" s="123" t="s">
        <v>402</v>
      </c>
      <c r="C103" s="123" t="s">
        <v>403</v>
      </c>
      <c r="D103" s="123"/>
      <c r="E103" s="124">
        <v>70.599999999999994</v>
      </c>
      <c r="F103" s="122" t="e">
        <v>#N/A</v>
      </c>
    </row>
    <row r="104" spans="1:6" hidden="1">
      <c r="A104" s="122" t="str">
        <f t="shared" si="1"/>
        <v>A1501RL</v>
      </c>
      <c r="B104" s="123" t="s">
        <v>404</v>
      </c>
      <c r="C104" s="123" t="s">
        <v>405</v>
      </c>
      <c r="D104" s="123"/>
      <c r="E104" s="124">
        <v>40.950000000000003</v>
      </c>
      <c r="F104" s="122" t="e">
        <v>#N/A</v>
      </c>
    </row>
    <row r="105" spans="1:6" hidden="1">
      <c r="A105" s="122" t="str">
        <f t="shared" si="1"/>
        <v>A1502RL</v>
      </c>
      <c r="B105" s="123" t="s">
        <v>406</v>
      </c>
      <c r="C105" s="123" t="s">
        <v>407</v>
      </c>
      <c r="D105" s="123"/>
      <c r="E105" s="124">
        <v>108.52</v>
      </c>
      <c r="F105" s="122" t="e">
        <v>#N/A</v>
      </c>
    </row>
    <row r="106" spans="1:6" hidden="1">
      <c r="A106" s="122" t="str">
        <f t="shared" si="1"/>
        <v>A1504RL</v>
      </c>
      <c r="B106" s="123" t="s">
        <v>408</v>
      </c>
      <c r="C106" s="123" t="s">
        <v>409</v>
      </c>
      <c r="D106" s="123"/>
      <c r="E106" s="124">
        <v>17.850000000000001</v>
      </c>
      <c r="F106" s="122" t="e">
        <v>#N/A</v>
      </c>
    </row>
    <row r="107" spans="1:6" hidden="1">
      <c r="A107" s="122" t="str">
        <f t="shared" si="1"/>
        <v>A1528RL</v>
      </c>
      <c r="B107" s="123" t="s">
        <v>410</v>
      </c>
      <c r="C107" s="123" t="s">
        <v>411</v>
      </c>
      <c r="D107" s="123"/>
      <c r="E107" s="124">
        <v>141.75</v>
      </c>
      <c r="F107" s="122" t="e">
        <v>#N/A</v>
      </c>
    </row>
    <row r="108" spans="1:6" hidden="1">
      <c r="A108" s="122" t="str">
        <f t="shared" si="1"/>
        <v>A1549RS</v>
      </c>
      <c r="B108" s="123" t="s">
        <v>412</v>
      </c>
      <c r="C108" s="123" t="s">
        <v>413</v>
      </c>
      <c r="D108" s="123" t="s">
        <v>414</v>
      </c>
      <c r="E108" s="124">
        <v>21</v>
      </c>
      <c r="F108" s="122" t="e">
        <v>#N/A</v>
      </c>
    </row>
    <row r="109" spans="1:6" hidden="1">
      <c r="A109" s="122" t="str">
        <f t="shared" si="1"/>
        <v>A1550RS</v>
      </c>
      <c r="B109" s="123" t="s">
        <v>415</v>
      </c>
      <c r="C109" s="123" t="s">
        <v>413</v>
      </c>
      <c r="D109" s="123" t="s">
        <v>416</v>
      </c>
      <c r="E109" s="124">
        <v>21</v>
      </c>
      <c r="F109" s="122" t="e">
        <v>#N/A</v>
      </c>
    </row>
    <row r="110" spans="1:6" hidden="1">
      <c r="A110" s="122" t="str">
        <f t="shared" si="1"/>
        <v>A1551RS</v>
      </c>
      <c r="B110" s="123" t="s">
        <v>417</v>
      </c>
      <c r="C110" s="123" t="s">
        <v>418</v>
      </c>
      <c r="D110" s="123" t="s">
        <v>419</v>
      </c>
      <c r="E110" s="124">
        <v>18.899999999999999</v>
      </c>
      <c r="F110" s="122" t="e">
        <v>#N/A</v>
      </c>
    </row>
    <row r="111" spans="1:6" hidden="1">
      <c r="A111" s="122" t="str">
        <f t="shared" si="1"/>
        <v>A1552RL</v>
      </c>
      <c r="B111" s="123" t="s">
        <v>420</v>
      </c>
      <c r="C111" s="123" t="s">
        <v>421</v>
      </c>
      <c r="D111" s="123"/>
      <c r="E111" s="124">
        <v>147</v>
      </c>
      <c r="F111" s="122" t="s">
        <v>277</v>
      </c>
    </row>
    <row r="112" spans="1:6" hidden="1">
      <c r="A112" s="122" t="str">
        <f t="shared" si="1"/>
        <v>A1555RS</v>
      </c>
      <c r="B112" s="123" t="s">
        <v>422</v>
      </c>
      <c r="C112" s="123" t="s">
        <v>281</v>
      </c>
      <c r="D112" s="123" t="s">
        <v>423</v>
      </c>
      <c r="E112" s="124">
        <v>16.8</v>
      </c>
      <c r="F112" s="122" t="s">
        <v>277</v>
      </c>
    </row>
    <row r="113" spans="1:6" hidden="1">
      <c r="A113" s="122" t="str">
        <f t="shared" si="1"/>
        <v>A1558RS</v>
      </c>
      <c r="B113" s="123" t="s">
        <v>424</v>
      </c>
      <c r="C113" s="123" t="s">
        <v>425</v>
      </c>
      <c r="D113" s="123" t="s">
        <v>401</v>
      </c>
      <c r="E113" s="124">
        <v>6.51</v>
      </c>
      <c r="F113" s="122" t="e">
        <v>#N/A</v>
      </c>
    </row>
    <row r="114" spans="1:6" hidden="1">
      <c r="A114" s="122" t="str">
        <f t="shared" si="1"/>
        <v>A1575RL</v>
      </c>
      <c r="B114" s="123" t="s">
        <v>426</v>
      </c>
      <c r="C114" s="123" t="s">
        <v>427</v>
      </c>
      <c r="D114" s="123"/>
      <c r="E114" s="124">
        <v>140</v>
      </c>
      <c r="F114" s="122" t="s">
        <v>428</v>
      </c>
    </row>
    <row r="115" spans="1:6" hidden="1">
      <c r="A115" s="122" t="str">
        <f t="shared" si="1"/>
        <v>A1577RL</v>
      </c>
      <c r="B115" s="123" t="s">
        <v>429</v>
      </c>
      <c r="C115" s="123" t="s">
        <v>430</v>
      </c>
      <c r="D115" s="123"/>
      <c r="E115" s="124">
        <v>239.8</v>
      </c>
      <c r="F115" s="122" t="e">
        <v>#N/A</v>
      </c>
    </row>
    <row r="116" spans="1:6" hidden="1">
      <c r="A116" s="122" t="str">
        <f t="shared" si="1"/>
        <v>A1633RM</v>
      </c>
      <c r="B116" s="123" t="s">
        <v>431</v>
      </c>
      <c r="C116" s="123" t="s">
        <v>432</v>
      </c>
      <c r="D116" s="123" t="s">
        <v>433</v>
      </c>
      <c r="E116" s="124">
        <v>24.68</v>
      </c>
      <c r="F116" s="122" t="s">
        <v>247</v>
      </c>
    </row>
    <row r="117" spans="1:6" hidden="1">
      <c r="A117" s="122" t="str">
        <f t="shared" si="1"/>
        <v>A1641RS</v>
      </c>
      <c r="B117" s="123" t="s">
        <v>434</v>
      </c>
      <c r="C117" s="123" t="s">
        <v>435</v>
      </c>
      <c r="D117" s="123" t="s">
        <v>436</v>
      </c>
      <c r="E117" s="124">
        <v>4.34</v>
      </c>
      <c r="F117" s="122" t="e">
        <v>#N/A</v>
      </c>
    </row>
    <row r="118" spans="1:6" hidden="1">
      <c r="A118" s="122" t="str">
        <f t="shared" si="1"/>
        <v>A1646RS</v>
      </c>
      <c r="B118" s="123" t="s">
        <v>437</v>
      </c>
      <c r="C118" s="123" t="s">
        <v>435</v>
      </c>
      <c r="D118" s="123" t="s">
        <v>438</v>
      </c>
      <c r="E118" s="124">
        <v>4.34</v>
      </c>
      <c r="F118" s="122" t="e">
        <v>#N/A</v>
      </c>
    </row>
    <row r="119" spans="1:6" hidden="1">
      <c r="A119" s="122" t="str">
        <f t="shared" si="1"/>
        <v>A1649RS</v>
      </c>
      <c r="B119" s="123" t="s">
        <v>439</v>
      </c>
      <c r="C119" s="123" t="s">
        <v>435</v>
      </c>
      <c r="D119" s="123" t="s">
        <v>212</v>
      </c>
      <c r="E119" s="124">
        <v>4.34</v>
      </c>
      <c r="F119" s="122" t="e">
        <v>#N/A</v>
      </c>
    </row>
    <row r="120" spans="1:6" hidden="1">
      <c r="A120" s="122" t="str">
        <f t="shared" si="1"/>
        <v>A1665RS</v>
      </c>
      <c r="B120" s="123" t="s">
        <v>440</v>
      </c>
      <c r="C120" s="123" t="s">
        <v>435</v>
      </c>
      <c r="D120" s="123" t="s">
        <v>441</v>
      </c>
      <c r="E120" s="124">
        <v>4.34</v>
      </c>
      <c r="F120" s="122" t="e">
        <v>#N/A</v>
      </c>
    </row>
    <row r="121" spans="1:6" hidden="1">
      <c r="A121" s="122" t="str">
        <f t="shared" si="1"/>
        <v>A1672RS</v>
      </c>
      <c r="B121" s="123" t="s">
        <v>442</v>
      </c>
      <c r="C121" s="123" t="s">
        <v>443</v>
      </c>
      <c r="D121" s="123" t="s">
        <v>444</v>
      </c>
      <c r="E121" s="124">
        <v>7.6</v>
      </c>
      <c r="F121" s="122" t="s">
        <v>445</v>
      </c>
    </row>
    <row r="122" spans="1:6" hidden="1">
      <c r="A122" s="122" t="str">
        <f t="shared" si="1"/>
        <v>A1674RS</v>
      </c>
      <c r="B122" s="123" t="s">
        <v>446</v>
      </c>
      <c r="C122" s="123" t="s">
        <v>266</v>
      </c>
      <c r="D122" s="123" t="s">
        <v>438</v>
      </c>
      <c r="E122" s="124">
        <v>4.34</v>
      </c>
      <c r="F122" s="122" t="e">
        <v>#N/A</v>
      </c>
    </row>
    <row r="123" spans="1:6" hidden="1">
      <c r="A123" s="122" t="str">
        <f t="shared" si="1"/>
        <v>A1677RS</v>
      </c>
      <c r="B123" s="123" t="s">
        <v>447</v>
      </c>
      <c r="C123" s="123" t="s">
        <v>266</v>
      </c>
      <c r="D123" s="123" t="s">
        <v>212</v>
      </c>
      <c r="E123" s="124">
        <v>4.34</v>
      </c>
      <c r="F123" s="122" t="e">
        <v>#N/A</v>
      </c>
    </row>
    <row r="124" spans="1:6" hidden="1">
      <c r="A124" s="122" t="str">
        <f t="shared" si="1"/>
        <v>A1680RS</v>
      </c>
      <c r="B124" s="123" t="s">
        <v>448</v>
      </c>
      <c r="C124" s="123" t="s">
        <v>266</v>
      </c>
      <c r="D124" s="123" t="s">
        <v>449</v>
      </c>
      <c r="E124" s="124">
        <v>3</v>
      </c>
      <c r="F124" s="122" t="e">
        <v>#N/A</v>
      </c>
    </row>
    <row r="125" spans="1:6" hidden="1">
      <c r="A125" s="122" t="str">
        <f t="shared" si="1"/>
        <v>A1691RS</v>
      </c>
      <c r="B125" s="123" t="s">
        <v>450</v>
      </c>
      <c r="C125" s="123" t="s">
        <v>266</v>
      </c>
      <c r="D125" s="123" t="s">
        <v>198</v>
      </c>
      <c r="E125" s="124">
        <v>4.34</v>
      </c>
      <c r="F125" s="122" t="e">
        <v>#N/A</v>
      </c>
    </row>
    <row r="126" spans="1:6" hidden="1">
      <c r="A126" s="122" t="str">
        <f t="shared" si="1"/>
        <v>A1692RS</v>
      </c>
      <c r="B126" s="123" t="s">
        <v>451</v>
      </c>
      <c r="C126" s="123" t="s">
        <v>266</v>
      </c>
      <c r="D126" s="123" t="s">
        <v>262</v>
      </c>
      <c r="E126" s="124">
        <v>3</v>
      </c>
      <c r="F126" s="122" t="e">
        <v>#N/A</v>
      </c>
    </row>
    <row r="127" spans="1:6" hidden="1">
      <c r="A127" s="122" t="str">
        <f t="shared" si="1"/>
        <v>A1712RS</v>
      </c>
      <c r="B127" s="123" t="s">
        <v>452</v>
      </c>
      <c r="C127" s="123" t="s">
        <v>443</v>
      </c>
      <c r="D127" s="123" t="s">
        <v>316</v>
      </c>
      <c r="E127" s="124">
        <v>7.6</v>
      </c>
      <c r="F127" s="122" t="e">
        <v>#N/A</v>
      </c>
    </row>
    <row r="128" spans="1:6" hidden="1">
      <c r="A128" s="122" t="str">
        <f t="shared" si="1"/>
        <v>A1732RS</v>
      </c>
      <c r="B128" s="123" t="s">
        <v>453</v>
      </c>
      <c r="C128" s="123" t="s">
        <v>454</v>
      </c>
      <c r="D128" s="123" t="s">
        <v>441</v>
      </c>
      <c r="E128" s="124">
        <v>6.5</v>
      </c>
      <c r="F128" s="122" t="e">
        <v>#N/A</v>
      </c>
    </row>
    <row r="129" spans="1:6" hidden="1">
      <c r="A129" s="122" t="str">
        <f t="shared" si="1"/>
        <v>A1818RS</v>
      </c>
      <c r="B129" s="123" t="s">
        <v>455</v>
      </c>
      <c r="C129" s="123" t="s">
        <v>435</v>
      </c>
      <c r="D129" s="123" t="s">
        <v>456</v>
      </c>
      <c r="E129" s="124">
        <v>4.34</v>
      </c>
      <c r="F129" s="122" t="e">
        <v>#N/A</v>
      </c>
    </row>
    <row r="130" spans="1:6" hidden="1">
      <c r="A130" s="122" t="str">
        <f t="shared" si="1"/>
        <v>A1819RS</v>
      </c>
      <c r="B130" s="123" t="s">
        <v>457</v>
      </c>
      <c r="C130" s="123" t="s">
        <v>227</v>
      </c>
      <c r="D130" s="123" t="s">
        <v>458</v>
      </c>
      <c r="E130" s="124">
        <v>2.21</v>
      </c>
      <c r="F130" s="122" t="e">
        <v>#N/A</v>
      </c>
    </row>
    <row r="131" spans="1:6" hidden="1">
      <c r="A131" s="122" t="str">
        <f t="shared" ref="A131:A194" si="2">IFERROR(LEFT(B131,FIND("-",B131)-1), B131)</f>
        <v>A1842RM</v>
      </c>
      <c r="B131" s="123" t="s">
        <v>459</v>
      </c>
      <c r="C131" s="123" t="s">
        <v>306</v>
      </c>
      <c r="D131" s="123" t="s">
        <v>187</v>
      </c>
      <c r="E131" s="124">
        <v>1.1599999999999999</v>
      </c>
      <c r="F131" s="122" t="e">
        <v>#N/A</v>
      </c>
    </row>
    <row r="132" spans="1:6" hidden="1">
      <c r="A132" s="122" t="str">
        <f t="shared" si="2"/>
        <v>A1842RM</v>
      </c>
      <c r="B132" s="123" t="s">
        <v>460</v>
      </c>
      <c r="C132" s="123" t="s">
        <v>306</v>
      </c>
      <c r="D132" s="123" t="s">
        <v>187</v>
      </c>
      <c r="E132" s="124">
        <v>1.2</v>
      </c>
      <c r="F132" s="122" t="e">
        <v>#N/A</v>
      </c>
    </row>
    <row r="133" spans="1:6" hidden="1">
      <c r="A133" s="122" t="str">
        <f t="shared" si="2"/>
        <v>A1846RM</v>
      </c>
      <c r="B133" s="123" t="s">
        <v>461</v>
      </c>
      <c r="C133" s="123" t="s">
        <v>306</v>
      </c>
      <c r="D133" s="123" t="s">
        <v>462</v>
      </c>
      <c r="E133" s="124">
        <v>1.2</v>
      </c>
      <c r="F133" s="122" t="e">
        <v>#N/A</v>
      </c>
    </row>
    <row r="134" spans="1:6" hidden="1">
      <c r="A134" s="122" t="str">
        <f t="shared" si="2"/>
        <v>A1853RM</v>
      </c>
      <c r="B134" s="123" t="s">
        <v>463</v>
      </c>
      <c r="C134" s="123" t="s">
        <v>306</v>
      </c>
      <c r="D134" s="123" t="s">
        <v>464</v>
      </c>
      <c r="E134" s="124">
        <v>1.2</v>
      </c>
      <c r="F134" s="122" t="e">
        <v>#N/A</v>
      </c>
    </row>
    <row r="135" spans="1:6" hidden="1">
      <c r="A135" s="122" t="str">
        <f t="shared" si="2"/>
        <v>A1857RM</v>
      </c>
      <c r="B135" s="123" t="s">
        <v>465</v>
      </c>
      <c r="C135" s="123" t="s">
        <v>306</v>
      </c>
      <c r="D135" s="123" t="s">
        <v>466</v>
      </c>
      <c r="E135" s="124">
        <v>1.2</v>
      </c>
      <c r="F135" s="122" t="e">
        <v>#N/A</v>
      </c>
    </row>
    <row r="136" spans="1:6" hidden="1">
      <c r="A136" s="122" t="str">
        <f t="shared" si="2"/>
        <v>A1860RM</v>
      </c>
      <c r="B136" s="123" t="s">
        <v>467</v>
      </c>
      <c r="C136" s="123" t="s">
        <v>306</v>
      </c>
      <c r="D136" s="123" t="s">
        <v>468</v>
      </c>
      <c r="E136" s="124">
        <v>1.2</v>
      </c>
      <c r="F136" s="122" t="e">
        <v>#N/A</v>
      </c>
    </row>
    <row r="137" spans="1:6" hidden="1">
      <c r="A137" s="122" t="str">
        <f t="shared" si="2"/>
        <v>A1862RM</v>
      </c>
      <c r="B137" s="123" t="s">
        <v>469</v>
      </c>
      <c r="C137" s="123" t="s">
        <v>306</v>
      </c>
      <c r="D137" s="123" t="s">
        <v>470</v>
      </c>
      <c r="E137" s="124">
        <v>1.2</v>
      </c>
      <c r="F137" s="122" t="e">
        <v>#N/A</v>
      </c>
    </row>
    <row r="138" spans="1:6" hidden="1">
      <c r="A138" s="122" t="str">
        <f t="shared" si="2"/>
        <v>A1866RM</v>
      </c>
      <c r="B138" s="123" t="s">
        <v>471</v>
      </c>
      <c r="C138" s="123" t="s">
        <v>306</v>
      </c>
      <c r="D138" s="123" t="s">
        <v>472</v>
      </c>
      <c r="E138" s="124">
        <v>1.2</v>
      </c>
      <c r="F138" s="122" t="e">
        <v>#N/A</v>
      </c>
    </row>
    <row r="139" spans="1:6" hidden="1">
      <c r="A139" s="122" t="str">
        <f t="shared" si="2"/>
        <v>A1870RM</v>
      </c>
      <c r="B139" s="123" t="s">
        <v>473</v>
      </c>
      <c r="C139" s="123" t="s">
        <v>306</v>
      </c>
      <c r="D139" s="123" t="s">
        <v>474</v>
      </c>
      <c r="E139" s="124">
        <v>1.2</v>
      </c>
      <c r="F139" s="122" t="e">
        <v>#N/A</v>
      </c>
    </row>
    <row r="140" spans="1:6" hidden="1">
      <c r="A140" s="122" t="str">
        <f t="shared" si="2"/>
        <v>A1874RM</v>
      </c>
      <c r="B140" s="123" t="s">
        <v>475</v>
      </c>
      <c r="C140" s="123" t="s">
        <v>306</v>
      </c>
      <c r="D140" s="123" t="s">
        <v>476</v>
      </c>
      <c r="E140" s="124">
        <v>1.2</v>
      </c>
      <c r="F140" s="122" t="e">
        <v>#N/A</v>
      </c>
    </row>
    <row r="141" spans="1:6" hidden="1">
      <c r="A141" s="122" t="str">
        <f t="shared" si="2"/>
        <v>A1878RM</v>
      </c>
      <c r="B141" s="123" t="s">
        <v>477</v>
      </c>
      <c r="C141" s="123" t="s">
        <v>306</v>
      </c>
      <c r="D141" s="123" t="s">
        <v>478</v>
      </c>
      <c r="E141" s="124">
        <v>1.2</v>
      </c>
      <c r="F141" s="122" t="e">
        <v>#N/A</v>
      </c>
    </row>
    <row r="142" spans="1:6" hidden="1">
      <c r="A142" s="122" t="str">
        <f t="shared" si="2"/>
        <v>A1882RM</v>
      </c>
      <c r="B142" s="123" t="s">
        <v>479</v>
      </c>
      <c r="C142" s="123" t="s">
        <v>306</v>
      </c>
      <c r="D142" s="123" t="s">
        <v>480</v>
      </c>
      <c r="E142" s="124">
        <v>1.2</v>
      </c>
      <c r="F142" s="122" t="s">
        <v>445</v>
      </c>
    </row>
    <row r="143" spans="1:6" hidden="1">
      <c r="A143" s="122" t="str">
        <f t="shared" si="2"/>
        <v>A1886RM</v>
      </c>
      <c r="B143" s="123" t="s">
        <v>481</v>
      </c>
      <c r="C143" s="123" t="s">
        <v>306</v>
      </c>
      <c r="D143" s="123" t="s">
        <v>207</v>
      </c>
      <c r="E143" s="124">
        <v>1.2</v>
      </c>
      <c r="F143" s="122" t="e">
        <v>#N/A</v>
      </c>
    </row>
    <row r="144" spans="1:6" hidden="1">
      <c r="A144" s="122" t="str">
        <f t="shared" si="2"/>
        <v>A1890RM</v>
      </c>
      <c r="B144" s="123" t="s">
        <v>482</v>
      </c>
      <c r="C144" s="123" t="s">
        <v>306</v>
      </c>
      <c r="D144" s="123" t="s">
        <v>483</v>
      </c>
      <c r="E144" s="124">
        <v>1.2</v>
      </c>
      <c r="F144" s="122" t="e">
        <v>#N/A</v>
      </c>
    </row>
    <row r="145" spans="1:6" hidden="1">
      <c r="A145" s="122" t="str">
        <f t="shared" si="2"/>
        <v>A1892RM</v>
      </c>
      <c r="B145" s="123" t="s">
        <v>484</v>
      </c>
      <c r="C145" s="123" t="s">
        <v>306</v>
      </c>
      <c r="D145" s="123" t="s">
        <v>209</v>
      </c>
      <c r="E145" s="124">
        <v>1.2</v>
      </c>
      <c r="F145" s="122" t="e">
        <v>#N/A</v>
      </c>
    </row>
    <row r="146" spans="1:6" hidden="1">
      <c r="A146" s="122" t="str">
        <f t="shared" si="2"/>
        <v>A1895RM</v>
      </c>
      <c r="B146" s="123" t="s">
        <v>485</v>
      </c>
      <c r="C146" s="123" t="s">
        <v>306</v>
      </c>
      <c r="D146" s="123" t="s">
        <v>486</v>
      </c>
      <c r="E146" s="124">
        <v>1.2</v>
      </c>
      <c r="F146" s="122" t="e">
        <v>#N/A</v>
      </c>
    </row>
    <row r="147" spans="1:6" hidden="1">
      <c r="A147" s="122" t="str">
        <f t="shared" si="2"/>
        <v>A1896RS</v>
      </c>
      <c r="B147" s="123" t="s">
        <v>487</v>
      </c>
      <c r="C147" s="123" t="s">
        <v>488</v>
      </c>
      <c r="D147" s="123" t="s">
        <v>395</v>
      </c>
      <c r="E147" s="124">
        <v>6</v>
      </c>
      <c r="F147" s="122" t="e">
        <v>#N/A</v>
      </c>
    </row>
    <row r="148" spans="1:6" hidden="1">
      <c r="A148" s="122" t="str">
        <f t="shared" si="2"/>
        <v>A1896RS</v>
      </c>
      <c r="B148" s="123" t="s">
        <v>489</v>
      </c>
      <c r="C148" s="123" t="s">
        <v>490</v>
      </c>
      <c r="D148" s="123" t="s">
        <v>395</v>
      </c>
      <c r="E148" s="124">
        <v>6.51</v>
      </c>
      <c r="F148" s="122" t="e">
        <v>#N/A</v>
      </c>
    </row>
    <row r="149" spans="1:6" hidden="1">
      <c r="A149" s="122" t="str">
        <f t="shared" si="2"/>
        <v>A1897RM</v>
      </c>
      <c r="B149" s="123" t="s">
        <v>491</v>
      </c>
      <c r="C149" s="123" t="s">
        <v>306</v>
      </c>
      <c r="D149" s="123" t="s">
        <v>492</v>
      </c>
      <c r="E149" s="124">
        <v>1.2</v>
      </c>
      <c r="F149" s="122" t="e">
        <v>#N/A</v>
      </c>
    </row>
    <row r="150" spans="1:6" hidden="1">
      <c r="A150" s="122" t="str">
        <f t="shared" si="2"/>
        <v>A1902RM</v>
      </c>
      <c r="B150" s="123" t="s">
        <v>493</v>
      </c>
      <c r="C150" s="123" t="s">
        <v>306</v>
      </c>
      <c r="D150" s="123" t="s">
        <v>494</v>
      </c>
      <c r="E150" s="124">
        <v>1.2</v>
      </c>
      <c r="F150" s="122" t="e">
        <v>#N/A</v>
      </c>
    </row>
    <row r="151" spans="1:6" hidden="1">
      <c r="A151" s="122" t="str">
        <f t="shared" si="2"/>
        <v>A1905RM</v>
      </c>
      <c r="B151" s="123" t="s">
        <v>495</v>
      </c>
      <c r="C151" s="123" t="s">
        <v>306</v>
      </c>
      <c r="D151" s="123" t="s">
        <v>496</v>
      </c>
      <c r="E151" s="124">
        <v>1.2</v>
      </c>
      <c r="F151" s="122" t="e">
        <v>#N/A</v>
      </c>
    </row>
    <row r="152" spans="1:6" hidden="1">
      <c r="A152" s="122" t="str">
        <f t="shared" si="2"/>
        <v>A1908RM</v>
      </c>
      <c r="B152" s="123" t="s">
        <v>497</v>
      </c>
      <c r="C152" s="123" t="s">
        <v>306</v>
      </c>
      <c r="D152" s="123" t="s">
        <v>498</v>
      </c>
      <c r="E152" s="124">
        <v>1.2</v>
      </c>
      <c r="F152" s="122" t="e">
        <v>#N/A</v>
      </c>
    </row>
    <row r="153" spans="1:6" hidden="1">
      <c r="A153" s="122" t="str">
        <f t="shared" si="2"/>
        <v>A1916RM</v>
      </c>
      <c r="B153" s="123" t="s">
        <v>499</v>
      </c>
      <c r="C153" s="123" t="s">
        <v>306</v>
      </c>
      <c r="D153" s="123" t="s">
        <v>500</v>
      </c>
      <c r="E153" s="124">
        <v>1.2</v>
      </c>
      <c r="F153" s="122" t="e">
        <v>#N/A</v>
      </c>
    </row>
    <row r="154" spans="1:6" hidden="1">
      <c r="A154" s="122" t="str">
        <f t="shared" si="2"/>
        <v>A1920RM</v>
      </c>
      <c r="B154" s="123" t="s">
        <v>501</v>
      </c>
      <c r="C154" s="123" t="s">
        <v>306</v>
      </c>
      <c r="D154" s="123" t="s">
        <v>502</v>
      </c>
      <c r="E154" s="124">
        <v>1.2</v>
      </c>
      <c r="F154" s="122" t="e">
        <v>#N/A</v>
      </c>
    </row>
    <row r="155" spans="1:6" hidden="1">
      <c r="A155" s="122" t="str">
        <f t="shared" si="2"/>
        <v>A1924RM</v>
      </c>
      <c r="B155" s="123" t="s">
        <v>503</v>
      </c>
      <c r="C155" s="123" t="s">
        <v>306</v>
      </c>
      <c r="D155" s="123" t="s">
        <v>504</v>
      </c>
      <c r="E155" s="124">
        <v>1.2</v>
      </c>
      <c r="F155" s="122" t="e">
        <v>#N/A</v>
      </c>
    </row>
    <row r="156" spans="1:6" hidden="1">
      <c r="A156" s="122" t="str">
        <f t="shared" si="2"/>
        <v>A1926RM</v>
      </c>
      <c r="B156" s="123" t="s">
        <v>505</v>
      </c>
      <c r="C156" s="123" t="s">
        <v>306</v>
      </c>
      <c r="D156" s="123" t="s">
        <v>506</v>
      </c>
      <c r="E156" s="124">
        <v>1.2</v>
      </c>
      <c r="F156" s="122" t="e">
        <v>#N/A</v>
      </c>
    </row>
    <row r="157" spans="1:6" hidden="1">
      <c r="A157" s="122" t="str">
        <f t="shared" si="2"/>
        <v>A1928RM</v>
      </c>
      <c r="B157" s="123" t="s">
        <v>507</v>
      </c>
      <c r="C157" s="123" t="s">
        <v>306</v>
      </c>
      <c r="D157" s="123" t="s">
        <v>230</v>
      </c>
      <c r="E157" s="124">
        <v>1.2</v>
      </c>
      <c r="F157" s="122" t="e">
        <v>#N/A</v>
      </c>
    </row>
    <row r="158" spans="1:6" hidden="1">
      <c r="A158" s="122" t="str">
        <f t="shared" si="2"/>
        <v>A1932RM</v>
      </c>
      <c r="B158" s="123" t="s">
        <v>508</v>
      </c>
      <c r="C158" s="123" t="s">
        <v>306</v>
      </c>
      <c r="D158" s="123" t="s">
        <v>509</v>
      </c>
      <c r="E158" s="124">
        <v>1.2</v>
      </c>
      <c r="F158" s="122" t="e">
        <v>#N/A</v>
      </c>
    </row>
    <row r="159" spans="1:6" hidden="1">
      <c r="A159" s="122" t="str">
        <f t="shared" si="2"/>
        <v>A1934RW</v>
      </c>
      <c r="B159" s="123" t="s">
        <v>510</v>
      </c>
      <c r="C159" s="123" t="s">
        <v>511</v>
      </c>
      <c r="D159" s="123" t="s">
        <v>220</v>
      </c>
      <c r="E159" s="124">
        <v>54</v>
      </c>
      <c r="F159" s="122" t="e">
        <v>#N/A</v>
      </c>
    </row>
    <row r="160" spans="1:6" hidden="1">
      <c r="A160" s="122" t="str">
        <f t="shared" si="2"/>
        <v>A1936RM</v>
      </c>
      <c r="B160" s="123" t="s">
        <v>512</v>
      </c>
      <c r="C160" s="123" t="s">
        <v>306</v>
      </c>
      <c r="D160" s="123" t="s">
        <v>513</v>
      </c>
      <c r="E160" s="124">
        <v>1.2</v>
      </c>
      <c r="F160" s="122" t="e">
        <v>#N/A</v>
      </c>
    </row>
    <row r="161" spans="1:6" hidden="1">
      <c r="A161" s="122" t="str">
        <f t="shared" si="2"/>
        <v>A1938RM</v>
      </c>
      <c r="B161" s="123" t="s">
        <v>514</v>
      </c>
      <c r="C161" s="123" t="s">
        <v>306</v>
      </c>
      <c r="D161" s="123" t="s">
        <v>515</v>
      </c>
      <c r="E161" s="124">
        <v>1.2</v>
      </c>
      <c r="F161" s="122" t="e">
        <v>#N/A</v>
      </c>
    </row>
    <row r="162" spans="1:6" hidden="1">
      <c r="A162" s="122" t="str">
        <f t="shared" si="2"/>
        <v>A1940RM</v>
      </c>
      <c r="B162" s="123" t="s">
        <v>516</v>
      </c>
      <c r="C162" s="123" t="s">
        <v>306</v>
      </c>
      <c r="D162" s="123" t="s">
        <v>517</v>
      </c>
      <c r="E162" s="124">
        <v>1.2</v>
      </c>
      <c r="F162" s="122" t="e">
        <v>#N/A</v>
      </c>
    </row>
    <row r="163" spans="1:6" hidden="1">
      <c r="A163" s="122" t="str">
        <f t="shared" si="2"/>
        <v>A1944RM</v>
      </c>
      <c r="B163" s="123" t="s">
        <v>518</v>
      </c>
      <c r="C163" s="123" t="s">
        <v>306</v>
      </c>
      <c r="D163" s="123" t="s">
        <v>519</v>
      </c>
      <c r="E163" s="124">
        <v>1.2</v>
      </c>
      <c r="F163" s="122" t="e">
        <v>#N/A</v>
      </c>
    </row>
    <row r="164" spans="1:6" hidden="1">
      <c r="A164" s="122" t="str">
        <f t="shared" si="2"/>
        <v>A1946RM</v>
      </c>
      <c r="B164" s="123" t="s">
        <v>520</v>
      </c>
      <c r="C164" s="123" t="s">
        <v>306</v>
      </c>
      <c r="D164" s="123" t="s">
        <v>521</v>
      </c>
      <c r="E164" s="124">
        <v>1.2</v>
      </c>
      <c r="F164" s="122" t="e">
        <v>#N/A</v>
      </c>
    </row>
    <row r="165" spans="1:6" hidden="1">
      <c r="A165" s="122" t="str">
        <f t="shared" si="2"/>
        <v>A1948RM</v>
      </c>
      <c r="B165" s="123" t="s">
        <v>522</v>
      </c>
      <c r="C165" s="123" t="s">
        <v>306</v>
      </c>
      <c r="D165" s="123" t="s">
        <v>523</v>
      </c>
      <c r="E165" s="124">
        <v>1.2</v>
      </c>
      <c r="F165" s="122" t="e">
        <v>#N/A</v>
      </c>
    </row>
    <row r="166" spans="1:6" hidden="1">
      <c r="A166" s="122" t="str">
        <f t="shared" si="2"/>
        <v>A1952RM</v>
      </c>
      <c r="B166" s="123" t="s">
        <v>524</v>
      </c>
      <c r="C166" s="123" t="s">
        <v>306</v>
      </c>
      <c r="D166" s="123" t="s">
        <v>238</v>
      </c>
      <c r="E166" s="124">
        <v>1.2</v>
      </c>
      <c r="F166" s="122" t="e">
        <v>#N/A</v>
      </c>
    </row>
    <row r="167" spans="1:6" hidden="1">
      <c r="A167" s="122" t="str">
        <f t="shared" si="2"/>
        <v>A1952RW</v>
      </c>
      <c r="B167" s="123" t="s">
        <v>525</v>
      </c>
      <c r="C167" s="123" t="s">
        <v>526</v>
      </c>
      <c r="D167" s="123" t="s">
        <v>399</v>
      </c>
      <c r="E167" s="124">
        <v>57</v>
      </c>
      <c r="F167" s="122" t="e">
        <v>#N/A</v>
      </c>
    </row>
    <row r="168" spans="1:6" hidden="1">
      <c r="A168" s="122" t="str">
        <f t="shared" si="2"/>
        <v>A1956RM</v>
      </c>
      <c r="B168" s="123" t="s">
        <v>527</v>
      </c>
      <c r="C168" s="123" t="s">
        <v>306</v>
      </c>
      <c r="D168" s="123" t="s">
        <v>528</v>
      </c>
      <c r="E168" s="124">
        <v>1.2</v>
      </c>
      <c r="F168" s="122" t="e">
        <v>#N/A</v>
      </c>
    </row>
    <row r="169" spans="1:6" hidden="1">
      <c r="A169" s="122" t="str">
        <f t="shared" si="2"/>
        <v>A1960RM</v>
      </c>
      <c r="B169" s="123" t="s">
        <v>529</v>
      </c>
      <c r="C169" s="123" t="s">
        <v>306</v>
      </c>
      <c r="D169" s="123" t="s">
        <v>530</v>
      </c>
      <c r="E169" s="124">
        <v>1.2</v>
      </c>
      <c r="F169" s="122" t="e">
        <v>#N/A</v>
      </c>
    </row>
    <row r="170" spans="1:6" hidden="1">
      <c r="A170" s="122" t="str">
        <f t="shared" si="2"/>
        <v>A1964RM</v>
      </c>
      <c r="B170" s="123" t="s">
        <v>531</v>
      </c>
      <c r="C170" s="123" t="s">
        <v>306</v>
      </c>
      <c r="D170" s="123" t="s">
        <v>532</v>
      </c>
      <c r="E170" s="124">
        <v>1.2</v>
      </c>
      <c r="F170" s="122" t="e">
        <v>#N/A</v>
      </c>
    </row>
    <row r="171" spans="1:6" hidden="1">
      <c r="A171" s="122" t="str">
        <f t="shared" si="2"/>
        <v>A1968RM</v>
      </c>
      <c r="B171" s="123" t="s">
        <v>533</v>
      </c>
      <c r="C171" s="123" t="s">
        <v>306</v>
      </c>
      <c r="D171" s="123" t="s">
        <v>534</v>
      </c>
      <c r="E171" s="124">
        <v>1.2</v>
      </c>
      <c r="F171" s="122" t="e">
        <v>#N/A</v>
      </c>
    </row>
    <row r="172" spans="1:6" hidden="1">
      <c r="A172" s="122" t="str">
        <f t="shared" si="2"/>
        <v>A1972RM</v>
      </c>
      <c r="B172" s="123" t="s">
        <v>535</v>
      </c>
      <c r="C172" s="123" t="s">
        <v>306</v>
      </c>
      <c r="D172" s="123" t="s">
        <v>254</v>
      </c>
      <c r="E172" s="124">
        <v>1.2</v>
      </c>
      <c r="F172" s="122" t="s">
        <v>445</v>
      </c>
    </row>
    <row r="173" spans="1:6" hidden="1">
      <c r="A173" s="122" t="str">
        <f t="shared" si="2"/>
        <v>A1976RM</v>
      </c>
      <c r="B173" s="123" t="s">
        <v>536</v>
      </c>
      <c r="C173" s="123" t="s">
        <v>306</v>
      </c>
      <c r="D173" s="123" t="s">
        <v>256</v>
      </c>
      <c r="E173" s="124">
        <v>1.1599999999999999</v>
      </c>
      <c r="F173" s="122" t="e">
        <v>#N/A</v>
      </c>
    </row>
    <row r="174" spans="1:6" hidden="1">
      <c r="A174" s="122" t="str">
        <f t="shared" si="2"/>
        <v>A1980RM</v>
      </c>
      <c r="B174" s="123" t="s">
        <v>537</v>
      </c>
      <c r="C174" s="123" t="s">
        <v>306</v>
      </c>
      <c r="D174" s="123" t="s">
        <v>538</v>
      </c>
      <c r="E174" s="124">
        <v>1.2</v>
      </c>
      <c r="F174" s="122" t="e">
        <v>#N/A</v>
      </c>
    </row>
    <row r="175" spans="1:6" hidden="1">
      <c r="A175" s="122" t="str">
        <f t="shared" si="2"/>
        <v>A1984RM</v>
      </c>
      <c r="B175" s="123" t="s">
        <v>539</v>
      </c>
      <c r="C175" s="123" t="s">
        <v>306</v>
      </c>
      <c r="D175" s="123" t="s">
        <v>540</v>
      </c>
      <c r="E175" s="124">
        <v>1.2</v>
      </c>
      <c r="F175" s="122" t="e">
        <v>#N/A</v>
      </c>
    </row>
    <row r="176" spans="1:6" hidden="1">
      <c r="A176" s="122" t="str">
        <f t="shared" si="2"/>
        <v>A1996RM</v>
      </c>
      <c r="B176" s="123" t="s">
        <v>541</v>
      </c>
      <c r="C176" s="123" t="s">
        <v>306</v>
      </c>
      <c r="D176" s="123" t="s">
        <v>542</v>
      </c>
      <c r="E176" s="124">
        <v>1.2</v>
      </c>
      <c r="F176" s="122" t="e">
        <v>#N/A</v>
      </c>
    </row>
    <row r="177" spans="1:6" hidden="1">
      <c r="A177" s="122" t="str">
        <f t="shared" si="2"/>
        <v>A1999RS</v>
      </c>
      <c r="B177" s="123" t="s">
        <v>543</v>
      </c>
      <c r="C177" s="123" t="s">
        <v>454</v>
      </c>
      <c r="D177" s="123" t="s">
        <v>544</v>
      </c>
      <c r="E177" s="124">
        <v>6.5</v>
      </c>
      <c r="F177" s="122" t="e">
        <v>#N/A</v>
      </c>
    </row>
    <row r="178" spans="1:6" hidden="1">
      <c r="A178" s="122" t="str">
        <f t="shared" si="2"/>
        <v>A2000RM</v>
      </c>
      <c r="B178" s="123" t="s">
        <v>545</v>
      </c>
      <c r="C178" s="123" t="s">
        <v>306</v>
      </c>
      <c r="D178" s="123" t="s">
        <v>258</v>
      </c>
      <c r="E178" s="124">
        <v>1.2</v>
      </c>
      <c r="F178" s="122" t="e">
        <v>#N/A</v>
      </c>
    </row>
    <row r="179" spans="1:6" hidden="1">
      <c r="A179" s="122" t="str">
        <f t="shared" si="2"/>
        <v>A2002RM</v>
      </c>
      <c r="B179" s="123" t="s">
        <v>546</v>
      </c>
      <c r="C179" s="123" t="s">
        <v>306</v>
      </c>
      <c r="D179" s="123" t="s">
        <v>547</v>
      </c>
      <c r="E179" s="124">
        <v>1.2</v>
      </c>
      <c r="F179" s="122" t="e">
        <v>#N/A</v>
      </c>
    </row>
    <row r="180" spans="1:6" hidden="1">
      <c r="A180" s="122" t="str">
        <f t="shared" si="2"/>
        <v>A2003RS</v>
      </c>
      <c r="B180" s="123" t="s">
        <v>548</v>
      </c>
      <c r="C180" s="123" t="s">
        <v>266</v>
      </c>
      <c r="D180" s="123" t="s">
        <v>549</v>
      </c>
      <c r="E180" s="124">
        <v>4.34</v>
      </c>
      <c r="F180" s="122" t="e">
        <v>#N/A</v>
      </c>
    </row>
    <row r="181" spans="1:6" hidden="1">
      <c r="A181" s="122" t="str">
        <f t="shared" si="2"/>
        <v>A2007RM</v>
      </c>
      <c r="B181" s="123" t="s">
        <v>550</v>
      </c>
      <c r="C181" s="123" t="s">
        <v>306</v>
      </c>
      <c r="D181" s="123" t="s">
        <v>551</v>
      </c>
      <c r="E181" s="124">
        <v>1.2</v>
      </c>
      <c r="F181" s="122" t="e">
        <v>#N/A</v>
      </c>
    </row>
    <row r="182" spans="1:6" hidden="1">
      <c r="A182" s="122" t="str">
        <f t="shared" si="2"/>
        <v>A2010RM</v>
      </c>
      <c r="B182" s="123" t="s">
        <v>552</v>
      </c>
      <c r="C182" s="123" t="s">
        <v>306</v>
      </c>
      <c r="D182" s="123" t="s">
        <v>553</v>
      </c>
      <c r="E182" s="124">
        <v>1.2</v>
      </c>
      <c r="F182" s="122" t="e">
        <v>#N/A</v>
      </c>
    </row>
    <row r="183" spans="1:6" hidden="1">
      <c r="A183" s="122" t="str">
        <f t="shared" si="2"/>
        <v>A2013RW</v>
      </c>
      <c r="B183" s="123" t="s">
        <v>554</v>
      </c>
      <c r="C183" s="123" t="s">
        <v>555</v>
      </c>
      <c r="D183" s="123" t="s">
        <v>556</v>
      </c>
      <c r="E183" s="124">
        <v>13.52</v>
      </c>
      <c r="F183" s="122" t="e">
        <v>#N/A</v>
      </c>
    </row>
    <row r="184" spans="1:6" hidden="1">
      <c r="A184" s="122" t="str">
        <f t="shared" si="2"/>
        <v>A2014RM</v>
      </c>
      <c r="B184" s="123" t="s">
        <v>557</v>
      </c>
      <c r="C184" s="123" t="s">
        <v>306</v>
      </c>
      <c r="D184" s="123" t="s">
        <v>558</v>
      </c>
      <c r="E184" s="124">
        <v>1.2</v>
      </c>
      <c r="F184" s="122" t="e">
        <v>#N/A</v>
      </c>
    </row>
    <row r="185" spans="1:6" hidden="1">
      <c r="A185" s="122" t="str">
        <f t="shared" si="2"/>
        <v>A2015RS</v>
      </c>
      <c r="B185" s="123" t="s">
        <v>559</v>
      </c>
      <c r="C185" s="123" t="s">
        <v>413</v>
      </c>
      <c r="D185" s="123" t="s">
        <v>560</v>
      </c>
      <c r="E185" s="124">
        <v>21</v>
      </c>
      <c r="F185" s="122" t="e">
        <v>#N/A</v>
      </c>
    </row>
    <row r="186" spans="1:6" hidden="1">
      <c r="A186" s="122" t="str">
        <f t="shared" si="2"/>
        <v>A2016RS</v>
      </c>
      <c r="B186" s="123" t="s">
        <v>561</v>
      </c>
      <c r="C186" s="123" t="s">
        <v>413</v>
      </c>
      <c r="D186" s="123" t="s">
        <v>562</v>
      </c>
      <c r="E186" s="124">
        <v>21</v>
      </c>
      <c r="F186" s="122" t="e">
        <v>#N/A</v>
      </c>
    </row>
    <row r="187" spans="1:6" hidden="1">
      <c r="A187" s="122" t="str">
        <f t="shared" si="2"/>
        <v>A2017RM</v>
      </c>
      <c r="B187" s="123" t="s">
        <v>563</v>
      </c>
      <c r="C187" s="123" t="s">
        <v>306</v>
      </c>
      <c r="D187" s="123" t="s">
        <v>274</v>
      </c>
      <c r="E187" s="124">
        <v>1.2</v>
      </c>
      <c r="F187" s="122" t="e">
        <v>#N/A</v>
      </c>
    </row>
    <row r="188" spans="1:6" hidden="1">
      <c r="A188" s="122" t="str">
        <f t="shared" si="2"/>
        <v>A2019RM</v>
      </c>
      <c r="B188" s="123" t="s">
        <v>564</v>
      </c>
      <c r="C188" s="123" t="s">
        <v>306</v>
      </c>
      <c r="D188" s="123" t="s">
        <v>279</v>
      </c>
      <c r="E188" s="124">
        <v>1.2</v>
      </c>
      <c r="F188" s="122" t="e">
        <v>#N/A</v>
      </c>
    </row>
    <row r="189" spans="1:6" hidden="1">
      <c r="A189" s="122" t="str">
        <f t="shared" si="2"/>
        <v>A2068RM</v>
      </c>
      <c r="B189" s="123" t="s">
        <v>565</v>
      </c>
      <c r="C189" s="123" t="s">
        <v>306</v>
      </c>
      <c r="D189" s="123" t="s">
        <v>286</v>
      </c>
      <c r="E189" s="124">
        <v>1.2</v>
      </c>
      <c r="F189" s="122" t="e">
        <v>#N/A</v>
      </c>
    </row>
    <row r="190" spans="1:6" hidden="1">
      <c r="A190" s="122" t="str">
        <f t="shared" si="2"/>
        <v>A2075RM</v>
      </c>
      <c r="B190" s="123" t="s">
        <v>566</v>
      </c>
      <c r="C190" s="123" t="s">
        <v>306</v>
      </c>
      <c r="D190" s="123" t="s">
        <v>309</v>
      </c>
      <c r="E190" s="124">
        <v>1.2</v>
      </c>
      <c r="F190" s="122" t="e">
        <v>#N/A</v>
      </c>
    </row>
    <row r="191" spans="1:6" hidden="1">
      <c r="A191" s="122" t="str">
        <f t="shared" si="2"/>
        <v>A2078RM</v>
      </c>
      <c r="B191" s="123" t="s">
        <v>567</v>
      </c>
      <c r="C191" s="123" t="s">
        <v>306</v>
      </c>
      <c r="D191" s="123" t="s">
        <v>568</v>
      </c>
      <c r="E191" s="124">
        <v>1.2</v>
      </c>
      <c r="F191" s="122" t="e">
        <v>#N/A</v>
      </c>
    </row>
    <row r="192" spans="1:6" hidden="1">
      <c r="A192" s="122" t="str">
        <f t="shared" si="2"/>
        <v>A2080RM</v>
      </c>
      <c r="B192" s="123" t="s">
        <v>569</v>
      </c>
      <c r="C192" s="123" t="s">
        <v>306</v>
      </c>
      <c r="D192" s="123" t="s">
        <v>343</v>
      </c>
      <c r="E192" s="124">
        <v>1.2</v>
      </c>
      <c r="F192" s="122" t="e">
        <v>#N/A</v>
      </c>
    </row>
    <row r="193" spans="1:6" hidden="1">
      <c r="A193" s="122" t="str">
        <f t="shared" si="2"/>
        <v>A2082RM</v>
      </c>
      <c r="B193" s="123" t="s">
        <v>570</v>
      </c>
      <c r="C193" s="123" t="s">
        <v>306</v>
      </c>
      <c r="D193" s="123" t="s">
        <v>571</v>
      </c>
      <c r="E193" s="124">
        <v>1.2</v>
      </c>
      <c r="F193" s="122" t="e">
        <v>#N/A</v>
      </c>
    </row>
    <row r="194" spans="1:6" hidden="1">
      <c r="A194" s="122" t="str">
        <f t="shared" si="2"/>
        <v>A2083RM</v>
      </c>
      <c r="B194" s="123" t="s">
        <v>572</v>
      </c>
      <c r="C194" s="123" t="s">
        <v>306</v>
      </c>
      <c r="D194" s="123" t="s">
        <v>573</v>
      </c>
      <c r="E194" s="124">
        <v>1.2</v>
      </c>
      <c r="F194" s="122" t="e">
        <v>#N/A</v>
      </c>
    </row>
    <row r="195" spans="1:6" hidden="1">
      <c r="A195" s="122" t="str">
        <f t="shared" ref="A195:A258" si="3">IFERROR(LEFT(B195,FIND("-",B195)-1), B195)</f>
        <v>A2084RM</v>
      </c>
      <c r="B195" s="123" t="s">
        <v>574</v>
      </c>
      <c r="C195" s="123" t="s">
        <v>306</v>
      </c>
      <c r="D195" s="123" t="s">
        <v>575</v>
      </c>
      <c r="E195" s="124">
        <v>1.2</v>
      </c>
      <c r="F195" s="122" t="e">
        <v>#N/A</v>
      </c>
    </row>
    <row r="196" spans="1:6" hidden="1">
      <c r="A196" s="122" t="str">
        <f t="shared" si="3"/>
        <v>A2085RM</v>
      </c>
      <c r="B196" s="123" t="s">
        <v>576</v>
      </c>
      <c r="C196" s="123" t="s">
        <v>306</v>
      </c>
      <c r="D196" s="123" t="s">
        <v>577</v>
      </c>
      <c r="E196" s="124">
        <v>1.2</v>
      </c>
      <c r="F196" s="122" t="e">
        <v>#N/A</v>
      </c>
    </row>
    <row r="197" spans="1:6" hidden="1">
      <c r="A197" s="122" t="str">
        <f t="shared" si="3"/>
        <v>A2086RM</v>
      </c>
      <c r="B197" s="123" t="s">
        <v>578</v>
      </c>
      <c r="C197" s="123" t="s">
        <v>306</v>
      </c>
      <c r="D197" s="123" t="s">
        <v>579</v>
      </c>
      <c r="E197" s="124">
        <v>1.2</v>
      </c>
      <c r="F197" s="122" t="e">
        <v>#N/A</v>
      </c>
    </row>
    <row r="198" spans="1:6" hidden="1">
      <c r="A198" s="122" t="str">
        <f t="shared" si="3"/>
        <v>A2087RM</v>
      </c>
      <c r="B198" s="123" t="s">
        <v>580</v>
      </c>
      <c r="C198" s="123" t="s">
        <v>306</v>
      </c>
      <c r="D198" s="123" t="s">
        <v>581</v>
      </c>
      <c r="E198" s="124">
        <v>1.2</v>
      </c>
      <c r="F198" s="122" t="e">
        <v>#N/A</v>
      </c>
    </row>
    <row r="199" spans="1:6" hidden="1">
      <c r="A199" s="122" t="str">
        <f t="shared" si="3"/>
        <v>A2193RM</v>
      </c>
      <c r="B199" s="123" t="s">
        <v>582</v>
      </c>
      <c r="C199" s="123" t="s">
        <v>583</v>
      </c>
      <c r="D199" s="123" t="s">
        <v>584</v>
      </c>
      <c r="E199" s="124">
        <v>6.51</v>
      </c>
      <c r="F199" s="122" t="e">
        <v>#N/A</v>
      </c>
    </row>
    <row r="200" spans="1:6" hidden="1">
      <c r="A200" s="122" t="str">
        <f t="shared" si="3"/>
        <v>A2197RM</v>
      </c>
      <c r="B200" s="123" t="s">
        <v>585</v>
      </c>
      <c r="C200" s="123" t="s">
        <v>583</v>
      </c>
      <c r="D200" s="123" t="s">
        <v>334</v>
      </c>
      <c r="E200" s="124">
        <v>6.51</v>
      </c>
      <c r="F200" s="122" t="e">
        <v>#N/A</v>
      </c>
    </row>
    <row r="201" spans="1:6" hidden="1">
      <c r="A201" s="122" t="str">
        <f t="shared" si="3"/>
        <v>A2197RM</v>
      </c>
      <c r="B201" s="123" t="s">
        <v>586</v>
      </c>
      <c r="C201" s="123" t="s">
        <v>583</v>
      </c>
      <c r="D201" s="123" t="s">
        <v>334</v>
      </c>
      <c r="E201" s="124">
        <v>6.51</v>
      </c>
      <c r="F201" s="122" t="e">
        <v>#N/A</v>
      </c>
    </row>
    <row r="202" spans="1:6" hidden="1">
      <c r="A202" s="122" t="str">
        <f t="shared" si="3"/>
        <v>A2202RM</v>
      </c>
      <c r="B202" s="123" t="s">
        <v>587</v>
      </c>
      <c r="C202" s="123" t="s">
        <v>583</v>
      </c>
      <c r="D202" s="123" t="s">
        <v>571</v>
      </c>
      <c r="E202" s="124">
        <v>6.51</v>
      </c>
      <c r="F202" s="122" t="e">
        <v>#N/A</v>
      </c>
    </row>
    <row r="203" spans="1:6" hidden="1">
      <c r="A203" s="122" t="str">
        <f t="shared" si="3"/>
        <v>A2214RM</v>
      </c>
      <c r="B203" s="123" t="s">
        <v>588</v>
      </c>
      <c r="C203" s="123" t="s">
        <v>583</v>
      </c>
      <c r="D203" s="123" t="s">
        <v>589</v>
      </c>
      <c r="E203" s="124">
        <v>6.51</v>
      </c>
      <c r="F203" s="122" t="e">
        <v>#N/A</v>
      </c>
    </row>
    <row r="204" spans="1:6" hidden="1">
      <c r="A204" s="122" t="str">
        <f t="shared" si="3"/>
        <v>A3545RN</v>
      </c>
      <c r="B204" s="123" t="s">
        <v>590</v>
      </c>
      <c r="C204" s="123" t="s">
        <v>591</v>
      </c>
      <c r="D204" s="123" t="s">
        <v>592</v>
      </c>
      <c r="E204" s="124">
        <v>51</v>
      </c>
      <c r="F204" s="122" t="e">
        <v>#N/A</v>
      </c>
    </row>
    <row r="205" spans="1:6" hidden="1">
      <c r="A205" s="122" t="str">
        <f t="shared" si="3"/>
        <v>A4594RC</v>
      </c>
      <c r="B205" s="123" t="s">
        <v>593</v>
      </c>
      <c r="C205" s="123" t="s">
        <v>594</v>
      </c>
      <c r="D205" s="123" t="s">
        <v>595</v>
      </c>
      <c r="E205" s="124">
        <v>3.68</v>
      </c>
      <c r="F205" s="122" t="s">
        <v>428</v>
      </c>
    </row>
    <row r="206" spans="1:6" hidden="1">
      <c r="A206" s="122" t="str">
        <f t="shared" si="3"/>
        <v>A4713RC</v>
      </c>
      <c r="B206" s="123" t="s">
        <v>596</v>
      </c>
      <c r="C206" s="123" t="s">
        <v>594</v>
      </c>
      <c r="D206" s="123" t="s">
        <v>597</v>
      </c>
      <c r="E206" s="124">
        <v>3.68</v>
      </c>
      <c r="F206" s="122" t="s">
        <v>277</v>
      </c>
    </row>
    <row r="207" spans="1:6" hidden="1">
      <c r="A207" s="122" t="str">
        <f t="shared" si="3"/>
        <v>A4927RM</v>
      </c>
      <c r="B207" s="123" t="s">
        <v>598</v>
      </c>
      <c r="C207" s="123" t="s">
        <v>583</v>
      </c>
      <c r="D207" s="123" t="s">
        <v>599</v>
      </c>
      <c r="E207" s="124">
        <v>6.51</v>
      </c>
      <c r="F207" s="122" t="e">
        <v>#N/A</v>
      </c>
    </row>
    <row r="208" spans="1:6" hidden="1">
      <c r="A208" s="122" t="str">
        <f t="shared" si="3"/>
        <v>A5046RM</v>
      </c>
      <c r="B208" s="123" t="s">
        <v>600</v>
      </c>
      <c r="C208" s="123" t="s">
        <v>413</v>
      </c>
      <c r="D208" s="123" t="s">
        <v>601</v>
      </c>
      <c r="E208" s="124">
        <v>21</v>
      </c>
      <c r="F208" s="122" t="e">
        <v>#N/A</v>
      </c>
    </row>
    <row r="209" spans="1:6" hidden="1">
      <c r="A209" s="122" t="str">
        <f t="shared" si="3"/>
        <v>A5228RM</v>
      </c>
      <c r="B209" s="123" t="s">
        <v>602</v>
      </c>
      <c r="C209" s="123" t="s">
        <v>192</v>
      </c>
      <c r="D209" s="123" t="s">
        <v>603</v>
      </c>
      <c r="E209" s="124">
        <v>5.25</v>
      </c>
      <c r="F209" s="122" t="e">
        <v>#N/A</v>
      </c>
    </row>
    <row r="210" spans="1:6" hidden="1">
      <c r="A210" s="122" t="str">
        <f t="shared" si="3"/>
        <v>A5353RM</v>
      </c>
      <c r="B210" s="123" t="s">
        <v>604</v>
      </c>
      <c r="C210" s="123" t="s">
        <v>605</v>
      </c>
      <c r="D210" s="123" t="s">
        <v>307</v>
      </c>
      <c r="E210" s="124">
        <v>6.51</v>
      </c>
      <c r="F210" s="122" t="e">
        <v>#N/A</v>
      </c>
    </row>
    <row r="211" spans="1:6" hidden="1">
      <c r="A211" s="122" t="str">
        <f t="shared" si="3"/>
        <v>A5354RM</v>
      </c>
      <c r="B211" s="123" t="s">
        <v>606</v>
      </c>
      <c r="C211" s="123" t="s">
        <v>605</v>
      </c>
      <c r="D211" s="123" t="s">
        <v>326</v>
      </c>
      <c r="E211" s="124">
        <v>6.51</v>
      </c>
      <c r="F211" s="122" t="e">
        <v>#N/A</v>
      </c>
    </row>
    <row r="212" spans="1:6" hidden="1">
      <c r="A212" s="122" t="str">
        <f t="shared" si="3"/>
        <v>A5355RM</v>
      </c>
      <c r="B212" s="123" t="s">
        <v>607</v>
      </c>
      <c r="C212" s="123" t="s">
        <v>605</v>
      </c>
      <c r="D212" s="123" t="s">
        <v>599</v>
      </c>
      <c r="E212" s="124">
        <v>6.51</v>
      </c>
      <c r="F212" s="122" t="e">
        <v>#N/A</v>
      </c>
    </row>
    <row r="213" spans="1:6" hidden="1">
      <c r="A213" s="122" t="str">
        <f t="shared" si="3"/>
        <v>A5357RM</v>
      </c>
      <c r="B213" s="123" t="s">
        <v>608</v>
      </c>
      <c r="C213" s="123" t="s">
        <v>605</v>
      </c>
      <c r="D213" s="123" t="s">
        <v>483</v>
      </c>
      <c r="E213" s="124">
        <v>6.51</v>
      </c>
      <c r="F213" s="122" t="e">
        <v>#N/A</v>
      </c>
    </row>
    <row r="214" spans="1:6" hidden="1">
      <c r="A214" s="122" t="str">
        <f t="shared" si="3"/>
        <v>A5357RM</v>
      </c>
      <c r="B214" s="123" t="s">
        <v>609</v>
      </c>
      <c r="C214" s="123" t="s">
        <v>605</v>
      </c>
      <c r="D214" s="123" t="s">
        <v>483</v>
      </c>
      <c r="E214" s="124">
        <v>6.51</v>
      </c>
      <c r="F214" s="122" t="e">
        <v>#N/A</v>
      </c>
    </row>
    <row r="215" spans="1:6" hidden="1">
      <c r="A215" s="122" t="str">
        <f t="shared" si="3"/>
        <v>A5360RM</v>
      </c>
      <c r="B215" s="123" t="s">
        <v>610</v>
      </c>
      <c r="C215" s="123" t="s">
        <v>605</v>
      </c>
      <c r="D215" s="123" t="s">
        <v>611</v>
      </c>
      <c r="E215" s="124">
        <v>6.51</v>
      </c>
      <c r="F215" s="122" t="e">
        <v>#N/A</v>
      </c>
    </row>
    <row r="216" spans="1:6" hidden="1">
      <c r="A216" s="122" t="str">
        <f t="shared" si="3"/>
        <v>A5375RM</v>
      </c>
      <c r="B216" s="123" t="s">
        <v>612</v>
      </c>
      <c r="C216" s="123" t="s">
        <v>605</v>
      </c>
      <c r="D216" s="123" t="s">
        <v>230</v>
      </c>
      <c r="E216" s="124">
        <v>6.51</v>
      </c>
      <c r="F216" s="122" t="e">
        <v>#N/A</v>
      </c>
    </row>
    <row r="217" spans="1:6" hidden="1">
      <c r="A217" s="122" t="str">
        <f t="shared" si="3"/>
        <v>A5376RM</v>
      </c>
      <c r="B217" s="123" t="s">
        <v>613</v>
      </c>
      <c r="C217" s="123" t="s">
        <v>605</v>
      </c>
      <c r="D217" s="123" t="s">
        <v>509</v>
      </c>
      <c r="E217" s="124">
        <v>6.51</v>
      </c>
      <c r="F217" s="122" t="e">
        <v>#N/A</v>
      </c>
    </row>
    <row r="218" spans="1:6" hidden="1">
      <c r="A218" s="122" t="str">
        <f t="shared" si="3"/>
        <v>A5385RM</v>
      </c>
      <c r="B218" s="123" t="s">
        <v>614</v>
      </c>
      <c r="C218" s="123" t="s">
        <v>605</v>
      </c>
      <c r="D218" s="123" t="s">
        <v>534</v>
      </c>
      <c r="E218" s="124">
        <v>6.51</v>
      </c>
      <c r="F218" s="122" t="e">
        <v>#N/A</v>
      </c>
    </row>
    <row r="219" spans="1:6" hidden="1">
      <c r="A219" s="122" t="str">
        <f t="shared" si="3"/>
        <v>A5388RM</v>
      </c>
      <c r="B219" s="123" t="s">
        <v>615</v>
      </c>
      <c r="C219" s="123" t="s">
        <v>605</v>
      </c>
      <c r="D219" s="123" t="s">
        <v>256</v>
      </c>
      <c r="E219" s="124">
        <v>6.51</v>
      </c>
      <c r="F219" s="122" t="e">
        <v>#N/A</v>
      </c>
    </row>
    <row r="220" spans="1:6" hidden="1">
      <c r="A220" s="122" t="str">
        <f t="shared" si="3"/>
        <v>A5392RM</v>
      </c>
      <c r="B220" s="123" t="s">
        <v>616</v>
      </c>
      <c r="C220" s="123" t="s">
        <v>605</v>
      </c>
      <c r="D220" s="123" t="s">
        <v>617</v>
      </c>
      <c r="E220" s="124">
        <v>6.51</v>
      </c>
      <c r="F220" s="122" t="e">
        <v>#N/A</v>
      </c>
    </row>
    <row r="221" spans="1:6" hidden="1">
      <c r="A221" s="122" t="str">
        <f t="shared" si="3"/>
        <v>A5396RM</v>
      </c>
      <c r="B221" s="123" t="s">
        <v>618</v>
      </c>
      <c r="C221" s="123" t="s">
        <v>605</v>
      </c>
      <c r="D221" s="123" t="s">
        <v>551</v>
      </c>
      <c r="E221" s="124">
        <v>6.51</v>
      </c>
      <c r="F221" s="122" t="e">
        <v>#N/A</v>
      </c>
    </row>
    <row r="222" spans="1:6" hidden="1">
      <c r="A222" s="122" t="str">
        <f t="shared" si="3"/>
        <v>A5399RM</v>
      </c>
      <c r="B222" s="123" t="s">
        <v>619</v>
      </c>
      <c r="C222" s="123" t="s">
        <v>605</v>
      </c>
      <c r="D222" s="123" t="s">
        <v>620</v>
      </c>
      <c r="E222" s="124">
        <v>6.51</v>
      </c>
      <c r="F222" s="122" t="e">
        <v>#N/A</v>
      </c>
    </row>
    <row r="223" spans="1:6" hidden="1">
      <c r="A223" s="122" t="str">
        <f t="shared" si="3"/>
        <v>A5408RM</v>
      </c>
      <c r="B223" s="123" t="s">
        <v>621</v>
      </c>
      <c r="C223" s="123" t="s">
        <v>583</v>
      </c>
      <c r="D223" s="123" t="s">
        <v>187</v>
      </c>
      <c r="E223" s="124">
        <v>6.51</v>
      </c>
      <c r="F223" s="122" t="e">
        <v>#N/A</v>
      </c>
    </row>
    <row r="224" spans="1:6" hidden="1">
      <c r="A224" s="122" t="str">
        <f t="shared" si="3"/>
        <v>A5420RM</v>
      </c>
      <c r="B224" s="123" t="s">
        <v>622</v>
      </c>
      <c r="C224" s="123" t="s">
        <v>583</v>
      </c>
      <c r="D224" s="123" t="s">
        <v>470</v>
      </c>
      <c r="E224" s="124">
        <v>6.51</v>
      </c>
      <c r="F224" s="122" t="e">
        <v>#N/A</v>
      </c>
    </row>
    <row r="225" spans="1:6" hidden="1">
      <c r="A225" s="122" t="str">
        <f t="shared" si="3"/>
        <v>A5424RM</v>
      </c>
      <c r="B225" s="123" t="s">
        <v>623</v>
      </c>
      <c r="C225" s="123" t="s">
        <v>583</v>
      </c>
      <c r="D225" s="123" t="s">
        <v>474</v>
      </c>
      <c r="E225" s="124">
        <v>6.51</v>
      </c>
      <c r="F225" s="122" t="e">
        <v>#N/A</v>
      </c>
    </row>
    <row r="226" spans="1:6" hidden="1">
      <c r="A226" s="122" t="str">
        <f t="shared" si="3"/>
        <v>A5424RM</v>
      </c>
      <c r="B226" s="123" t="s">
        <v>624</v>
      </c>
      <c r="C226" s="123" t="s">
        <v>625</v>
      </c>
      <c r="D226" s="123" t="s">
        <v>474</v>
      </c>
      <c r="E226" s="124">
        <v>5.43</v>
      </c>
      <c r="F226" s="122" t="e">
        <v>#N/A</v>
      </c>
    </row>
    <row r="227" spans="1:6" hidden="1">
      <c r="A227" s="122" t="str">
        <f t="shared" si="3"/>
        <v>A5424RM</v>
      </c>
      <c r="B227" s="123" t="s">
        <v>626</v>
      </c>
      <c r="C227" s="123" t="s">
        <v>583</v>
      </c>
      <c r="D227" s="123" t="s">
        <v>474</v>
      </c>
      <c r="E227" s="124">
        <v>6.51</v>
      </c>
      <c r="F227" s="122" t="e">
        <v>#N/A</v>
      </c>
    </row>
    <row r="228" spans="1:6" hidden="1">
      <c r="A228" s="122" t="str">
        <f t="shared" si="3"/>
        <v>A5425RM</v>
      </c>
      <c r="B228" s="123" t="s">
        <v>627</v>
      </c>
      <c r="C228" s="123" t="s">
        <v>583</v>
      </c>
      <c r="D228" s="123" t="s">
        <v>628</v>
      </c>
      <c r="E228" s="124">
        <v>6.51</v>
      </c>
      <c r="F228" s="122" t="e">
        <v>#N/A</v>
      </c>
    </row>
    <row r="229" spans="1:6" hidden="1">
      <c r="A229" s="122" t="str">
        <f t="shared" si="3"/>
        <v>A5428RM</v>
      </c>
      <c r="B229" s="123" t="s">
        <v>629</v>
      </c>
      <c r="C229" s="123" t="s">
        <v>583</v>
      </c>
      <c r="D229" s="123" t="s">
        <v>478</v>
      </c>
      <c r="E229" s="124">
        <v>6.51</v>
      </c>
      <c r="F229" s="122" t="e">
        <v>#N/A</v>
      </c>
    </row>
    <row r="230" spans="1:6" hidden="1">
      <c r="A230" s="122" t="str">
        <f t="shared" si="3"/>
        <v>A5432RM</v>
      </c>
      <c r="B230" s="123" t="s">
        <v>630</v>
      </c>
      <c r="C230" s="123" t="s">
        <v>583</v>
      </c>
      <c r="D230" s="123" t="s">
        <v>207</v>
      </c>
      <c r="E230" s="124">
        <v>6.51</v>
      </c>
      <c r="F230" s="122" t="e">
        <v>#N/A</v>
      </c>
    </row>
    <row r="231" spans="1:6" hidden="1">
      <c r="A231" s="122" t="str">
        <f t="shared" si="3"/>
        <v>A5434RM</v>
      </c>
      <c r="B231" s="123" t="s">
        <v>631</v>
      </c>
      <c r="C231" s="123" t="s">
        <v>583</v>
      </c>
      <c r="D231" s="123" t="s">
        <v>483</v>
      </c>
      <c r="E231" s="124">
        <v>6.51</v>
      </c>
      <c r="F231" s="122" t="e">
        <v>#N/A</v>
      </c>
    </row>
    <row r="232" spans="1:6" hidden="1">
      <c r="A232" s="122" t="str">
        <f t="shared" si="3"/>
        <v>A5434RM</v>
      </c>
      <c r="B232" s="123" t="s">
        <v>632</v>
      </c>
      <c r="C232" s="123" t="s">
        <v>583</v>
      </c>
      <c r="D232" s="123" t="s">
        <v>483</v>
      </c>
      <c r="E232" s="124">
        <v>6.51</v>
      </c>
      <c r="F232" s="122" t="e">
        <v>#N/A</v>
      </c>
    </row>
    <row r="233" spans="1:6" hidden="1">
      <c r="A233" s="122" t="str">
        <f t="shared" si="3"/>
        <v>A5442RM</v>
      </c>
      <c r="B233" s="123" t="s">
        <v>633</v>
      </c>
      <c r="C233" s="123" t="s">
        <v>583</v>
      </c>
      <c r="D233" s="123" t="s">
        <v>494</v>
      </c>
      <c r="E233" s="124">
        <v>6.51</v>
      </c>
      <c r="F233" s="122" t="s">
        <v>445</v>
      </c>
    </row>
    <row r="234" spans="1:6" hidden="1">
      <c r="A234" s="122" t="str">
        <f t="shared" si="3"/>
        <v>A5443RM</v>
      </c>
      <c r="B234" s="123" t="s">
        <v>634</v>
      </c>
      <c r="C234" s="123" t="s">
        <v>583</v>
      </c>
      <c r="D234" s="123" t="s">
        <v>635</v>
      </c>
      <c r="E234" s="124">
        <v>6.51</v>
      </c>
      <c r="F234" s="122" t="e">
        <v>#N/A</v>
      </c>
    </row>
    <row r="235" spans="1:6" hidden="1">
      <c r="A235" s="122" t="str">
        <f t="shared" si="3"/>
        <v>A5445RM</v>
      </c>
      <c r="B235" s="123" t="s">
        <v>636</v>
      </c>
      <c r="C235" s="123" t="s">
        <v>583</v>
      </c>
      <c r="D235" s="123" t="s">
        <v>637</v>
      </c>
      <c r="E235" s="124">
        <v>6.51</v>
      </c>
      <c r="F235" s="122" t="e">
        <v>#N/A</v>
      </c>
    </row>
    <row r="236" spans="1:6" hidden="1">
      <c r="A236" s="122" t="str">
        <f t="shared" si="3"/>
        <v>A5448RM</v>
      </c>
      <c r="B236" s="123" t="s">
        <v>638</v>
      </c>
      <c r="C236" s="123" t="s">
        <v>625</v>
      </c>
      <c r="D236" s="123" t="s">
        <v>639</v>
      </c>
      <c r="E236" s="124">
        <v>5.43</v>
      </c>
      <c r="F236" s="122" t="e">
        <v>#N/A</v>
      </c>
    </row>
    <row r="237" spans="1:6" hidden="1">
      <c r="A237" s="122" t="str">
        <f t="shared" si="3"/>
        <v>A5448RM</v>
      </c>
      <c r="B237" s="123" t="s">
        <v>640</v>
      </c>
      <c r="C237" s="123" t="s">
        <v>583</v>
      </c>
      <c r="D237" s="123" t="s">
        <v>639</v>
      </c>
      <c r="E237" s="124">
        <v>6.51</v>
      </c>
      <c r="F237" s="122" t="e">
        <v>#N/A</v>
      </c>
    </row>
    <row r="238" spans="1:6" hidden="1">
      <c r="A238" s="122" t="str">
        <f t="shared" si="3"/>
        <v>A5450RM</v>
      </c>
      <c r="B238" s="123" t="s">
        <v>641</v>
      </c>
      <c r="C238" s="123" t="s">
        <v>625</v>
      </c>
      <c r="D238" s="123" t="s">
        <v>500</v>
      </c>
      <c r="E238" s="124">
        <v>5.43</v>
      </c>
      <c r="F238" s="122" t="e">
        <v>#N/A</v>
      </c>
    </row>
    <row r="239" spans="1:6" hidden="1">
      <c r="A239" s="122" t="str">
        <f t="shared" si="3"/>
        <v>A5450RM</v>
      </c>
      <c r="B239" s="123" t="s">
        <v>642</v>
      </c>
      <c r="C239" s="123" t="s">
        <v>583</v>
      </c>
      <c r="D239" s="123" t="s">
        <v>500</v>
      </c>
      <c r="E239" s="124">
        <v>6.51</v>
      </c>
      <c r="F239" s="122" t="e">
        <v>#N/A</v>
      </c>
    </row>
    <row r="240" spans="1:6" hidden="1">
      <c r="A240" s="122" t="str">
        <f t="shared" si="3"/>
        <v>A5453RM</v>
      </c>
      <c r="B240" s="123" t="s">
        <v>643</v>
      </c>
      <c r="C240" s="123" t="s">
        <v>583</v>
      </c>
      <c r="D240" s="123" t="s">
        <v>644</v>
      </c>
      <c r="E240" s="124">
        <v>6.51</v>
      </c>
      <c r="F240" s="122" t="e">
        <v>#N/A</v>
      </c>
    </row>
    <row r="241" spans="1:6" hidden="1">
      <c r="A241" s="122" t="str">
        <f t="shared" si="3"/>
        <v>A5453RM</v>
      </c>
      <c r="B241" s="123" t="s">
        <v>645</v>
      </c>
      <c r="C241" s="123" t="s">
        <v>583</v>
      </c>
      <c r="D241" s="123" t="s">
        <v>644</v>
      </c>
      <c r="E241" s="124">
        <v>6.51</v>
      </c>
      <c r="F241" s="122" t="e">
        <v>#N/A</v>
      </c>
    </row>
    <row r="242" spans="1:6" hidden="1">
      <c r="A242" s="122" t="str">
        <f t="shared" si="3"/>
        <v>A5454RM</v>
      </c>
      <c r="B242" s="123" t="s">
        <v>646</v>
      </c>
      <c r="C242" s="123" t="s">
        <v>583</v>
      </c>
      <c r="D242" s="123" t="s">
        <v>504</v>
      </c>
      <c r="E242" s="124">
        <v>6.51</v>
      </c>
      <c r="F242" s="122" t="e">
        <v>#N/A</v>
      </c>
    </row>
    <row r="243" spans="1:6" hidden="1">
      <c r="A243" s="122" t="str">
        <f t="shared" si="3"/>
        <v>A5456RM</v>
      </c>
      <c r="B243" s="123" t="s">
        <v>647</v>
      </c>
      <c r="C243" s="123" t="s">
        <v>583</v>
      </c>
      <c r="D243" s="123" t="s">
        <v>230</v>
      </c>
      <c r="E243" s="124">
        <v>6.51</v>
      </c>
      <c r="F243" s="122" t="e">
        <v>#N/A</v>
      </c>
    </row>
    <row r="244" spans="1:6" hidden="1">
      <c r="A244" s="122" t="str">
        <f t="shared" si="3"/>
        <v>A5460RM</v>
      </c>
      <c r="B244" s="123" t="s">
        <v>648</v>
      </c>
      <c r="C244" s="123" t="s">
        <v>583</v>
      </c>
      <c r="D244" s="123" t="s">
        <v>513</v>
      </c>
      <c r="E244" s="124">
        <v>6.51</v>
      </c>
      <c r="F244" s="122" t="e">
        <v>#N/A</v>
      </c>
    </row>
    <row r="245" spans="1:6" hidden="1">
      <c r="A245" s="122" t="str">
        <f t="shared" si="3"/>
        <v>A5460RM</v>
      </c>
      <c r="B245" s="123" t="s">
        <v>649</v>
      </c>
      <c r="C245" s="123" t="s">
        <v>625</v>
      </c>
      <c r="D245" s="123" t="s">
        <v>513</v>
      </c>
      <c r="E245" s="124">
        <v>5.43</v>
      </c>
      <c r="F245" s="122" t="e">
        <v>#N/A</v>
      </c>
    </row>
    <row r="246" spans="1:6" hidden="1">
      <c r="A246" s="122" t="str">
        <f t="shared" si="3"/>
        <v>A5460RM</v>
      </c>
      <c r="B246" s="123" t="s">
        <v>650</v>
      </c>
      <c r="C246" s="123" t="s">
        <v>583</v>
      </c>
      <c r="D246" s="123" t="s">
        <v>513</v>
      </c>
      <c r="E246" s="124">
        <v>6.51</v>
      </c>
      <c r="F246" s="122" t="e">
        <v>#N/A</v>
      </c>
    </row>
    <row r="247" spans="1:6" hidden="1">
      <c r="A247" s="122" t="str">
        <f t="shared" si="3"/>
        <v>A5462RM</v>
      </c>
      <c r="B247" s="123" t="s">
        <v>651</v>
      </c>
      <c r="C247" s="123" t="s">
        <v>625</v>
      </c>
      <c r="D247" s="123" t="s">
        <v>517</v>
      </c>
      <c r="E247" s="124">
        <v>5.43</v>
      </c>
      <c r="F247" s="122" t="e">
        <v>#N/A</v>
      </c>
    </row>
    <row r="248" spans="1:6" hidden="1">
      <c r="A248" s="122" t="str">
        <f t="shared" si="3"/>
        <v>A5462RM</v>
      </c>
      <c r="B248" s="123" t="s">
        <v>652</v>
      </c>
      <c r="C248" s="123" t="s">
        <v>583</v>
      </c>
      <c r="D248" s="123" t="s">
        <v>517</v>
      </c>
      <c r="E248" s="124">
        <v>6.51</v>
      </c>
      <c r="F248" s="122" t="e">
        <v>#N/A</v>
      </c>
    </row>
    <row r="249" spans="1:6" hidden="1">
      <c r="A249" s="122" t="str">
        <f t="shared" si="3"/>
        <v>A5464RM</v>
      </c>
      <c r="B249" s="123" t="s">
        <v>653</v>
      </c>
      <c r="C249" s="123" t="s">
        <v>583</v>
      </c>
      <c r="D249" s="123" t="s">
        <v>519</v>
      </c>
      <c r="E249" s="124">
        <v>6.51</v>
      </c>
      <c r="F249" s="122" t="e">
        <v>#N/A</v>
      </c>
    </row>
    <row r="250" spans="1:6" hidden="1">
      <c r="A250" s="122" t="str">
        <f t="shared" si="3"/>
        <v>A5464RM</v>
      </c>
      <c r="B250" s="123" t="s">
        <v>654</v>
      </c>
      <c r="C250" s="123" t="s">
        <v>655</v>
      </c>
      <c r="D250" s="123" t="s">
        <v>519</v>
      </c>
      <c r="E250" s="124">
        <v>5.64</v>
      </c>
      <c r="F250" s="122" t="e">
        <v>#N/A</v>
      </c>
    </row>
    <row r="251" spans="1:6" hidden="1">
      <c r="A251" s="122" t="str">
        <f t="shared" si="3"/>
        <v>A5464RM</v>
      </c>
      <c r="B251" s="123" t="s">
        <v>656</v>
      </c>
      <c r="C251" s="123" t="s">
        <v>625</v>
      </c>
      <c r="D251" s="123" t="s">
        <v>519</v>
      </c>
      <c r="E251" s="124">
        <v>5.43</v>
      </c>
      <c r="F251" s="122" t="e">
        <v>#N/A</v>
      </c>
    </row>
    <row r="252" spans="1:6" hidden="1">
      <c r="A252" s="122" t="str">
        <f t="shared" si="3"/>
        <v>A5464RM</v>
      </c>
      <c r="B252" s="123" t="s">
        <v>657</v>
      </c>
      <c r="C252" s="123" t="s">
        <v>583</v>
      </c>
      <c r="D252" s="123" t="s">
        <v>519</v>
      </c>
      <c r="E252" s="124">
        <v>6.51</v>
      </c>
      <c r="F252" s="122" t="e">
        <v>#N/A</v>
      </c>
    </row>
    <row r="253" spans="1:6" hidden="1">
      <c r="A253" s="122" t="str">
        <f t="shared" si="3"/>
        <v>A5465RM</v>
      </c>
      <c r="B253" s="123" t="s">
        <v>658</v>
      </c>
      <c r="C253" s="123" t="s">
        <v>583</v>
      </c>
      <c r="D253" s="123" t="s">
        <v>521</v>
      </c>
      <c r="E253" s="124">
        <v>6.51</v>
      </c>
      <c r="F253" s="122" t="e">
        <v>#N/A</v>
      </c>
    </row>
    <row r="254" spans="1:6" hidden="1">
      <c r="A254" s="122" t="str">
        <f t="shared" si="3"/>
        <v>A5466RM</v>
      </c>
      <c r="B254" s="123" t="s">
        <v>659</v>
      </c>
      <c r="C254" s="123" t="s">
        <v>655</v>
      </c>
      <c r="D254" s="123" t="s">
        <v>523</v>
      </c>
      <c r="E254" s="124">
        <v>5.64</v>
      </c>
      <c r="F254" s="122" t="e">
        <v>#N/A</v>
      </c>
    </row>
    <row r="255" spans="1:6" hidden="1">
      <c r="A255" s="122" t="str">
        <f t="shared" si="3"/>
        <v>A5466RM</v>
      </c>
      <c r="B255" s="123" t="s">
        <v>660</v>
      </c>
      <c r="C255" s="123" t="s">
        <v>625</v>
      </c>
      <c r="D255" s="123" t="s">
        <v>523</v>
      </c>
      <c r="E255" s="124">
        <v>5.43</v>
      </c>
      <c r="F255" s="122" t="e">
        <v>#N/A</v>
      </c>
    </row>
    <row r="256" spans="1:6" hidden="1">
      <c r="A256" s="122" t="str">
        <f t="shared" si="3"/>
        <v>A5466RM</v>
      </c>
      <c r="B256" s="123" t="s">
        <v>661</v>
      </c>
      <c r="C256" s="123" t="s">
        <v>583</v>
      </c>
      <c r="D256" s="123" t="s">
        <v>523</v>
      </c>
      <c r="E256" s="124">
        <v>6.51</v>
      </c>
      <c r="F256" s="122" t="s">
        <v>277</v>
      </c>
    </row>
    <row r="257" spans="1:6" hidden="1">
      <c r="A257" s="122" t="str">
        <f t="shared" si="3"/>
        <v>A5468RM</v>
      </c>
      <c r="B257" s="123" t="s">
        <v>662</v>
      </c>
      <c r="C257" s="123" t="s">
        <v>583</v>
      </c>
      <c r="D257" s="123" t="s">
        <v>238</v>
      </c>
      <c r="E257" s="124">
        <v>6.51</v>
      </c>
      <c r="F257" s="122" t="e">
        <v>#N/A</v>
      </c>
    </row>
    <row r="258" spans="1:6" hidden="1">
      <c r="A258" s="122" t="str">
        <f t="shared" si="3"/>
        <v>A5469RM</v>
      </c>
      <c r="B258" s="123" t="s">
        <v>663</v>
      </c>
      <c r="C258" s="123" t="s">
        <v>583</v>
      </c>
      <c r="D258" s="123" t="s">
        <v>664</v>
      </c>
      <c r="E258" s="124">
        <v>6.51</v>
      </c>
      <c r="F258" s="122" t="e">
        <v>#N/A</v>
      </c>
    </row>
    <row r="259" spans="1:6" hidden="1">
      <c r="A259" s="122" t="str">
        <f t="shared" ref="A259:A322" si="4">IFERROR(LEFT(B259,FIND("-",B259)-1), B259)</f>
        <v>A5470RM</v>
      </c>
      <c r="B259" s="123" t="s">
        <v>665</v>
      </c>
      <c r="C259" s="123" t="s">
        <v>655</v>
      </c>
      <c r="D259" s="123" t="s">
        <v>528</v>
      </c>
      <c r="E259" s="124">
        <v>5.64</v>
      </c>
      <c r="F259" s="122" t="e">
        <v>#N/A</v>
      </c>
    </row>
    <row r="260" spans="1:6" hidden="1">
      <c r="A260" s="122" t="str">
        <f t="shared" si="4"/>
        <v>A5470RM</v>
      </c>
      <c r="B260" s="123" t="s">
        <v>666</v>
      </c>
      <c r="C260" s="123" t="s">
        <v>625</v>
      </c>
      <c r="D260" s="123" t="s">
        <v>528</v>
      </c>
      <c r="E260" s="124">
        <v>5.43</v>
      </c>
      <c r="F260" s="122" t="e">
        <v>#N/A</v>
      </c>
    </row>
    <row r="261" spans="1:6" hidden="1">
      <c r="A261" s="122" t="str">
        <f t="shared" si="4"/>
        <v>A5470RM</v>
      </c>
      <c r="B261" s="123" t="s">
        <v>667</v>
      </c>
      <c r="C261" s="123" t="s">
        <v>583</v>
      </c>
      <c r="D261" s="123" t="s">
        <v>528</v>
      </c>
      <c r="E261" s="124">
        <v>6.51</v>
      </c>
      <c r="F261" s="122" t="e">
        <v>#N/A</v>
      </c>
    </row>
    <row r="262" spans="1:6" hidden="1">
      <c r="A262" s="122" t="str">
        <f t="shared" si="4"/>
        <v>A5471RM</v>
      </c>
      <c r="B262" s="123" t="s">
        <v>668</v>
      </c>
      <c r="C262" s="123" t="s">
        <v>583</v>
      </c>
      <c r="D262" s="123" t="s">
        <v>669</v>
      </c>
      <c r="E262" s="124">
        <v>6.51</v>
      </c>
      <c r="F262" s="122" t="e">
        <v>#N/A</v>
      </c>
    </row>
    <row r="263" spans="1:6" hidden="1">
      <c r="A263" s="122" t="str">
        <f t="shared" si="4"/>
        <v>A5472RM</v>
      </c>
      <c r="B263" s="123" t="s">
        <v>670</v>
      </c>
      <c r="C263" s="123" t="s">
        <v>655</v>
      </c>
      <c r="D263" s="123" t="s">
        <v>530</v>
      </c>
      <c r="E263" s="124">
        <v>5.64</v>
      </c>
      <c r="F263" s="122" t="e">
        <v>#N/A</v>
      </c>
    </row>
    <row r="264" spans="1:6" hidden="1">
      <c r="A264" s="122" t="str">
        <f t="shared" si="4"/>
        <v>A5472RM</v>
      </c>
      <c r="B264" s="123" t="s">
        <v>671</v>
      </c>
      <c r="C264" s="123" t="s">
        <v>672</v>
      </c>
      <c r="D264" s="123" t="s">
        <v>530</v>
      </c>
      <c r="E264" s="124">
        <v>4.34</v>
      </c>
      <c r="F264" s="122" t="e">
        <v>#N/A</v>
      </c>
    </row>
    <row r="265" spans="1:6" hidden="1">
      <c r="A265" s="122" t="str">
        <f t="shared" si="4"/>
        <v>A5472RM</v>
      </c>
      <c r="B265" s="123" t="s">
        <v>673</v>
      </c>
      <c r="C265" s="123" t="s">
        <v>625</v>
      </c>
      <c r="D265" s="123" t="s">
        <v>530</v>
      </c>
      <c r="E265" s="124">
        <v>5.43</v>
      </c>
      <c r="F265" s="122" t="e">
        <v>#N/A</v>
      </c>
    </row>
    <row r="266" spans="1:6" hidden="1">
      <c r="A266" s="122" t="str">
        <f t="shared" si="4"/>
        <v>A5472RM</v>
      </c>
      <c r="B266" s="123" t="s">
        <v>674</v>
      </c>
      <c r="C266" s="123" t="s">
        <v>583</v>
      </c>
      <c r="D266" s="123" t="s">
        <v>530</v>
      </c>
      <c r="E266" s="124">
        <v>6.51</v>
      </c>
      <c r="F266" s="122" t="e">
        <v>#N/A</v>
      </c>
    </row>
    <row r="267" spans="1:6" hidden="1">
      <c r="A267" s="122" t="str">
        <f t="shared" si="4"/>
        <v>A5474RM</v>
      </c>
      <c r="B267" s="123" t="s">
        <v>675</v>
      </c>
      <c r="C267" s="123" t="s">
        <v>583</v>
      </c>
      <c r="D267" s="123" t="s">
        <v>532</v>
      </c>
      <c r="E267" s="124">
        <v>6.51</v>
      </c>
      <c r="F267" s="122" t="e">
        <v>#N/A</v>
      </c>
    </row>
    <row r="268" spans="1:6" hidden="1">
      <c r="A268" s="122" t="str">
        <f t="shared" si="4"/>
        <v>A5476RM</v>
      </c>
      <c r="B268" s="123" t="s">
        <v>676</v>
      </c>
      <c r="C268" s="123" t="s">
        <v>583</v>
      </c>
      <c r="D268" s="123" t="s">
        <v>534</v>
      </c>
      <c r="E268" s="124">
        <v>6.51</v>
      </c>
      <c r="F268" s="122" t="e">
        <v>#N/A</v>
      </c>
    </row>
    <row r="269" spans="1:6" hidden="1">
      <c r="A269" s="122" t="str">
        <f t="shared" si="4"/>
        <v>A5478RM</v>
      </c>
      <c r="B269" s="123" t="s">
        <v>677</v>
      </c>
      <c r="C269" s="123" t="s">
        <v>625</v>
      </c>
      <c r="D269" s="123" t="s">
        <v>254</v>
      </c>
      <c r="E269" s="124">
        <v>5.43</v>
      </c>
      <c r="F269" s="122" t="e">
        <v>#N/A</v>
      </c>
    </row>
    <row r="270" spans="1:6" hidden="1">
      <c r="A270" s="122" t="str">
        <f t="shared" si="4"/>
        <v>A5478RM</v>
      </c>
      <c r="B270" s="123" t="s">
        <v>678</v>
      </c>
      <c r="C270" s="123" t="s">
        <v>583</v>
      </c>
      <c r="D270" s="123" t="s">
        <v>254</v>
      </c>
      <c r="E270" s="124">
        <v>6.51</v>
      </c>
      <c r="F270" s="122" t="e">
        <v>#N/A</v>
      </c>
    </row>
    <row r="271" spans="1:6" hidden="1">
      <c r="A271" s="122" t="str">
        <f t="shared" si="4"/>
        <v>A5481RM</v>
      </c>
      <c r="B271" s="123" t="s">
        <v>679</v>
      </c>
      <c r="C271" s="123" t="s">
        <v>583</v>
      </c>
      <c r="D271" s="123" t="s">
        <v>256</v>
      </c>
      <c r="E271" s="124">
        <v>6.51</v>
      </c>
      <c r="F271" s="122" t="s">
        <v>680</v>
      </c>
    </row>
    <row r="272" spans="1:6" hidden="1">
      <c r="A272" s="122" t="str">
        <f t="shared" si="4"/>
        <v>A5481RM</v>
      </c>
      <c r="B272" s="123" t="s">
        <v>681</v>
      </c>
      <c r="C272" s="123" t="s">
        <v>655</v>
      </c>
      <c r="D272" s="123" t="s">
        <v>256</v>
      </c>
      <c r="E272" s="124">
        <v>5.64</v>
      </c>
      <c r="F272" s="122" t="e">
        <v>#N/A</v>
      </c>
    </row>
    <row r="273" spans="1:6" hidden="1">
      <c r="A273" s="122" t="str">
        <f t="shared" si="4"/>
        <v>A5481RM</v>
      </c>
      <c r="B273" s="123" t="s">
        <v>682</v>
      </c>
      <c r="C273" s="123" t="s">
        <v>583</v>
      </c>
      <c r="D273" s="123" t="s">
        <v>256</v>
      </c>
      <c r="E273" s="124">
        <v>6.51</v>
      </c>
      <c r="F273" s="122" t="e">
        <v>#N/A</v>
      </c>
    </row>
    <row r="274" spans="1:6" hidden="1">
      <c r="A274" s="122" t="str">
        <f t="shared" si="4"/>
        <v>A5482RM</v>
      </c>
      <c r="B274" s="123" t="s">
        <v>683</v>
      </c>
      <c r="C274" s="123" t="s">
        <v>583</v>
      </c>
      <c r="D274" s="123" t="s">
        <v>684</v>
      </c>
      <c r="E274" s="124">
        <v>6.51</v>
      </c>
      <c r="F274" s="122" t="e">
        <v>#N/A</v>
      </c>
    </row>
    <row r="275" spans="1:6" hidden="1">
      <c r="A275" s="122" t="str">
        <f t="shared" si="4"/>
        <v>A5483RM</v>
      </c>
      <c r="B275" s="123" t="s">
        <v>685</v>
      </c>
      <c r="C275" s="123" t="s">
        <v>625</v>
      </c>
      <c r="D275" s="123" t="s">
        <v>538</v>
      </c>
      <c r="E275" s="124">
        <v>5.43</v>
      </c>
      <c r="F275" s="122" t="e">
        <v>#N/A</v>
      </c>
    </row>
    <row r="276" spans="1:6" hidden="1">
      <c r="A276" s="122" t="str">
        <f t="shared" si="4"/>
        <v>A5483RM</v>
      </c>
      <c r="B276" s="123" t="s">
        <v>686</v>
      </c>
      <c r="C276" s="123" t="s">
        <v>583</v>
      </c>
      <c r="D276" s="123" t="s">
        <v>538</v>
      </c>
      <c r="E276" s="124">
        <v>6.51</v>
      </c>
      <c r="F276" s="122" t="e">
        <v>#N/A</v>
      </c>
    </row>
    <row r="277" spans="1:6" hidden="1">
      <c r="A277" s="122" t="str">
        <f t="shared" si="4"/>
        <v>A5485RM</v>
      </c>
      <c r="B277" s="123" t="s">
        <v>687</v>
      </c>
      <c r="C277" s="123" t="s">
        <v>583</v>
      </c>
      <c r="D277" s="123" t="s">
        <v>540</v>
      </c>
      <c r="E277" s="124">
        <v>6.51</v>
      </c>
      <c r="F277" s="122" t="e">
        <v>#N/A</v>
      </c>
    </row>
    <row r="278" spans="1:6" hidden="1">
      <c r="A278" s="122" t="str">
        <f t="shared" si="4"/>
        <v>A5487RM</v>
      </c>
      <c r="B278" s="123" t="s">
        <v>688</v>
      </c>
      <c r="C278" s="123" t="s">
        <v>583</v>
      </c>
      <c r="D278" s="123" t="s">
        <v>689</v>
      </c>
      <c r="E278" s="124">
        <v>6.51</v>
      </c>
      <c r="F278" s="122" t="e">
        <v>#N/A</v>
      </c>
    </row>
    <row r="279" spans="1:6" hidden="1">
      <c r="A279" s="122" t="str">
        <f t="shared" si="4"/>
        <v>A5489RM</v>
      </c>
      <c r="B279" s="123" t="s">
        <v>690</v>
      </c>
      <c r="C279" s="123" t="s">
        <v>655</v>
      </c>
      <c r="D279" s="123" t="s">
        <v>617</v>
      </c>
      <c r="E279" s="124">
        <v>5.64</v>
      </c>
      <c r="F279" s="122" t="e">
        <v>#N/A</v>
      </c>
    </row>
    <row r="280" spans="1:6" hidden="1">
      <c r="A280" s="122" t="str">
        <f t="shared" si="4"/>
        <v>A5489RM</v>
      </c>
      <c r="B280" s="123" t="s">
        <v>691</v>
      </c>
      <c r="C280" s="123" t="s">
        <v>625</v>
      </c>
      <c r="D280" s="123" t="s">
        <v>617</v>
      </c>
      <c r="E280" s="124">
        <v>5.43</v>
      </c>
      <c r="F280" s="122" t="e">
        <v>#N/A</v>
      </c>
    </row>
    <row r="281" spans="1:6" hidden="1">
      <c r="A281" s="122" t="str">
        <f t="shared" si="4"/>
        <v>A5489RM</v>
      </c>
      <c r="B281" s="123" t="s">
        <v>692</v>
      </c>
      <c r="C281" s="123" t="s">
        <v>583</v>
      </c>
      <c r="D281" s="123" t="s">
        <v>617</v>
      </c>
      <c r="E281" s="124">
        <v>6.51</v>
      </c>
      <c r="F281" s="122" t="e">
        <v>#N/A</v>
      </c>
    </row>
    <row r="282" spans="1:6" hidden="1">
      <c r="A282" s="122" t="str">
        <f t="shared" si="4"/>
        <v>A5490RM</v>
      </c>
      <c r="B282" s="123" t="s">
        <v>693</v>
      </c>
      <c r="C282" s="123" t="s">
        <v>583</v>
      </c>
      <c r="D282" s="123" t="s">
        <v>694</v>
      </c>
      <c r="E282" s="124">
        <v>6.51</v>
      </c>
      <c r="F282" s="122" t="e">
        <v>#N/A</v>
      </c>
    </row>
    <row r="283" spans="1:6" hidden="1">
      <c r="A283" s="122" t="str">
        <f t="shared" si="4"/>
        <v>A5491RM</v>
      </c>
      <c r="B283" s="123" t="s">
        <v>695</v>
      </c>
      <c r="C283" s="123" t="s">
        <v>583</v>
      </c>
      <c r="D283" s="123" t="s">
        <v>542</v>
      </c>
      <c r="E283" s="124">
        <v>6.51</v>
      </c>
      <c r="F283" s="122" t="e">
        <v>#N/A</v>
      </c>
    </row>
    <row r="284" spans="1:6" hidden="1">
      <c r="A284" s="122" t="str">
        <f t="shared" si="4"/>
        <v>A5497RM</v>
      </c>
      <c r="B284" s="123" t="s">
        <v>696</v>
      </c>
      <c r="C284" s="123" t="s">
        <v>583</v>
      </c>
      <c r="D284" s="123" t="s">
        <v>551</v>
      </c>
      <c r="E284" s="124">
        <v>6.51</v>
      </c>
      <c r="F284" s="122" t="e">
        <v>#N/A</v>
      </c>
    </row>
    <row r="285" spans="1:6" hidden="1">
      <c r="A285" s="122" t="str">
        <f t="shared" si="4"/>
        <v>A5503RM</v>
      </c>
      <c r="B285" s="123" t="s">
        <v>697</v>
      </c>
      <c r="C285" s="123" t="s">
        <v>625</v>
      </c>
      <c r="D285" s="123" t="s">
        <v>274</v>
      </c>
      <c r="E285" s="124">
        <v>5.43</v>
      </c>
      <c r="F285" s="122" t="e">
        <v>#N/A</v>
      </c>
    </row>
    <row r="286" spans="1:6" hidden="1">
      <c r="A286" s="122" t="str">
        <f t="shared" si="4"/>
        <v>A5503RM</v>
      </c>
      <c r="B286" s="123" t="s">
        <v>698</v>
      </c>
      <c r="C286" s="123" t="s">
        <v>583</v>
      </c>
      <c r="D286" s="123" t="s">
        <v>274</v>
      </c>
      <c r="E286" s="124">
        <v>6.51</v>
      </c>
      <c r="F286" s="122" t="e">
        <v>#N/A</v>
      </c>
    </row>
    <row r="287" spans="1:6" hidden="1">
      <c r="A287" s="122" t="str">
        <f t="shared" si="4"/>
        <v>A5505RM</v>
      </c>
      <c r="B287" s="123" t="s">
        <v>699</v>
      </c>
      <c r="C287" s="123" t="s">
        <v>655</v>
      </c>
      <c r="D287" s="123" t="s">
        <v>286</v>
      </c>
      <c r="E287" s="124">
        <v>5.64</v>
      </c>
      <c r="F287" s="122" t="e">
        <v>#N/A</v>
      </c>
    </row>
    <row r="288" spans="1:6" hidden="1">
      <c r="A288" s="122" t="str">
        <f t="shared" si="4"/>
        <v>A5505RM</v>
      </c>
      <c r="B288" s="123" t="s">
        <v>700</v>
      </c>
      <c r="C288" s="123" t="s">
        <v>625</v>
      </c>
      <c r="D288" s="123" t="s">
        <v>286</v>
      </c>
      <c r="E288" s="124">
        <v>5.43</v>
      </c>
      <c r="F288" s="122" t="e">
        <v>#N/A</v>
      </c>
    </row>
    <row r="289" spans="1:6" hidden="1">
      <c r="A289" s="122" t="str">
        <f t="shared" si="4"/>
        <v>A5505RM</v>
      </c>
      <c r="B289" s="123" t="s">
        <v>701</v>
      </c>
      <c r="C289" s="123" t="s">
        <v>583</v>
      </c>
      <c r="D289" s="123" t="s">
        <v>286</v>
      </c>
      <c r="E289" s="124">
        <v>6.51</v>
      </c>
      <c r="F289" s="122" t="e">
        <v>#N/A</v>
      </c>
    </row>
    <row r="290" spans="1:6" hidden="1">
      <c r="A290" s="122" t="str">
        <f t="shared" si="4"/>
        <v>A5506RM</v>
      </c>
      <c r="B290" s="123" t="s">
        <v>702</v>
      </c>
      <c r="C290" s="123" t="s">
        <v>583</v>
      </c>
      <c r="D290" s="123" t="s">
        <v>620</v>
      </c>
      <c r="E290" s="124">
        <v>6.51</v>
      </c>
      <c r="F290" s="122" t="e">
        <v>#N/A</v>
      </c>
    </row>
    <row r="291" spans="1:6" hidden="1">
      <c r="A291" s="122" t="str">
        <f t="shared" si="4"/>
        <v>A5507RM</v>
      </c>
      <c r="B291" s="123" t="s">
        <v>703</v>
      </c>
      <c r="C291" s="123" t="s">
        <v>583</v>
      </c>
      <c r="D291" s="123" t="s">
        <v>309</v>
      </c>
      <c r="E291" s="124">
        <v>6.51</v>
      </c>
      <c r="F291" s="122" t="e">
        <v>#N/A</v>
      </c>
    </row>
    <row r="292" spans="1:6" hidden="1">
      <c r="A292" s="122" t="str">
        <f t="shared" si="4"/>
        <v>A5507RM</v>
      </c>
      <c r="B292" s="123" t="s">
        <v>704</v>
      </c>
      <c r="C292" s="123" t="s">
        <v>583</v>
      </c>
      <c r="D292" s="123" t="s">
        <v>309</v>
      </c>
      <c r="E292" s="124">
        <v>6.51</v>
      </c>
      <c r="F292" s="122" t="e">
        <v>#N/A</v>
      </c>
    </row>
    <row r="293" spans="1:6" hidden="1">
      <c r="A293" s="122" t="str">
        <f t="shared" si="4"/>
        <v>A5508RM</v>
      </c>
      <c r="B293" s="123" t="s">
        <v>705</v>
      </c>
      <c r="C293" s="123" t="s">
        <v>583</v>
      </c>
      <c r="D293" s="123" t="s">
        <v>343</v>
      </c>
      <c r="E293" s="124">
        <v>6.51</v>
      </c>
      <c r="F293" s="122" t="e">
        <v>#N/A</v>
      </c>
    </row>
    <row r="294" spans="1:6" hidden="1">
      <c r="A294" s="122" t="str">
        <f t="shared" si="4"/>
        <v>A5581RM</v>
      </c>
      <c r="B294" s="123" t="s">
        <v>706</v>
      </c>
      <c r="C294" s="123" t="s">
        <v>707</v>
      </c>
      <c r="D294" s="123" t="s">
        <v>466</v>
      </c>
      <c r="E294" s="124">
        <v>1.1200000000000001</v>
      </c>
      <c r="F294" s="122" t="e">
        <v>#N/A</v>
      </c>
    </row>
    <row r="295" spans="1:6" hidden="1">
      <c r="A295" s="122" t="str">
        <f t="shared" si="4"/>
        <v>A5601RM</v>
      </c>
      <c r="B295" s="123" t="s">
        <v>708</v>
      </c>
      <c r="C295" s="123" t="s">
        <v>707</v>
      </c>
      <c r="D295" s="123" t="s">
        <v>209</v>
      </c>
      <c r="E295" s="124">
        <v>1.1200000000000001</v>
      </c>
      <c r="F295" s="122" t="s">
        <v>277</v>
      </c>
    </row>
    <row r="296" spans="1:6" hidden="1">
      <c r="A296" s="122" t="str">
        <f t="shared" si="4"/>
        <v>A5613RM</v>
      </c>
      <c r="B296" s="123" t="s">
        <v>709</v>
      </c>
      <c r="C296" s="123" t="s">
        <v>710</v>
      </c>
      <c r="D296" s="123" t="s">
        <v>639</v>
      </c>
      <c r="E296" s="124">
        <v>3.08</v>
      </c>
      <c r="F296" s="122" t="e">
        <v>#N/A</v>
      </c>
    </row>
    <row r="297" spans="1:6" hidden="1">
      <c r="A297" s="122" t="str">
        <f t="shared" si="4"/>
        <v>A5632RM</v>
      </c>
      <c r="B297" s="123" t="s">
        <v>711</v>
      </c>
      <c r="C297" s="123" t="s">
        <v>707</v>
      </c>
      <c r="D297" s="123" t="s">
        <v>712</v>
      </c>
      <c r="E297" s="124">
        <v>1.1200000000000001</v>
      </c>
      <c r="F297" s="122" t="e">
        <v>#N/A</v>
      </c>
    </row>
    <row r="298" spans="1:6">
      <c r="A298" s="122" t="str">
        <f t="shared" si="4"/>
        <v>A5636RM</v>
      </c>
      <c r="B298" s="123" t="s">
        <v>713</v>
      </c>
      <c r="C298" s="123" t="s">
        <v>707</v>
      </c>
      <c r="D298" s="123" t="s">
        <v>669</v>
      </c>
      <c r="E298" s="124">
        <v>1.1200000000000001</v>
      </c>
      <c r="F298" s="122" t="e">
        <v>#N/A</v>
      </c>
    </row>
    <row r="299" spans="1:6" hidden="1">
      <c r="A299" s="122" t="str">
        <f t="shared" si="4"/>
        <v>A5650RM</v>
      </c>
      <c r="B299" s="123" t="s">
        <v>714</v>
      </c>
      <c r="C299" s="123" t="s">
        <v>710</v>
      </c>
      <c r="D299" s="123" t="s">
        <v>715</v>
      </c>
      <c r="E299" s="124">
        <v>3.08</v>
      </c>
      <c r="F299" s="122" t="e">
        <v>#N/A</v>
      </c>
    </row>
    <row r="300" spans="1:6" hidden="1">
      <c r="A300" s="122" t="str">
        <f t="shared" si="4"/>
        <v>A5655RM</v>
      </c>
      <c r="B300" s="123" t="s">
        <v>716</v>
      </c>
      <c r="C300" s="123" t="s">
        <v>717</v>
      </c>
      <c r="D300" s="123" t="s">
        <v>542</v>
      </c>
      <c r="E300" s="124">
        <v>3.05</v>
      </c>
      <c r="F300" s="122" t="e">
        <v>#N/A</v>
      </c>
    </row>
    <row r="301" spans="1:6" hidden="1">
      <c r="A301" s="122" t="str">
        <f t="shared" si="4"/>
        <v>A5655RM</v>
      </c>
      <c r="B301" s="123" t="s">
        <v>718</v>
      </c>
      <c r="C301" s="123" t="s">
        <v>707</v>
      </c>
      <c r="D301" s="123" t="s">
        <v>542</v>
      </c>
      <c r="E301" s="124">
        <v>1.1200000000000001</v>
      </c>
      <c r="F301" s="122" t="e">
        <v>#N/A</v>
      </c>
    </row>
    <row r="302" spans="1:6" hidden="1">
      <c r="A302" s="122" t="str">
        <f t="shared" si="4"/>
        <v>A5661RM</v>
      </c>
      <c r="B302" s="123" t="s">
        <v>719</v>
      </c>
      <c r="C302" s="123" t="s">
        <v>707</v>
      </c>
      <c r="D302" s="123" t="s">
        <v>551</v>
      </c>
      <c r="E302" s="124">
        <v>1.1200000000000001</v>
      </c>
      <c r="F302" s="122" t="e">
        <v>#N/A</v>
      </c>
    </row>
    <row r="303" spans="1:6" hidden="1">
      <c r="A303" s="122" t="str">
        <f t="shared" si="4"/>
        <v>A5665RM</v>
      </c>
      <c r="B303" s="123" t="s">
        <v>720</v>
      </c>
      <c r="C303" s="123" t="s">
        <v>707</v>
      </c>
      <c r="D303" s="123" t="s">
        <v>558</v>
      </c>
      <c r="E303" s="124">
        <v>1.1200000000000001</v>
      </c>
      <c r="F303" s="122" t="e">
        <v>#N/A</v>
      </c>
    </row>
    <row r="304" spans="1:6" hidden="1">
      <c r="A304" s="122" t="str">
        <f t="shared" si="4"/>
        <v>A5727RM</v>
      </c>
      <c r="B304" s="123" t="s">
        <v>721</v>
      </c>
      <c r="C304" s="123" t="s">
        <v>192</v>
      </c>
      <c r="D304" s="123" t="s">
        <v>722</v>
      </c>
      <c r="E304" s="124">
        <v>5.25</v>
      </c>
      <c r="F304" s="122" t="e">
        <v>#N/A</v>
      </c>
    </row>
    <row r="305" spans="1:6" hidden="1">
      <c r="A305" s="122" t="str">
        <f t="shared" si="4"/>
        <v>A5751RM</v>
      </c>
      <c r="B305" s="123" t="s">
        <v>723</v>
      </c>
      <c r="C305" s="123" t="s">
        <v>192</v>
      </c>
      <c r="D305" s="123" t="s">
        <v>724</v>
      </c>
      <c r="E305" s="124">
        <v>5.25</v>
      </c>
      <c r="F305" s="122" t="e">
        <v>#N/A</v>
      </c>
    </row>
    <row r="306" spans="1:6" hidden="1">
      <c r="A306" s="122" t="str">
        <f t="shared" si="4"/>
        <v>A5810RM</v>
      </c>
      <c r="B306" s="123" t="s">
        <v>725</v>
      </c>
      <c r="C306" s="123" t="s">
        <v>726</v>
      </c>
      <c r="D306" s="123" t="s">
        <v>727</v>
      </c>
      <c r="E306" s="124">
        <v>19.8</v>
      </c>
      <c r="F306" s="122" t="s">
        <v>728</v>
      </c>
    </row>
    <row r="307" spans="1:6" hidden="1">
      <c r="A307" s="122" t="str">
        <f t="shared" si="4"/>
        <v>A5814RM</v>
      </c>
      <c r="B307" s="123" t="s">
        <v>729</v>
      </c>
      <c r="C307" s="123" t="s">
        <v>192</v>
      </c>
      <c r="D307" s="123" t="s">
        <v>730</v>
      </c>
      <c r="E307" s="124">
        <v>5.25</v>
      </c>
      <c r="F307" s="122" t="e">
        <v>#N/A</v>
      </c>
    </row>
    <row r="308" spans="1:6" hidden="1">
      <c r="A308" s="122" t="str">
        <f t="shared" si="4"/>
        <v>A5879RM</v>
      </c>
      <c r="B308" s="123" t="s">
        <v>731</v>
      </c>
      <c r="C308" s="123" t="s">
        <v>707</v>
      </c>
      <c r="D308" s="123" t="s">
        <v>573</v>
      </c>
      <c r="E308" s="124">
        <v>1.1200000000000001</v>
      </c>
      <c r="F308" s="122" t="e">
        <v>#N/A</v>
      </c>
    </row>
    <row r="309" spans="1:6" hidden="1">
      <c r="A309" s="122" t="str">
        <f t="shared" si="4"/>
        <v>A5881RM</v>
      </c>
      <c r="B309" s="123" t="s">
        <v>732</v>
      </c>
      <c r="C309" s="123" t="s">
        <v>306</v>
      </c>
      <c r="D309" s="123" t="s">
        <v>599</v>
      </c>
      <c r="E309" s="124">
        <v>1.2</v>
      </c>
      <c r="F309" s="122" t="e">
        <v>#N/A</v>
      </c>
    </row>
    <row r="310" spans="1:6" hidden="1">
      <c r="A310" s="122" t="str">
        <f t="shared" si="4"/>
        <v>A5885RM</v>
      </c>
      <c r="B310" s="123" t="s">
        <v>733</v>
      </c>
      <c r="C310" s="123" t="s">
        <v>192</v>
      </c>
      <c r="D310" s="123" t="s">
        <v>734</v>
      </c>
      <c r="E310" s="124">
        <v>5.25</v>
      </c>
      <c r="F310" s="122" t="e">
        <v>#N/A</v>
      </c>
    </row>
    <row r="311" spans="1:6" hidden="1">
      <c r="A311" s="122" t="str">
        <f t="shared" si="4"/>
        <v>A5891RM</v>
      </c>
      <c r="B311" s="123" t="s">
        <v>735</v>
      </c>
      <c r="C311" s="123" t="s">
        <v>192</v>
      </c>
      <c r="D311" s="123" t="s">
        <v>736</v>
      </c>
      <c r="E311" s="124">
        <v>5.25</v>
      </c>
      <c r="F311" s="122" t="e">
        <v>#N/A</v>
      </c>
    </row>
    <row r="312" spans="1:6" hidden="1">
      <c r="A312" s="122" t="str">
        <f t="shared" si="4"/>
        <v>A5892RM</v>
      </c>
      <c r="B312" s="123" t="s">
        <v>737</v>
      </c>
      <c r="C312" s="123" t="s">
        <v>192</v>
      </c>
      <c r="D312" s="123" t="s">
        <v>738</v>
      </c>
      <c r="E312" s="124">
        <v>5.25</v>
      </c>
      <c r="F312" s="122" t="s">
        <v>213</v>
      </c>
    </row>
    <row r="313" spans="1:6" hidden="1">
      <c r="A313" s="122" t="str">
        <f t="shared" si="4"/>
        <v>A5893RM</v>
      </c>
      <c r="B313" s="123" t="s">
        <v>739</v>
      </c>
      <c r="C313" s="123" t="s">
        <v>192</v>
      </c>
      <c r="D313" s="123" t="s">
        <v>740</v>
      </c>
      <c r="E313" s="124">
        <v>5.25</v>
      </c>
      <c r="F313" s="122" t="e">
        <v>#N/A</v>
      </c>
    </row>
    <row r="314" spans="1:6" hidden="1">
      <c r="A314" s="122" t="str">
        <f t="shared" si="4"/>
        <v>A5895RM</v>
      </c>
      <c r="B314" s="123" t="s">
        <v>741</v>
      </c>
      <c r="C314" s="123" t="s">
        <v>192</v>
      </c>
      <c r="D314" s="123" t="s">
        <v>742</v>
      </c>
      <c r="E314" s="124">
        <v>5.25</v>
      </c>
      <c r="F314" s="122" t="e">
        <v>#N/A</v>
      </c>
    </row>
    <row r="315" spans="1:6" hidden="1">
      <c r="A315" s="122" t="str">
        <f t="shared" si="4"/>
        <v>A6000JZ</v>
      </c>
      <c r="B315" s="123" t="s">
        <v>743</v>
      </c>
      <c r="C315" s="123" t="s">
        <v>744</v>
      </c>
      <c r="D315" s="123"/>
      <c r="E315" s="124">
        <v>3.3</v>
      </c>
      <c r="F315" s="122" t="e">
        <v>#N/A</v>
      </c>
    </row>
    <row r="316" spans="1:6" hidden="1">
      <c r="A316" s="122" t="str">
        <f t="shared" si="4"/>
        <v>A6000RZ</v>
      </c>
      <c r="B316" s="123" t="s">
        <v>745</v>
      </c>
      <c r="C316" s="123" t="s">
        <v>746</v>
      </c>
      <c r="D316" s="123"/>
      <c r="E316" s="124">
        <v>0.19</v>
      </c>
      <c r="F316" s="122" t="e">
        <v>#N/A</v>
      </c>
    </row>
    <row r="317" spans="1:6" hidden="1">
      <c r="A317" s="122" t="str">
        <f t="shared" si="4"/>
        <v>A6002YA</v>
      </c>
      <c r="B317" s="123" t="s">
        <v>747</v>
      </c>
      <c r="C317" s="123" t="s">
        <v>748</v>
      </c>
      <c r="D317" s="123" t="s">
        <v>230</v>
      </c>
      <c r="E317" s="124">
        <v>0.33</v>
      </c>
      <c r="F317" s="122" t="e">
        <v>#N/A</v>
      </c>
    </row>
    <row r="318" spans="1:6" hidden="1">
      <c r="A318" s="122" t="str">
        <f t="shared" si="4"/>
        <v>A6006YA</v>
      </c>
      <c r="B318" s="123" t="s">
        <v>749</v>
      </c>
      <c r="C318" s="123" t="s">
        <v>748</v>
      </c>
      <c r="D318" s="123" t="s">
        <v>309</v>
      </c>
      <c r="E318" s="124">
        <v>0.33</v>
      </c>
      <c r="F318" s="122" t="e">
        <v>#N/A</v>
      </c>
    </row>
    <row r="319" spans="1:6" hidden="1">
      <c r="A319" s="122" t="str">
        <f t="shared" si="4"/>
        <v>A6012RN</v>
      </c>
      <c r="B319" s="123" t="s">
        <v>750</v>
      </c>
      <c r="C319" s="123" t="s">
        <v>751</v>
      </c>
      <c r="D319" s="123" t="s">
        <v>724</v>
      </c>
      <c r="E319" s="124">
        <v>2.31</v>
      </c>
      <c r="F319" s="122" t="e">
        <v>#N/A</v>
      </c>
    </row>
    <row r="320" spans="1:6" hidden="1">
      <c r="A320" s="122" t="str">
        <f t="shared" si="4"/>
        <v>A6012RZ</v>
      </c>
      <c r="B320" s="123" t="s">
        <v>752</v>
      </c>
      <c r="C320" s="123" t="s">
        <v>753</v>
      </c>
      <c r="D320" s="123" t="s">
        <v>220</v>
      </c>
      <c r="E320" s="124">
        <v>23.6</v>
      </c>
      <c r="F320" s="122" t="s">
        <v>213</v>
      </c>
    </row>
    <row r="321" spans="1:6" hidden="1">
      <c r="A321" s="122" t="str">
        <f t="shared" si="4"/>
        <v>A6012YA</v>
      </c>
      <c r="B321" s="123" t="s">
        <v>754</v>
      </c>
      <c r="C321" s="123" t="s">
        <v>755</v>
      </c>
      <c r="D321" s="123" t="s">
        <v>756</v>
      </c>
      <c r="E321" s="124">
        <v>0.33</v>
      </c>
      <c r="F321" s="122" t="e">
        <v>#N/A</v>
      </c>
    </row>
    <row r="322" spans="1:6" hidden="1">
      <c r="A322" s="122" t="str">
        <f t="shared" si="4"/>
        <v>A6013RS</v>
      </c>
      <c r="B322" s="123" t="s">
        <v>757</v>
      </c>
      <c r="C322" s="123" t="s">
        <v>758</v>
      </c>
      <c r="D322" s="123" t="s">
        <v>483</v>
      </c>
      <c r="E322" s="124">
        <v>0.19</v>
      </c>
      <c r="F322" s="122" t="e">
        <v>#N/A</v>
      </c>
    </row>
    <row r="323" spans="1:6" hidden="1">
      <c r="A323" s="122" t="str">
        <f t="shared" ref="A323:A386" si="5">IFERROR(LEFT(B323,FIND("-",B323)-1), B323)</f>
        <v>A6013YA</v>
      </c>
      <c r="B323" s="123" t="s">
        <v>759</v>
      </c>
      <c r="C323" s="123" t="s">
        <v>748</v>
      </c>
      <c r="D323" s="123" t="s">
        <v>620</v>
      </c>
      <c r="E323" s="124">
        <v>0.33</v>
      </c>
      <c r="F323" s="122" t="e">
        <v>#N/A</v>
      </c>
    </row>
    <row r="324" spans="1:6" hidden="1">
      <c r="A324" s="122" t="str">
        <f t="shared" si="5"/>
        <v>A6014RZ</v>
      </c>
      <c r="B324" s="123" t="s">
        <v>760</v>
      </c>
      <c r="C324" s="123" t="s">
        <v>761</v>
      </c>
      <c r="D324" s="123"/>
      <c r="E324" s="124">
        <v>2.17</v>
      </c>
      <c r="F324" s="122" t="e">
        <v>#N/A</v>
      </c>
    </row>
    <row r="325" spans="1:6" hidden="1">
      <c r="A325" s="122" t="str">
        <f t="shared" si="5"/>
        <v>A6015YA</v>
      </c>
      <c r="B325" s="123" t="s">
        <v>762</v>
      </c>
      <c r="C325" s="123" t="s">
        <v>748</v>
      </c>
      <c r="D325" s="123" t="s">
        <v>538</v>
      </c>
      <c r="E325" s="124">
        <v>0.33</v>
      </c>
      <c r="F325" s="122" t="e">
        <v>#N/A</v>
      </c>
    </row>
    <row r="326" spans="1:6" hidden="1">
      <c r="A326" s="122" t="str">
        <f t="shared" si="5"/>
        <v>A6016YA</v>
      </c>
      <c r="B326" s="123" t="s">
        <v>763</v>
      </c>
      <c r="C326" s="123" t="s">
        <v>764</v>
      </c>
      <c r="D326" s="123" t="s">
        <v>209</v>
      </c>
      <c r="E326" s="124">
        <v>2.13</v>
      </c>
      <c r="F326" s="122" t="e">
        <v>#N/A</v>
      </c>
    </row>
    <row r="327" spans="1:6" hidden="1">
      <c r="A327" s="122" t="str">
        <f t="shared" si="5"/>
        <v>A6020RS</v>
      </c>
      <c r="B327" s="123" t="s">
        <v>765</v>
      </c>
      <c r="C327" s="123" t="s">
        <v>766</v>
      </c>
      <c r="D327" s="123" t="s">
        <v>449</v>
      </c>
      <c r="E327" s="124">
        <v>0.19</v>
      </c>
      <c r="F327" s="122" t="e">
        <v>#N/A</v>
      </c>
    </row>
    <row r="328" spans="1:6" hidden="1">
      <c r="A328" s="122" t="str">
        <f t="shared" si="5"/>
        <v>A6022YA</v>
      </c>
      <c r="B328" s="123" t="s">
        <v>767</v>
      </c>
      <c r="C328" s="123" t="s">
        <v>764</v>
      </c>
      <c r="D328" s="123" t="s">
        <v>466</v>
      </c>
      <c r="E328" s="124">
        <v>2.13</v>
      </c>
      <c r="F328" s="122" t="e">
        <v>#N/A</v>
      </c>
    </row>
    <row r="329" spans="1:6" hidden="1">
      <c r="A329" s="122" t="str">
        <f t="shared" si="5"/>
        <v>A6023RN</v>
      </c>
      <c r="B329" s="123" t="s">
        <v>768</v>
      </c>
      <c r="C329" s="123" t="s">
        <v>751</v>
      </c>
      <c r="D329" s="123" t="s">
        <v>769</v>
      </c>
      <c r="E329" s="124">
        <v>2.31</v>
      </c>
      <c r="F329" s="122" t="e">
        <v>#N/A</v>
      </c>
    </row>
    <row r="330" spans="1:6" hidden="1">
      <c r="A330" s="122" t="str">
        <f t="shared" si="5"/>
        <v>A6024EC</v>
      </c>
      <c r="B330" s="123" t="s">
        <v>770</v>
      </c>
      <c r="C330" s="123" t="s">
        <v>771</v>
      </c>
      <c r="D330" s="123"/>
      <c r="E330" s="124">
        <v>75</v>
      </c>
      <c r="F330" s="122" t="e">
        <v>#N/A</v>
      </c>
    </row>
    <row r="331" spans="1:6" hidden="1">
      <c r="A331" s="122" t="str">
        <f t="shared" si="5"/>
        <v>A6024RS</v>
      </c>
      <c r="B331" s="123" t="s">
        <v>772</v>
      </c>
      <c r="C331" s="123" t="s">
        <v>758</v>
      </c>
      <c r="D331" s="123" t="s">
        <v>230</v>
      </c>
      <c r="E331" s="124">
        <v>0.19</v>
      </c>
      <c r="F331" s="122" t="s">
        <v>378</v>
      </c>
    </row>
    <row r="332" spans="1:6" hidden="1">
      <c r="A332" s="122" t="str">
        <f t="shared" si="5"/>
        <v>A6027RS</v>
      </c>
      <c r="B332" s="123" t="s">
        <v>773</v>
      </c>
      <c r="C332" s="123" t="s">
        <v>758</v>
      </c>
      <c r="D332" s="123" t="s">
        <v>517</v>
      </c>
      <c r="E332" s="124">
        <v>0.19</v>
      </c>
      <c r="F332" s="122" t="e">
        <v>#N/A</v>
      </c>
    </row>
    <row r="333" spans="1:6" hidden="1">
      <c r="A333" s="122" t="str">
        <f t="shared" si="5"/>
        <v>A6027RZ</v>
      </c>
      <c r="B333" s="123" t="s">
        <v>774</v>
      </c>
      <c r="C333" s="123" t="s">
        <v>775</v>
      </c>
      <c r="D333" s="123" t="s">
        <v>324</v>
      </c>
      <c r="E333" s="124">
        <v>6.55</v>
      </c>
      <c r="F333" s="122" t="e">
        <v>#N/A</v>
      </c>
    </row>
    <row r="334" spans="1:6" hidden="1">
      <c r="A334" s="122" t="str">
        <f t="shared" si="5"/>
        <v>A6033RZ</v>
      </c>
      <c r="B334" s="123" t="s">
        <v>776</v>
      </c>
      <c r="C334" s="123" t="s">
        <v>777</v>
      </c>
      <c r="D334" s="123"/>
      <c r="E334" s="124">
        <v>4.95</v>
      </c>
      <c r="F334" s="122" t="e">
        <v>#N/A</v>
      </c>
    </row>
    <row r="335" spans="1:6" hidden="1">
      <c r="A335" s="122" t="str">
        <f t="shared" si="5"/>
        <v>A6038EF</v>
      </c>
      <c r="B335" s="123" t="s">
        <v>778</v>
      </c>
      <c r="C335" s="123" t="s">
        <v>779</v>
      </c>
      <c r="D335" s="123"/>
      <c r="E335" s="124">
        <v>19.8</v>
      </c>
      <c r="F335" s="122" t="e">
        <v>#N/A</v>
      </c>
    </row>
    <row r="336" spans="1:6" hidden="1">
      <c r="A336" s="122" t="str">
        <f t="shared" si="5"/>
        <v>A6042RN</v>
      </c>
      <c r="B336" s="123" t="s">
        <v>780</v>
      </c>
      <c r="C336" s="123" t="s">
        <v>751</v>
      </c>
      <c r="D336" s="123" t="s">
        <v>781</v>
      </c>
      <c r="E336" s="124">
        <v>2.31</v>
      </c>
      <c r="F336" s="122" t="e">
        <v>#N/A</v>
      </c>
    </row>
    <row r="337" spans="1:6" hidden="1">
      <c r="A337" s="122" t="str">
        <f t="shared" si="5"/>
        <v>A6044RS</v>
      </c>
      <c r="B337" s="123" t="s">
        <v>782</v>
      </c>
      <c r="C337" s="123" t="s">
        <v>766</v>
      </c>
      <c r="D337" s="123" t="s">
        <v>783</v>
      </c>
      <c r="E337" s="124">
        <v>0.19</v>
      </c>
      <c r="F337" s="122" t="e">
        <v>#N/A</v>
      </c>
    </row>
    <row r="338" spans="1:6" hidden="1">
      <c r="A338" s="122" t="str">
        <f t="shared" si="5"/>
        <v>A6068YA</v>
      </c>
      <c r="B338" s="123" t="s">
        <v>784</v>
      </c>
      <c r="C338" s="123" t="s">
        <v>748</v>
      </c>
      <c r="D338" s="123" t="s">
        <v>286</v>
      </c>
      <c r="E338" s="124">
        <v>0.33</v>
      </c>
      <c r="F338" s="122" t="e">
        <v>#N/A</v>
      </c>
    </row>
    <row r="339" spans="1:6" hidden="1">
      <c r="A339" s="122" t="str">
        <f t="shared" si="5"/>
        <v>A6091RS</v>
      </c>
      <c r="B339" s="123" t="s">
        <v>785</v>
      </c>
      <c r="C339" s="123" t="s">
        <v>766</v>
      </c>
      <c r="D339" s="123" t="s">
        <v>786</v>
      </c>
      <c r="E339" s="124">
        <v>0.19</v>
      </c>
      <c r="F339" s="122" t="e">
        <v>#N/A</v>
      </c>
    </row>
    <row r="340" spans="1:6" hidden="1">
      <c r="A340" s="122" t="str">
        <f t="shared" si="5"/>
        <v>A6091RS</v>
      </c>
      <c r="B340" s="123" t="s">
        <v>787</v>
      </c>
      <c r="C340" s="123" t="s">
        <v>758</v>
      </c>
      <c r="D340" s="123" t="s">
        <v>664</v>
      </c>
      <c r="E340" s="124">
        <v>0.19</v>
      </c>
      <c r="F340" s="122" t="e">
        <v>#N/A</v>
      </c>
    </row>
    <row r="341" spans="1:6" hidden="1">
      <c r="A341" s="122" t="str">
        <f t="shared" si="5"/>
        <v>A6094RL</v>
      </c>
      <c r="B341" s="123" t="s">
        <v>788</v>
      </c>
      <c r="C341" s="123" t="s">
        <v>789</v>
      </c>
      <c r="D341" s="123" t="s">
        <v>316</v>
      </c>
      <c r="E341" s="124">
        <v>1.47</v>
      </c>
      <c r="F341" s="122" t="e">
        <v>#N/A</v>
      </c>
    </row>
    <row r="342" spans="1:6" hidden="1">
      <c r="A342" s="122" t="str">
        <f t="shared" si="5"/>
        <v>A6101RN</v>
      </c>
      <c r="B342" s="123" t="s">
        <v>790</v>
      </c>
      <c r="C342" s="123" t="s">
        <v>751</v>
      </c>
      <c r="D342" s="123" t="s">
        <v>791</v>
      </c>
      <c r="E342" s="124">
        <v>9.57</v>
      </c>
      <c r="F342" s="122" t="e">
        <v>#N/A</v>
      </c>
    </row>
    <row r="343" spans="1:6" hidden="1">
      <c r="A343" s="122" t="str">
        <f t="shared" si="5"/>
        <v>A6102RL</v>
      </c>
      <c r="B343" s="123" t="s">
        <v>792</v>
      </c>
      <c r="C343" s="123" t="s">
        <v>789</v>
      </c>
      <c r="D343" s="123" t="s">
        <v>438</v>
      </c>
      <c r="E343" s="124">
        <v>1.47</v>
      </c>
      <c r="F343" s="122" t="e">
        <v>#N/A</v>
      </c>
    </row>
    <row r="344" spans="1:6" hidden="1">
      <c r="A344" s="122" t="str">
        <f t="shared" si="5"/>
        <v>A6117RL</v>
      </c>
      <c r="B344" s="123" t="s">
        <v>793</v>
      </c>
      <c r="C344" s="123" t="s">
        <v>789</v>
      </c>
      <c r="D344" s="123" t="s">
        <v>198</v>
      </c>
      <c r="E344" s="124">
        <v>1.47</v>
      </c>
      <c r="F344" s="122" t="e">
        <v>#N/A</v>
      </c>
    </row>
    <row r="345" spans="1:6" hidden="1">
      <c r="A345" s="122" t="str">
        <f t="shared" si="5"/>
        <v>A6118RL</v>
      </c>
      <c r="B345" s="123" t="s">
        <v>794</v>
      </c>
      <c r="C345" s="123" t="s">
        <v>789</v>
      </c>
      <c r="D345" s="123" t="s">
        <v>205</v>
      </c>
      <c r="E345" s="124">
        <v>1.47</v>
      </c>
      <c r="F345" s="122" t="e">
        <v>#N/A</v>
      </c>
    </row>
    <row r="346" spans="1:6" hidden="1">
      <c r="A346" s="122" t="str">
        <f t="shared" si="5"/>
        <v>A6130RN</v>
      </c>
      <c r="B346" s="123" t="s">
        <v>795</v>
      </c>
      <c r="C346" s="123" t="s">
        <v>796</v>
      </c>
      <c r="D346" s="123" t="s">
        <v>797</v>
      </c>
      <c r="E346" s="124">
        <v>4.7300000000000004</v>
      </c>
      <c r="F346" s="122" t="e">
        <v>#N/A</v>
      </c>
    </row>
    <row r="347" spans="1:6" hidden="1">
      <c r="A347" s="122" t="str">
        <f t="shared" si="5"/>
        <v>A6132RN</v>
      </c>
      <c r="B347" s="123" t="s">
        <v>798</v>
      </c>
      <c r="C347" s="123" t="s">
        <v>796</v>
      </c>
      <c r="D347" s="123" t="s">
        <v>799</v>
      </c>
      <c r="E347" s="124">
        <v>4.7300000000000004</v>
      </c>
      <c r="F347" s="122" t="e">
        <v>#N/A</v>
      </c>
    </row>
    <row r="348" spans="1:6" hidden="1">
      <c r="A348" s="122" t="str">
        <f t="shared" si="5"/>
        <v>A6136RN</v>
      </c>
      <c r="B348" s="123" t="s">
        <v>800</v>
      </c>
      <c r="C348" s="123" t="s">
        <v>796</v>
      </c>
      <c r="D348" s="123" t="s">
        <v>801</v>
      </c>
      <c r="E348" s="124">
        <v>4.7300000000000004</v>
      </c>
      <c r="F348" s="122" t="e">
        <v>#N/A</v>
      </c>
    </row>
    <row r="349" spans="1:6" hidden="1">
      <c r="A349" s="122" t="str">
        <f t="shared" si="5"/>
        <v>A6140RN</v>
      </c>
      <c r="B349" s="123" t="s">
        <v>802</v>
      </c>
      <c r="C349" s="123" t="s">
        <v>796</v>
      </c>
      <c r="D349" s="123" t="s">
        <v>803</v>
      </c>
      <c r="E349" s="124">
        <v>5.57</v>
      </c>
      <c r="F349" s="122" t="e">
        <v>#N/A</v>
      </c>
    </row>
    <row r="350" spans="1:6" hidden="1">
      <c r="A350" s="122" t="str">
        <f t="shared" si="5"/>
        <v>A6147RL</v>
      </c>
      <c r="B350" s="123" t="s">
        <v>804</v>
      </c>
      <c r="C350" s="123" t="s">
        <v>789</v>
      </c>
      <c r="D350" s="123" t="s">
        <v>449</v>
      </c>
      <c r="E350" s="124">
        <v>1.47</v>
      </c>
      <c r="F350" s="122" t="e">
        <v>#N/A</v>
      </c>
    </row>
    <row r="351" spans="1:6" hidden="1">
      <c r="A351" s="122" t="str">
        <f t="shared" si="5"/>
        <v>A6148RL</v>
      </c>
      <c r="B351" s="123" t="s">
        <v>805</v>
      </c>
      <c r="C351" s="123" t="s">
        <v>789</v>
      </c>
      <c r="D351" s="123" t="s">
        <v>806</v>
      </c>
      <c r="E351" s="124">
        <v>1.47</v>
      </c>
      <c r="F351" s="122" t="e">
        <v>#N/A</v>
      </c>
    </row>
    <row r="352" spans="1:6" hidden="1">
      <c r="A352" s="122" t="str">
        <f t="shared" si="5"/>
        <v>A6161RN</v>
      </c>
      <c r="B352" s="123" t="s">
        <v>807</v>
      </c>
      <c r="C352" s="123" t="s">
        <v>796</v>
      </c>
      <c r="D352" s="123" t="s">
        <v>808</v>
      </c>
      <c r="E352" s="124">
        <v>4.7300000000000004</v>
      </c>
      <c r="F352" s="122" t="e">
        <v>#N/A</v>
      </c>
    </row>
    <row r="353" spans="1:6" hidden="1">
      <c r="A353" s="122" t="str">
        <f t="shared" si="5"/>
        <v>A6162RN</v>
      </c>
      <c r="B353" s="123" t="s">
        <v>809</v>
      </c>
      <c r="C353" s="123" t="s">
        <v>796</v>
      </c>
      <c r="D353" s="123" t="s">
        <v>810</v>
      </c>
      <c r="E353" s="124">
        <v>4.7300000000000004</v>
      </c>
      <c r="F353" s="122" t="s">
        <v>445</v>
      </c>
    </row>
    <row r="354" spans="1:6" hidden="1">
      <c r="A354" s="122" t="str">
        <f t="shared" si="5"/>
        <v>A6163RN</v>
      </c>
      <c r="B354" s="123" t="s">
        <v>811</v>
      </c>
      <c r="C354" s="123" t="s">
        <v>796</v>
      </c>
      <c r="D354" s="123" t="s">
        <v>781</v>
      </c>
      <c r="E354" s="124">
        <v>4.7300000000000004</v>
      </c>
      <c r="F354" s="122" t="e">
        <v>#N/A</v>
      </c>
    </row>
    <row r="355" spans="1:6" hidden="1">
      <c r="A355" s="122" t="str">
        <f t="shared" si="5"/>
        <v>A6164RN</v>
      </c>
      <c r="B355" s="123" t="s">
        <v>812</v>
      </c>
      <c r="C355" s="123" t="s">
        <v>796</v>
      </c>
      <c r="D355" s="123" t="s">
        <v>813</v>
      </c>
      <c r="E355" s="124">
        <v>4.7300000000000004</v>
      </c>
      <c r="F355" s="122" t="e">
        <v>#N/A</v>
      </c>
    </row>
    <row r="356" spans="1:6" hidden="1">
      <c r="A356" s="122" t="str">
        <f t="shared" si="5"/>
        <v>A6166RN</v>
      </c>
      <c r="B356" s="123" t="s">
        <v>814</v>
      </c>
      <c r="C356" s="123" t="s">
        <v>815</v>
      </c>
      <c r="D356" s="123" t="s">
        <v>816</v>
      </c>
      <c r="E356" s="124">
        <v>9.57</v>
      </c>
      <c r="F356" s="122" t="e">
        <v>#N/A</v>
      </c>
    </row>
    <row r="357" spans="1:6" hidden="1">
      <c r="A357" s="122" t="str">
        <f t="shared" si="5"/>
        <v>A6167RN</v>
      </c>
      <c r="B357" s="123" t="s">
        <v>817</v>
      </c>
      <c r="C357" s="123" t="s">
        <v>796</v>
      </c>
      <c r="D357" s="123" t="s">
        <v>818</v>
      </c>
      <c r="E357" s="124">
        <v>4.7300000000000004</v>
      </c>
      <c r="F357" s="122" t="e">
        <v>#N/A</v>
      </c>
    </row>
    <row r="358" spans="1:6" hidden="1">
      <c r="A358" s="122" t="str">
        <f t="shared" si="5"/>
        <v>A6168RN</v>
      </c>
      <c r="B358" s="123" t="s">
        <v>819</v>
      </c>
      <c r="C358" s="123" t="s">
        <v>796</v>
      </c>
      <c r="D358" s="123" t="s">
        <v>820</v>
      </c>
      <c r="E358" s="124">
        <v>4.7300000000000004</v>
      </c>
      <c r="F358" s="122" t="e">
        <v>#N/A</v>
      </c>
    </row>
    <row r="359" spans="1:6" hidden="1">
      <c r="A359" s="122" t="str">
        <f t="shared" si="5"/>
        <v>A6170RN</v>
      </c>
      <c r="B359" s="123" t="s">
        <v>821</v>
      </c>
      <c r="C359" s="123" t="s">
        <v>796</v>
      </c>
      <c r="D359" s="123" t="s">
        <v>290</v>
      </c>
      <c r="E359" s="124">
        <v>4.7300000000000004</v>
      </c>
      <c r="F359" s="122" t="e">
        <v>#N/A</v>
      </c>
    </row>
    <row r="360" spans="1:6" hidden="1">
      <c r="A360" s="122" t="str">
        <f t="shared" si="5"/>
        <v>A6172RN</v>
      </c>
      <c r="B360" s="123" t="s">
        <v>822</v>
      </c>
      <c r="C360" s="123" t="s">
        <v>751</v>
      </c>
      <c r="D360" s="123" t="s">
        <v>823</v>
      </c>
      <c r="E360" s="124">
        <v>9.57</v>
      </c>
      <c r="F360" s="122" t="e">
        <v>#N/A</v>
      </c>
    </row>
    <row r="361" spans="1:6" hidden="1">
      <c r="A361" s="122" t="str">
        <f t="shared" si="5"/>
        <v>A6194RN</v>
      </c>
      <c r="B361" s="123" t="s">
        <v>824</v>
      </c>
      <c r="C361" s="123" t="s">
        <v>825</v>
      </c>
      <c r="D361" s="123" t="s">
        <v>826</v>
      </c>
      <c r="E361" s="124">
        <v>9.57</v>
      </c>
      <c r="F361" s="122" t="e">
        <v>#N/A</v>
      </c>
    </row>
    <row r="362" spans="1:6" hidden="1">
      <c r="A362" s="122" t="str">
        <f t="shared" si="5"/>
        <v>A6195RN</v>
      </c>
      <c r="B362" s="123" t="s">
        <v>827</v>
      </c>
      <c r="C362" s="123" t="s">
        <v>825</v>
      </c>
      <c r="D362" s="123" t="s">
        <v>828</v>
      </c>
      <c r="E362" s="124">
        <v>9.57</v>
      </c>
      <c r="F362" s="122" t="e">
        <v>#N/A</v>
      </c>
    </row>
    <row r="363" spans="1:6" hidden="1">
      <c r="A363" s="122" t="str">
        <f t="shared" si="5"/>
        <v>A6223RS</v>
      </c>
      <c r="B363" s="123" t="s">
        <v>829</v>
      </c>
      <c r="C363" s="123" t="s">
        <v>755</v>
      </c>
      <c r="D363" s="123" t="s">
        <v>597</v>
      </c>
      <c r="E363" s="124">
        <v>0.33</v>
      </c>
      <c r="F363" s="122" t="s">
        <v>213</v>
      </c>
    </row>
    <row r="364" spans="1:6" hidden="1">
      <c r="A364" s="122" t="str">
        <f t="shared" si="5"/>
        <v>A6243RN</v>
      </c>
      <c r="B364" s="123" t="s">
        <v>830</v>
      </c>
      <c r="C364" s="123" t="s">
        <v>825</v>
      </c>
      <c r="D364" s="123" t="s">
        <v>831</v>
      </c>
      <c r="E364" s="124">
        <v>9.57</v>
      </c>
      <c r="F364" s="122" t="e">
        <v>#N/A</v>
      </c>
    </row>
    <row r="365" spans="1:6" hidden="1">
      <c r="A365" s="122" t="str">
        <f t="shared" si="5"/>
        <v>A6245RS</v>
      </c>
      <c r="B365" s="123" t="s">
        <v>832</v>
      </c>
      <c r="C365" s="123" t="s">
        <v>833</v>
      </c>
      <c r="D365" s="123" t="s">
        <v>220</v>
      </c>
      <c r="E365" s="124">
        <v>1.44</v>
      </c>
      <c r="F365" s="122" t="e">
        <v>#N/A</v>
      </c>
    </row>
    <row r="366" spans="1:6" hidden="1">
      <c r="A366" s="122" t="str">
        <f t="shared" si="5"/>
        <v>A6253RS</v>
      </c>
      <c r="B366" s="123" t="s">
        <v>834</v>
      </c>
      <c r="C366" s="123" t="s">
        <v>833</v>
      </c>
      <c r="D366" s="123" t="s">
        <v>436</v>
      </c>
      <c r="E366" s="124">
        <v>1.44</v>
      </c>
      <c r="F366" s="122" t="s">
        <v>277</v>
      </c>
    </row>
    <row r="367" spans="1:6" hidden="1">
      <c r="A367" s="122" t="str">
        <f t="shared" si="5"/>
        <v>A6257RS</v>
      </c>
      <c r="B367" s="123" t="s">
        <v>835</v>
      </c>
      <c r="C367" s="123" t="s">
        <v>833</v>
      </c>
      <c r="D367" s="123" t="s">
        <v>836</v>
      </c>
      <c r="E367" s="124">
        <v>1.44</v>
      </c>
      <c r="F367" s="122" t="e">
        <v>#N/A</v>
      </c>
    </row>
    <row r="368" spans="1:6" hidden="1">
      <c r="A368" s="122" t="str">
        <f t="shared" si="5"/>
        <v>A6261RS</v>
      </c>
      <c r="B368" s="123" t="s">
        <v>837</v>
      </c>
      <c r="C368" s="123" t="s">
        <v>833</v>
      </c>
      <c r="D368" s="123" t="s">
        <v>838</v>
      </c>
      <c r="E368" s="124">
        <v>1.44</v>
      </c>
      <c r="F368" s="122" t="e">
        <v>#N/A</v>
      </c>
    </row>
    <row r="369" spans="1:6" hidden="1">
      <c r="A369" s="122" t="str">
        <f t="shared" si="5"/>
        <v>A6262RS</v>
      </c>
      <c r="B369" s="123" t="s">
        <v>839</v>
      </c>
      <c r="C369" s="123" t="s">
        <v>833</v>
      </c>
      <c r="D369" s="123" t="s">
        <v>840</v>
      </c>
      <c r="E369" s="124">
        <v>1.44</v>
      </c>
      <c r="F369" s="122" t="s">
        <v>213</v>
      </c>
    </row>
    <row r="370" spans="1:6" hidden="1">
      <c r="A370" s="122" t="str">
        <f t="shared" si="5"/>
        <v>A6269RS</v>
      </c>
      <c r="B370" s="123" t="s">
        <v>841</v>
      </c>
      <c r="C370" s="123" t="s">
        <v>833</v>
      </c>
      <c r="D370" s="123" t="s">
        <v>438</v>
      </c>
      <c r="E370" s="124">
        <v>1.44</v>
      </c>
      <c r="F370" s="122" t="e">
        <v>#N/A</v>
      </c>
    </row>
    <row r="371" spans="1:6" hidden="1">
      <c r="A371" s="122" t="str">
        <f t="shared" si="5"/>
        <v>A6275RS</v>
      </c>
      <c r="B371" s="123" t="s">
        <v>842</v>
      </c>
      <c r="C371" s="123" t="s">
        <v>833</v>
      </c>
      <c r="D371" s="123" t="s">
        <v>843</v>
      </c>
      <c r="E371" s="124">
        <v>1.44</v>
      </c>
      <c r="F371" s="122" t="e">
        <v>#N/A</v>
      </c>
    </row>
    <row r="372" spans="1:6" hidden="1">
      <c r="A372" s="122" t="str">
        <f t="shared" si="5"/>
        <v>A6276RS</v>
      </c>
      <c r="B372" s="123" t="s">
        <v>844</v>
      </c>
      <c r="C372" s="123" t="s">
        <v>833</v>
      </c>
      <c r="D372" s="123" t="s">
        <v>456</v>
      </c>
      <c r="E372" s="124">
        <v>1.44</v>
      </c>
      <c r="F372" s="122" t="e">
        <v>#N/A</v>
      </c>
    </row>
    <row r="373" spans="1:6" hidden="1">
      <c r="A373" s="122" t="str">
        <f t="shared" si="5"/>
        <v>A6277RS</v>
      </c>
      <c r="B373" s="123" t="s">
        <v>845</v>
      </c>
      <c r="C373" s="123" t="s">
        <v>833</v>
      </c>
      <c r="D373" s="123" t="s">
        <v>212</v>
      </c>
      <c r="E373" s="124">
        <v>1.44</v>
      </c>
      <c r="F373" s="122" t="e">
        <v>#N/A</v>
      </c>
    </row>
    <row r="374" spans="1:6" hidden="1">
      <c r="A374" s="122" t="str">
        <f t="shared" si="5"/>
        <v>A6281RS</v>
      </c>
      <c r="B374" s="123" t="s">
        <v>846</v>
      </c>
      <c r="C374" s="123" t="s">
        <v>833</v>
      </c>
      <c r="D374" s="123" t="s">
        <v>324</v>
      </c>
      <c r="E374" s="124">
        <v>1.44</v>
      </c>
      <c r="F374" s="122" t="s">
        <v>247</v>
      </c>
    </row>
    <row r="375" spans="1:6" hidden="1">
      <c r="A375" s="122" t="str">
        <f t="shared" si="5"/>
        <v>A6283RN</v>
      </c>
      <c r="B375" s="123" t="s">
        <v>847</v>
      </c>
      <c r="C375" s="123" t="s">
        <v>751</v>
      </c>
      <c r="D375" s="123" t="s">
        <v>848</v>
      </c>
      <c r="E375" s="124">
        <v>9.57</v>
      </c>
      <c r="F375" s="122" t="e">
        <v>#N/A</v>
      </c>
    </row>
    <row r="376" spans="1:6" hidden="1">
      <c r="A376" s="122" t="str">
        <f t="shared" si="5"/>
        <v>A6285RS</v>
      </c>
      <c r="B376" s="123" t="s">
        <v>849</v>
      </c>
      <c r="C376" s="123" t="s">
        <v>833</v>
      </c>
      <c r="D376" s="123" t="s">
        <v>449</v>
      </c>
      <c r="E376" s="124">
        <v>1.44</v>
      </c>
      <c r="F376" s="122" t="e">
        <v>#N/A</v>
      </c>
    </row>
    <row r="377" spans="1:6" hidden="1">
      <c r="A377" s="122" t="str">
        <f t="shared" si="5"/>
        <v>A6293RS</v>
      </c>
      <c r="B377" s="123" t="s">
        <v>850</v>
      </c>
      <c r="C377" s="123" t="s">
        <v>833</v>
      </c>
      <c r="D377" s="123" t="s">
        <v>316</v>
      </c>
      <c r="E377" s="124">
        <v>1.44</v>
      </c>
      <c r="F377" s="122" t="e">
        <v>#N/A</v>
      </c>
    </row>
    <row r="378" spans="1:6" hidden="1">
      <c r="A378" s="122" t="str">
        <f t="shared" si="5"/>
        <v>A6295RS</v>
      </c>
      <c r="B378" s="123" t="s">
        <v>851</v>
      </c>
      <c r="C378" s="123" t="s">
        <v>833</v>
      </c>
      <c r="D378" s="123" t="s">
        <v>852</v>
      </c>
      <c r="E378" s="124">
        <v>1.44</v>
      </c>
      <c r="F378" s="122" t="e">
        <v>#N/A</v>
      </c>
    </row>
    <row r="379" spans="1:6" hidden="1">
      <c r="A379" s="122" t="str">
        <f t="shared" si="5"/>
        <v>A6299RS</v>
      </c>
      <c r="B379" s="123" t="s">
        <v>853</v>
      </c>
      <c r="C379" s="123" t="s">
        <v>833</v>
      </c>
      <c r="D379" s="123" t="s">
        <v>854</v>
      </c>
      <c r="E379" s="124">
        <v>1.44</v>
      </c>
      <c r="F379" s="122" t="s">
        <v>213</v>
      </c>
    </row>
    <row r="380" spans="1:6" hidden="1">
      <c r="A380" s="122" t="str">
        <f t="shared" si="5"/>
        <v>A6303RS</v>
      </c>
      <c r="B380" s="123" t="s">
        <v>855</v>
      </c>
      <c r="C380" s="123" t="s">
        <v>833</v>
      </c>
      <c r="D380" s="123" t="s">
        <v>856</v>
      </c>
      <c r="E380" s="124">
        <v>1.44</v>
      </c>
      <c r="F380" s="122" t="e">
        <v>#N/A</v>
      </c>
    </row>
    <row r="381" spans="1:6" hidden="1">
      <c r="A381" s="122" t="str">
        <f t="shared" si="5"/>
        <v>A6306RS</v>
      </c>
      <c r="B381" s="123" t="s">
        <v>857</v>
      </c>
      <c r="C381" s="123" t="s">
        <v>833</v>
      </c>
      <c r="D381" s="123" t="s">
        <v>786</v>
      </c>
      <c r="E381" s="124">
        <v>1.44</v>
      </c>
      <c r="F381" s="122" t="s">
        <v>277</v>
      </c>
    </row>
    <row r="382" spans="1:6" hidden="1">
      <c r="A382" s="122" t="str">
        <f t="shared" si="5"/>
        <v>A6308RL</v>
      </c>
      <c r="B382" s="123" t="s">
        <v>858</v>
      </c>
      <c r="C382" s="123" t="s">
        <v>859</v>
      </c>
      <c r="D382" s="123" t="s">
        <v>860</v>
      </c>
      <c r="E382" s="124">
        <v>70.2</v>
      </c>
      <c r="F382" s="122" t="e">
        <v>#N/A</v>
      </c>
    </row>
    <row r="383" spans="1:6" hidden="1">
      <c r="A383" s="122" t="str">
        <f t="shared" si="5"/>
        <v>A6309RL</v>
      </c>
      <c r="B383" s="123" t="s">
        <v>861</v>
      </c>
      <c r="C383" s="123" t="s">
        <v>862</v>
      </c>
      <c r="D383" s="123"/>
      <c r="E383" s="124">
        <v>156</v>
      </c>
      <c r="F383" s="122" t="e">
        <v>#N/A</v>
      </c>
    </row>
    <row r="384" spans="1:6" hidden="1">
      <c r="A384" s="122" t="str">
        <f t="shared" si="5"/>
        <v>A6309RS</v>
      </c>
      <c r="B384" s="123" t="s">
        <v>863</v>
      </c>
      <c r="C384" s="123" t="s">
        <v>833</v>
      </c>
      <c r="D384" s="123" t="s">
        <v>864</v>
      </c>
      <c r="E384" s="124">
        <v>1.44</v>
      </c>
      <c r="F384" s="122" t="e">
        <v>#N/A</v>
      </c>
    </row>
    <row r="385" spans="1:6" hidden="1">
      <c r="A385" s="122" t="str">
        <f t="shared" si="5"/>
        <v>A6317RS</v>
      </c>
      <c r="B385" s="123" t="s">
        <v>865</v>
      </c>
      <c r="C385" s="123" t="s">
        <v>833</v>
      </c>
      <c r="D385" s="123" t="s">
        <v>198</v>
      </c>
      <c r="E385" s="124">
        <v>1.44</v>
      </c>
      <c r="F385" s="122" t="e">
        <v>#N/A</v>
      </c>
    </row>
    <row r="386" spans="1:6" hidden="1">
      <c r="A386" s="122" t="str">
        <f t="shared" si="5"/>
        <v>A6327RS</v>
      </c>
      <c r="B386" s="123" t="s">
        <v>866</v>
      </c>
      <c r="C386" s="123" t="s">
        <v>833</v>
      </c>
      <c r="D386" s="123" t="s">
        <v>867</v>
      </c>
      <c r="E386" s="124">
        <v>1.44</v>
      </c>
      <c r="F386" s="122" t="e">
        <v>#N/A</v>
      </c>
    </row>
    <row r="387" spans="1:6" hidden="1">
      <c r="A387" s="122" t="str">
        <f t="shared" ref="A387:A450" si="6">IFERROR(LEFT(B387,FIND("-",B387)-1), B387)</f>
        <v>A6330RS</v>
      </c>
      <c r="B387" s="123" t="s">
        <v>868</v>
      </c>
      <c r="C387" s="123" t="s">
        <v>833</v>
      </c>
      <c r="D387" s="123" t="s">
        <v>869</v>
      </c>
      <c r="E387" s="124">
        <v>1.44</v>
      </c>
      <c r="F387" s="122" t="e">
        <v>#N/A</v>
      </c>
    </row>
    <row r="388" spans="1:6" hidden="1">
      <c r="A388" s="122" t="str">
        <f t="shared" si="6"/>
        <v>A6331RS</v>
      </c>
      <c r="B388" s="123" t="s">
        <v>870</v>
      </c>
      <c r="C388" s="123" t="s">
        <v>833</v>
      </c>
      <c r="D388" s="123" t="s">
        <v>267</v>
      </c>
      <c r="E388" s="124">
        <v>1.44</v>
      </c>
      <c r="F388" s="122" t="e">
        <v>#N/A</v>
      </c>
    </row>
    <row r="389" spans="1:6" hidden="1">
      <c r="A389" s="122" t="str">
        <f t="shared" si="6"/>
        <v>A6335RS</v>
      </c>
      <c r="B389" s="123" t="s">
        <v>871</v>
      </c>
      <c r="C389" s="123" t="s">
        <v>833</v>
      </c>
      <c r="D389" s="123" t="s">
        <v>872</v>
      </c>
      <c r="E389" s="124">
        <v>1.44</v>
      </c>
      <c r="F389" s="122" t="e">
        <v>#N/A</v>
      </c>
    </row>
    <row r="390" spans="1:6" hidden="1">
      <c r="A390" s="122" t="str">
        <f t="shared" si="6"/>
        <v>A6341RS</v>
      </c>
      <c r="B390" s="123" t="s">
        <v>873</v>
      </c>
      <c r="C390" s="123" t="s">
        <v>833</v>
      </c>
      <c r="D390" s="123" t="s">
        <v>205</v>
      </c>
      <c r="E390" s="124">
        <v>1.44</v>
      </c>
      <c r="F390" s="122" t="e">
        <v>#N/A</v>
      </c>
    </row>
    <row r="391" spans="1:6" hidden="1">
      <c r="A391" s="122" t="str">
        <f t="shared" si="6"/>
        <v>A6343RS</v>
      </c>
      <c r="B391" s="123" t="s">
        <v>874</v>
      </c>
      <c r="C391" s="123" t="s">
        <v>833</v>
      </c>
      <c r="D391" s="123" t="s">
        <v>875</v>
      </c>
      <c r="E391" s="124">
        <v>1.44</v>
      </c>
      <c r="F391" s="122" t="e">
        <v>#N/A</v>
      </c>
    </row>
    <row r="392" spans="1:6" hidden="1">
      <c r="A392" s="122" t="str">
        <f t="shared" si="6"/>
        <v>A6345RS</v>
      </c>
      <c r="B392" s="123" t="s">
        <v>876</v>
      </c>
      <c r="C392" s="123" t="s">
        <v>833</v>
      </c>
      <c r="D392" s="123" t="s">
        <v>877</v>
      </c>
      <c r="E392" s="124">
        <v>1.44</v>
      </c>
      <c r="F392" s="122" t="e">
        <v>#N/A</v>
      </c>
    </row>
    <row r="393" spans="1:6" hidden="1">
      <c r="A393" s="122" t="str">
        <f t="shared" si="6"/>
        <v>A6349RS</v>
      </c>
      <c r="B393" s="123" t="s">
        <v>878</v>
      </c>
      <c r="C393" s="123" t="s">
        <v>833</v>
      </c>
      <c r="D393" s="123" t="s">
        <v>597</v>
      </c>
      <c r="E393" s="124">
        <v>1.44</v>
      </c>
      <c r="F393" s="122" t="e">
        <v>#N/A</v>
      </c>
    </row>
    <row r="394" spans="1:6" hidden="1">
      <c r="A394" s="122" t="str">
        <f t="shared" si="6"/>
        <v>A6354RS</v>
      </c>
      <c r="B394" s="123" t="s">
        <v>879</v>
      </c>
      <c r="C394" s="123" t="s">
        <v>833</v>
      </c>
      <c r="D394" s="123" t="s">
        <v>880</v>
      </c>
      <c r="E394" s="124">
        <v>1.44</v>
      </c>
      <c r="F394" s="122" t="s">
        <v>728</v>
      </c>
    </row>
    <row r="395" spans="1:6" hidden="1">
      <c r="A395" s="122" t="str">
        <f t="shared" si="6"/>
        <v>A6359RS</v>
      </c>
      <c r="B395" s="123" t="s">
        <v>881</v>
      </c>
      <c r="C395" s="123" t="s">
        <v>833</v>
      </c>
      <c r="D395" s="123" t="s">
        <v>882</v>
      </c>
      <c r="E395" s="124">
        <v>1.44</v>
      </c>
      <c r="F395" s="122" t="e">
        <v>#N/A</v>
      </c>
    </row>
    <row r="396" spans="1:6" hidden="1">
      <c r="A396" s="122" t="str">
        <f t="shared" si="6"/>
        <v>A6365RS</v>
      </c>
      <c r="B396" s="123" t="s">
        <v>883</v>
      </c>
      <c r="C396" s="123" t="s">
        <v>833</v>
      </c>
      <c r="D396" s="123" t="s">
        <v>884</v>
      </c>
      <c r="E396" s="124">
        <v>1.44</v>
      </c>
      <c r="F396" s="122" t="e">
        <v>#N/A</v>
      </c>
    </row>
    <row r="397" spans="1:6" hidden="1">
      <c r="A397" s="122" t="str">
        <f t="shared" si="6"/>
        <v>A6366RS</v>
      </c>
      <c r="B397" s="123" t="s">
        <v>885</v>
      </c>
      <c r="C397" s="123" t="s">
        <v>748</v>
      </c>
      <c r="D397" s="123" t="s">
        <v>187</v>
      </c>
      <c r="E397" s="124">
        <v>0.33</v>
      </c>
      <c r="F397" s="122" t="e">
        <v>#N/A</v>
      </c>
    </row>
    <row r="398" spans="1:6" hidden="1">
      <c r="A398" s="122" t="str">
        <f t="shared" si="6"/>
        <v>A6370RS</v>
      </c>
      <c r="B398" s="123" t="s">
        <v>886</v>
      </c>
      <c r="C398" s="123" t="s">
        <v>748</v>
      </c>
      <c r="D398" s="123" t="s">
        <v>887</v>
      </c>
      <c r="E398" s="124">
        <v>0.33</v>
      </c>
      <c r="F398" s="122" t="s">
        <v>277</v>
      </c>
    </row>
    <row r="399" spans="1:6" hidden="1">
      <c r="A399" s="122" t="str">
        <f t="shared" si="6"/>
        <v>A6374RS</v>
      </c>
      <c r="B399" s="123" t="s">
        <v>888</v>
      </c>
      <c r="C399" s="123" t="s">
        <v>748</v>
      </c>
      <c r="D399" s="123" t="s">
        <v>466</v>
      </c>
      <c r="E399" s="124">
        <v>0.33</v>
      </c>
      <c r="F399" s="122" t="e">
        <v>#N/A</v>
      </c>
    </row>
    <row r="400" spans="1:6" hidden="1">
      <c r="A400" s="122" t="str">
        <f t="shared" si="6"/>
        <v>A6378RS</v>
      </c>
      <c r="B400" s="123" t="s">
        <v>889</v>
      </c>
      <c r="C400" s="123" t="s">
        <v>748</v>
      </c>
      <c r="D400" s="123" t="s">
        <v>470</v>
      </c>
      <c r="E400" s="124">
        <v>0.33</v>
      </c>
      <c r="F400" s="122" t="e">
        <v>#N/A</v>
      </c>
    </row>
    <row r="401" spans="1:6" hidden="1">
      <c r="A401" s="122" t="str">
        <f t="shared" si="6"/>
        <v>A6382RS</v>
      </c>
      <c r="B401" s="123" t="s">
        <v>890</v>
      </c>
      <c r="C401" s="123" t="s">
        <v>748</v>
      </c>
      <c r="D401" s="123" t="s">
        <v>474</v>
      </c>
      <c r="E401" s="124">
        <v>0.33</v>
      </c>
      <c r="F401" s="122" t="e">
        <v>#N/A</v>
      </c>
    </row>
    <row r="402" spans="1:6" hidden="1">
      <c r="A402" s="122" t="str">
        <f t="shared" si="6"/>
        <v>A6386RS</v>
      </c>
      <c r="B402" s="123" t="s">
        <v>891</v>
      </c>
      <c r="C402" s="123" t="s">
        <v>748</v>
      </c>
      <c r="D402" s="123" t="s">
        <v>478</v>
      </c>
      <c r="E402" s="124">
        <v>0.33</v>
      </c>
      <c r="F402" s="122" t="e">
        <v>#N/A</v>
      </c>
    </row>
    <row r="403" spans="1:6" hidden="1">
      <c r="A403" s="122" t="str">
        <f t="shared" si="6"/>
        <v>A6398RS</v>
      </c>
      <c r="B403" s="123" t="s">
        <v>892</v>
      </c>
      <c r="C403" s="123" t="s">
        <v>748</v>
      </c>
      <c r="D403" s="123" t="s">
        <v>611</v>
      </c>
      <c r="E403" s="124">
        <v>0.33</v>
      </c>
      <c r="F403" s="122" t="e">
        <v>#N/A</v>
      </c>
    </row>
    <row r="404" spans="1:6" hidden="1">
      <c r="A404" s="122" t="str">
        <f t="shared" si="6"/>
        <v>A6400RS</v>
      </c>
      <c r="B404" s="123" t="s">
        <v>893</v>
      </c>
      <c r="C404" s="123" t="s">
        <v>748</v>
      </c>
      <c r="D404" s="123" t="s">
        <v>494</v>
      </c>
      <c r="E404" s="124">
        <v>0.33</v>
      </c>
      <c r="F404" s="122" t="s">
        <v>445</v>
      </c>
    </row>
    <row r="405" spans="1:6" hidden="1">
      <c r="A405" s="122" t="str">
        <f t="shared" si="6"/>
        <v>A6402RS</v>
      </c>
      <c r="B405" s="123" t="s">
        <v>894</v>
      </c>
      <c r="C405" s="123" t="s">
        <v>748</v>
      </c>
      <c r="D405" s="123" t="s">
        <v>496</v>
      </c>
      <c r="E405" s="124">
        <v>0.33</v>
      </c>
      <c r="F405" s="122" t="e">
        <v>#N/A</v>
      </c>
    </row>
    <row r="406" spans="1:6" hidden="1">
      <c r="A406" s="122" t="str">
        <f t="shared" si="6"/>
        <v>A6407RS</v>
      </c>
      <c r="B406" s="123" t="s">
        <v>895</v>
      </c>
      <c r="C406" s="123" t="s">
        <v>748</v>
      </c>
      <c r="D406" s="123" t="s">
        <v>896</v>
      </c>
      <c r="E406" s="124">
        <v>0.33</v>
      </c>
      <c r="F406" s="122" t="e">
        <v>#N/A</v>
      </c>
    </row>
    <row r="407" spans="1:6" hidden="1">
      <c r="A407" s="122" t="str">
        <f t="shared" si="6"/>
        <v>A6414RS</v>
      </c>
      <c r="B407" s="123" t="s">
        <v>897</v>
      </c>
      <c r="C407" s="123" t="s">
        <v>748</v>
      </c>
      <c r="D407" s="123" t="s">
        <v>230</v>
      </c>
      <c r="E407" s="124">
        <v>0.33</v>
      </c>
      <c r="F407" s="122" t="s">
        <v>445</v>
      </c>
    </row>
    <row r="408" spans="1:6" hidden="1">
      <c r="A408" s="122" t="str">
        <f t="shared" si="6"/>
        <v>A6416RS</v>
      </c>
      <c r="B408" s="123" t="s">
        <v>898</v>
      </c>
      <c r="C408" s="123" t="s">
        <v>748</v>
      </c>
      <c r="D408" s="123" t="s">
        <v>509</v>
      </c>
      <c r="E408" s="124">
        <v>0.33</v>
      </c>
      <c r="F408" s="122" t="e">
        <v>#N/A</v>
      </c>
    </row>
    <row r="409" spans="1:6" hidden="1">
      <c r="A409" s="122" t="str">
        <f t="shared" si="6"/>
        <v>A6422RS</v>
      </c>
      <c r="B409" s="123" t="s">
        <v>899</v>
      </c>
      <c r="C409" s="123" t="s">
        <v>748</v>
      </c>
      <c r="D409" s="123" t="s">
        <v>519</v>
      </c>
      <c r="E409" s="124">
        <v>0.33</v>
      </c>
      <c r="F409" s="122" t="e">
        <v>#N/A</v>
      </c>
    </row>
    <row r="410" spans="1:6" hidden="1">
      <c r="A410" s="122" t="str">
        <f t="shared" si="6"/>
        <v>A6424RS</v>
      </c>
      <c r="B410" s="123" t="s">
        <v>900</v>
      </c>
      <c r="C410" s="123" t="s">
        <v>748</v>
      </c>
      <c r="D410" s="123" t="s">
        <v>523</v>
      </c>
      <c r="E410" s="124">
        <v>0.33</v>
      </c>
      <c r="F410" s="122" t="e">
        <v>#N/A</v>
      </c>
    </row>
    <row r="411" spans="1:6" hidden="1">
      <c r="A411" s="122" t="str">
        <f t="shared" si="6"/>
        <v>A6426RS</v>
      </c>
      <c r="B411" s="123" t="s">
        <v>901</v>
      </c>
      <c r="C411" s="123" t="s">
        <v>748</v>
      </c>
      <c r="D411" s="123" t="s">
        <v>238</v>
      </c>
      <c r="E411" s="124">
        <v>0.33</v>
      </c>
      <c r="F411" s="122" t="e">
        <v>#N/A</v>
      </c>
    </row>
    <row r="412" spans="1:6" hidden="1">
      <c r="A412" s="122" t="str">
        <f t="shared" si="6"/>
        <v>A6430RS</v>
      </c>
      <c r="B412" s="123" t="s">
        <v>902</v>
      </c>
      <c r="C412" s="123" t="s">
        <v>748</v>
      </c>
      <c r="D412" s="123" t="s">
        <v>530</v>
      </c>
      <c r="E412" s="124">
        <v>0.33</v>
      </c>
      <c r="F412" s="122" t="e">
        <v>#N/A</v>
      </c>
    </row>
    <row r="413" spans="1:6" hidden="1">
      <c r="A413" s="122" t="str">
        <f t="shared" si="6"/>
        <v>A6431RS</v>
      </c>
      <c r="B413" s="123" t="s">
        <v>903</v>
      </c>
      <c r="C413" s="123" t="s">
        <v>748</v>
      </c>
      <c r="D413" s="123" t="s">
        <v>904</v>
      </c>
      <c r="E413" s="124">
        <v>0.33</v>
      </c>
      <c r="F413" s="122" t="e">
        <v>#N/A</v>
      </c>
    </row>
    <row r="414" spans="1:6" hidden="1">
      <c r="A414" s="122" t="str">
        <f t="shared" si="6"/>
        <v>A6432RS</v>
      </c>
      <c r="B414" s="123" t="s">
        <v>905</v>
      </c>
      <c r="C414" s="123" t="s">
        <v>748</v>
      </c>
      <c r="D414" s="123" t="s">
        <v>532</v>
      </c>
      <c r="E414" s="124">
        <v>0.33</v>
      </c>
      <c r="F414" s="122" t="e">
        <v>#N/A</v>
      </c>
    </row>
    <row r="415" spans="1:6" hidden="1">
      <c r="A415" s="122" t="str">
        <f t="shared" si="6"/>
        <v>A6434RS</v>
      </c>
      <c r="B415" s="123" t="s">
        <v>906</v>
      </c>
      <c r="C415" s="123" t="s">
        <v>748</v>
      </c>
      <c r="D415" s="123" t="s">
        <v>534</v>
      </c>
      <c r="E415" s="124">
        <v>0.33</v>
      </c>
      <c r="F415" s="122" t="e">
        <v>#N/A</v>
      </c>
    </row>
    <row r="416" spans="1:6" hidden="1">
      <c r="A416" s="122" t="str">
        <f t="shared" si="6"/>
        <v>A6435RS</v>
      </c>
      <c r="B416" s="123" t="s">
        <v>907</v>
      </c>
      <c r="C416" s="123" t="s">
        <v>748</v>
      </c>
      <c r="D416" s="123" t="s">
        <v>908</v>
      </c>
      <c r="E416" s="124">
        <v>0.33</v>
      </c>
      <c r="F416" s="122" t="s">
        <v>428</v>
      </c>
    </row>
    <row r="417" spans="1:6" hidden="1">
      <c r="A417" s="122" t="str">
        <f t="shared" si="6"/>
        <v>A6436RS</v>
      </c>
      <c r="B417" s="123" t="s">
        <v>909</v>
      </c>
      <c r="C417" s="123" t="s">
        <v>748</v>
      </c>
      <c r="D417" s="123" t="s">
        <v>254</v>
      </c>
      <c r="E417" s="124">
        <v>0.33</v>
      </c>
      <c r="F417" s="122" t="e">
        <v>#N/A</v>
      </c>
    </row>
    <row r="418" spans="1:6" hidden="1">
      <c r="A418" s="122" t="str">
        <f t="shared" si="6"/>
        <v>A6438RS</v>
      </c>
      <c r="B418" s="123" t="s">
        <v>910</v>
      </c>
      <c r="C418" s="123" t="s">
        <v>748</v>
      </c>
      <c r="D418" s="123" t="s">
        <v>256</v>
      </c>
      <c r="E418" s="124">
        <v>0.33</v>
      </c>
      <c r="F418" s="122" t="e">
        <v>#N/A</v>
      </c>
    </row>
    <row r="419" spans="1:6" hidden="1">
      <c r="A419" s="122" t="str">
        <f t="shared" si="6"/>
        <v>A6440RS</v>
      </c>
      <c r="B419" s="123" t="s">
        <v>911</v>
      </c>
      <c r="C419" s="123" t="s">
        <v>748</v>
      </c>
      <c r="D419" s="123" t="s">
        <v>538</v>
      </c>
      <c r="E419" s="124">
        <v>0.33</v>
      </c>
      <c r="F419" s="122" t="e">
        <v>#N/A</v>
      </c>
    </row>
    <row r="420" spans="1:6" hidden="1">
      <c r="A420" s="122" t="str">
        <f t="shared" si="6"/>
        <v>A6442RS</v>
      </c>
      <c r="B420" s="123" t="s">
        <v>912</v>
      </c>
      <c r="C420" s="123" t="s">
        <v>748</v>
      </c>
      <c r="D420" s="123" t="s">
        <v>540</v>
      </c>
      <c r="E420" s="124">
        <v>0.33</v>
      </c>
      <c r="F420" s="122" t="e">
        <v>#N/A</v>
      </c>
    </row>
    <row r="421" spans="1:6" hidden="1">
      <c r="A421" s="122" t="str">
        <f t="shared" si="6"/>
        <v>A6444RS</v>
      </c>
      <c r="B421" s="123" t="s">
        <v>913</v>
      </c>
      <c r="C421" s="123" t="s">
        <v>748</v>
      </c>
      <c r="D421" s="123" t="s">
        <v>689</v>
      </c>
      <c r="E421" s="124">
        <v>0.33</v>
      </c>
      <c r="F421" s="122" t="e">
        <v>#N/A</v>
      </c>
    </row>
    <row r="422" spans="1:6" hidden="1">
      <c r="A422" s="122" t="str">
        <f t="shared" si="6"/>
        <v>A6446RS</v>
      </c>
      <c r="B422" s="123" t="s">
        <v>914</v>
      </c>
      <c r="C422" s="123" t="s">
        <v>748</v>
      </c>
      <c r="D422" s="123" t="s">
        <v>617</v>
      </c>
      <c r="E422" s="124">
        <v>0.33</v>
      </c>
      <c r="F422" s="122" t="e">
        <v>#N/A</v>
      </c>
    </row>
    <row r="423" spans="1:6" hidden="1">
      <c r="A423" s="122" t="str">
        <f t="shared" si="6"/>
        <v>A6446RS</v>
      </c>
      <c r="B423" s="123" t="s">
        <v>915</v>
      </c>
      <c r="C423" s="123" t="s">
        <v>748</v>
      </c>
      <c r="D423" s="123" t="s">
        <v>617</v>
      </c>
      <c r="E423" s="124">
        <v>0.33</v>
      </c>
      <c r="F423" s="122" t="e">
        <v>#N/A</v>
      </c>
    </row>
    <row r="424" spans="1:6" hidden="1">
      <c r="A424" s="122" t="str">
        <f t="shared" si="6"/>
        <v>A6448RS</v>
      </c>
      <c r="B424" s="123" t="s">
        <v>916</v>
      </c>
      <c r="C424" s="123" t="s">
        <v>748</v>
      </c>
      <c r="D424" s="123" t="s">
        <v>542</v>
      </c>
      <c r="E424" s="124">
        <v>0.33</v>
      </c>
      <c r="F424" s="122" t="s">
        <v>213</v>
      </c>
    </row>
    <row r="425" spans="1:6" hidden="1">
      <c r="A425" s="122" t="str">
        <f t="shared" si="6"/>
        <v>A6449RS</v>
      </c>
      <c r="B425" s="123" t="s">
        <v>917</v>
      </c>
      <c r="C425" s="123" t="s">
        <v>748</v>
      </c>
      <c r="D425" s="123" t="s">
        <v>918</v>
      </c>
      <c r="E425" s="124">
        <v>0.33</v>
      </c>
      <c r="F425" s="122" t="s">
        <v>728</v>
      </c>
    </row>
    <row r="426" spans="1:6" hidden="1">
      <c r="A426" s="122" t="str">
        <f t="shared" si="6"/>
        <v>A6450RS</v>
      </c>
      <c r="B426" s="123" t="s">
        <v>919</v>
      </c>
      <c r="C426" s="123" t="s">
        <v>748</v>
      </c>
      <c r="D426" s="123" t="s">
        <v>258</v>
      </c>
      <c r="E426" s="124">
        <v>0.33</v>
      </c>
      <c r="F426" s="122" t="s">
        <v>445</v>
      </c>
    </row>
    <row r="427" spans="1:6" hidden="1">
      <c r="A427" s="122" t="str">
        <f t="shared" si="6"/>
        <v>A6454RS</v>
      </c>
      <c r="B427" s="123" t="s">
        <v>920</v>
      </c>
      <c r="C427" s="123" t="s">
        <v>748</v>
      </c>
      <c r="D427" s="123" t="s">
        <v>551</v>
      </c>
      <c r="E427" s="124">
        <v>0.33</v>
      </c>
      <c r="F427" s="122" t="e">
        <v>#N/A</v>
      </c>
    </row>
    <row r="428" spans="1:6" hidden="1">
      <c r="A428" s="122" t="str">
        <f t="shared" si="6"/>
        <v>A6455RS</v>
      </c>
      <c r="B428" s="123" t="s">
        <v>921</v>
      </c>
      <c r="C428" s="123" t="s">
        <v>748</v>
      </c>
      <c r="D428" s="123" t="s">
        <v>264</v>
      </c>
      <c r="E428" s="124">
        <v>0.33</v>
      </c>
      <c r="F428" s="122" t="e">
        <v>#N/A</v>
      </c>
    </row>
    <row r="429" spans="1:6" hidden="1">
      <c r="A429" s="122" t="str">
        <f t="shared" si="6"/>
        <v>A6457RS</v>
      </c>
      <c r="B429" s="123" t="s">
        <v>922</v>
      </c>
      <c r="C429" s="123" t="s">
        <v>748</v>
      </c>
      <c r="D429" s="123" t="s">
        <v>923</v>
      </c>
      <c r="E429" s="124">
        <v>0.33</v>
      </c>
      <c r="F429" s="122" t="e">
        <v>#N/A</v>
      </c>
    </row>
    <row r="430" spans="1:6" hidden="1">
      <c r="A430" s="122" t="str">
        <f t="shared" si="6"/>
        <v>A6458RS</v>
      </c>
      <c r="B430" s="123" t="s">
        <v>924</v>
      </c>
      <c r="C430" s="123" t="s">
        <v>748</v>
      </c>
      <c r="D430" s="123" t="s">
        <v>558</v>
      </c>
      <c r="E430" s="124">
        <v>0.33</v>
      </c>
      <c r="F430" s="122" t="e">
        <v>#N/A</v>
      </c>
    </row>
    <row r="431" spans="1:6" hidden="1">
      <c r="A431" s="122" t="str">
        <f t="shared" si="6"/>
        <v>A6460RS</v>
      </c>
      <c r="B431" s="123" t="s">
        <v>925</v>
      </c>
      <c r="C431" s="123" t="s">
        <v>748</v>
      </c>
      <c r="D431" s="123" t="s">
        <v>274</v>
      </c>
      <c r="E431" s="124">
        <v>0.33</v>
      </c>
      <c r="F431" s="122" t="s">
        <v>213</v>
      </c>
    </row>
    <row r="432" spans="1:6" hidden="1">
      <c r="A432" s="122" t="str">
        <f t="shared" si="6"/>
        <v>A6462RS</v>
      </c>
      <c r="B432" s="123" t="s">
        <v>926</v>
      </c>
      <c r="C432" s="123" t="s">
        <v>748</v>
      </c>
      <c r="D432" s="123" t="s">
        <v>286</v>
      </c>
      <c r="E432" s="124">
        <v>0.33</v>
      </c>
      <c r="F432" s="122" t="e">
        <v>#N/A</v>
      </c>
    </row>
    <row r="433" spans="1:6" hidden="1">
      <c r="A433" s="122" t="str">
        <f t="shared" si="6"/>
        <v>A6464RS</v>
      </c>
      <c r="B433" s="123" t="s">
        <v>927</v>
      </c>
      <c r="C433" s="123" t="s">
        <v>748</v>
      </c>
      <c r="D433" s="123" t="s">
        <v>620</v>
      </c>
      <c r="E433" s="124">
        <v>0.33</v>
      </c>
      <c r="F433" s="122" t="e">
        <v>#N/A</v>
      </c>
    </row>
    <row r="434" spans="1:6" hidden="1">
      <c r="A434" s="122" t="str">
        <f t="shared" si="6"/>
        <v>A6466RS</v>
      </c>
      <c r="B434" s="123" t="s">
        <v>928</v>
      </c>
      <c r="C434" s="123" t="s">
        <v>748</v>
      </c>
      <c r="D434" s="123" t="s">
        <v>309</v>
      </c>
      <c r="E434" s="124">
        <v>0.33</v>
      </c>
      <c r="F434" s="122" t="s">
        <v>213</v>
      </c>
    </row>
    <row r="435" spans="1:6" hidden="1">
      <c r="A435" s="122" t="str">
        <f t="shared" si="6"/>
        <v>A6469RS</v>
      </c>
      <c r="B435" s="123" t="s">
        <v>929</v>
      </c>
      <c r="C435" s="123" t="s">
        <v>748</v>
      </c>
      <c r="D435" s="123" t="s">
        <v>334</v>
      </c>
      <c r="E435" s="124">
        <v>0.33</v>
      </c>
      <c r="F435" s="122" t="e">
        <v>#N/A</v>
      </c>
    </row>
    <row r="436" spans="1:6" hidden="1">
      <c r="A436" s="122" t="str">
        <f t="shared" si="6"/>
        <v>A6470RS</v>
      </c>
      <c r="B436" s="123" t="s">
        <v>930</v>
      </c>
      <c r="C436" s="123" t="s">
        <v>748</v>
      </c>
      <c r="D436" s="123" t="s">
        <v>343</v>
      </c>
      <c r="E436" s="124">
        <v>0.33</v>
      </c>
      <c r="F436" s="122" t="e">
        <v>#N/A</v>
      </c>
    </row>
    <row r="437" spans="1:6" hidden="1">
      <c r="A437" s="122" t="str">
        <f t="shared" si="6"/>
        <v>A6472RS</v>
      </c>
      <c r="B437" s="123" t="s">
        <v>931</v>
      </c>
      <c r="C437" s="123" t="s">
        <v>748</v>
      </c>
      <c r="D437" s="123" t="s">
        <v>571</v>
      </c>
      <c r="E437" s="124">
        <v>0.33</v>
      </c>
      <c r="F437" s="122" t="e">
        <v>#N/A</v>
      </c>
    </row>
    <row r="438" spans="1:6" hidden="1">
      <c r="A438" s="122" t="str">
        <f t="shared" si="6"/>
        <v>A6476RS</v>
      </c>
      <c r="B438" s="123" t="s">
        <v>932</v>
      </c>
      <c r="C438" s="123" t="s">
        <v>748</v>
      </c>
      <c r="D438" s="123" t="s">
        <v>579</v>
      </c>
      <c r="E438" s="124">
        <v>0.33</v>
      </c>
      <c r="F438" s="122" t="e">
        <v>#N/A</v>
      </c>
    </row>
    <row r="439" spans="1:6" hidden="1">
      <c r="A439" s="122" t="str">
        <f t="shared" si="6"/>
        <v>A6521RS</v>
      </c>
      <c r="B439" s="123" t="s">
        <v>933</v>
      </c>
      <c r="C439" s="123" t="s">
        <v>758</v>
      </c>
      <c r="D439" s="123" t="s">
        <v>187</v>
      </c>
      <c r="E439" s="124">
        <v>0.19</v>
      </c>
      <c r="F439" s="122" t="e">
        <v>#N/A</v>
      </c>
    </row>
    <row r="440" spans="1:6" hidden="1">
      <c r="A440" s="122" t="str">
        <f t="shared" si="6"/>
        <v>A6528RS</v>
      </c>
      <c r="B440" s="123" t="s">
        <v>934</v>
      </c>
      <c r="C440" s="123" t="s">
        <v>758</v>
      </c>
      <c r="D440" s="123" t="s">
        <v>935</v>
      </c>
      <c r="E440" s="124">
        <v>0.19</v>
      </c>
      <c r="F440" s="122" t="e">
        <v>#N/A</v>
      </c>
    </row>
    <row r="441" spans="1:6" hidden="1">
      <c r="A441" s="122" t="str">
        <f t="shared" si="6"/>
        <v>A6529RS</v>
      </c>
      <c r="B441" s="123" t="s">
        <v>936</v>
      </c>
      <c r="C441" s="123" t="s">
        <v>758</v>
      </c>
      <c r="D441" s="123" t="s">
        <v>466</v>
      </c>
      <c r="E441" s="124">
        <v>0.19</v>
      </c>
      <c r="F441" s="122" t="s">
        <v>213</v>
      </c>
    </row>
    <row r="442" spans="1:6" hidden="1">
      <c r="A442" s="122" t="str">
        <f t="shared" si="6"/>
        <v>A6533RS</v>
      </c>
      <c r="B442" s="123" t="s">
        <v>937</v>
      </c>
      <c r="C442" s="123" t="s">
        <v>758</v>
      </c>
      <c r="D442" s="123" t="s">
        <v>470</v>
      </c>
      <c r="E442" s="124">
        <v>0.19</v>
      </c>
      <c r="F442" s="122" t="e">
        <v>#N/A</v>
      </c>
    </row>
    <row r="443" spans="1:6" hidden="1">
      <c r="A443" s="122" t="str">
        <f t="shared" si="6"/>
        <v>A6537RS</v>
      </c>
      <c r="B443" s="123" t="s">
        <v>938</v>
      </c>
      <c r="C443" s="123" t="s">
        <v>758</v>
      </c>
      <c r="D443" s="123" t="s">
        <v>474</v>
      </c>
      <c r="E443" s="124">
        <v>0.19</v>
      </c>
      <c r="F443" s="122" t="e">
        <v>#N/A</v>
      </c>
    </row>
    <row r="444" spans="1:6" hidden="1">
      <c r="A444" s="122" t="str">
        <f t="shared" si="6"/>
        <v>A6538RS</v>
      </c>
      <c r="B444" s="123" t="s">
        <v>939</v>
      </c>
      <c r="C444" s="123" t="s">
        <v>758</v>
      </c>
      <c r="D444" s="123" t="s">
        <v>628</v>
      </c>
      <c r="E444" s="124">
        <v>0.19</v>
      </c>
      <c r="F444" s="122" t="e">
        <v>#N/A</v>
      </c>
    </row>
    <row r="445" spans="1:6" hidden="1">
      <c r="A445" s="122" t="str">
        <f t="shared" si="6"/>
        <v>A6541RS</v>
      </c>
      <c r="B445" s="123" t="s">
        <v>940</v>
      </c>
      <c r="C445" s="123" t="s">
        <v>758</v>
      </c>
      <c r="D445" s="123" t="s">
        <v>478</v>
      </c>
      <c r="E445" s="124">
        <v>0.19</v>
      </c>
      <c r="F445" s="122" t="e">
        <v>#N/A</v>
      </c>
    </row>
    <row r="446" spans="1:6" hidden="1">
      <c r="A446" s="122" t="str">
        <f t="shared" si="6"/>
        <v>A6542RS</v>
      </c>
      <c r="B446" s="123" t="s">
        <v>941</v>
      </c>
      <c r="C446" s="123" t="s">
        <v>758</v>
      </c>
      <c r="D446" s="123" t="s">
        <v>942</v>
      </c>
      <c r="E446" s="124">
        <v>0.19</v>
      </c>
      <c r="F446" s="122" t="e">
        <v>#N/A</v>
      </c>
    </row>
    <row r="447" spans="1:6" hidden="1">
      <c r="A447" s="122" t="str">
        <f t="shared" si="6"/>
        <v>A6543RS</v>
      </c>
      <c r="B447" s="123" t="s">
        <v>943</v>
      </c>
      <c r="C447" s="123" t="s">
        <v>758</v>
      </c>
      <c r="D447" s="123" t="s">
        <v>480</v>
      </c>
      <c r="E447" s="124">
        <v>0.19</v>
      </c>
      <c r="F447" s="122" t="e">
        <v>#N/A</v>
      </c>
    </row>
    <row r="448" spans="1:6" hidden="1">
      <c r="A448" s="122" t="str">
        <f t="shared" si="6"/>
        <v>A6544RS</v>
      </c>
      <c r="B448" s="123" t="s">
        <v>944</v>
      </c>
      <c r="C448" s="123" t="s">
        <v>758</v>
      </c>
      <c r="D448" s="123" t="s">
        <v>945</v>
      </c>
      <c r="E448" s="124">
        <v>0.19</v>
      </c>
      <c r="F448" s="122" t="s">
        <v>728</v>
      </c>
    </row>
    <row r="449" spans="1:6" hidden="1">
      <c r="A449" s="122" t="str">
        <f t="shared" si="6"/>
        <v>A6545RN</v>
      </c>
      <c r="B449" s="123" t="s">
        <v>946</v>
      </c>
      <c r="C449" s="123" t="s">
        <v>947</v>
      </c>
      <c r="D449" s="123" t="s">
        <v>826</v>
      </c>
      <c r="E449" s="124">
        <v>13.1</v>
      </c>
      <c r="F449" s="122" t="s">
        <v>213</v>
      </c>
    </row>
    <row r="450" spans="1:6" hidden="1">
      <c r="A450" s="122" t="str">
        <f t="shared" si="6"/>
        <v>A6545RS</v>
      </c>
      <c r="B450" s="123" t="s">
        <v>948</v>
      </c>
      <c r="C450" s="123" t="s">
        <v>758</v>
      </c>
      <c r="D450" s="123" t="s">
        <v>207</v>
      </c>
      <c r="E450" s="124">
        <v>0.19</v>
      </c>
      <c r="F450" s="122" t="e">
        <v>#N/A</v>
      </c>
    </row>
    <row r="451" spans="1:6" hidden="1">
      <c r="A451" s="122" t="str">
        <f t="shared" ref="A451:A514" si="7">IFERROR(LEFT(B451,FIND("-",B451)-1), B451)</f>
        <v>A6546RN</v>
      </c>
      <c r="B451" s="123" t="s">
        <v>949</v>
      </c>
      <c r="C451" s="123" t="s">
        <v>947</v>
      </c>
      <c r="D451" s="123" t="s">
        <v>950</v>
      </c>
      <c r="E451" s="124">
        <v>13.1</v>
      </c>
      <c r="F451" s="122" t="e">
        <v>#N/A</v>
      </c>
    </row>
    <row r="452" spans="1:6" hidden="1">
      <c r="A452" s="122" t="str">
        <f t="shared" si="7"/>
        <v>A6547RS</v>
      </c>
      <c r="B452" s="123" t="s">
        <v>951</v>
      </c>
      <c r="C452" s="123" t="s">
        <v>758</v>
      </c>
      <c r="D452" s="123" t="s">
        <v>483</v>
      </c>
      <c r="E452" s="124">
        <v>0.19</v>
      </c>
      <c r="F452" s="122" t="e">
        <v>#N/A</v>
      </c>
    </row>
    <row r="453" spans="1:6" hidden="1">
      <c r="A453" s="122" t="str">
        <f t="shared" si="7"/>
        <v>A6548RS</v>
      </c>
      <c r="B453" s="123" t="s">
        <v>952</v>
      </c>
      <c r="C453" s="123" t="s">
        <v>758</v>
      </c>
      <c r="D453" s="123" t="s">
        <v>953</v>
      </c>
      <c r="E453" s="124">
        <v>0.19</v>
      </c>
      <c r="F453" s="122" t="e">
        <v>#N/A</v>
      </c>
    </row>
    <row r="454" spans="1:6" hidden="1">
      <c r="A454" s="122" t="str">
        <f t="shared" si="7"/>
        <v>A6549RS</v>
      </c>
      <c r="B454" s="123" t="s">
        <v>954</v>
      </c>
      <c r="C454" s="123" t="s">
        <v>758</v>
      </c>
      <c r="D454" s="123" t="s">
        <v>209</v>
      </c>
      <c r="E454" s="124">
        <v>0.19</v>
      </c>
      <c r="F454" s="122" t="e">
        <v>#N/A</v>
      </c>
    </row>
    <row r="455" spans="1:6" hidden="1">
      <c r="A455" s="122" t="str">
        <f t="shared" si="7"/>
        <v>A6552RS</v>
      </c>
      <c r="B455" s="123" t="s">
        <v>955</v>
      </c>
      <c r="C455" s="123" t="s">
        <v>758</v>
      </c>
      <c r="D455" s="123" t="s">
        <v>492</v>
      </c>
      <c r="E455" s="124">
        <v>0.19</v>
      </c>
      <c r="F455" s="122" t="e">
        <v>#N/A</v>
      </c>
    </row>
    <row r="456" spans="1:6" hidden="1">
      <c r="A456" s="122" t="str">
        <f t="shared" si="7"/>
        <v>A6553RS</v>
      </c>
      <c r="B456" s="123" t="s">
        <v>956</v>
      </c>
      <c r="C456" s="123" t="s">
        <v>758</v>
      </c>
      <c r="D456" s="123" t="s">
        <v>611</v>
      </c>
      <c r="E456" s="124">
        <v>0.19</v>
      </c>
      <c r="F456" s="122" t="e">
        <v>#N/A</v>
      </c>
    </row>
    <row r="457" spans="1:6" hidden="1">
      <c r="A457" s="122" t="str">
        <f t="shared" si="7"/>
        <v>A6557RS</v>
      </c>
      <c r="B457" s="123" t="s">
        <v>957</v>
      </c>
      <c r="C457" s="123" t="s">
        <v>758</v>
      </c>
      <c r="D457" s="123" t="s">
        <v>496</v>
      </c>
      <c r="E457" s="124">
        <v>0.19</v>
      </c>
      <c r="F457" s="122" t="e">
        <v>#N/A</v>
      </c>
    </row>
    <row r="458" spans="1:6" hidden="1">
      <c r="A458" s="122" t="str">
        <f t="shared" si="7"/>
        <v>A6559RS</v>
      </c>
      <c r="B458" s="123" t="s">
        <v>958</v>
      </c>
      <c r="C458" s="123" t="s">
        <v>758</v>
      </c>
      <c r="D458" s="123" t="s">
        <v>498</v>
      </c>
      <c r="E458" s="124">
        <v>0.19</v>
      </c>
      <c r="F458" s="122" t="e">
        <v>#N/A</v>
      </c>
    </row>
    <row r="459" spans="1:6" hidden="1">
      <c r="A459" s="122" t="str">
        <f t="shared" si="7"/>
        <v>A6561RS</v>
      </c>
      <c r="B459" s="123" t="s">
        <v>959</v>
      </c>
      <c r="C459" s="123" t="s">
        <v>758</v>
      </c>
      <c r="D459" s="123" t="s">
        <v>639</v>
      </c>
      <c r="E459" s="124">
        <v>0.19</v>
      </c>
      <c r="F459" s="122" t="e">
        <v>#N/A</v>
      </c>
    </row>
    <row r="460" spans="1:6" hidden="1">
      <c r="A460" s="122" t="str">
        <f t="shared" si="7"/>
        <v>A6562RS</v>
      </c>
      <c r="B460" s="123" t="s">
        <v>960</v>
      </c>
      <c r="C460" s="123" t="s">
        <v>758</v>
      </c>
      <c r="D460" s="123" t="s">
        <v>896</v>
      </c>
      <c r="E460" s="124">
        <v>0.19</v>
      </c>
      <c r="F460" s="122" t="e">
        <v>#N/A</v>
      </c>
    </row>
    <row r="461" spans="1:6" hidden="1">
      <c r="A461" s="122" t="str">
        <f t="shared" si="7"/>
        <v>A6563RS</v>
      </c>
      <c r="B461" s="123" t="s">
        <v>961</v>
      </c>
      <c r="C461" s="123" t="s">
        <v>758</v>
      </c>
      <c r="D461" s="123" t="s">
        <v>500</v>
      </c>
      <c r="E461" s="124">
        <v>0.19</v>
      </c>
      <c r="F461" s="122" t="s">
        <v>728</v>
      </c>
    </row>
    <row r="462" spans="1:6" hidden="1">
      <c r="A462" s="122" t="str">
        <f t="shared" si="7"/>
        <v>A6564RN</v>
      </c>
      <c r="B462" s="123" t="s">
        <v>962</v>
      </c>
      <c r="C462" s="123" t="s">
        <v>796</v>
      </c>
      <c r="D462" s="123" t="s">
        <v>801</v>
      </c>
      <c r="E462" s="124">
        <v>4.7300000000000004</v>
      </c>
      <c r="F462" s="122" t="e">
        <v>#N/A</v>
      </c>
    </row>
    <row r="463" spans="1:6" hidden="1">
      <c r="A463" s="122" t="str">
        <f t="shared" si="7"/>
        <v>A6564RS</v>
      </c>
      <c r="B463" s="123" t="s">
        <v>963</v>
      </c>
      <c r="C463" s="123" t="s">
        <v>758</v>
      </c>
      <c r="D463" s="123" t="s">
        <v>964</v>
      </c>
      <c r="E463" s="124">
        <v>0.19</v>
      </c>
      <c r="F463" s="122" t="e">
        <v>#N/A</v>
      </c>
    </row>
    <row r="464" spans="1:6" hidden="1">
      <c r="A464" s="122" t="str">
        <f t="shared" si="7"/>
        <v>A6565RS</v>
      </c>
      <c r="B464" s="123" t="s">
        <v>965</v>
      </c>
      <c r="C464" s="123" t="s">
        <v>758</v>
      </c>
      <c r="D464" s="123" t="s">
        <v>502</v>
      </c>
      <c r="E464" s="124">
        <v>0.19</v>
      </c>
      <c r="F464" s="122" t="s">
        <v>728</v>
      </c>
    </row>
    <row r="465" spans="1:6" hidden="1">
      <c r="A465" s="122" t="str">
        <f t="shared" si="7"/>
        <v>A6567RS</v>
      </c>
      <c r="B465" s="123" t="s">
        <v>966</v>
      </c>
      <c r="C465" s="123" t="s">
        <v>758</v>
      </c>
      <c r="D465" s="123" t="s">
        <v>504</v>
      </c>
      <c r="E465" s="124">
        <v>0.19</v>
      </c>
      <c r="F465" s="122" t="e">
        <v>#N/A</v>
      </c>
    </row>
    <row r="466" spans="1:6" hidden="1">
      <c r="A466" s="122" t="str">
        <f t="shared" si="7"/>
        <v>A6569RS</v>
      </c>
      <c r="B466" s="123" t="s">
        <v>967</v>
      </c>
      <c r="C466" s="123" t="s">
        <v>758</v>
      </c>
      <c r="D466" s="123" t="s">
        <v>230</v>
      </c>
      <c r="E466" s="124">
        <v>0.19</v>
      </c>
      <c r="F466" s="122" t="e">
        <v>#N/A</v>
      </c>
    </row>
    <row r="467" spans="1:6" hidden="1">
      <c r="A467" s="122" t="str">
        <f t="shared" si="7"/>
        <v>A6571RN</v>
      </c>
      <c r="B467" s="123" t="s">
        <v>968</v>
      </c>
      <c r="C467" s="123" t="s">
        <v>969</v>
      </c>
      <c r="D467" s="123" t="s">
        <v>970</v>
      </c>
      <c r="E467" s="124">
        <v>5.6</v>
      </c>
      <c r="F467" s="122" t="e">
        <v>#N/A</v>
      </c>
    </row>
    <row r="468" spans="1:6" hidden="1">
      <c r="A468" s="122" t="str">
        <f t="shared" si="7"/>
        <v>A6571RS</v>
      </c>
      <c r="B468" s="123" t="s">
        <v>971</v>
      </c>
      <c r="C468" s="123" t="s">
        <v>758</v>
      </c>
      <c r="D468" s="123" t="s">
        <v>509</v>
      </c>
      <c r="E468" s="124">
        <v>0.19</v>
      </c>
      <c r="F468" s="122" t="s">
        <v>213</v>
      </c>
    </row>
    <row r="469" spans="1:6" hidden="1">
      <c r="A469" s="122" t="str">
        <f t="shared" si="7"/>
        <v>A6573RS</v>
      </c>
      <c r="B469" s="123" t="s">
        <v>972</v>
      </c>
      <c r="C469" s="123" t="s">
        <v>758</v>
      </c>
      <c r="D469" s="123" t="s">
        <v>513</v>
      </c>
      <c r="E469" s="124">
        <v>0.19</v>
      </c>
      <c r="F469" s="122" t="e">
        <v>#N/A</v>
      </c>
    </row>
    <row r="470" spans="1:6" hidden="1">
      <c r="A470" s="122" t="str">
        <f t="shared" si="7"/>
        <v>A6574RS</v>
      </c>
      <c r="B470" s="123" t="s">
        <v>973</v>
      </c>
      <c r="C470" s="123" t="s">
        <v>758</v>
      </c>
      <c r="D470" s="123" t="s">
        <v>515</v>
      </c>
      <c r="E470" s="124">
        <v>0.19</v>
      </c>
      <c r="F470" s="122" t="e">
        <v>#N/A</v>
      </c>
    </row>
    <row r="471" spans="1:6" hidden="1">
      <c r="A471" s="122" t="str">
        <f t="shared" si="7"/>
        <v>A6575RN</v>
      </c>
      <c r="B471" s="123" t="s">
        <v>974</v>
      </c>
      <c r="C471" s="123" t="s">
        <v>975</v>
      </c>
      <c r="D471" s="123" t="s">
        <v>976</v>
      </c>
      <c r="E471" s="124">
        <v>3.08</v>
      </c>
      <c r="F471" s="122" t="e">
        <v>#N/A</v>
      </c>
    </row>
    <row r="472" spans="1:6" hidden="1">
      <c r="A472" s="122" t="str">
        <f t="shared" si="7"/>
        <v>A6575RS</v>
      </c>
      <c r="B472" s="123" t="s">
        <v>977</v>
      </c>
      <c r="C472" s="123" t="s">
        <v>758</v>
      </c>
      <c r="D472" s="123" t="s">
        <v>517</v>
      </c>
      <c r="E472" s="124">
        <v>0.19</v>
      </c>
      <c r="F472" s="122" t="e">
        <v>#N/A</v>
      </c>
    </row>
    <row r="473" spans="1:6" hidden="1">
      <c r="A473" s="122" t="str">
        <f t="shared" si="7"/>
        <v>A6576RN</v>
      </c>
      <c r="B473" s="123" t="s">
        <v>978</v>
      </c>
      <c r="C473" s="123" t="s">
        <v>975</v>
      </c>
      <c r="D473" s="123" t="s">
        <v>791</v>
      </c>
      <c r="E473" s="124">
        <v>3.08</v>
      </c>
      <c r="F473" s="122" t="e">
        <v>#N/A</v>
      </c>
    </row>
    <row r="474" spans="1:6" hidden="1">
      <c r="A474" s="122" t="str">
        <f t="shared" si="7"/>
        <v>A6576RN</v>
      </c>
      <c r="B474" s="123" t="s">
        <v>979</v>
      </c>
      <c r="C474" s="123" t="s">
        <v>975</v>
      </c>
      <c r="D474" s="123" t="s">
        <v>791</v>
      </c>
      <c r="E474" s="124">
        <v>3.4</v>
      </c>
      <c r="F474" s="122" t="e">
        <v>#N/A</v>
      </c>
    </row>
    <row r="475" spans="1:6" hidden="1">
      <c r="A475" s="122" t="str">
        <f t="shared" si="7"/>
        <v>A6576RS</v>
      </c>
      <c r="B475" s="123" t="s">
        <v>980</v>
      </c>
      <c r="C475" s="123" t="s">
        <v>758</v>
      </c>
      <c r="D475" s="123" t="s">
        <v>592</v>
      </c>
      <c r="E475" s="124">
        <v>0.19</v>
      </c>
      <c r="F475" s="122" t="e">
        <v>#N/A</v>
      </c>
    </row>
    <row r="476" spans="1:6" hidden="1">
      <c r="A476" s="122" t="str">
        <f t="shared" si="7"/>
        <v>A6577RS</v>
      </c>
      <c r="B476" s="123" t="s">
        <v>981</v>
      </c>
      <c r="C476" s="123" t="s">
        <v>758</v>
      </c>
      <c r="D476" s="123" t="s">
        <v>519</v>
      </c>
      <c r="E476" s="124">
        <v>0.19</v>
      </c>
      <c r="F476" s="122" t="e">
        <v>#N/A</v>
      </c>
    </row>
    <row r="477" spans="1:6" hidden="1">
      <c r="A477" s="122" t="str">
        <f t="shared" si="7"/>
        <v>A6578RS</v>
      </c>
      <c r="B477" s="123" t="s">
        <v>982</v>
      </c>
      <c r="C477" s="123" t="s">
        <v>758</v>
      </c>
      <c r="D477" s="123" t="s">
        <v>521</v>
      </c>
      <c r="E477" s="124">
        <v>0.19</v>
      </c>
      <c r="F477" s="122" t="e">
        <v>#N/A</v>
      </c>
    </row>
    <row r="478" spans="1:6" hidden="1">
      <c r="A478" s="122" t="str">
        <f t="shared" si="7"/>
        <v>A6579RN</v>
      </c>
      <c r="B478" s="123" t="s">
        <v>983</v>
      </c>
      <c r="C478" s="123" t="s">
        <v>975</v>
      </c>
      <c r="D478" s="123" t="s">
        <v>984</v>
      </c>
      <c r="E478" s="124">
        <v>3.08</v>
      </c>
      <c r="F478" s="122" t="e">
        <v>#N/A</v>
      </c>
    </row>
    <row r="479" spans="1:6" hidden="1">
      <c r="A479" s="122" t="str">
        <f t="shared" si="7"/>
        <v>A6579RS</v>
      </c>
      <c r="B479" s="123" t="s">
        <v>985</v>
      </c>
      <c r="C479" s="123" t="s">
        <v>758</v>
      </c>
      <c r="D479" s="123" t="s">
        <v>523</v>
      </c>
      <c r="E479" s="124">
        <v>0.19</v>
      </c>
      <c r="F479" s="122" t="s">
        <v>728</v>
      </c>
    </row>
    <row r="480" spans="1:6" hidden="1">
      <c r="A480" s="122" t="str">
        <f t="shared" si="7"/>
        <v>A6580RN</v>
      </c>
      <c r="B480" s="123" t="s">
        <v>986</v>
      </c>
      <c r="C480" s="123" t="s">
        <v>947</v>
      </c>
      <c r="D480" s="123" t="s">
        <v>987</v>
      </c>
      <c r="E480" s="124">
        <v>13.1</v>
      </c>
      <c r="F480" s="122" t="e">
        <v>#N/A</v>
      </c>
    </row>
    <row r="481" spans="1:6" hidden="1">
      <c r="A481" s="122" t="str">
        <f t="shared" si="7"/>
        <v>A6581RS</v>
      </c>
      <c r="B481" s="123" t="s">
        <v>988</v>
      </c>
      <c r="C481" s="123" t="s">
        <v>758</v>
      </c>
      <c r="D481" s="123" t="s">
        <v>238</v>
      </c>
      <c r="E481" s="124">
        <v>0.19</v>
      </c>
      <c r="F481" s="122" t="e">
        <v>#N/A</v>
      </c>
    </row>
    <row r="482" spans="1:6" hidden="1">
      <c r="A482" s="122" t="str">
        <f t="shared" si="7"/>
        <v>A6583RS</v>
      </c>
      <c r="B482" s="123" t="s">
        <v>989</v>
      </c>
      <c r="C482" s="123" t="s">
        <v>758</v>
      </c>
      <c r="D482" s="123" t="s">
        <v>528</v>
      </c>
      <c r="E482" s="124">
        <v>0.19</v>
      </c>
      <c r="F482" s="122" t="e">
        <v>#N/A</v>
      </c>
    </row>
    <row r="483" spans="1:6" hidden="1">
      <c r="A483" s="122" t="str">
        <f t="shared" si="7"/>
        <v>A6584RN</v>
      </c>
      <c r="B483" s="123" t="s">
        <v>990</v>
      </c>
      <c r="C483" s="123" t="s">
        <v>975</v>
      </c>
      <c r="D483" s="123" t="s">
        <v>828</v>
      </c>
      <c r="E483" s="124">
        <v>3.08</v>
      </c>
      <c r="F483" s="122" t="s">
        <v>728</v>
      </c>
    </row>
    <row r="484" spans="1:6" hidden="1">
      <c r="A484" s="122" t="str">
        <f t="shared" si="7"/>
        <v>A6584RN</v>
      </c>
      <c r="B484" s="123" t="s">
        <v>991</v>
      </c>
      <c r="C484" s="123" t="s">
        <v>975</v>
      </c>
      <c r="D484" s="123" t="s">
        <v>828</v>
      </c>
      <c r="E484" s="124">
        <v>3.4</v>
      </c>
      <c r="F484" s="122" t="e">
        <v>#N/A</v>
      </c>
    </row>
    <row r="485" spans="1:6" hidden="1">
      <c r="A485" s="122" t="str">
        <f t="shared" si="7"/>
        <v>A6585RN</v>
      </c>
      <c r="B485" s="123" t="s">
        <v>992</v>
      </c>
      <c r="C485" s="123" t="s">
        <v>975</v>
      </c>
      <c r="D485" s="123" t="s">
        <v>993</v>
      </c>
      <c r="E485" s="124">
        <v>3.08</v>
      </c>
      <c r="F485" s="122" t="e">
        <v>#N/A</v>
      </c>
    </row>
    <row r="486" spans="1:6" hidden="1">
      <c r="A486" s="122" t="str">
        <f t="shared" si="7"/>
        <v>A6585RN</v>
      </c>
      <c r="B486" s="123" t="s">
        <v>994</v>
      </c>
      <c r="C486" s="123" t="s">
        <v>975</v>
      </c>
      <c r="D486" s="123" t="s">
        <v>993</v>
      </c>
      <c r="E486" s="124">
        <v>3.4</v>
      </c>
      <c r="F486" s="122" t="e">
        <v>#N/A</v>
      </c>
    </row>
    <row r="487" spans="1:6" hidden="1">
      <c r="A487" s="122" t="str">
        <f t="shared" si="7"/>
        <v>A6585RS</v>
      </c>
      <c r="B487" s="123" t="s">
        <v>995</v>
      </c>
      <c r="C487" s="123" t="s">
        <v>758</v>
      </c>
      <c r="D487" s="123" t="s">
        <v>530</v>
      </c>
      <c r="E487" s="124">
        <v>0.19</v>
      </c>
      <c r="F487" s="122" t="s">
        <v>728</v>
      </c>
    </row>
    <row r="488" spans="1:6" hidden="1">
      <c r="A488" s="122" t="str">
        <f t="shared" si="7"/>
        <v>A6586RS</v>
      </c>
      <c r="B488" s="123" t="s">
        <v>996</v>
      </c>
      <c r="C488" s="123" t="s">
        <v>758</v>
      </c>
      <c r="D488" s="123" t="s">
        <v>904</v>
      </c>
      <c r="E488" s="124">
        <v>0.19</v>
      </c>
      <c r="F488" s="122" t="e">
        <v>#N/A</v>
      </c>
    </row>
    <row r="489" spans="1:6" hidden="1">
      <c r="A489" s="122" t="str">
        <f t="shared" si="7"/>
        <v>A6588RN</v>
      </c>
      <c r="B489" s="123" t="s">
        <v>997</v>
      </c>
      <c r="C489" s="123" t="s">
        <v>975</v>
      </c>
      <c r="D489" s="123" t="s">
        <v>998</v>
      </c>
      <c r="E489" s="124">
        <v>4.6500000000000004</v>
      </c>
      <c r="F489" s="122" t="e">
        <v>#N/A</v>
      </c>
    </row>
    <row r="490" spans="1:6" hidden="1">
      <c r="A490" s="122" t="str">
        <f t="shared" si="7"/>
        <v>A6589RN</v>
      </c>
      <c r="B490" s="123" t="s">
        <v>999</v>
      </c>
      <c r="C490" s="123" t="s">
        <v>1000</v>
      </c>
      <c r="D490" s="123" t="s">
        <v>808</v>
      </c>
      <c r="E490" s="124">
        <v>6.12</v>
      </c>
      <c r="F490" s="122" t="e">
        <v>#N/A</v>
      </c>
    </row>
    <row r="491" spans="1:6" hidden="1">
      <c r="A491" s="122" t="str">
        <f t="shared" si="7"/>
        <v>A6589RS</v>
      </c>
      <c r="B491" s="123" t="s">
        <v>1001</v>
      </c>
      <c r="C491" s="123" t="s">
        <v>758</v>
      </c>
      <c r="D491" s="123" t="s">
        <v>534</v>
      </c>
      <c r="E491" s="124">
        <v>0.19</v>
      </c>
      <c r="F491" s="122" t="s">
        <v>213</v>
      </c>
    </row>
    <row r="492" spans="1:6" hidden="1">
      <c r="A492" s="122" t="str">
        <f t="shared" si="7"/>
        <v>A6590RS</v>
      </c>
      <c r="B492" s="123" t="s">
        <v>1002</v>
      </c>
      <c r="C492" s="123" t="s">
        <v>758</v>
      </c>
      <c r="D492" s="123" t="s">
        <v>908</v>
      </c>
      <c r="E492" s="124">
        <v>0.19</v>
      </c>
      <c r="F492" s="122" t="e">
        <v>#N/A</v>
      </c>
    </row>
    <row r="493" spans="1:6" hidden="1">
      <c r="A493" s="122" t="str">
        <f t="shared" si="7"/>
        <v>A6591RS</v>
      </c>
      <c r="B493" s="123" t="s">
        <v>1003</v>
      </c>
      <c r="C493" s="123" t="s">
        <v>758</v>
      </c>
      <c r="D493" s="123" t="s">
        <v>254</v>
      </c>
      <c r="E493" s="124">
        <v>0.19</v>
      </c>
      <c r="F493" s="122" t="e">
        <v>#N/A</v>
      </c>
    </row>
    <row r="494" spans="1:6" hidden="1">
      <c r="A494" s="122" t="str">
        <f t="shared" si="7"/>
        <v>A6592RS</v>
      </c>
      <c r="B494" s="123" t="s">
        <v>1004</v>
      </c>
      <c r="C494" s="123" t="s">
        <v>758</v>
      </c>
      <c r="D494" s="123" t="s">
        <v>803</v>
      </c>
      <c r="E494" s="124">
        <v>0.19</v>
      </c>
      <c r="F494" s="122" t="e">
        <v>#N/A</v>
      </c>
    </row>
    <row r="495" spans="1:6" hidden="1">
      <c r="A495" s="122" t="str">
        <f t="shared" si="7"/>
        <v>A6593RS</v>
      </c>
      <c r="B495" s="123" t="s">
        <v>1005</v>
      </c>
      <c r="C495" s="123" t="s">
        <v>758</v>
      </c>
      <c r="D495" s="123" t="s">
        <v>256</v>
      </c>
      <c r="E495" s="124">
        <v>0.19</v>
      </c>
      <c r="F495" s="122" t="s">
        <v>277</v>
      </c>
    </row>
    <row r="496" spans="1:6" hidden="1">
      <c r="A496" s="122" t="str">
        <f t="shared" si="7"/>
        <v>A6595RN</v>
      </c>
      <c r="B496" s="123" t="s">
        <v>1006</v>
      </c>
      <c r="C496" s="123" t="s">
        <v>947</v>
      </c>
      <c r="D496" s="123" t="s">
        <v>1007</v>
      </c>
      <c r="E496" s="124">
        <v>13.1</v>
      </c>
      <c r="F496" s="122" t="s">
        <v>277</v>
      </c>
    </row>
    <row r="497" spans="1:6" hidden="1">
      <c r="A497" s="122" t="str">
        <f t="shared" si="7"/>
        <v>A6595RS</v>
      </c>
      <c r="B497" s="123" t="s">
        <v>1008</v>
      </c>
      <c r="C497" s="123" t="s">
        <v>758</v>
      </c>
      <c r="D497" s="123" t="s">
        <v>538</v>
      </c>
      <c r="E497" s="124">
        <v>0.19</v>
      </c>
      <c r="F497" s="122" t="e">
        <v>#N/A</v>
      </c>
    </row>
    <row r="498" spans="1:6" hidden="1">
      <c r="A498" s="122" t="str">
        <f t="shared" si="7"/>
        <v>A6596RS</v>
      </c>
      <c r="B498" s="123" t="s">
        <v>1009</v>
      </c>
      <c r="C498" s="123" t="s">
        <v>758</v>
      </c>
      <c r="D498" s="123" t="s">
        <v>1010</v>
      </c>
      <c r="E498" s="124">
        <v>0.19</v>
      </c>
      <c r="F498" s="122" t="e">
        <v>#N/A</v>
      </c>
    </row>
    <row r="499" spans="1:6" hidden="1">
      <c r="A499" s="122" t="str">
        <f t="shared" si="7"/>
        <v>A6597RS</v>
      </c>
      <c r="B499" s="123" t="s">
        <v>1011</v>
      </c>
      <c r="C499" s="123" t="s">
        <v>758</v>
      </c>
      <c r="D499" s="123" t="s">
        <v>540</v>
      </c>
      <c r="E499" s="124">
        <v>0.19</v>
      </c>
      <c r="F499" s="122" t="e">
        <v>#N/A</v>
      </c>
    </row>
    <row r="500" spans="1:6" hidden="1">
      <c r="A500" s="122" t="str">
        <f t="shared" si="7"/>
        <v>A6598RS</v>
      </c>
      <c r="B500" s="123" t="s">
        <v>1012</v>
      </c>
      <c r="C500" s="123" t="s">
        <v>758</v>
      </c>
      <c r="D500" s="123" t="s">
        <v>715</v>
      </c>
      <c r="E500" s="124">
        <v>0.19</v>
      </c>
      <c r="F500" s="122" t="s">
        <v>247</v>
      </c>
    </row>
    <row r="501" spans="1:6" hidden="1">
      <c r="A501" s="122" t="str">
        <f t="shared" si="7"/>
        <v>A6599RS</v>
      </c>
      <c r="B501" s="123" t="s">
        <v>1013</v>
      </c>
      <c r="C501" s="123" t="s">
        <v>758</v>
      </c>
      <c r="D501" s="123" t="s">
        <v>689</v>
      </c>
      <c r="E501" s="124">
        <v>0.19</v>
      </c>
      <c r="F501" s="122" t="e">
        <v>#N/A</v>
      </c>
    </row>
    <row r="502" spans="1:6" hidden="1">
      <c r="A502" s="122" t="str">
        <f t="shared" si="7"/>
        <v>A6600RS</v>
      </c>
      <c r="B502" s="123" t="s">
        <v>1014</v>
      </c>
      <c r="C502" s="123" t="s">
        <v>758</v>
      </c>
      <c r="D502" s="123" t="s">
        <v>1015</v>
      </c>
      <c r="E502" s="124">
        <v>0.19</v>
      </c>
      <c r="F502" s="122" t="e">
        <v>#N/A</v>
      </c>
    </row>
    <row r="503" spans="1:6" hidden="1">
      <c r="A503" s="122" t="str">
        <f t="shared" si="7"/>
        <v>A6601RS</v>
      </c>
      <c r="B503" s="123" t="s">
        <v>1016</v>
      </c>
      <c r="C503" s="123" t="s">
        <v>758</v>
      </c>
      <c r="D503" s="123" t="s">
        <v>617</v>
      </c>
      <c r="E503" s="124">
        <v>0.19</v>
      </c>
      <c r="F503" s="122" t="e">
        <v>#N/A</v>
      </c>
    </row>
    <row r="504" spans="1:6" hidden="1">
      <c r="A504" s="122" t="str">
        <f t="shared" si="7"/>
        <v>A6602RN</v>
      </c>
      <c r="B504" s="123" t="s">
        <v>1017</v>
      </c>
      <c r="C504" s="123" t="s">
        <v>975</v>
      </c>
      <c r="D504" s="123" t="s">
        <v>1018</v>
      </c>
      <c r="E504" s="124">
        <v>3.4</v>
      </c>
      <c r="F504" s="122" t="e">
        <v>#N/A</v>
      </c>
    </row>
    <row r="505" spans="1:6" hidden="1">
      <c r="A505" s="122" t="str">
        <f t="shared" si="7"/>
        <v>A6602RS</v>
      </c>
      <c r="B505" s="123" t="s">
        <v>1019</v>
      </c>
      <c r="C505" s="123" t="s">
        <v>758</v>
      </c>
      <c r="D505" s="123" t="s">
        <v>694</v>
      </c>
      <c r="E505" s="124">
        <v>0.19</v>
      </c>
      <c r="F505" s="122" t="s">
        <v>213</v>
      </c>
    </row>
    <row r="506" spans="1:6" hidden="1">
      <c r="A506" s="122" t="str">
        <f t="shared" si="7"/>
        <v>A6603RN</v>
      </c>
      <c r="B506" s="123" t="s">
        <v>1020</v>
      </c>
      <c r="C506" s="123" t="s">
        <v>975</v>
      </c>
      <c r="D506" s="123" t="s">
        <v>1021</v>
      </c>
      <c r="E506" s="124">
        <v>3.4</v>
      </c>
      <c r="F506" s="122" t="e">
        <v>#N/A</v>
      </c>
    </row>
    <row r="507" spans="1:6" hidden="1">
      <c r="A507" s="122" t="str">
        <f t="shared" si="7"/>
        <v>A6603RS</v>
      </c>
      <c r="B507" s="123" t="s">
        <v>1022</v>
      </c>
      <c r="C507" s="123" t="s">
        <v>758</v>
      </c>
      <c r="D507" s="123" t="s">
        <v>542</v>
      </c>
      <c r="E507" s="124">
        <v>0.19</v>
      </c>
      <c r="F507" s="122" t="e">
        <v>#N/A</v>
      </c>
    </row>
    <row r="508" spans="1:6" hidden="1">
      <c r="A508" s="122" t="str">
        <f t="shared" si="7"/>
        <v>A6605RS</v>
      </c>
      <c r="B508" s="123" t="s">
        <v>1023</v>
      </c>
      <c r="C508" s="123" t="s">
        <v>758</v>
      </c>
      <c r="D508" s="123" t="s">
        <v>258</v>
      </c>
      <c r="E508" s="124">
        <v>0.19</v>
      </c>
      <c r="F508" s="122" t="s">
        <v>277</v>
      </c>
    </row>
    <row r="509" spans="1:6" hidden="1">
      <c r="A509" s="122" t="str">
        <f t="shared" si="7"/>
        <v>A6607RS</v>
      </c>
      <c r="B509" s="123" t="s">
        <v>1024</v>
      </c>
      <c r="C509" s="123" t="s">
        <v>758</v>
      </c>
      <c r="D509" s="123" t="s">
        <v>1025</v>
      </c>
      <c r="E509" s="124">
        <v>0.19</v>
      </c>
      <c r="F509" s="122" t="e">
        <v>#N/A</v>
      </c>
    </row>
    <row r="510" spans="1:6" hidden="1">
      <c r="A510" s="122" t="str">
        <f t="shared" si="7"/>
        <v>A6609RS</v>
      </c>
      <c r="B510" s="123" t="s">
        <v>1026</v>
      </c>
      <c r="C510" s="123" t="s">
        <v>758</v>
      </c>
      <c r="D510" s="123" t="s">
        <v>551</v>
      </c>
      <c r="E510" s="124">
        <v>0.19</v>
      </c>
      <c r="F510" s="122" t="e">
        <v>#N/A</v>
      </c>
    </row>
    <row r="511" spans="1:6" hidden="1">
      <c r="A511" s="122" t="str">
        <f t="shared" si="7"/>
        <v>A6610RS</v>
      </c>
      <c r="B511" s="123" t="s">
        <v>1027</v>
      </c>
      <c r="C511" s="123" t="s">
        <v>758</v>
      </c>
      <c r="D511" s="123" t="s">
        <v>264</v>
      </c>
      <c r="E511" s="124">
        <v>0.19</v>
      </c>
      <c r="F511" s="122" t="e">
        <v>#N/A</v>
      </c>
    </row>
    <row r="512" spans="1:6" hidden="1">
      <c r="A512" s="122" t="str">
        <f t="shared" si="7"/>
        <v>A6611RS</v>
      </c>
      <c r="B512" s="123" t="s">
        <v>1028</v>
      </c>
      <c r="C512" s="123" t="s">
        <v>758</v>
      </c>
      <c r="D512" s="123" t="s">
        <v>553</v>
      </c>
      <c r="E512" s="124">
        <v>0.19</v>
      </c>
      <c r="F512" s="122" t="s">
        <v>1029</v>
      </c>
    </row>
    <row r="513" spans="1:6" hidden="1">
      <c r="A513" s="122" t="str">
        <f t="shared" si="7"/>
        <v>A6613RS</v>
      </c>
      <c r="B513" s="123" t="s">
        <v>1030</v>
      </c>
      <c r="C513" s="123" t="s">
        <v>758</v>
      </c>
      <c r="D513" s="123" t="s">
        <v>558</v>
      </c>
      <c r="E513" s="124">
        <v>0.19</v>
      </c>
      <c r="F513" s="122" t="e">
        <v>#N/A</v>
      </c>
    </row>
    <row r="514" spans="1:6" hidden="1">
      <c r="A514" s="122" t="str">
        <f t="shared" si="7"/>
        <v>A6615RS</v>
      </c>
      <c r="B514" s="123" t="s">
        <v>1031</v>
      </c>
      <c r="C514" s="123" t="s">
        <v>758</v>
      </c>
      <c r="D514" s="123" t="s">
        <v>274</v>
      </c>
      <c r="E514" s="124">
        <v>0.19</v>
      </c>
      <c r="F514" s="122" t="e">
        <v>#N/A</v>
      </c>
    </row>
    <row r="515" spans="1:6" hidden="1">
      <c r="A515" s="122" t="str">
        <f t="shared" ref="A515:A578" si="8">IFERROR(LEFT(B515,FIND("-",B515)-1), B515)</f>
        <v>A6616RS</v>
      </c>
      <c r="B515" s="123" t="s">
        <v>1032</v>
      </c>
      <c r="C515" s="123" t="s">
        <v>758</v>
      </c>
      <c r="D515" s="123" t="s">
        <v>279</v>
      </c>
      <c r="E515" s="124">
        <v>0.19</v>
      </c>
      <c r="F515" s="122" t="s">
        <v>213</v>
      </c>
    </row>
    <row r="516" spans="1:6" hidden="1">
      <c r="A516" s="122" t="str">
        <f t="shared" si="8"/>
        <v>A6617RS</v>
      </c>
      <c r="B516" s="123" t="s">
        <v>1033</v>
      </c>
      <c r="C516" s="123" t="s">
        <v>758</v>
      </c>
      <c r="D516" s="123" t="s">
        <v>286</v>
      </c>
      <c r="E516" s="124">
        <v>0.19</v>
      </c>
      <c r="F516" s="122" t="e">
        <v>#N/A</v>
      </c>
    </row>
    <row r="517" spans="1:6" hidden="1">
      <c r="A517" s="122" t="str">
        <f t="shared" si="8"/>
        <v>A6624RS</v>
      </c>
      <c r="B517" s="123" t="s">
        <v>1034</v>
      </c>
      <c r="C517" s="123" t="s">
        <v>758</v>
      </c>
      <c r="D517" s="123" t="s">
        <v>620</v>
      </c>
      <c r="E517" s="124">
        <v>0.19</v>
      </c>
      <c r="F517" s="122" t="e">
        <v>#N/A</v>
      </c>
    </row>
    <row r="518" spans="1:6" hidden="1">
      <c r="A518" s="122" t="str">
        <f t="shared" si="8"/>
        <v>A6626RS</v>
      </c>
      <c r="B518" s="123" t="s">
        <v>1035</v>
      </c>
      <c r="C518" s="123" t="s">
        <v>758</v>
      </c>
      <c r="D518" s="123" t="s">
        <v>309</v>
      </c>
      <c r="E518" s="124">
        <v>0.19</v>
      </c>
      <c r="F518" s="122" t="e">
        <v>#N/A</v>
      </c>
    </row>
    <row r="519" spans="1:6" hidden="1">
      <c r="A519" s="122" t="str">
        <f t="shared" si="8"/>
        <v>A6629RS</v>
      </c>
      <c r="B519" s="123" t="s">
        <v>1036</v>
      </c>
      <c r="C519" s="123" t="s">
        <v>758</v>
      </c>
      <c r="D519" s="123" t="s">
        <v>334</v>
      </c>
      <c r="E519" s="124">
        <v>0.19</v>
      </c>
      <c r="F519" s="122" t="e">
        <v>#N/A</v>
      </c>
    </row>
    <row r="520" spans="1:6" hidden="1">
      <c r="A520" s="122" t="str">
        <f t="shared" si="8"/>
        <v>A6630RS</v>
      </c>
      <c r="B520" s="123" t="s">
        <v>1037</v>
      </c>
      <c r="C520" s="123" t="s">
        <v>758</v>
      </c>
      <c r="D520" s="123" t="s">
        <v>343</v>
      </c>
      <c r="E520" s="124">
        <v>0.19</v>
      </c>
      <c r="F520" s="122" t="s">
        <v>213</v>
      </c>
    </row>
    <row r="521" spans="1:6" hidden="1">
      <c r="A521" s="122" t="str">
        <f t="shared" si="8"/>
        <v>A6631RS</v>
      </c>
      <c r="B521" s="123" t="s">
        <v>1038</v>
      </c>
      <c r="C521" s="123" t="s">
        <v>758</v>
      </c>
      <c r="D521" s="123" t="s">
        <v>1039</v>
      </c>
      <c r="E521" s="124">
        <v>0.19</v>
      </c>
      <c r="F521" s="122" t="s">
        <v>213</v>
      </c>
    </row>
    <row r="522" spans="1:6" hidden="1">
      <c r="A522" s="122" t="str">
        <f t="shared" si="8"/>
        <v>A6632RS</v>
      </c>
      <c r="B522" s="123" t="s">
        <v>1040</v>
      </c>
      <c r="C522" s="123" t="s">
        <v>758</v>
      </c>
      <c r="D522" s="123" t="s">
        <v>571</v>
      </c>
      <c r="E522" s="124">
        <v>0.19</v>
      </c>
      <c r="F522" s="122" t="e">
        <v>#N/A</v>
      </c>
    </row>
    <row r="523" spans="1:6" hidden="1">
      <c r="A523" s="122" t="str">
        <f t="shared" si="8"/>
        <v>A6634RS</v>
      </c>
      <c r="B523" s="123" t="s">
        <v>1041</v>
      </c>
      <c r="C523" s="123" t="s">
        <v>758</v>
      </c>
      <c r="D523" s="123" t="s">
        <v>575</v>
      </c>
      <c r="E523" s="124">
        <v>0.19</v>
      </c>
      <c r="F523" s="122" t="e">
        <v>#N/A</v>
      </c>
    </row>
    <row r="524" spans="1:6" hidden="1">
      <c r="A524" s="122" t="str">
        <f t="shared" si="8"/>
        <v>A6635RS</v>
      </c>
      <c r="B524" s="123" t="s">
        <v>1042</v>
      </c>
      <c r="C524" s="123" t="s">
        <v>758</v>
      </c>
      <c r="D524" s="123" t="s">
        <v>579</v>
      </c>
      <c r="E524" s="124">
        <v>0.19</v>
      </c>
      <c r="F524" s="122" t="e">
        <v>#N/A</v>
      </c>
    </row>
    <row r="525" spans="1:6" hidden="1">
      <c r="A525" s="122" t="str">
        <f t="shared" si="8"/>
        <v>A6636RS</v>
      </c>
      <c r="B525" s="123" t="s">
        <v>1043</v>
      </c>
      <c r="C525" s="123" t="s">
        <v>758</v>
      </c>
      <c r="D525" s="123" t="s">
        <v>581</v>
      </c>
      <c r="E525" s="124">
        <v>0.19</v>
      </c>
      <c r="F525" s="122" t="e">
        <v>#N/A</v>
      </c>
    </row>
    <row r="526" spans="1:6" hidden="1">
      <c r="A526" s="122" t="str">
        <f t="shared" si="8"/>
        <v>A6637RS</v>
      </c>
      <c r="B526" s="123" t="s">
        <v>1044</v>
      </c>
      <c r="C526" s="123" t="s">
        <v>758</v>
      </c>
      <c r="D526" s="123" t="s">
        <v>1045</v>
      </c>
      <c r="E526" s="124">
        <v>0.19</v>
      </c>
      <c r="F526" s="122" t="e">
        <v>#N/A</v>
      </c>
    </row>
    <row r="527" spans="1:6" hidden="1">
      <c r="A527" s="122" t="str">
        <f t="shared" si="8"/>
        <v>A6638RS</v>
      </c>
      <c r="B527" s="123" t="s">
        <v>1046</v>
      </c>
      <c r="C527" s="123" t="s">
        <v>758</v>
      </c>
      <c r="D527" s="123" t="s">
        <v>589</v>
      </c>
      <c r="E527" s="124">
        <v>0.19</v>
      </c>
      <c r="F527" s="122" t="s">
        <v>213</v>
      </c>
    </row>
    <row r="528" spans="1:6" hidden="1">
      <c r="A528" s="122" t="str">
        <f t="shared" si="8"/>
        <v>A6641RS</v>
      </c>
      <c r="B528" s="123" t="s">
        <v>1047</v>
      </c>
      <c r="C528" s="123" t="s">
        <v>758</v>
      </c>
      <c r="D528" s="123" t="s">
        <v>307</v>
      </c>
      <c r="E528" s="124">
        <v>0.19</v>
      </c>
      <c r="F528" s="122" t="e">
        <v>#N/A</v>
      </c>
    </row>
    <row r="529" spans="1:6" hidden="1">
      <c r="A529" s="122" t="str">
        <f t="shared" si="8"/>
        <v>A6644RS</v>
      </c>
      <c r="B529" s="123" t="s">
        <v>1048</v>
      </c>
      <c r="C529" s="123" t="s">
        <v>758</v>
      </c>
      <c r="D529" s="123" t="s">
        <v>599</v>
      </c>
      <c r="E529" s="124">
        <v>0.19</v>
      </c>
      <c r="F529" s="122" t="e">
        <v>#N/A</v>
      </c>
    </row>
    <row r="530" spans="1:6" hidden="1">
      <c r="A530" s="122" t="str">
        <f t="shared" si="8"/>
        <v>A6653RS</v>
      </c>
      <c r="B530" s="123" t="s">
        <v>1049</v>
      </c>
      <c r="C530" s="123" t="s">
        <v>1050</v>
      </c>
      <c r="D530" s="123" t="s">
        <v>438</v>
      </c>
      <c r="E530" s="124">
        <v>0.17</v>
      </c>
      <c r="F530" s="122" t="e">
        <v>#N/A</v>
      </c>
    </row>
    <row r="531" spans="1:6" hidden="1">
      <c r="A531" s="122" t="str">
        <f t="shared" si="8"/>
        <v>A6656RS</v>
      </c>
      <c r="B531" s="123" t="s">
        <v>1051</v>
      </c>
      <c r="C531" s="123" t="s">
        <v>1050</v>
      </c>
      <c r="D531" s="123" t="s">
        <v>212</v>
      </c>
      <c r="E531" s="124">
        <v>0.17</v>
      </c>
      <c r="F531" s="122" t="e">
        <v>#N/A</v>
      </c>
    </row>
    <row r="532" spans="1:6" hidden="1">
      <c r="A532" s="122" t="str">
        <f t="shared" si="8"/>
        <v>A6657RS</v>
      </c>
      <c r="B532" s="123" t="s">
        <v>1052</v>
      </c>
      <c r="C532" s="123" t="s">
        <v>1050</v>
      </c>
      <c r="D532" s="123" t="s">
        <v>449</v>
      </c>
      <c r="E532" s="124">
        <v>0.17</v>
      </c>
      <c r="F532" s="122" t="e">
        <v>#N/A</v>
      </c>
    </row>
    <row r="533" spans="1:6" hidden="1">
      <c r="A533" s="122" t="str">
        <f t="shared" si="8"/>
        <v>A6662RS</v>
      </c>
      <c r="B533" s="123" t="s">
        <v>1053</v>
      </c>
      <c r="C533" s="123" t="s">
        <v>1050</v>
      </c>
      <c r="D533" s="123" t="s">
        <v>316</v>
      </c>
      <c r="E533" s="124">
        <v>0.17</v>
      </c>
      <c r="F533" s="122" t="e">
        <v>#N/A</v>
      </c>
    </row>
    <row r="534" spans="1:6" hidden="1">
      <c r="A534" s="122" t="str">
        <f t="shared" si="8"/>
        <v>A6667RS</v>
      </c>
      <c r="B534" s="123" t="s">
        <v>1054</v>
      </c>
      <c r="C534" s="123" t="s">
        <v>1050</v>
      </c>
      <c r="D534" s="123" t="s">
        <v>856</v>
      </c>
      <c r="E534" s="124">
        <v>0.17</v>
      </c>
      <c r="F534" s="122" t="e">
        <v>#N/A</v>
      </c>
    </row>
    <row r="535" spans="1:6" hidden="1">
      <c r="A535" s="122" t="str">
        <f t="shared" si="8"/>
        <v>A6668RS</v>
      </c>
      <c r="B535" s="123" t="s">
        <v>1055</v>
      </c>
      <c r="C535" s="123" t="s">
        <v>1050</v>
      </c>
      <c r="D535" s="123" t="s">
        <v>864</v>
      </c>
      <c r="E535" s="124">
        <v>0.17</v>
      </c>
      <c r="F535" s="122" t="s">
        <v>213</v>
      </c>
    </row>
    <row r="536" spans="1:6" hidden="1">
      <c r="A536" s="122" t="str">
        <f t="shared" si="8"/>
        <v>A6671RS</v>
      </c>
      <c r="B536" s="123" t="s">
        <v>1056</v>
      </c>
      <c r="C536" s="123" t="s">
        <v>1050</v>
      </c>
      <c r="D536" s="123" t="s">
        <v>1057</v>
      </c>
      <c r="E536" s="124">
        <v>0.17</v>
      </c>
      <c r="F536" s="122" t="e">
        <v>#N/A</v>
      </c>
    </row>
    <row r="537" spans="1:6" hidden="1">
      <c r="A537" s="122" t="str">
        <f t="shared" si="8"/>
        <v>A6673RS</v>
      </c>
      <c r="B537" s="123" t="s">
        <v>1058</v>
      </c>
      <c r="C537" s="123" t="s">
        <v>1050</v>
      </c>
      <c r="D537" s="123" t="s">
        <v>1059</v>
      </c>
      <c r="E537" s="124">
        <v>0.17</v>
      </c>
      <c r="F537" s="122" t="e">
        <v>#N/A</v>
      </c>
    </row>
    <row r="538" spans="1:6" hidden="1">
      <c r="A538" s="122" t="str">
        <f t="shared" si="8"/>
        <v>A6674RS</v>
      </c>
      <c r="B538" s="123" t="s">
        <v>1060</v>
      </c>
      <c r="C538" s="123" t="s">
        <v>1050</v>
      </c>
      <c r="D538" s="123" t="s">
        <v>198</v>
      </c>
      <c r="E538" s="124">
        <v>0.17</v>
      </c>
      <c r="F538" s="122" t="e">
        <v>#N/A</v>
      </c>
    </row>
    <row r="539" spans="1:6" hidden="1">
      <c r="A539" s="122" t="str">
        <f t="shared" si="8"/>
        <v>A6675RS</v>
      </c>
      <c r="B539" s="123" t="s">
        <v>1061</v>
      </c>
      <c r="C539" s="123" t="s">
        <v>1050</v>
      </c>
      <c r="D539" s="123" t="s">
        <v>1062</v>
      </c>
      <c r="E539" s="124">
        <v>0.17</v>
      </c>
      <c r="F539" s="122" t="e">
        <v>#N/A</v>
      </c>
    </row>
    <row r="540" spans="1:6" hidden="1">
      <c r="A540" s="122" t="str">
        <f t="shared" si="8"/>
        <v>A6676RS</v>
      </c>
      <c r="B540" s="123" t="s">
        <v>1063</v>
      </c>
      <c r="C540" s="123" t="s">
        <v>1050</v>
      </c>
      <c r="D540" s="123" t="s">
        <v>262</v>
      </c>
      <c r="E540" s="124">
        <v>0.17</v>
      </c>
      <c r="F540" s="122" t="e">
        <v>#N/A</v>
      </c>
    </row>
    <row r="541" spans="1:6" hidden="1">
      <c r="A541" s="122" t="str">
        <f t="shared" si="8"/>
        <v>A6677RS</v>
      </c>
      <c r="B541" s="123" t="s">
        <v>1064</v>
      </c>
      <c r="C541" s="123" t="s">
        <v>1050</v>
      </c>
      <c r="D541" s="123" t="s">
        <v>1065</v>
      </c>
      <c r="E541" s="124">
        <v>0.17</v>
      </c>
      <c r="F541" s="122" t="s">
        <v>728</v>
      </c>
    </row>
    <row r="542" spans="1:6" hidden="1">
      <c r="A542" s="122" t="str">
        <f t="shared" si="8"/>
        <v>A6679RS</v>
      </c>
      <c r="B542" s="123" t="s">
        <v>1066</v>
      </c>
      <c r="C542" s="123" t="s">
        <v>1050</v>
      </c>
      <c r="D542" s="123" t="s">
        <v>867</v>
      </c>
      <c r="E542" s="124">
        <v>0.17</v>
      </c>
      <c r="F542" s="122" t="e">
        <v>#N/A</v>
      </c>
    </row>
    <row r="543" spans="1:6" hidden="1">
      <c r="A543" s="122" t="str">
        <f t="shared" si="8"/>
        <v>A6680RS</v>
      </c>
      <c r="B543" s="123" t="s">
        <v>1067</v>
      </c>
      <c r="C543" s="123" t="s">
        <v>1068</v>
      </c>
      <c r="D543" s="123"/>
      <c r="E543" s="124">
        <v>0.17</v>
      </c>
      <c r="F543" s="122" t="e">
        <v>#N/A</v>
      </c>
    </row>
    <row r="544" spans="1:6" hidden="1">
      <c r="A544" s="122" t="str">
        <f t="shared" si="8"/>
        <v>A6685RS</v>
      </c>
      <c r="B544" s="123" t="s">
        <v>1069</v>
      </c>
      <c r="C544" s="123" t="s">
        <v>1050</v>
      </c>
      <c r="D544" s="123" t="s">
        <v>783</v>
      </c>
      <c r="E544" s="124">
        <v>0.17</v>
      </c>
      <c r="F544" s="122" t="e">
        <v>#N/A</v>
      </c>
    </row>
    <row r="545" spans="1:6" hidden="1">
      <c r="A545" s="122" t="str">
        <f t="shared" si="8"/>
        <v>A6687RS</v>
      </c>
      <c r="B545" s="123" t="s">
        <v>1070</v>
      </c>
      <c r="C545" s="123" t="s">
        <v>1050</v>
      </c>
      <c r="D545" s="123" t="s">
        <v>838</v>
      </c>
      <c r="E545" s="124">
        <v>0.17</v>
      </c>
      <c r="F545" s="122" t="e">
        <v>#N/A</v>
      </c>
    </row>
    <row r="546" spans="1:6" hidden="1">
      <c r="A546" s="122" t="str">
        <f t="shared" si="8"/>
        <v>A6688RS</v>
      </c>
      <c r="B546" s="123" t="s">
        <v>1071</v>
      </c>
      <c r="C546" s="123" t="s">
        <v>1050</v>
      </c>
      <c r="D546" s="123" t="s">
        <v>215</v>
      </c>
      <c r="E546" s="124">
        <v>0.17</v>
      </c>
      <c r="F546" s="122" t="e">
        <v>#N/A</v>
      </c>
    </row>
    <row r="547" spans="1:6" hidden="1">
      <c r="A547" s="122" t="str">
        <f t="shared" si="8"/>
        <v>A6689RS</v>
      </c>
      <c r="B547" s="123" t="s">
        <v>1072</v>
      </c>
      <c r="C547" s="123" t="s">
        <v>1050</v>
      </c>
      <c r="D547" s="123" t="s">
        <v>884</v>
      </c>
      <c r="E547" s="124">
        <v>0.17</v>
      </c>
      <c r="F547" s="122" t="e">
        <v>#N/A</v>
      </c>
    </row>
    <row r="548" spans="1:6" hidden="1">
      <c r="A548" s="122" t="str">
        <f t="shared" si="8"/>
        <v>A6691RS</v>
      </c>
      <c r="B548" s="123" t="s">
        <v>1073</v>
      </c>
      <c r="C548" s="123" t="s">
        <v>1050</v>
      </c>
      <c r="D548" s="123" t="s">
        <v>324</v>
      </c>
      <c r="E548" s="124">
        <v>0.17</v>
      </c>
      <c r="F548" s="122" t="s">
        <v>728</v>
      </c>
    </row>
    <row r="549" spans="1:6" hidden="1">
      <c r="A549" s="122" t="str">
        <f t="shared" si="8"/>
        <v>A6694RS</v>
      </c>
      <c r="B549" s="123" t="s">
        <v>1074</v>
      </c>
      <c r="C549" s="123" t="s">
        <v>758</v>
      </c>
      <c r="D549" s="123" t="s">
        <v>419</v>
      </c>
      <c r="E549" s="124">
        <v>0.19</v>
      </c>
      <c r="F549" s="122" t="e">
        <v>#N/A</v>
      </c>
    </row>
    <row r="550" spans="1:6" hidden="1">
      <c r="A550" s="122" t="str">
        <f t="shared" si="8"/>
        <v>A6698RS</v>
      </c>
      <c r="B550" s="123" t="s">
        <v>1075</v>
      </c>
      <c r="C550" s="123" t="s">
        <v>758</v>
      </c>
      <c r="D550" s="123" t="s">
        <v>311</v>
      </c>
      <c r="E550" s="124">
        <v>0.19</v>
      </c>
      <c r="F550" s="122" t="s">
        <v>213</v>
      </c>
    </row>
    <row r="551" spans="1:6" hidden="1">
      <c r="A551" s="122" t="str">
        <f t="shared" si="8"/>
        <v>A6699RS</v>
      </c>
      <c r="B551" s="123" t="s">
        <v>1076</v>
      </c>
      <c r="C551" s="123" t="s">
        <v>758</v>
      </c>
      <c r="D551" s="123" t="s">
        <v>1077</v>
      </c>
      <c r="E551" s="124">
        <v>0.19</v>
      </c>
      <c r="F551" s="122" t="s">
        <v>728</v>
      </c>
    </row>
    <row r="552" spans="1:6" hidden="1">
      <c r="A552" s="122" t="str">
        <f t="shared" si="8"/>
        <v>A6740RS</v>
      </c>
      <c r="B552" s="123" t="s">
        <v>1078</v>
      </c>
      <c r="C552" s="123" t="s">
        <v>764</v>
      </c>
      <c r="D552" s="123" t="s">
        <v>419</v>
      </c>
      <c r="E552" s="124">
        <v>2.13</v>
      </c>
      <c r="F552" s="122" t="e">
        <v>#N/A</v>
      </c>
    </row>
    <row r="553" spans="1:6" hidden="1">
      <c r="A553" s="122" t="str">
        <f t="shared" si="8"/>
        <v>A6742RS</v>
      </c>
      <c r="B553" s="123" t="s">
        <v>1079</v>
      </c>
      <c r="C553" s="123" t="s">
        <v>1080</v>
      </c>
      <c r="D553" s="123"/>
      <c r="E553" s="124">
        <v>1.44</v>
      </c>
      <c r="F553" s="122" t="e">
        <v>#N/A</v>
      </c>
    </row>
    <row r="554" spans="1:6" hidden="1">
      <c r="A554" s="122" t="str">
        <f t="shared" si="8"/>
        <v>A6748RS</v>
      </c>
      <c r="B554" s="123" t="s">
        <v>1081</v>
      </c>
      <c r="C554" s="123" t="s">
        <v>1082</v>
      </c>
      <c r="D554" s="123" t="s">
        <v>258</v>
      </c>
      <c r="E554" s="124">
        <v>6.38</v>
      </c>
      <c r="F554" s="122" t="s">
        <v>445</v>
      </c>
    </row>
    <row r="555" spans="1:6" hidden="1">
      <c r="A555" s="122" t="str">
        <f t="shared" si="8"/>
        <v>A6760RS</v>
      </c>
      <c r="B555" s="123" t="s">
        <v>1083</v>
      </c>
      <c r="C555" s="123" t="s">
        <v>1084</v>
      </c>
      <c r="D555" s="123" t="s">
        <v>1085</v>
      </c>
      <c r="E555" s="124">
        <v>6.5</v>
      </c>
      <c r="F555" s="122" t="e">
        <v>#N/A</v>
      </c>
    </row>
    <row r="556" spans="1:6" hidden="1">
      <c r="A556" s="122" t="str">
        <f t="shared" si="8"/>
        <v>A6765RS</v>
      </c>
      <c r="B556" s="123" t="s">
        <v>1086</v>
      </c>
      <c r="C556" s="123" t="s">
        <v>1087</v>
      </c>
      <c r="D556" s="123" t="s">
        <v>187</v>
      </c>
      <c r="E556" s="124">
        <v>0.16</v>
      </c>
      <c r="F556" s="122" t="e">
        <v>#N/A</v>
      </c>
    </row>
    <row r="557" spans="1:6" hidden="1">
      <c r="A557" s="122" t="str">
        <f t="shared" si="8"/>
        <v>A6767RS</v>
      </c>
      <c r="B557" s="123" t="s">
        <v>1088</v>
      </c>
      <c r="C557" s="123" t="s">
        <v>1087</v>
      </c>
      <c r="D557" s="123" t="s">
        <v>466</v>
      </c>
      <c r="E557" s="124">
        <v>0.16</v>
      </c>
      <c r="F557" s="122" t="e">
        <v>#N/A</v>
      </c>
    </row>
    <row r="558" spans="1:6" hidden="1">
      <c r="A558" s="122" t="str">
        <f t="shared" si="8"/>
        <v>A6768RS</v>
      </c>
      <c r="B558" s="123" t="s">
        <v>1089</v>
      </c>
      <c r="C558" s="123" t="s">
        <v>1087</v>
      </c>
      <c r="D558" s="123" t="s">
        <v>470</v>
      </c>
      <c r="E558" s="124">
        <v>0.16</v>
      </c>
      <c r="F558" s="122" t="s">
        <v>728</v>
      </c>
    </row>
    <row r="559" spans="1:6" hidden="1">
      <c r="A559" s="122" t="str">
        <f t="shared" si="8"/>
        <v>A6770RS</v>
      </c>
      <c r="B559" s="123" t="s">
        <v>1090</v>
      </c>
      <c r="C559" s="123" t="s">
        <v>1087</v>
      </c>
      <c r="D559" s="123" t="s">
        <v>628</v>
      </c>
      <c r="E559" s="124">
        <v>0.16</v>
      </c>
      <c r="F559" s="122" t="s">
        <v>213</v>
      </c>
    </row>
    <row r="560" spans="1:6" hidden="1">
      <c r="A560" s="122" t="str">
        <f t="shared" si="8"/>
        <v>A6784RS</v>
      </c>
      <c r="B560" s="123" t="s">
        <v>1091</v>
      </c>
      <c r="C560" s="123" t="s">
        <v>1084</v>
      </c>
      <c r="D560" s="123" t="s">
        <v>1092</v>
      </c>
      <c r="E560" s="124">
        <v>6.5</v>
      </c>
      <c r="F560" s="122" t="s">
        <v>213</v>
      </c>
    </row>
    <row r="561" spans="1:6" hidden="1">
      <c r="A561" s="122" t="str">
        <f t="shared" si="8"/>
        <v>A6785RS</v>
      </c>
      <c r="B561" s="123" t="s">
        <v>1093</v>
      </c>
      <c r="C561" s="123" t="s">
        <v>1050</v>
      </c>
      <c r="D561" s="123" t="s">
        <v>205</v>
      </c>
      <c r="E561" s="124">
        <v>0.17</v>
      </c>
      <c r="F561" s="122" t="e">
        <v>#N/A</v>
      </c>
    </row>
    <row r="562" spans="1:6" hidden="1">
      <c r="A562" s="122" t="str">
        <f t="shared" si="8"/>
        <v>A6786RS</v>
      </c>
      <c r="B562" s="123" t="s">
        <v>1094</v>
      </c>
      <c r="C562" s="123" t="s">
        <v>1050</v>
      </c>
      <c r="D562" s="123" t="s">
        <v>292</v>
      </c>
      <c r="E562" s="124">
        <v>0.17</v>
      </c>
      <c r="F562" s="122" t="s">
        <v>213</v>
      </c>
    </row>
    <row r="563" spans="1:6" hidden="1">
      <c r="A563" s="122" t="str">
        <f t="shared" si="8"/>
        <v>A6791RS</v>
      </c>
      <c r="B563" s="123" t="s">
        <v>1095</v>
      </c>
      <c r="C563" s="123" t="s">
        <v>1096</v>
      </c>
      <c r="D563" s="123" t="s">
        <v>1085</v>
      </c>
      <c r="E563" s="124">
        <v>3.03</v>
      </c>
      <c r="F563" s="122" t="s">
        <v>213</v>
      </c>
    </row>
    <row r="564" spans="1:6" hidden="1">
      <c r="A564" s="122" t="str">
        <f t="shared" si="8"/>
        <v>A6792RS</v>
      </c>
      <c r="B564" s="123" t="s">
        <v>1097</v>
      </c>
      <c r="C564" s="123" t="s">
        <v>1087</v>
      </c>
      <c r="D564" s="123" t="s">
        <v>478</v>
      </c>
      <c r="E564" s="124">
        <v>0.16</v>
      </c>
      <c r="F564" s="122" t="s">
        <v>213</v>
      </c>
    </row>
    <row r="565" spans="1:6" hidden="1">
      <c r="A565" s="122" t="str">
        <f t="shared" si="8"/>
        <v>A6793RS</v>
      </c>
      <c r="B565" s="123" t="s">
        <v>1098</v>
      </c>
      <c r="C565" s="123" t="s">
        <v>1087</v>
      </c>
      <c r="D565" s="123" t="s">
        <v>207</v>
      </c>
      <c r="E565" s="124">
        <v>0.16</v>
      </c>
      <c r="F565" s="122" t="s">
        <v>213</v>
      </c>
    </row>
    <row r="566" spans="1:6" hidden="1">
      <c r="A566" s="122" t="str">
        <f t="shared" si="8"/>
        <v>A6795RS</v>
      </c>
      <c r="B566" s="123" t="s">
        <v>1099</v>
      </c>
      <c r="C566" s="123" t="s">
        <v>1087</v>
      </c>
      <c r="D566" s="123" t="s">
        <v>611</v>
      </c>
      <c r="E566" s="124">
        <v>0.16</v>
      </c>
      <c r="F566" s="122" t="e">
        <v>#N/A</v>
      </c>
    </row>
    <row r="567" spans="1:6" hidden="1">
      <c r="A567" s="122" t="str">
        <f t="shared" si="8"/>
        <v>A6796RS</v>
      </c>
      <c r="B567" s="123" t="s">
        <v>1100</v>
      </c>
      <c r="C567" s="123" t="s">
        <v>1087</v>
      </c>
      <c r="D567" s="123" t="s">
        <v>496</v>
      </c>
      <c r="E567" s="124">
        <v>0.16</v>
      </c>
      <c r="F567" s="122" t="s">
        <v>213</v>
      </c>
    </row>
    <row r="568" spans="1:6" hidden="1">
      <c r="A568" s="122" t="str">
        <f t="shared" si="8"/>
        <v>A6797RS</v>
      </c>
      <c r="B568" s="123" t="s">
        <v>1101</v>
      </c>
      <c r="C568" s="123" t="s">
        <v>1087</v>
      </c>
      <c r="D568" s="123" t="s">
        <v>639</v>
      </c>
      <c r="E568" s="124">
        <v>0.16</v>
      </c>
      <c r="F568" s="122" t="s">
        <v>213</v>
      </c>
    </row>
    <row r="569" spans="1:6" hidden="1">
      <c r="A569" s="122" t="str">
        <f t="shared" si="8"/>
        <v>A6799RS</v>
      </c>
      <c r="B569" s="123" t="s">
        <v>1102</v>
      </c>
      <c r="C569" s="123" t="s">
        <v>1087</v>
      </c>
      <c r="D569" s="123" t="s">
        <v>230</v>
      </c>
      <c r="E569" s="124">
        <v>0.16</v>
      </c>
      <c r="F569" s="122" t="e">
        <v>#N/A</v>
      </c>
    </row>
    <row r="570" spans="1:6" hidden="1">
      <c r="A570" s="122" t="str">
        <f t="shared" si="8"/>
        <v>A6799RS</v>
      </c>
      <c r="B570" s="123" t="s">
        <v>1103</v>
      </c>
      <c r="C570" s="123" t="s">
        <v>1104</v>
      </c>
      <c r="D570" s="123" t="s">
        <v>230</v>
      </c>
      <c r="E570" s="124">
        <v>0.16</v>
      </c>
      <c r="F570" s="122" t="e">
        <v>#N/A</v>
      </c>
    </row>
    <row r="571" spans="1:6" hidden="1">
      <c r="A571" s="122" t="str">
        <f t="shared" si="8"/>
        <v>A6800RS</v>
      </c>
      <c r="B571" s="123" t="s">
        <v>1105</v>
      </c>
      <c r="C571" s="123" t="s">
        <v>1087</v>
      </c>
      <c r="D571" s="123" t="s">
        <v>513</v>
      </c>
      <c r="E571" s="124">
        <v>0.16</v>
      </c>
      <c r="F571" s="122" t="e">
        <v>#N/A</v>
      </c>
    </row>
    <row r="572" spans="1:6" hidden="1">
      <c r="A572" s="122" t="str">
        <f t="shared" si="8"/>
        <v>A6801RS</v>
      </c>
      <c r="B572" s="123" t="s">
        <v>1106</v>
      </c>
      <c r="C572" s="123" t="s">
        <v>1087</v>
      </c>
      <c r="D572" s="123" t="s">
        <v>519</v>
      </c>
      <c r="E572" s="124">
        <v>0.16</v>
      </c>
      <c r="F572" s="122" t="e">
        <v>#N/A</v>
      </c>
    </row>
    <row r="573" spans="1:6" hidden="1">
      <c r="A573" s="122" t="str">
        <f t="shared" si="8"/>
        <v>A6802RS</v>
      </c>
      <c r="B573" s="123" t="s">
        <v>1107</v>
      </c>
      <c r="C573" s="123" t="s">
        <v>1087</v>
      </c>
      <c r="D573" s="123" t="s">
        <v>238</v>
      </c>
      <c r="E573" s="124">
        <v>0.16</v>
      </c>
      <c r="F573" s="122" t="s">
        <v>247</v>
      </c>
    </row>
    <row r="574" spans="1:6" hidden="1">
      <c r="A574" s="122" t="str">
        <f t="shared" si="8"/>
        <v>A6803RS</v>
      </c>
      <c r="B574" s="123" t="s">
        <v>1108</v>
      </c>
      <c r="C574" s="123" t="s">
        <v>1087</v>
      </c>
      <c r="D574" s="123" t="s">
        <v>530</v>
      </c>
      <c r="E574" s="124">
        <v>0.16</v>
      </c>
      <c r="F574" s="122" t="e">
        <v>#N/A</v>
      </c>
    </row>
    <row r="575" spans="1:6" hidden="1">
      <c r="A575" s="122" t="str">
        <f t="shared" si="8"/>
        <v>A6804RS</v>
      </c>
      <c r="B575" s="123" t="s">
        <v>1109</v>
      </c>
      <c r="C575" s="123" t="s">
        <v>1087</v>
      </c>
      <c r="D575" s="123" t="s">
        <v>534</v>
      </c>
      <c r="E575" s="124">
        <v>0.16</v>
      </c>
      <c r="F575" s="122" t="e">
        <v>#N/A</v>
      </c>
    </row>
    <row r="576" spans="1:6" hidden="1">
      <c r="A576" s="122" t="str">
        <f t="shared" si="8"/>
        <v>A6805RS</v>
      </c>
      <c r="B576" s="123" t="s">
        <v>1110</v>
      </c>
      <c r="C576" s="123" t="s">
        <v>1087</v>
      </c>
      <c r="D576" s="123" t="s">
        <v>256</v>
      </c>
      <c r="E576" s="124">
        <v>0.16</v>
      </c>
      <c r="F576" s="122" t="s">
        <v>213</v>
      </c>
    </row>
    <row r="577" spans="1:6" hidden="1">
      <c r="A577" s="122" t="str">
        <f t="shared" si="8"/>
        <v>A6811RS</v>
      </c>
      <c r="B577" s="123" t="s">
        <v>1111</v>
      </c>
      <c r="C577" s="123" t="s">
        <v>1082</v>
      </c>
      <c r="D577" s="123" t="s">
        <v>207</v>
      </c>
      <c r="E577" s="124">
        <v>6.4</v>
      </c>
      <c r="F577" s="122" t="e">
        <v>#N/A</v>
      </c>
    </row>
    <row r="578" spans="1:6" hidden="1">
      <c r="A578" s="122" t="str">
        <f t="shared" si="8"/>
        <v>A6818RS</v>
      </c>
      <c r="B578" s="123" t="s">
        <v>1112</v>
      </c>
      <c r="C578" s="123" t="s">
        <v>748</v>
      </c>
      <c r="D578" s="123" t="s">
        <v>474</v>
      </c>
      <c r="E578" s="124">
        <v>0.33</v>
      </c>
      <c r="F578" s="122" t="e">
        <v>#N/A</v>
      </c>
    </row>
    <row r="579" spans="1:6" hidden="1">
      <c r="A579" s="122" t="str">
        <f t="shared" ref="A579:A642" si="9">IFERROR(LEFT(B579,FIND("-",B579)-1), B579)</f>
        <v>A6822RS</v>
      </c>
      <c r="B579" s="123" t="s">
        <v>1113</v>
      </c>
      <c r="C579" s="123" t="s">
        <v>764</v>
      </c>
      <c r="D579" s="123" t="s">
        <v>1114</v>
      </c>
      <c r="E579" s="124">
        <v>2.13</v>
      </c>
      <c r="F579" s="122" t="e">
        <v>#N/A</v>
      </c>
    </row>
    <row r="580" spans="1:6" hidden="1">
      <c r="A580" s="122" t="str">
        <f t="shared" si="9"/>
        <v>A6843RS</v>
      </c>
      <c r="B580" s="123" t="s">
        <v>1115</v>
      </c>
      <c r="C580" s="123" t="s">
        <v>1096</v>
      </c>
      <c r="D580" s="123" t="s">
        <v>1116</v>
      </c>
      <c r="E580" s="124">
        <v>2.75</v>
      </c>
      <c r="F580" s="122" t="e">
        <v>#N/A</v>
      </c>
    </row>
    <row r="581" spans="1:6" hidden="1">
      <c r="A581" s="122" t="str">
        <f t="shared" si="9"/>
        <v>A6852RS</v>
      </c>
      <c r="B581" s="123" t="s">
        <v>1117</v>
      </c>
      <c r="C581" s="123" t="s">
        <v>755</v>
      </c>
      <c r="D581" s="123" t="s">
        <v>423</v>
      </c>
      <c r="E581" s="124">
        <v>0.33</v>
      </c>
      <c r="F581" s="122" t="e">
        <v>#N/A</v>
      </c>
    </row>
    <row r="582" spans="1:6" hidden="1">
      <c r="A582" s="122" t="str">
        <f t="shared" si="9"/>
        <v>A6861RS</v>
      </c>
      <c r="B582" s="123" t="s">
        <v>1118</v>
      </c>
      <c r="C582" s="123" t="s">
        <v>1087</v>
      </c>
      <c r="D582" s="123" t="s">
        <v>538</v>
      </c>
      <c r="E582" s="124">
        <v>0.16</v>
      </c>
      <c r="F582" s="122" t="s">
        <v>247</v>
      </c>
    </row>
    <row r="583" spans="1:6" hidden="1">
      <c r="A583" s="122" t="str">
        <f t="shared" si="9"/>
        <v>A6864RS</v>
      </c>
      <c r="B583" s="123" t="s">
        <v>1119</v>
      </c>
      <c r="C583" s="123" t="s">
        <v>1087</v>
      </c>
      <c r="D583" s="123" t="s">
        <v>1015</v>
      </c>
      <c r="E583" s="124">
        <v>0.16</v>
      </c>
      <c r="F583" s="122" t="e">
        <v>#N/A</v>
      </c>
    </row>
    <row r="584" spans="1:6" hidden="1">
      <c r="A584" s="122" t="str">
        <f t="shared" si="9"/>
        <v>A6865RS</v>
      </c>
      <c r="B584" s="123" t="s">
        <v>1120</v>
      </c>
      <c r="C584" s="123" t="s">
        <v>1087</v>
      </c>
      <c r="D584" s="123" t="s">
        <v>274</v>
      </c>
      <c r="E584" s="124">
        <v>0.16</v>
      </c>
      <c r="F584" s="122" t="s">
        <v>213</v>
      </c>
    </row>
    <row r="585" spans="1:6" hidden="1">
      <c r="A585" s="122" t="str">
        <f t="shared" si="9"/>
        <v>A6869RS</v>
      </c>
      <c r="B585" s="123" t="s">
        <v>1121</v>
      </c>
      <c r="C585" s="123" t="s">
        <v>1087</v>
      </c>
      <c r="D585" s="123" t="s">
        <v>540</v>
      </c>
      <c r="E585" s="124">
        <v>0.18</v>
      </c>
      <c r="F585" s="122" t="e">
        <v>#N/A</v>
      </c>
    </row>
    <row r="586" spans="1:6" hidden="1">
      <c r="A586" s="122" t="str">
        <f t="shared" si="9"/>
        <v>A6870RS</v>
      </c>
      <c r="B586" s="123" t="s">
        <v>1122</v>
      </c>
      <c r="C586" s="123" t="s">
        <v>1087</v>
      </c>
      <c r="D586" s="123" t="s">
        <v>684</v>
      </c>
      <c r="E586" s="124">
        <v>0.16</v>
      </c>
      <c r="F586" s="122" t="e">
        <v>#N/A</v>
      </c>
    </row>
    <row r="587" spans="1:6" hidden="1">
      <c r="A587" s="122" t="str">
        <f t="shared" si="9"/>
        <v>A6873RS</v>
      </c>
      <c r="B587" s="123" t="s">
        <v>1123</v>
      </c>
      <c r="C587" s="123" t="s">
        <v>764</v>
      </c>
      <c r="D587" s="123" t="s">
        <v>286</v>
      </c>
      <c r="E587" s="124">
        <v>2.13</v>
      </c>
      <c r="F587" s="122" t="s">
        <v>213</v>
      </c>
    </row>
    <row r="588" spans="1:6" hidden="1">
      <c r="A588" s="122" t="str">
        <f t="shared" si="9"/>
        <v>A6889RS</v>
      </c>
      <c r="B588" s="123" t="s">
        <v>1124</v>
      </c>
      <c r="C588" s="123" t="s">
        <v>1087</v>
      </c>
      <c r="D588" s="123" t="s">
        <v>532</v>
      </c>
      <c r="E588" s="124">
        <v>0.16</v>
      </c>
      <c r="F588" s="122" t="s">
        <v>213</v>
      </c>
    </row>
    <row r="589" spans="1:6" hidden="1">
      <c r="A589" s="122" t="str">
        <f t="shared" si="9"/>
        <v>A6891RS</v>
      </c>
      <c r="B589" s="123" t="s">
        <v>1125</v>
      </c>
      <c r="C589" s="123" t="s">
        <v>1087</v>
      </c>
      <c r="D589" s="123" t="s">
        <v>1025</v>
      </c>
      <c r="E589" s="124">
        <v>0.16</v>
      </c>
      <c r="F589" s="122" t="s">
        <v>728</v>
      </c>
    </row>
    <row r="590" spans="1:6" hidden="1">
      <c r="A590" s="122" t="str">
        <f t="shared" si="9"/>
        <v>A6895RS</v>
      </c>
      <c r="B590" s="123" t="s">
        <v>1126</v>
      </c>
      <c r="C590" s="123" t="s">
        <v>1087</v>
      </c>
      <c r="D590" s="123" t="s">
        <v>286</v>
      </c>
      <c r="E590" s="124">
        <v>0.16</v>
      </c>
      <c r="F590" s="122" t="e">
        <v>#N/A</v>
      </c>
    </row>
    <row r="591" spans="1:6" hidden="1">
      <c r="A591" s="122" t="str">
        <f t="shared" si="9"/>
        <v>A6898RS</v>
      </c>
      <c r="B591" s="123" t="s">
        <v>1127</v>
      </c>
      <c r="C591" s="123" t="s">
        <v>1087</v>
      </c>
      <c r="D591" s="123" t="s">
        <v>500</v>
      </c>
      <c r="E591" s="124">
        <v>0.16</v>
      </c>
      <c r="F591" s="122" t="s">
        <v>213</v>
      </c>
    </row>
    <row r="592" spans="1:6" hidden="1">
      <c r="A592" s="122" t="str">
        <f t="shared" si="9"/>
        <v>A6900RS</v>
      </c>
      <c r="B592" s="123" t="s">
        <v>1128</v>
      </c>
      <c r="C592" s="123" t="s">
        <v>1087</v>
      </c>
      <c r="D592" s="123" t="s">
        <v>558</v>
      </c>
      <c r="E592" s="124">
        <v>0.16</v>
      </c>
      <c r="F592" s="122" t="e">
        <v>#N/A</v>
      </c>
    </row>
    <row r="593" spans="1:6" hidden="1">
      <c r="A593" s="122" t="str">
        <f t="shared" si="9"/>
        <v>A6901RS</v>
      </c>
      <c r="B593" s="123" t="s">
        <v>1129</v>
      </c>
      <c r="C593" s="123" t="s">
        <v>1087</v>
      </c>
      <c r="D593" s="123" t="s">
        <v>904</v>
      </c>
      <c r="E593" s="124">
        <v>0.16</v>
      </c>
      <c r="F593" s="122" t="s">
        <v>213</v>
      </c>
    </row>
    <row r="594" spans="1:6" hidden="1">
      <c r="A594" s="122" t="str">
        <f t="shared" si="9"/>
        <v>A6903RS</v>
      </c>
      <c r="B594" s="123" t="s">
        <v>1130</v>
      </c>
      <c r="C594" s="123" t="s">
        <v>1068</v>
      </c>
      <c r="D594" s="123"/>
      <c r="E594" s="124">
        <v>0.17</v>
      </c>
      <c r="F594" s="122" t="e">
        <v>#N/A</v>
      </c>
    </row>
    <row r="595" spans="1:6" hidden="1">
      <c r="A595" s="122" t="str">
        <f t="shared" si="9"/>
        <v>A6905RS</v>
      </c>
      <c r="B595" s="123" t="s">
        <v>1131</v>
      </c>
      <c r="C595" s="123" t="s">
        <v>1087</v>
      </c>
      <c r="D595" s="123" t="s">
        <v>343</v>
      </c>
      <c r="E595" s="124">
        <v>0.16</v>
      </c>
      <c r="F595" s="122" t="s">
        <v>213</v>
      </c>
    </row>
    <row r="596" spans="1:6" hidden="1">
      <c r="A596" s="122" t="str">
        <f t="shared" si="9"/>
        <v>A6906RS</v>
      </c>
      <c r="B596" s="123" t="s">
        <v>1132</v>
      </c>
      <c r="C596" s="123" t="s">
        <v>1087</v>
      </c>
      <c r="D596" s="123" t="s">
        <v>575</v>
      </c>
      <c r="E596" s="124">
        <v>0.16</v>
      </c>
      <c r="F596" s="122" t="e">
        <v>#N/A</v>
      </c>
    </row>
    <row r="597" spans="1:6" hidden="1">
      <c r="A597" s="122" t="str">
        <f t="shared" si="9"/>
        <v>A6907RS</v>
      </c>
      <c r="B597" s="123" t="s">
        <v>1133</v>
      </c>
      <c r="C597" s="123" t="s">
        <v>1087</v>
      </c>
      <c r="D597" s="123" t="s">
        <v>1045</v>
      </c>
      <c r="E597" s="124">
        <v>0.16</v>
      </c>
      <c r="F597" s="122" t="e">
        <v>#N/A</v>
      </c>
    </row>
    <row r="598" spans="1:6" hidden="1">
      <c r="A598" s="122" t="str">
        <f t="shared" si="9"/>
        <v>A6908RS</v>
      </c>
      <c r="B598" s="123" t="s">
        <v>1134</v>
      </c>
      <c r="C598" s="123" t="s">
        <v>1087</v>
      </c>
      <c r="D598" s="123" t="s">
        <v>307</v>
      </c>
      <c r="E598" s="124">
        <v>0.16</v>
      </c>
      <c r="F598" s="122" t="e">
        <v>#N/A</v>
      </c>
    </row>
    <row r="599" spans="1:6" hidden="1">
      <c r="A599" s="122" t="str">
        <f t="shared" si="9"/>
        <v>A6910RS</v>
      </c>
      <c r="B599" s="123" t="s">
        <v>1135</v>
      </c>
      <c r="C599" s="123" t="s">
        <v>1087</v>
      </c>
      <c r="D599" s="123" t="s">
        <v>540</v>
      </c>
      <c r="E599" s="124">
        <v>0.16</v>
      </c>
      <c r="F599" s="122" t="e">
        <v>#N/A</v>
      </c>
    </row>
    <row r="600" spans="1:6" hidden="1">
      <c r="A600" s="122" t="str">
        <f t="shared" si="9"/>
        <v>A6911RS</v>
      </c>
      <c r="B600" s="123" t="s">
        <v>1136</v>
      </c>
      <c r="C600" s="123" t="s">
        <v>1087</v>
      </c>
      <c r="D600" s="123" t="s">
        <v>617</v>
      </c>
      <c r="E600" s="124">
        <v>0.16</v>
      </c>
      <c r="F600" s="122" t="e">
        <v>#N/A</v>
      </c>
    </row>
    <row r="601" spans="1:6" hidden="1">
      <c r="A601" s="122" t="str">
        <f t="shared" si="9"/>
        <v>A6912RS</v>
      </c>
      <c r="B601" s="123" t="s">
        <v>1137</v>
      </c>
      <c r="C601" s="123" t="s">
        <v>1087</v>
      </c>
      <c r="D601" s="123" t="s">
        <v>258</v>
      </c>
      <c r="E601" s="124">
        <v>0.16</v>
      </c>
      <c r="F601" s="122" t="s">
        <v>728</v>
      </c>
    </row>
    <row r="602" spans="1:6" hidden="1">
      <c r="A602" s="122" t="str">
        <f t="shared" si="9"/>
        <v>A6913RS</v>
      </c>
      <c r="B602" s="123" t="s">
        <v>1138</v>
      </c>
      <c r="C602" s="123" t="s">
        <v>1087</v>
      </c>
      <c r="D602" s="123" t="s">
        <v>551</v>
      </c>
      <c r="E602" s="124">
        <v>0.16</v>
      </c>
      <c r="F602" s="122" t="e">
        <v>#N/A</v>
      </c>
    </row>
    <row r="603" spans="1:6" hidden="1">
      <c r="A603" s="122" t="str">
        <f t="shared" si="9"/>
        <v>A6913RS</v>
      </c>
      <c r="B603" s="123" t="s">
        <v>1139</v>
      </c>
      <c r="C603" s="123" t="s">
        <v>1104</v>
      </c>
      <c r="D603" s="123" t="s">
        <v>551</v>
      </c>
      <c r="E603" s="124">
        <v>0.16</v>
      </c>
      <c r="F603" s="122" t="e">
        <v>#N/A</v>
      </c>
    </row>
    <row r="604" spans="1:6" hidden="1">
      <c r="A604" s="122" t="str">
        <f t="shared" si="9"/>
        <v>A6914RS</v>
      </c>
      <c r="B604" s="123" t="s">
        <v>1140</v>
      </c>
      <c r="C604" s="123" t="s">
        <v>1087</v>
      </c>
      <c r="D604" s="123" t="s">
        <v>286</v>
      </c>
      <c r="E604" s="124">
        <v>0.16</v>
      </c>
      <c r="F604" s="122" t="e">
        <v>#N/A</v>
      </c>
    </row>
    <row r="605" spans="1:6" hidden="1">
      <c r="A605" s="122" t="str">
        <f t="shared" si="9"/>
        <v>A6927RS</v>
      </c>
      <c r="B605" s="123" t="s">
        <v>1141</v>
      </c>
      <c r="C605" s="123" t="s">
        <v>1087</v>
      </c>
      <c r="D605" s="123" t="s">
        <v>896</v>
      </c>
      <c r="E605" s="124">
        <v>0.16</v>
      </c>
      <c r="F605" s="122" t="s">
        <v>213</v>
      </c>
    </row>
    <row r="606" spans="1:6" hidden="1">
      <c r="A606" s="122" t="str">
        <f t="shared" si="9"/>
        <v>A6939RS</v>
      </c>
      <c r="B606" s="123" t="s">
        <v>1142</v>
      </c>
      <c r="C606" s="123" t="s">
        <v>1143</v>
      </c>
      <c r="D606" s="123"/>
      <c r="E606" s="124">
        <v>0.36</v>
      </c>
      <c r="F606" s="122" t="e">
        <v>#N/A</v>
      </c>
    </row>
    <row r="607" spans="1:6" hidden="1">
      <c r="A607" s="122" t="str">
        <f t="shared" si="9"/>
        <v>A6945RS</v>
      </c>
      <c r="B607" s="123" t="s">
        <v>1144</v>
      </c>
      <c r="C607" s="123" t="s">
        <v>755</v>
      </c>
      <c r="D607" s="123" t="s">
        <v>316</v>
      </c>
      <c r="E607" s="124">
        <v>0.33</v>
      </c>
      <c r="F607" s="122" t="s">
        <v>213</v>
      </c>
    </row>
    <row r="608" spans="1:6" hidden="1">
      <c r="A608" s="122" t="str">
        <f t="shared" si="9"/>
        <v>A6947RS</v>
      </c>
      <c r="B608" s="123" t="s">
        <v>1145</v>
      </c>
      <c r="C608" s="123" t="s">
        <v>1087</v>
      </c>
      <c r="D608" s="123" t="s">
        <v>483</v>
      </c>
      <c r="E608" s="124">
        <v>0.16</v>
      </c>
      <c r="F608" s="122" t="e">
        <v>#N/A</v>
      </c>
    </row>
    <row r="609" spans="1:6" hidden="1">
      <c r="A609" s="122" t="str">
        <f t="shared" si="9"/>
        <v>A6949RS</v>
      </c>
      <c r="B609" s="123" t="s">
        <v>1146</v>
      </c>
      <c r="C609" s="123" t="s">
        <v>1087</v>
      </c>
      <c r="D609" s="123" t="s">
        <v>486</v>
      </c>
      <c r="E609" s="124">
        <v>0.16</v>
      </c>
      <c r="F609" s="122" t="e">
        <v>#N/A</v>
      </c>
    </row>
    <row r="610" spans="1:6" hidden="1">
      <c r="A610" s="122" t="str">
        <f t="shared" si="9"/>
        <v>A6965RS</v>
      </c>
      <c r="B610" s="123" t="s">
        <v>1147</v>
      </c>
      <c r="C610" s="123" t="s">
        <v>1087</v>
      </c>
      <c r="D610" s="123" t="s">
        <v>523</v>
      </c>
      <c r="E610" s="124">
        <v>0.16</v>
      </c>
      <c r="F610" s="122" t="s">
        <v>213</v>
      </c>
    </row>
    <row r="611" spans="1:6" hidden="1">
      <c r="A611" s="122" t="str">
        <f t="shared" si="9"/>
        <v>A6973RS</v>
      </c>
      <c r="B611" s="123" t="s">
        <v>1148</v>
      </c>
      <c r="C611" s="123" t="s">
        <v>758</v>
      </c>
      <c r="D611" s="123" t="s">
        <v>1149</v>
      </c>
      <c r="E611" s="124">
        <v>0.19</v>
      </c>
      <c r="F611" s="122" t="e">
        <v>#N/A</v>
      </c>
    </row>
    <row r="612" spans="1:6" hidden="1">
      <c r="A612" s="122" t="str">
        <f t="shared" si="9"/>
        <v>A7008RS</v>
      </c>
      <c r="B612" s="123" t="s">
        <v>1150</v>
      </c>
      <c r="C612" s="123" t="s">
        <v>1151</v>
      </c>
      <c r="D612" s="123" t="s">
        <v>639</v>
      </c>
      <c r="E612" s="124">
        <v>0.12</v>
      </c>
      <c r="F612" s="122" t="e">
        <v>#N/A</v>
      </c>
    </row>
    <row r="613" spans="1:6" hidden="1">
      <c r="A613" s="122" t="str">
        <f t="shared" si="9"/>
        <v>A7009RS</v>
      </c>
      <c r="B613" s="123" t="s">
        <v>1152</v>
      </c>
      <c r="C613" s="123" t="s">
        <v>1151</v>
      </c>
      <c r="D613" s="123" t="s">
        <v>504</v>
      </c>
      <c r="E613" s="124">
        <v>0.12</v>
      </c>
      <c r="F613" s="122" t="s">
        <v>728</v>
      </c>
    </row>
    <row r="614" spans="1:6" hidden="1">
      <c r="A614" s="122" t="str">
        <f t="shared" si="9"/>
        <v>A7014RS</v>
      </c>
      <c r="B614" s="123" t="s">
        <v>1153</v>
      </c>
      <c r="C614" s="123" t="s">
        <v>1151</v>
      </c>
      <c r="D614" s="123" t="s">
        <v>207</v>
      </c>
      <c r="E614" s="124">
        <v>0.12</v>
      </c>
      <c r="F614" s="122" t="s">
        <v>728</v>
      </c>
    </row>
    <row r="615" spans="1:6" hidden="1">
      <c r="A615" s="122" t="str">
        <f t="shared" si="9"/>
        <v>A7015RS</v>
      </c>
      <c r="B615" s="123" t="s">
        <v>1154</v>
      </c>
      <c r="C615" s="123" t="s">
        <v>1151</v>
      </c>
      <c r="D615" s="123" t="s">
        <v>230</v>
      </c>
      <c r="E615" s="124">
        <v>0.12</v>
      </c>
      <c r="F615" s="122" t="s">
        <v>728</v>
      </c>
    </row>
    <row r="616" spans="1:6" hidden="1">
      <c r="A616" s="122" t="str">
        <f t="shared" si="9"/>
        <v>A7016RS</v>
      </c>
      <c r="B616" s="123" t="s">
        <v>1155</v>
      </c>
      <c r="C616" s="123" t="s">
        <v>1151</v>
      </c>
      <c r="D616" s="123" t="s">
        <v>258</v>
      </c>
      <c r="E616" s="124">
        <v>0.12</v>
      </c>
      <c r="F616" s="122" t="s">
        <v>213</v>
      </c>
    </row>
    <row r="617" spans="1:6" hidden="1">
      <c r="A617" s="122" t="str">
        <f t="shared" si="9"/>
        <v>A7017RS</v>
      </c>
      <c r="B617" s="123" t="s">
        <v>1156</v>
      </c>
      <c r="C617" s="123" t="s">
        <v>1151</v>
      </c>
      <c r="D617" s="123" t="s">
        <v>551</v>
      </c>
      <c r="E617" s="124">
        <v>0.12</v>
      </c>
      <c r="F617" s="122" t="e">
        <v>#N/A</v>
      </c>
    </row>
    <row r="618" spans="1:6" hidden="1">
      <c r="A618" s="122" t="str">
        <f t="shared" si="9"/>
        <v>A7018RS</v>
      </c>
      <c r="B618" s="123" t="s">
        <v>1157</v>
      </c>
      <c r="C618" s="123" t="s">
        <v>1151</v>
      </c>
      <c r="D618" s="123" t="s">
        <v>1158</v>
      </c>
      <c r="E618" s="124">
        <v>0.12</v>
      </c>
      <c r="F618" s="122" t="e">
        <v>#N/A</v>
      </c>
    </row>
    <row r="619" spans="1:6" hidden="1">
      <c r="A619" s="122" t="str">
        <f t="shared" si="9"/>
        <v>A7020RS</v>
      </c>
      <c r="B619" s="123" t="s">
        <v>1159</v>
      </c>
      <c r="C619" s="123" t="s">
        <v>1151</v>
      </c>
      <c r="D619" s="123" t="s">
        <v>942</v>
      </c>
      <c r="E619" s="124">
        <v>0.12</v>
      </c>
      <c r="F619" s="122" t="e">
        <v>#N/A</v>
      </c>
    </row>
    <row r="620" spans="1:6" hidden="1">
      <c r="A620" s="122" t="str">
        <f t="shared" si="9"/>
        <v>A7022RS</v>
      </c>
      <c r="B620" s="123" t="s">
        <v>1160</v>
      </c>
      <c r="C620" s="123" t="s">
        <v>1151</v>
      </c>
      <c r="D620" s="123" t="s">
        <v>513</v>
      </c>
      <c r="E620" s="124">
        <v>0.12</v>
      </c>
      <c r="F620" s="122" t="e">
        <v>#N/A</v>
      </c>
    </row>
    <row r="621" spans="1:6" hidden="1">
      <c r="A621" s="122" t="str">
        <f t="shared" si="9"/>
        <v>A7024RS</v>
      </c>
      <c r="B621" s="123" t="s">
        <v>1161</v>
      </c>
      <c r="C621" s="123" t="s">
        <v>1151</v>
      </c>
      <c r="D621" s="123" t="s">
        <v>286</v>
      </c>
      <c r="E621" s="124">
        <v>0.12</v>
      </c>
      <c r="F621" s="122" t="e">
        <v>#N/A</v>
      </c>
    </row>
    <row r="622" spans="1:6" hidden="1">
      <c r="A622" s="122" t="str">
        <f t="shared" si="9"/>
        <v>A7025RS</v>
      </c>
      <c r="B622" s="123" t="s">
        <v>1162</v>
      </c>
      <c r="C622" s="123" t="s">
        <v>1151</v>
      </c>
      <c r="D622" s="123" t="s">
        <v>209</v>
      </c>
      <c r="E622" s="124">
        <v>0.12</v>
      </c>
      <c r="F622" s="122" t="s">
        <v>728</v>
      </c>
    </row>
    <row r="623" spans="1:6" hidden="1">
      <c r="A623" s="122" t="str">
        <f t="shared" si="9"/>
        <v>A7027RS</v>
      </c>
      <c r="B623" s="123" t="s">
        <v>1163</v>
      </c>
      <c r="C623" s="123" t="s">
        <v>1151</v>
      </c>
      <c r="D623" s="123" t="s">
        <v>309</v>
      </c>
      <c r="E623" s="124">
        <v>0.12</v>
      </c>
      <c r="F623" s="122" t="s">
        <v>728</v>
      </c>
    </row>
    <row r="624" spans="1:6" hidden="1">
      <c r="A624" s="122" t="str">
        <f t="shared" si="9"/>
        <v>A7032RS</v>
      </c>
      <c r="B624" s="123" t="s">
        <v>1164</v>
      </c>
      <c r="C624" s="123" t="s">
        <v>1165</v>
      </c>
      <c r="D624" s="123"/>
      <c r="E624" s="124">
        <v>0.17</v>
      </c>
      <c r="F624" s="122" t="s">
        <v>213</v>
      </c>
    </row>
    <row r="625" spans="1:6" hidden="1">
      <c r="A625" s="122" t="str">
        <f t="shared" si="9"/>
        <v>A7149RS</v>
      </c>
      <c r="B625" s="123" t="s">
        <v>1166</v>
      </c>
      <c r="C625" s="123" t="s">
        <v>1087</v>
      </c>
      <c r="D625" s="123" t="s">
        <v>589</v>
      </c>
      <c r="E625" s="124">
        <v>0.16</v>
      </c>
      <c r="F625" s="122" t="e">
        <v>#N/A</v>
      </c>
    </row>
    <row r="626" spans="1:6" hidden="1">
      <c r="A626" s="122" t="str">
        <f t="shared" si="9"/>
        <v>A7150RS</v>
      </c>
      <c r="B626" s="123" t="s">
        <v>1167</v>
      </c>
      <c r="C626" s="123" t="s">
        <v>1087</v>
      </c>
      <c r="D626" s="123" t="s">
        <v>620</v>
      </c>
      <c r="E626" s="124">
        <v>0.16</v>
      </c>
      <c r="F626" s="122" t="e">
        <v>#N/A</v>
      </c>
    </row>
    <row r="627" spans="1:6" hidden="1">
      <c r="A627" s="122" t="str">
        <f t="shared" si="9"/>
        <v>A7152RS</v>
      </c>
      <c r="B627" s="123" t="s">
        <v>1168</v>
      </c>
      <c r="C627" s="123" t="s">
        <v>1087</v>
      </c>
      <c r="D627" s="123" t="s">
        <v>264</v>
      </c>
      <c r="E627" s="124">
        <v>0.16</v>
      </c>
      <c r="F627" s="122" t="e">
        <v>#N/A</v>
      </c>
    </row>
    <row r="628" spans="1:6" hidden="1">
      <c r="A628" s="122" t="str">
        <f t="shared" si="9"/>
        <v>A7154RS</v>
      </c>
      <c r="B628" s="123" t="s">
        <v>1169</v>
      </c>
      <c r="C628" s="123" t="s">
        <v>1087</v>
      </c>
      <c r="D628" s="123" t="s">
        <v>538</v>
      </c>
      <c r="E628" s="124">
        <v>0.16</v>
      </c>
      <c r="F628" s="122" t="e">
        <v>#N/A</v>
      </c>
    </row>
    <row r="629" spans="1:6" hidden="1">
      <c r="A629" s="122" t="str">
        <f t="shared" si="9"/>
        <v>A7156RS</v>
      </c>
      <c r="B629" s="123" t="s">
        <v>1170</v>
      </c>
      <c r="C629" s="123" t="s">
        <v>1087</v>
      </c>
      <c r="D629" s="123" t="s">
        <v>509</v>
      </c>
      <c r="E629" s="124">
        <v>0.16</v>
      </c>
      <c r="F629" s="122" t="s">
        <v>728</v>
      </c>
    </row>
    <row r="630" spans="1:6" hidden="1">
      <c r="A630" s="122" t="str">
        <f t="shared" si="9"/>
        <v>A7181RS</v>
      </c>
      <c r="B630" s="123" t="s">
        <v>1171</v>
      </c>
      <c r="C630" s="123" t="s">
        <v>1151</v>
      </c>
      <c r="D630" s="123" t="s">
        <v>238</v>
      </c>
      <c r="E630" s="124">
        <v>0.12</v>
      </c>
      <c r="F630" s="122" t="e">
        <v>#N/A</v>
      </c>
    </row>
    <row r="631" spans="1:6" hidden="1">
      <c r="A631" s="122" t="str">
        <f t="shared" si="9"/>
        <v>A7182RS</v>
      </c>
      <c r="B631" s="123" t="s">
        <v>1172</v>
      </c>
      <c r="C631" s="123" t="s">
        <v>1151</v>
      </c>
      <c r="D631" s="123" t="s">
        <v>530</v>
      </c>
      <c r="E631" s="124">
        <v>0.12</v>
      </c>
      <c r="F631" s="122" t="s">
        <v>213</v>
      </c>
    </row>
    <row r="632" spans="1:6" hidden="1">
      <c r="A632" s="122" t="str">
        <f t="shared" si="9"/>
        <v>A7183RS</v>
      </c>
      <c r="B632" s="123" t="s">
        <v>1173</v>
      </c>
      <c r="C632" s="123" t="s">
        <v>1151</v>
      </c>
      <c r="D632" s="123" t="s">
        <v>474</v>
      </c>
      <c r="E632" s="124">
        <v>0.12</v>
      </c>
      <c r="F632" s="122" t="s">
        <v>213</v>
      </c>
    </row>
    <row r="633" spans="1:6" hidden="1">
      <c r="A633" s="122" t="str">
        <f t="shared" si="9"/>
        <v>A7184RS</v>
      </c>
      <c r="B633" s="123" t="s">
        <v>1174</v>
      </c>
      <c r="C633" s="123" t="s">
        <v>1151</v>
      </c>
      <c r="D633" s="123" t="s">
        <v>540</v>
      </c>
      <c r="E633" s="124">
        <v>0.12</v>
      </c>
      <c r="F633" s="122" t="e">
        <v>#N/A</v>
      </c>
    </row>
    <row r="634" spans="1:6" hidden="1">
      <c r="A634" s="122" t="str">
        <f t="shared" si="9"/>
        <v>A7185RS</v>
      </c>
      <c r="B634" s="123" t="s">
        <v>1175</v>
      </c>
      <c r="C634" s="123" t="s">
        <v>1151</v>
      </c>
      <c r="D634" s="123" t="s">
        <v>694</v>
      </c>
      <c r="E634" s="124">
        <v>0.12</v>
      </c>
      <c r="F634" s="122" t="e">
        <v>#N/A</v>
      </c>
    </row>
    <row r="635" spans="1:6" hidden="1">
      <c r="A635" s="122" t="str">
        <f t="shared" si="9"/>
        <v>A7187RS</v>
      </c>
      <c r="B635" s="123" t="s">
        <v>1176</v>
      </c>
      <c r="C635" s="123" t="s">
        <v>1151</v>
      </c>
      <c r="D635" s="123" t="s">
        <v>521</v>
      </c>
      <c r="E635" s="124">
        <v>0.12</v>
      </c>
      <c r="F635" s="122" t="e">
        <v>#N/A</v>
      </c>
    </row>
    <row r="636" spans="1:6" hidden="1">
      <c r="A636" s="122" t="str">
        <f t="shared" si="9"/>
        <v>A7189RS</v>
      </c>
      <c r="B636" s="123" t="s">
        <v>1177</v>
      </c>
      <c r="C636" s="123" t="s">
        <v>1151</v>
      </c>
      <c r="D636" s="123" t="s">
        <v>1015</v>
      </c>
      <c r="E636" s="124">
        <v>0.12</v>
      </c>
      <c r="F636" s="122" t="e">
        <v>#N/A</v>
      </c>
    </row>
    <row r="637" spans="1:6" hidden="1">
      <c r="A637" s="122" t="str">
        <f t="shared" si="9"/>
        <v>A7190RS</v>
      </c>
      <c r="B637" s="123" t="s">
        <v>1178</v>
      </c>
      <c r="C637" s="123" t="s">
        <v>1087</v>
      </c>
      <c r="D637" s="123" t="s">
        <v>1179</v>
      </c>
      <c r="E637" s="124">
        <v>0.16</v>
      </c>
      <c r="F637" s="122" t="e">
        <v>#N/A</v>
      </c>
    </row>
    <row r="638" spans="1:6" hidden="1">
      <c r="A638" s="122" t="str">
        <f t="shared" si="9"/>
        <v>A7193RS</v>
      </c>
      <c r="B638" s="123" t="s">
        <v>1180</v>
      </c>
      <c r="C638" s="123" t="s">
        <v>1151</v>
      </c>
      <c r="D638" s="123" t="s">
        <v>519</v>
      </c>
      <c r="E638" s="124">
        <v>0.12</v>
      </c>
      <c r="F638" s="122" t="e">
        <v>#N/A</v>
      </c>
    </row>
    <row r="639" spans="1:6" hidden="1">
      <c r="A639" s="122" t="str">
        <f t="shared" si="9"/>
        <v>A7194RS</v>
      </c>
      <c r="B639" s="123" t="s">
        <v>1181</v>
      </c>
      <c r="C639" s="123" t="s">
        <v>1151</v>
      </c>
      <c r="D639" s="123" t="s">
        <v>558</v>
      </c>
      <c r="E639" s="124">
        <v>0.12</v>
      </c>
      <c r="F639" s="122" t="e">
        <v>#N/A</v>
      </c>
    </row>
    <row r="640" spans="1:6" hidden="1">
      <c r="A640" s="122" t="str">
        <f t="shared" si="9"/>
        <v>A7195RS</v>
      </c>
      <c r="B640" s="123" t="s">
        <v>1182</v>
      </c>
      <c r="C640" s="123" t="s">
        <v>1151</v>
      </c>
      <c r="D640" s="123" t="s">
        <v>466</v>
      </c>
      <c r="E640" s="124">
        <v>0.12</v>
      </c>
      <c r="F640" s="122" t="s">
        <v>445</v>
      </c>
    </row>
    <row r="641" spans="1:6" hidden="1">
      <c r="A641" s="122" t="str">
        <f t="shared" si="9"/>
        <v>A7200RS</v>
      </c>
      <c r="B641" s="123" t="s">
        <v>1183</v>
      </c>
      <c r="C641" s="123" t="s">
        <v>1151</v>
      </c>
      <c r="D641" s="123" t="s">
        <v>470</v>
      </c>
      <c r="E641" s="124">
        <v>0.12</v>
      </c>
      <c r="F641" s="122" t="s">
        <v>213</v>
      </c>
    </row>
    <row r="642" spans="1:6" hidden="1">
      <c r="A642" s="122" t="str">
        <f t="shared" si="9"/>
        <v>A7201RS</v>
      </c>
      <c r="B642" s="123" t="s">
        <v>1184</v>
      </c>
      <c r="C642" s="123" t="s">
        <v>1151</v>
      </c>
      <c r="D642" s="123" t="s">
        <v>472</v>
      </c>
      <c r="E642" s="124">
        <v>0.12</v>
      </c>
      <c r="F642" s="122" t="s">
        <v>728</v>
      </c>
    </row>
    <row r="643" spans="1:6" hidden="1">
      <c r="A643" s="122" t="str">
        <f t="shared" ref="A643:A706" si="10">IFERROR(LEFT(B643,FIND("-",B643)-1), B643)</f>
        <v>A7202RS</v>
      </c>
      <c r="B643" s="123" t="s">
        <v>1185</v>
      </c>
      <c r="C643" s="123" t="s">
        <v>1151</v>
      </c>
      <c r="D643" s="123" t="s">
        <v>1039</v>
      </c>
      <c r="E643" s="124">
        <v>0.12</v>
      </c>
      <c r="F643" s="122" t="s">
        <v>728</v>
      </c>
    </row>
    <row r="644" spans="1:6" hidden="1">
      <c r="A644" s="122" t="str">
        <f t="shared" si="10"/>
        <v>A7203RS</v>
      </c>
      <c r="B644" s="123" t="s">
        <v>1186</v>
      </c>
      <c r="C644" s="123" t="s">
        <v>1151</v>
      </c>
      <c r="D644" s="123" t="s">
        <v>904</v>
      </c>
      <c r="E644" s="124">
        <v>0.12</v>
      </c>
      <c r="F644" s="122" t="e">
        <v>#N/A</v>
      </c>
    </row>
    <row r="645" spans="1:6" hidden="1">
      <c r="A645" s="122" t="str">
        <f t="shared" si="10"/>
        <v>A7224RS</v>
      </c>
      <c r="B645" s="123" t="s">
        <v>1187</v>
      </c>
      <c r="C645" s="123" t="s">
        <v>1087</v>
      </c>
      <c r="D645" s="123" t="s">
        <v>553</v>
      </c>
      <c r="E645" s="124">
        <v>0.16</v>
      </c>
      <c r="F645" s="122" t="s">
        <v>213</v>
      </c>
    </row>
    <row r="646" spans="1:6" hidden="1">
      <c r="A646" s="122" t="str">
        <f t="shared" si="10"/>
        <v>A7227RS</v>
      </c>
      <c r="B646" s="123" t="s">
        <v>1188</v>
      </c>
      <c r="C646" s="123" t="s">
        <v>1087</v>
      </c>
      <c r="D646" s="123" t="s">
        <v>1189</v>
      </c>
      <c r="E646" s="124">
        <v>0.16</v>
      </c>
      <c r="F646" s="122" t="s">
        <v>213</v>
      </c>
    </row>
    <row r="647" spans="1:6" hidden="1">
      <c r="A647" s="122" t="str">
        <f t="shared" si="10"/>
        <v>A7232RS</v>
      </c>
      <c r="B647" s="123" t="s">
        <v>1190</v>
      </c>
      <c r="C647" s="123" t="s">
        <v>1084</v>
      </c>
      <c r="D647" s="123" t="s">
        <v>1191</v>
      </c>
      <c r="E647" s="124">
        <v>5.5</v>
      </c>
      <c r="F647" s="122" t="s">
        <v>728</v>
      </c>
    </row>
    <row r="648" spans="1:6" hidden="1">
      <c r="A648" s="122" t="str">
        <f t="shared" si="10"/>
        <v>A7233RS</v>
      </c>
      <c r="B648" s="123" t="s">
        <v>1192</v>
      </c>
      <c r="C648" s="123" t="s">
        <v>1193</v>
      </c>
      <c r="D648" s="123" t="s">
        <v>256</v>
      </c>
      <c r="E648" s="124">
        <v>7.44</v>
      </c>
      <c r="F648" s="122" t="e">
        <v>#N/A</v>
      </c>
    </row>
    <row r="649" spans="1:6" hidden="1">
      <c r="A649" s="122" t="str">
        <f t="shared" si="10"/>
        <v>A7236RS</v>
      </c>
      <c r="B649" s="123" t="s">
        <v>1194</v>
      </c>
      <c r="C649" s="123" t="s">
        <v>1151</v>
      </c>
      <c r="D649" s="123" t="s">
        <v>538</v>
      </c>
      <c r="E649" s="124">
        <v>0.12</v>
      </c>
      <c r="F649" s="122" t="e">
        <v>#N/A</v>
      </c>
    </row>
    <row r="650" spans="1:6" hidden="1">
      <c r="A650" s="122" t="str">
        <f t="shared" si="10"/>
        <v>A7237RS</v>
      </c>
      <c r="B650" s="123" t="s">
        <v>1195</v>
      </c>
      <c r="C650" s="123" t="s">
        <v>1151</v>
      </c>
      <c r="D650" s="123" t="s">
        <v>256</v>
      </c>
      <c r="E650" s="124">
        <v>0.12</v>
      </c>
      <c r="F650" s="122" t="e">
        <v>#N/A</v>
      </c>
    </row>
    <row r="651" spans="1:6" hidden="1">
      <c r="A651" s="122" t="str">
        <f t="shared" si="10"/>
        <v>A7250RS</v>
      </c>
      <c r="B651" s="123" t="s">
        <v>1196</v>
      </c>
      <c r="C651" s="123" t="s">
        <v>1151</v>
      </c>
      <c r="D651" s="123" t="s">
        <v>187</v>
      </c>
      <c r="E651" s="124">
        <v>0.12</v>
      </c>
      <c r="F651" s="122" t="e">
        <v>#N/A</v>
      </c>
    </row>
    <row r="652" spans="1:6" hidden="1">
      <c r="A652" s="122" t="str">
        <f t="shared" si="10"/>
        <v>A7252RS</v>
      </c>
      <c r="B652" s="123" t="s">
        <v>1197</v>
      </c>
      <c r="C652" s="123" t="s">
        <v>1151</v>
      </c>
      <c r="D652" s="123" t="s">
        <v>611</v>
      </c>
      <c r="E652" s="124">
        <v>0.12</v>
      </c>
      <c r="F652" s="122" t="e">
        <v>#N/A</v>
      </c>
    </row>
    <row r="653" spans="1:6" hidden="1">
      <c r="A653" s="122" t="str">
        <f t="shared" si="10"/>
        <v>A7253RS</v>
      </c>
      <c r="B653" s="123" t="s">
        <v>1198</v>
      </c>
      <c r="C653" s="123" t="s">
        <v>1087</v>
      </c>
      <c r="D653" s="123" t="s">
        <v>1199</v>
      </c>
      <c r="E653" s="124">
        <v>0.16</v>
      </c>
      <c r="F653" s="122" t="e">
        <v>#N/A</v>
      </c>
    </row>
    <row r="654" spans="1:6" hidden="1">
      <c r="A654" s="122" t="str">
        <f t="shared" si="10"/>
        <v>A7253RS</v>
      </c>
      <c r="B654" s="123" t="s">
        <v>1200</v>
      </c>
      <c r="C654" s="123" t="s">
        <v>1087</v>
      </c>
      <c r="D654" s="123" t="s">
        <v>1199</v>
      </c>
      <c r="E654" s="124">
        <v>0.16</v>
      </c>
      <c r="F654" s="122" t="e">
        <v>#N/A</v>
      </c>
    </row>
    <row r="655" spans="1:6" hidden="1">
      <c r="A655" s="122" t="str">
        <f t="shared" si="10"/>
        <v>A7254RS</v>
      </c>
      <c r="B655" s="123" t="s">
        <v>1201</v>
      </c>
      <c r="C655" s="123" t="s">
        <v>1151</v>
      </c>
      <c r="D655" s="123" t="s">
        <v>254</v>
      </c>
      <c r="E655" s="124">
        <v>0.12</v>
      </c>
      <c r="F655" s="122" t="e">
        <v>#N/A</v>
      </c>
    </row>
    <row r="656" spans="1:6" hidden="1">
      <c r="A656" s="122" t="str">
        <f t="shared" si="10"/>
        <v>A7258RS</v>
      </c>
      <c r="B656" s="123" t="s">
        <v>1202</v>
      </c>
      <c r="C656" s="123" t="s">
        <v>1151</v>
      </c>
      <c r="D656" s="123" t="s">
        <v>478</v>
      </c>
      <c r="E656" s="124">
        <v>0.12</v>
      </c>
      <c r="F656" s="122" t="e">
        <v>#N/A</v>
      </c>
    </row>
    <row r="657" spans="1:6" hidden="1">
      <c r="A657" s="122" t="str">
        <f t="shared" si="10"/>
        <v>A7259RS</v>
      </c>
      <c r="B657" s="123" t="s">
        <v>1203</v>
      </c>
      <c r="C657" s="123" t="s">
        <v>1087</v>
      </c>
      <c r="D657" s="123" t="s">
        <v>517</v>
      </c>
      <c r="E657" s="124">
        <v>0.16</v>
      </c>
      <c r="F657" s="122" t="e">
        <v>#N/A</v>
      </c>
    </row>
    <row r="658" spans="1:6" hidden="1">
      <c r="A658" s="122" t="str">
        <f t="shared" si="10"/>
        <v>A7260RS</v>
      </c>
      <c r="B658" s="123" t="s">
        <v>1204</v>
      </c>
      <c r="C658" s="123" t="s">
        <v>1087</v>
      </c>
      <c r="D658" s="123" t="s">
        <v>532</v>
      </c>
      <c r="E658" s="124">
        <v>0.16</v>
      </c>
      <c r="F658" s="122" t="s">
        <v>445</v>
      </c>
    </row>
    <row r="659" spans="1:6" hidden="1">
      <c r="A659" s="122" t="str">
        <f t="shared" si="10"/>
        <v>A7267RS</v>
      </c>
      <c r="B659" s="123" t="s">
        <v>1205</v>
      </c>
      <c r="C659" s="123" t="s">
        <v>1151</v>
      </c>
      <c r="D659" s="123" t="s">
        <v>542</v>
      </c>
      <c r="E659" s="124">
        <v>0.12</v>
      </c>
      <c r="F659" s="122" t="s">
        <v>728</v>
      </c>
    </row>
    <row r="660" spans="1:6" hidden="1">
      <c r="A660" s="122" t="str">
        <f t="shared" si="10"/>
        <v>A7268RS</v>
      </c>
      <c r="B660" s="123" t="s">
        <v>1206</v>
      </c>
      <c r="C660" s="123" t="s">
        <v>1087</v>
      </c>
      <c r="D660" s="123" t="s">
        <v>689</v>
      </c>
      <c r="E660" s="124">
        <v>0.16</v>
      </c>
      <c r="F660" s="122" t="e">
        <v>#N/A</v>
      </c>
    </row>
    <row r="661" spans="1:6" hidden="1">
      <c r="A661" s="122" t="str">
        <f t="shared" si="10"/>
        <v>A7273RS</v>
      </c>
      <c r="B661" s="123" t="s">
        <v>1207</v>
      </c>
      <c r="C661" s="123" t="s">
        <v>1208</v>
      </c>
      <c r="D661" s="123" t="s">
        <v>230</v>
      </c>
      <c r="E661" s="124">
        <v>0.74</v>
      </c>
      <c r="F661" s="122" t="e">
        <v>#N/A</v>
      </c>
    </row>
    <row r="662" spans="1:6" hidden="1">
      <c r="A662" s="122" t="str">
        <f t="shared" si="10"/>
        <v>A7274RS</v>
      </c>
      <c r="B662" s="123" t="s">
        <v>1209</v>
      </c>
      <c r="C662" s="123" t="s">
        <v>1087</v>
      </c>
      <c r="D662" s="123" t="s">
        <v>694</v>
      </c>
      <c r="E662" s="124">
        <v>0.18</v>
      </c>
      <c r="F662" s="122" t="e">
        <v>#N/A</v>
      </c>
    </row>
    <row r="663" spans="1:6" hidden="1">
      <c r="A663" s="122" t="str">
        <f t="shared" si="10"/>
        <v>A7276RS</v>
      </c>
      <c r="B663" s="123" t="s">
        <v>1210</v>
      </c>
      <c r="C663" s="123" t="s">
        <v>1087</v>
      </c>
      <c r="D663" s="123" t="s">
        <v>803</v>
      </c>
      <c r="E663" s="124">
        <v>0.16</v>
      </c>
      <c r="F663" s="122" t="e">
        <v>#N/A</v>
      </c>
    </row>
    <row r="664" spans="1:6" hidden="1">
      <c r="A664" s="122" t="str">
        <f t="shared" si="10"/>
        <v>A7277RS</v>
      </c>
      <c r="B664" s="123" t="s">
        <v>1211</v>
      </c>
      <c r="C664" s="123" t="s">
        <v>1208</v>
      </c>
      <c r="D664" s="123" t="s">
        <v>286</v>
      </c>
      <c r="E664" s="124">
        <v>0.74</v>
      </c>
      <c r="F664" s="122" t="e">
        <v>#N/A</v>
      </c>
    </row>
    <row r="665" spans="1:6" hidden="1">
      <c r="A665" s="122" t="str">
        <f t="shared" si="10"/>
        <v>A7279RS</v>
      </c>
      <c r="B665" s="123" t="s">
        <v>1212</v>
      </c>
      <c r="C665" s="123" t="s">
        <v>755</v>
      </c>
      <c r="D665" s="123" t="s">
        <v>1213</v>
      </c>
      <c r="E665" s="124">
        <v>0.37</v>
      </c>
      <c r="F665" s="122" t="e">
        <v>#N/A</v>
      </c>
    </row>
    <row r="666" spans="1:6" hidden="1">
      <c r="A666" s="122" t="str">
        <f t="shared" si="10"/>
        <v>A7280RS</v>
      </c>
      <c r="B666" s="123" t="s">
        <v>1214</v>
      </c>
      <c r="C666" s="123" t="s">
        <v>1087</v>
      </c>
      <c r="D666" s="123" t="s">
        <v>521</v>
      </c>
      <c r="E666" s="124">
        <v>0.16</v>
      </c>
      <c r="F666" s="122" t="e">
        <v>#N/A</v>
      </c>
    </row>
    <row r="667" spans="1:6" hidden="1">
      <c r="A667" s="122" t="str">
        <f t="shared" si="10"/>
        <v>A7282RS</v>
      </c>
      <c r="B667" s="123" t="s">
        <v>1215</v>
      </c>
      <c r="C667" s="123" t="s">
        <v>1151</v>
      </c>
      <c r="D667" s="123" t="s">
        <v>528</v>
      </c>
      <c r="E667" s="124">
        <v>0.12</v>
      </c>
      <c r="F667" s="122" t="e">
        <v>#N/A</v>
      </c>
    </row>
    <row r="668" spans="1:6" hidden="1">
      <c r="A668" s="122" t="str">
        <f t="shared" si="10"/>
        <v>A7283RS</v>
      </c>
      <c r="B668" s="123" t="s">
        <v>1216</v>
      </c>
      <c r="C668" s="123" t="s">
        <v>1151</v>
      </c>
      <c r="D668" s="123" t="s">
        <v>534</v>
      </c>
      <c r="E668" s="124">
        <v>0.12</v>
      </c>
      <c r="F668" s="122" t="e">
        <v>#N/A</v>
      </c>
    </row>
    <row r="669" spans="1:6" hidden="1">
      <c r="A669" s="122" t="str">
        <f t="shared" si="10"/>
        <v>A7284RS</v>
      </c>
      <c r="B669" s="123" t="s">
        <v>1217</v>
      </c>
      <c r="C669" s="123" t="s">
        <v>1151</v>
      </c>
      <c r="D669" s="123" t="s">
        <v>617</v>
      </c>
      <c r="E669" s="124">
        <v>0.12</v>
      </c>
      <c r="F669" s="122" t="e">
        <v>#N/A</v>
      </c>
    </row>
    <row r="670" spans="1:6" hidden="1">
      <c r="A670" s="122" t="str">
        <f t="shared" si="10"/>
        <v>A7285RS</v>
      </c>
      <c r="B670" s="123" t="s">
        <v>1218</v>
      </c>
      <c r="C670" s="123" t="s">
        <v>1151</v>
      </c>
      <c r="D670" s="123" t="s">
        <v>553</v>
      </c>
      <c r="E670" s="124">
        <v>0.12</v>
      </c>
      <c r="F670" s="122" t="e">
        <v>#N/A</v>
      </c>
    </row>
    <row r="671" spans="1:6" hidden="1">
      <c r="A671" s="122" t="str">
        <f t="shared" si="10"/>
        <v>A7286RS</v>
      </c>
      <c r="B671" s="123" t="s">
        <v>1219</v>
      </c>
      <c r="C671" s="123" t="s">
        <v>1151</v>
      </c>
      <c r="D671" s="123" t="s">
        <v>620</v>
      </c>
      <c r="E671" s="124">
        <v>0.12</v>
      </c>
      <c r="F671" s="122" t="e">
        <v>#N/A</v>
      </c>
    </row>
    <row r="672" spans="1:6" hidden="1">
      <c r="A672" s="122" t="str">
        <f t="shared" si="10"/>
        <v>A7288RS</v>
      </c>
      <c r="B672" s="123" t="s">
        <v>1220</v>
      </c>
      <c r="C672" s="123" t="s">
        <v>1151</v>
      </c>
      <c r="D672" s="123" t="s">
        <v>579</v>
      </c>
      <c r="E672" s="124">
        <v>0.12</v>
      </c>
      <c r="F672" s="122" t="e">
        <v>#N/A</v>
      </c>
    </row>
    <row r="673" spans="1:6" hidden="1">
      <c r="A673" s="122" t="str">
        <f t="shared" si="10"/>
        <v>A7289RS</v>
      </c>
      <c r="B673" s="123" t="s">
        <v>1221</v>
      </c>
      <c r="C673" s="123" t="s">
        <v>1151</v>
      </c>
      <c r="D673" s="123" t="s">
        <v>1045</v>
      </c>
      <c r="E673" s="124">
        <v>0.12</v>
      </c>
      <c r="F673" s="122" t="e">
        <v>#N/A</v>
      </c>
    </row>
    <row r="674" spans="1:6" hidden="1">
      <c r="A674" s="122" t="str">
        <f t="shared" si="10"/>
        <v>A7299RS</v>
      </c>
      <c r="B674" s="123" t="s">
        <v>1222</v>
      </c>
      <c r="C674" s="123" t="s">
        <v>1087</v>
      </c>
      <c r="D674" s="123" t="s">
        <v>528</v>
      </c>
      <c r="E674" s="124">
        <v>0.16</v>
      </c>
      <c r="F674" s="122" t="e">
        <v>#N/A</v>
      </c>
    </row>
    <row r="675" spans="1:6" hidden="1">
      <c r="A675" s="122" t="str">
        <f t="shared" si="10"/>
        <v>A7300RS</v>
      </c>
      <c r="B675" s="123" t="s">
        <v>1223</v>
      </c>
      <c r="C675" s="123" t="s">
        <v>1082</v>
      </c>
      <c r="D675" s="123" t="s">
        <v>1116</v>
      </c>
      <c r="E675" s="124">
        <v>9.35</v>
      </c>
      <c r="F675" s="122" t="e">
        <v>#N/A</v>
      </c>
    </row>
    <row r="676" spans="1:6" hidden="1">
      <c r="A676" s="122" t="str">
        <f t="shared" si="10"/>
        <v>A7493RS</v>
      </c>
      <c r="B676" s="123" t="s">
        <v>1224</v>
      </c>
      <c r="C676" s="123" t="s">
        <v>1151</v>
      </c>
      <c r="D676" s="123" t="s">
        <v>523</v>
      </c>
      <c r="E676" s="124">
        <v>0.12</v>
      </c>
      <c r="F676" s="122" t="e">
        <v>#N/A</v>
      </c>
    </row>
    <row r="677" spans="1:6" hidden="1">
      <c r="A677" s="122" t="str">
        <f t="shared" si="10"/>
        <v>A7494RS</v>
      </c>
      <c r="B677" s="123" t="s">
        <v>1225</v>
      </c>
      <c r="C677" s="123" t="s">
        <v>1151</v>
      </c>
      <c r="D677" s="123" t="s">
        <v>496</v>
      </c>
      <c r="E677" s="124">
        <v>0.12</v>
      </c>
      <c r="F677" s="122" t="e">
        <v>#N/A</v>
      </c>
    </row>
    <row r="678" spans="1:6" hidden="1">
      <c r="A678" s="122" t="str">
        <f t="shared" si="10"/>
        <v>A7512RS</v>
      </c>
      <c r="B678" s="123" t="s">
        <v>1226</v>
      </c>
      <c r="C678" s="123" t="s">
        <v>764</v>
      </c>
      <c r="D678" s="123" t="s">
        <v>551</v>
      </c>
      <c r="E678" s="124">
        <v>2.13</v>
      </c>
      <c r="F678" s="122" t="e">
        <v>#N/A</v>
      </c>
    </row>
    <row r="679" spans="1:6" hidden="1">
      <c r="A679" s="122" t="str">
        <f t="shared" si="10"/>
        <v>A7513RS</v>
      </c>
      <c r="B679" s="123" t="s">
        <v>1227</v>
      </c>
      <c r="C679" s="123" t="s">
        <v>764</v>
      </c>
      <c r="D679" s="123" t="s">
        <v>617</v>
      </c>
      <c r="E679" s="124">
        <v>2.13</v>
      </c>
      <c r="F679" s="122" t="e">
        <v>#N/A</v>
      </c>
    </row>
    <row r="680" spans="1:6" hidden="1">
      <c r="A680" s="122" t="str">
        <f t="shared" si="10"/>
        <v>A7514RS</v>
      </c>
      <c r="B680" s="123" t="s">
        <v>1228</v>
      </c>
      <c r="C680" s="123" t="s">
        <v>1087</v>
      </c>
      <c r="D680" s="123" t="s">
        <v>712</v>
      </c>
      <c r="E680" s="124">
        <v>0.16</v>
      </c>
      <c r="F680" s="122" t="e">
        <v>#N/A</v>
      </c>
    </row>
    <row r="681" spans="1:6" hidden="1">
      <c r="A681" s="122" t="str">
        <f t="shared" si="10"/>
        <v>A7515RS</v>
      </c>
      <c r="B681" s="123" t="s">
        <v>1229</v>
      </c>
      <c r="C681" s="123" t="s">
        <v>1087</v>
      </c>
      <c r="D681" s="123" t="s">
        <v>1010</v>
      </c>
      <c r="E681" s="124">
        <v>0.16</v>
      </c>
      <c r="F681" s="122" t="s">
        <v>445</v>
      </c>
    </row>
    <row r="682" spans="1:6" hidden="1">
      <c r="A682" s="122" t="str">
        <f t="shared" si="10"/>
        <v>A7516RS</v>
      </c>
      <c r="B682" s="123" t="s">
        <v>1230</v>
      </c>
      <c r="C682" s="123" t="s">
        <v>1087</v>
      </c>
      <c r="D682" s="123" t="s">
        <v>918</v>
      </c>
      <c r="E682" s="124">
        <v>0.16</v>
      </c>
      <c r="F682" s="122" t="e">
        <v>#N/A</v>
      </c>
    </row>
    <row r="683" spans="1:6" hidden="1">
      <c r="A683" s="122" t="str">
        <f t="shared" si="10"/>
        <v>A7517RS</v>
      </c>
      <c r="B683" s="123" t="s">
        <v>1231</v>
      </c>
      <c r="C683" s="123" t="s">
        <v>1087</v>
      </c>
      <c r="D683" s="123" t="s">
        <v>573</v>
      </c>
      <c r="E683" s="124">
        <v>0.16</v>
      </c>
      <c r="F683" s="122" t="s">
        <v>213</v>
      </c>
    </row>
    <row r="684" spans="1:6" hidden="1">
      <c r="A684" s="122" t="str">
        <f t="shared" si="10"/>
        <v>A7518RS</v>
      </c>
      <c r="B684" s="123" t="s">
        <v>1232</v>
      </c>
      <c r="C684" s="123" t="s">
        <v>1087</v>
      </c>
      <c r="D684" s="123" t="s">
        <v>908</v>
      </c>
      <c r="E684" s="124">
        <v>0.16</v>
      </c>
      <c r="F684" s="122" t="e">
        <v>#N/A</v>
      </c>
    </row>
    <row r="685" spans="1:6" hidden="1">
      <c r="A685" s="122" t="str">
        <f t="shared" si="10"/>
        <v>A7519RS</v>
      </c>
      <c r="B685" s="123" t="s">
        <v>1233</v>
      </c>
      <c r="C685" s="123" t="s">
        <v>1087</v>
      </c>
      <c r="D685" s="123" t="s">
        <v>1234</v>
      </c>
      <c r="E685" s="124">
        <v>0.16</v>
      </c>
      <c r="F685" s="122" t="e">
        <v>#N/A</v>
      </c>
    </row>
    <row r="686" spans="1:6" hidden="1">
      <c r="A686" s="122" t="str">
        <f t="shared" si="10"/>
        <v>A7521RS</v>
      </c>
      <c r="B686" s="123" t="s">
        <v>1235</v>
      </c>
      <c r="C686" s="123" t="s">
        <v>1087</v>
      </c>
      <c r="D686" s="123" t="s">
        <v>1039</v>
      </c>
      <c r="E686" s="124">
        <v>0.16</v>
      </c>
      <c r="F686" s="122" t="e">
        <v>#N/A</v>
      </c>
    </row>
    <row r="687" spans="1:6" hidden="1">
      <c r="A687" s="122" t="str">
        <f t="shared" si="10"/>
        <v>A7522RS</v>
      </c>
      <c r="B687" s="123" t="s">
        <v>1236</v>
      </c>
      <c r="C687" s="123" t="s">
        <v>1087</v>
      </c>
      <c r="D687" s="123" t="s">
        <v>581</v>
      </c>
      <c r="E687" s="124">
        <v>0.16</v>
      </c>
      <c r="F687" s="122" t="s">
        <v>277</v>
      </c>
    </row>
    <row r="688" spans="1:6" hidden="1">
      <c r="A688" s="122" t="str">
        <f t="shared" si="10"/>
        <v>A7617RS</v>
      </c>
      <c r="B688" s="123" t="s">
        <v>1237</v>
      </c>
      <c r="C688" s="123" t="s">
        <v>1151</v>
      </c>
      <c r="D688" s="123" t="s">
        <v>264</v>
      </c>
      <c r="E688" s="124">
        <v>0.12</v>
      </c>
      <c r="F688" s="122" t="e">
        <v>#N/A</v>
      </c>
    </row>
    <row r="689" spans="1:6" hidden="1">
      <c r="A689" s="122" t="str">
        <f t="shared" si="10"/>
        <v>A7618RS</v>
      </c>
      <c r="B689" s="123" t="s">
        <v>1238</v>
      </c>
      <c r="C689" s="123" t="s">
        <v>1087</v>
      </c>
      <c r="D689" s="123" t="s">
        <v>715</v>
      </c>
      <c r="E689" s="124">
        <v>0.16</v>
      </c>
      <c r="F689" s="122" t="s">
        <v>213</v>
      </c>
    </row>
    <row r="690" spans="1:6" hidden="1">
      <c r="A690" s="122" t="str">
        <f t="shared" si="10"/>
        <v>A7642RS</v>
      </c>
      <c r="B690" s="123" t="s">
        <v>1239</v>
      </c>
      <c r="C690" s="123" t="s">
        <v>766</v>
      </c>
      <c r="D690" s="123" t="s">
        <v>1240</v>
      </c>
      <c r="E690" s="124">
        <v>0.19</v>
      </c>
      <c r="F690" s="122" t="e">
        <v>#N/A</v>
      </c>
    </row>
    <row r="691" spans="1:6" hidden="1">
      <c r="A691" s="122" t="str">
        <f t="shared" si="10"/>
        <v>A7646RS</v>
      </c>
      <c r="B691" s="123" t="s">
        <v>1241</v>
      </c>
      <c r="C691" s="123" t="s">
        <v>1087</v>
      </c>
      <c r="D691" s="123" t="s">
        <v>504</v>
      </c>
      <c r="E691" s="124">
        <v>0.16</v>
      </c>
      <c r="F691" s="122" t="e">
        <v>#N/A</v>
      </c>
    </row>
    <row r="692" spans="1:6" hidden="1">
      <c r="A692" s="122" t="str">
        <f t="shared" si="10"/>
        <v>A7646RS</v>
      </c>
      <c r="B692" s="123" t="s">
        <v>1242</v>
      </c>
      <c r="C692" s="123" t="s">
        <v>1104</v>
      </c>
      <c r="D692" s="123" t="s">
        <v>504</v>
      </c>
      <c r="E692" s="124">
        <v>0.16</v>
      </c>
      <c r="F692" s="122" t="s">
        <v>213</v>
      </c>
    </row>
    <row r="693" spans="1:6" hidden="1">
      <c r="A693" s="122" t="str">
        <f t="shared" si="10"/>
        <v>A7670RS</v>
      </c>
      <c r="B693" s="123" t="s">
        <v>1243</v>
      </c>
      <c r="C693" s="123" t="s">
        <v>1087</v>
      </c>
      <c r="D693" s="123" t="s">
        <v>1244</v>
      </c>
      <c r="E693" s="124">
        <v>0.16</v>
      </c>
      <c r="F693" s="122" t="s">
        <v>213</v>
      </c>
    </row>
    <row r="694" spans="1:6" hidden="1">
      <c r="A694" s="122" t="str">
        <f t="shared" si="10"/>
        <v>A7671RS</v>
      </c>
      <c r="B694" s="123" t="s">
        <v>1245</v>
      </c>
      <c r="C694" s="123" t="s">
        <v>1050</v>
      </c>
      <c r="D694" s="123" t="s">
        <v>1246</v>
      </c>
      <c r="E694" s="124">
        <v>0.17</v>
      </c>
      <c r="F694" s="122" t="s">
        <v>213</v>
      </c>
    </row>
    <row r="695" spans="1:6" hidden="1">
      <c r="A695" s="122" t="str">
        <f t="shared" si="10"/>
        <v>A7672RS</v>
      </c>
      <c r="B695" s="123" t="s">
        <v>1247</v>
      </c>
      <c r="C695" s="123" t="s">
        <v>1050</v>
      </c>
      <c r="D695" s="123" t="s">
        <v>1248</v>
      </c>
      <c r="E695" s="124">
        <v>0.17</v>
      </c>
      <c r="F695" s="122" t="e">
        <v>#N/A</v>
      </c>
    </row>
    <row r="696" spans="1:6" hidden="1">
      <c r="A696" s="122" t="str">
        <f t="shared" si="10"/>
        <v>A7676RS</v>
      </c>
      <c r="B696" s="123" t="s">
        <v>1249</v>
      </c>
      <c r="C696" s="123" t="s">
        <v>1250</v>
      </c>
      <c r="D696" s="123" t="s">
        <v>1251</v>
      </c>
      <c r="E696" s="124">
        <v>1.07</v>
      </c>
      <c r="F696" s="122" t="s">
        <v>728</v>
      </c>
    </row>
    <row r="697" spans="1:6" hidden="1">
      <c r="A697" s="122" t="str">
        <f t="shared" si="10"/>
        <v>A7684RS</v>
      </c>
      <c r="B697" s="123" t="s">
        <v>1252</v>
      </c>
      <c r="C697" s="123" t="s">
        <v>1253</v>
      </c>
      <c r="D697" s="123" t="s">
        <v>1251</v>
      </c>
      <c r="E697" s="124">
        <v>17.59</v>
      </c>
      <c r="F697" s="122" t="e">
        <v>#N/A</v>
      </c>
    </row>
    <row r="698" spans="1:6" hidden="1">
      <c r="A698" s="122" t="str">
        <f t="shared" si="10"/>
        <v>A7688RS</v>
      </c>
      <c r="B698" s="123" t="s">
        <v>1254</v>
      </c>
      <c r="C698" s="123" t="s">
        <v>1151</v>
      </c>
      <c r="D698" s="123" t="s">
        <v>887</v>
      </c>
      <c r="E698" s="124">
        <v>0.12</v>
      </c>
      <c r="F698" s="122" t="e">
        <v>#N/A</v>
      </c>
    </row>
    <row r="699" spans="1:6" hidden="1">
      <c r="A699" s="122" t="str">
        <f t="shared" si="10"/>
        <v>A7689RS</v>
      </c>
      <c r="B699" s="123" t="s">
        <v>1255</v>
      </c>
      <c r="C699" s="123" t="s">
        <v>1151</v>
      </c>
      <c r="D699" s="123" t="s">
        <v>628</v>
      </c>
      <c r="E699" s="124">
        <v>0.12</v>
      </c>
      <c r="F699" s="122" t="e">
        <v>#N/A</v>
      </c>
    </row>
    <row r="700" spans="1:6" hidden="1">
      <c r="A700" s="122" t="str">
        <f t="shared" si="10"/>
        <v>A7691RS</v>
      </c>
      <c r="B700" s="123" t="s">
        <v>1256</v>
      </c>
      <c r="C700" s="123" t="s">
        <v>1151</v>
      </c>
      <c r="D700" s="123" t="s">
        <v>575</v>
      </c>
      <c r="E700" s="124">
        <v>0.12</v>
      </c>
      <c r="F700" s="122" t="s">
        <v>213</v>
      </c>
    </row>
    <row r="701" spans="1:6" hidden="1">
      <c r="A701" s="122" t="str">
        <f t="shared" si="10"/>
        <v>A7692RS</v>
      </c>
      <c r="B701" s="123" t="s">
        <v>1257</v>
      </c>
      <c r="C701" s="123" t="s">
        <v>1151</v>
      </c>
      <c r="D701" s="123" t="s">
        <v>494</v>
      </c>
      <c r="E701" s="124">
        <v>0.12</v>
      </c>
      <c r="F701" s="122" t="e">
        <v>#N/A</v>
      </c>
    </row>
    <row r="702" spans="1:6" hidden="1">
      <c r="A702" s="122" t="str">
        <f t="shared" si="10"/>
        <v>A7745RS</v>
      </c>
      <c r="B702" s="123" t="s">
        <v>1258</v>
      </c>
      <c r="C702" s="123" t="s">
        <v>1087</v>
      </c>
      <c r="D702" s="123" t="s">
        <v>1259</v>
      </c>
      <c r="E702" s="124">
        <v>0.16</v>
      </c>
      <c r="F702" s="122" t="e">
        <v>#N/A</v>
      </c>
    </row>
    <row r="703" spans="1:6" hidden="1">
      <c r="A703" s="122" t="str">
        <f t="shared" si="10"/>
        <v>A7760RS</v>
      </c>
      <c r="B703" s="123" t="s">
        <v>1260</v>
      </c>
      <c r="C703" s="123" t="s">
        <v>1250</v>
      </c>
      <c r="D703" s="123" t="s">
        <v>1116</v>
      </c>
      <c r="E703" s="124">
        <v>1.07</v>
      </c>
      <c r="F703" s="122" t="e">
        <v>#N/A</v>
      </c>
    </row>
    <row r="704" spans="1:6" hidden="1">
      <c r="A704" s="122" t="str">
        <f t="shared" si="10"/>
        <v>A7770RS</v>
      </c>
      <c r="B704" s="123" t="s">
        <v>1261</v>
      </c>
      <c r="C704" s="123" t="s">
        <v>748</v>
      </c>
      <c r="D704" s="123" t="s">
        <v>334</v>
      </c>
      <c r="E704" s="124">
        <v>0.33</v>
      </c>
      <c r="F704" s="122" t="e">
        <v>#N/A</v>
      </c>
    </row>
    <row r="705" spans="1:6" hidden="1">
      <c r="A705" s="122" t="str">
        <f t="shared" si="10"/>
        <v>A7774RS</v>
      </c>
      <c r="B705" s="123" t="s">
        <v>1262</v>
      </c>
      <c r="C705" s="123" t="s">
        <v>748</v>
      </c>
      <c r="D705" s="123" t="s">
        <v>474</v>
      </c>
      <c r="E705" s="124">
        <v>0.33</v>
      </c>
      <c r="F705" s="122" t="e">
        <v>#N/A</v>
      </c>
    </row>
    <row r="706" spans="1:6" hidden="1">
      <c r="A706" s="122" t="str">
        <f t="shared" si="10"/>
        <v>A7777RS</v>
      </c>
      <c r="B706" s="123" t="s">
        <v>1263</v>
      </c>
      <c r="C706" s="123" t="s">
        <v>1151</v>
      </c>
      <c r="D706" s="123" t="s">
        <v>468</v>
      </c>
      <c r="E706" s="124">
        <v>0.12</v>
      </c>
      <c r="F706" s="122" t="s">
        <v>213</v>
      </c>
    </row>
    <row r="707" spans="1:6" hidden="1">
      <c r="A707" s="122" t="str">
        <f t="shared" ref="A707:A749" si="11">IFERROR(LEFT(B707,FIND("-",B707)-1), B707)</f>
        <v>A7779RS</v>
      </c>
      <c r="B707" s="123" t="s">
        <v>1264</v>
      </c>
      <c r="C707" s="123" t="s">
        <v>1151</v>
      </c>
      <c r="D707" s="123" t="s">
        <v>1265</v>
      </c>
      <c r="E707" s="124">
        <v>0.15</v>
      </c>
      <c r="F707" s="122" t="e">
        <v>#N/A</v>
      </c>
    </row>
    <row r="708" spans="1:6" hidden="1">
      <c r="A708" s="122" t="str">
        <f t="shared" si="11"/>
        <v>A7780RS</v>
      </c>
      <c r="B708" s="123" t="s">
        <v>1266</v>
      </c>
      <c r="C708" s="123" t="s">
        <v>1084</v>
      </c>
      <c r="D708" s="123" t="s">
        <v>1267</v>
      </c>
      <c r="E708" s="124">
        <v>5.5</v>
      </c>
      <c r="F708" s="122" t="e">
        <v>#N/A</v>
      </c>
    </row>
    <row r="709" spans="1:6" hidden="1">
      <c r="A709" s="122" t="str">
        <f t="shared" si="11"/>
        <v>A7781RS</v>
      </c>
      <c r="B709" s="123" t="s">
        <v>1268</v>
      </c>
      <c r="C709" s="123" t="s">
        <v>1269</v>
      </c>
      <c r="D709" s="123" t="s">
        <v>1270</v>
      </c>
      <c r="E709" s="124">
        <v>19.2</v>
      </c>
      <c r="F709" s="122" t="e">
        <v>#N/A</v>
      </c>
    </row>
    <row r="710" spans="1:6" hidden="1">
      <c r="A710" s="122" t="str">
        <f t="shared" si="11"/>
        <v>A7782RS</v>
      </c>
      <c r="B710" s="123" t="s">
        <v>1271</v>
      </c>
      <c r="C710" s="123" t="s">
        <v>1269</v>
      </c>
      <c r="D710" s="123" t="s">
        <v>1272</v>
      </c>
      <c r="E710" s="124">
        <v>19.2</v>
      </c>
      <c r="F710" s="122" t="e">
        <v>#N/A</v>
      </c>
    </row>
    <row r="711" spans="1:6" hidden="1">
      <c r="A711" s="122" t="str">
        <f t="shared" si="11"/>
        <v>A7783RS</v>
      </c>
      <c r="B711" s="123" t="s">
        <v>1273</v>
      </c>
      <c r="C711" s="123" t="s">
        <v>1274</v>
      </c>
      <c r="D711" s="123" t="s">
        <v>1275</v>
      </c>
      <c r="E711" s="124">
        <v>5.7</v>
      </c>
      <c r="F711" s="122" t="e">
        <v>#N/A</v>
      </c>
    </row>
    <row r="712" spans="1:6" hidden="1">
      <c r="A712" s="122" t="str">
        <f t="shared" si="11"/>
        <v>A7784RS</v>
      </c>
      <c r="B712" s="123" t="s">
        <v>1276</v>
      </c>
      <c r="C712" s="123" t="s">
        <v>1277</v>
      </c>
      <c r="D712" s="123" t="s">
        <v>1278</v>
      </c>
      <c r="E712" s="124">
        <v>3.3</v>
      </c>
      <c r="F712" s="122" t="s">
        <v>213</v>
      </c>
    </row>
    <row r="713" spans="1:6" hidden="1">
      <c r="A713" s="122" t="str">
        <f t="shared" si="11"/>
        <v>A7785RS</v>
      </c>
      <c r="B713" s="123" t="s">
        <v>1279</v>
      </c>
      <c r="C713" s="123" t="s">
        <v>748</v>
      </c>
      <c r="D713" s="123" t="s">
        <v>209</v>
      </c>
      <c r="E713" s="124">
        <v>0.33</v>
      </c>
      <c r="F713" s="122" t="e">
        <v>#N/A</v>
      </c>
    </row>
    <row r="714" spans="1:6" hidden="1">
      <c r="A714" s="122" t="str">
        <f t="shared" si="11"/>
        <v>A7786RS</v>
      </c>
      <c r="B714" s="123" t="s">
        <v>1280</v>
      </c>
      <c r="C714" s="123" t="s">
        <v>748</v>
      </c>
      <c r="D714" s="123" t="s">
        <v>964</v>
      </c>
      <c r="E714" s="124">
        <v>0.33</v>
      </c>
      <c r="F714" s="122" t="s">
        <v>213</v>
      </c>
    </row>
    <row r="715" spans="1:6" hidden="1">
      <c r="A715" s="122" t="str">
        <f t="shared" si="11"/>
        <v>A7787RS</v>
      </c>
      <c r="B715" s="123" t="s">
        <v>1281</v>
      </c>
      <c r="C715" s="123" t="s">
        <v>748</v>
      </c>
      <c r="D715" s="123" t="s">
        <v>523</v>
      </c>
      <c r="E715" s="124">
        <v>0.33</v>
      </c>
      <c r="F715" s="122" t="e">
        <v>#N/A</v>
      </c>
    </row>
    <row r="716" spans="1:6" hidden="1">
      <c r="A716" s="122" t="str">
        <f t="shared" si="11"/>
        <v>A7805RS</v>
      </c>
      <c r="B716" s="123" t="s">
        <v>1282</v>
      </c>
      <c r="C716" s="123" t="s">
        <v>764</v>
      </c>
      <c r="D716" s="123" t="s">
        <v>611</v>
      </c>
      <c r="E716" s="124">
        <v>2.2000000000000002</v>
      </c>
      <c r="F716" s="122" t="e">
        <v>#N/A</v>
      </c>
    </row>
    <row r="717" spans="1:6" hidden="1">
      <c r="A717" s="122" t="str">
        <f t="shared" si="11"/>
        <v>A7806RS</v>
      </c>
      <c r="B717" s="123" t="s">
        <v>1283</v>
      </c>
      <c r="C717" s="123" t="s">
        <v>1151</v>
      </c>
      <c r="D717" s="123" t="s">
        <v>1284</v>
      </c>
      <c r="E717" s="124">
        <v>0.12</v>
      </c>
      <c r="F717" s="122" t="e">
        <v>#N/A</v>
      </c>
    </row>
    <row r="718" spans="1:6" hidden="1">
      <c r="A718" s="122" t="str">
        <f t="shared" si="11"/>
        <v>A7816RS</v>
      </c>
      <c r="B718" s="123" t="s">
        <v>1285</v>
      </c>
      <c r="C718" s="123" t="s">
        <v>1286</v>
      </c>
      <c r="D718" s="123" t="s">
        <v>1287</v>
      </c>
      <c r="E718" s="124">
        <v>9.35</v>
      </c>
      <c r="F718" s="122" t="e">
        <v>#N/A</v>
      </c>
    </row>
    <row r="719" spans="1:6" hidden="1">
      <c r="A719" s="122" t="str">
        <f t="shared" si="11"/>
        <v>A7832RS</v>
      </c>
      <c r="B719" s="123" t="s">
        <v>1288</v>
      </c>
      <c r="C719" s="123" t="s">
        <v>1289</v>
      </c>
      <c r="D719" s="123" t="s">
        <v>207</v>
      </c>
      <c r="E719" s="124">
        <v>7.44</v>
      </c>
      <c r="F719" s="122" t="e">
        <v>#N/A</v>
      </c>
    </row>
    <row r="720" spans="1:6" hidden="1">
      <c r="A720" s="122" t="str">
        <f t="shared" si="11"/>
        <v>A7834RS</v>
      </c>
      <c r="B720" s="123" t="s">
        <v>1290</v>
      </c>
      <c r="C720" s="123" t="s">
        <v>1289</v>
      </c>
      <c r="D720" s="123" t="s">
        <v>230</v>
      </c>
      <c r="E720" s="124">
        <v>7.44</v>
      </c>
      <c r="F720" s="122" t="e">
        <v>#N/A</v>
      </c>
    </row>
    <row r="721" spans="1:6" hidden="1">
      <c r="A721" s="122" t="str">
        <f t="shared" si="11"/>
        <v>A7838RS</v>
      </c>
      <c r="B721" s="123" t="s">
        <v>1291</v>
      </c>
      <c r="C721" s="123" t="s">
        <v>1292</v>
      </c>
      <c r="D721" s="123" t="s">
        <v>220</v>
      </c>
      <c r="E721" s="124">
        <v>2.5</v>
      </c>
      <c r="F721" s="122" t="s">
        <v>213</v>
      </c>
    </row>
    <row r="722" spans="1:6" hidden="1">
      <c r="A722" s="122" t="str">
        <f t="shared" si="11"/>
        <v>A7840RS</v>
      </c>
      <c r="B722" s="123" t="s">
        <v>1293</v>
      </c>
      <c r="C722" s="123" t="s">
        <v>1292</v>
      </c>
      <c r="D722" s="123" t="s">
        <v>436</v>
      </c>
      <c r="E722" s="124">
        <v>2.5</v>
      </c>
      <c r="F722" s="122" t="s">
        <v>213</v>
      </c>
    </row>
    <row r="723" spans="1:6" hidden="1">
      <c r="A723" s="122" t="str">
        <f t="shared" si="11"/>
        <v>A7841RS</v>
      </c>
      <c r="B723" s="123" t="s">
        <v>1294</v>
      </c>
      <c r="C723" s="123" t="s">
        <v>1292</v>
      </c>
      <c r="D723" s="123" t="s">
        <v>836</v>
      </c>
      <c r="E723" s="124">
        <v>2.5</v>
      </c>
      <c r="F723" s="122" t="e">
        <v>#N/A</v>
      </c>
    </row>
    <row r="724" spans="1:6" hidden="1">
      <c r="A724" s="122" t="str">
        <f t="shared" si="11"/>
        <v>A7842RS</v>
      </c>
      <c r="B724" s="123" t="s">
        <v>1295</v>
      </c>
      <c r="C724" s="123" t="s">
        <v>1292</v>
      </c>
      <c r="D724" s="123" t="s">
        <v>838</v>
      </c>
      <c r="E724" s="124">
        <v>2.5</v>
      </c>
      <c r="F724" s="122" t="e">
        <v>#N/A</v>
      </c>
    </row>
    <row r="725" spans="1:6" hidden="1">
      <c r="A725" s="122" t="str">
        <f t="shared" si="11"/>
        <v>A7843RS</v>
      </c>
      <c r="B725" s="123" t="s">
        <v>1296</v>
      </c>
      <c r="C725" s="123" t="s">
        <v>1292</v>
      </c>
      <c r="D725" s="123" t="s">
        <v>438</v>
      </c>
      <c r="E725" s="124">
        <v>2.5</v>
      </c>
      <c r="F725" s="122" t="e">
        <v>#N/A</v>
      </c>
    </row>
    <row r="726" spans="1:6" hidden="1">
      <c r="A726" s="122" t="str">
        <f t="shared" si="11"/>
        <v>A7848RS</v>
      </c>
      <c r="B726" s="123" t="s">
        <v>1297</v>
      </c>
      <c r="C726" s="123" t="s">
        <v>1292</v>
      </c>
      <c r="D726" s="123" t="s">
        <v>1298</v>
      </c>
      <c r="E726" s="124">
        <v>2.5</v>
      </c>
      <c r="F726" s="122" t="e">
        <v>#N/A</v>
      </c>
    </row>
    <row r="727" spans="1:6" hidden="1">
      <c r="A727" s="122" t="str">
        <f t="shared" si="11"/>
        <v>A7883RS</v>
      </c>
      <c r="B727" s="123" t="s">
        <v>1299</v>
      </c>
      <c r="C727" s="123" t="s">
        <v>1300</v>
      </c>
      <c r="D727" s="123" t="s">
        <v>1301</v>
      </c>
      <c r="E727" s="124">
        <v>1.98</v>
      </c>
      <c r="F727" s="122" t="e">
        <v>#N/A</v>
      </c>
    </row>
    <row r="728" spans="1:6" hidden="1">
      <c r="A728" s="122" t="str">
        <f t="shared" si="11"/>
        <v>A7885RS</v>
      </c>
      <c r="B728" s="123" t="s">
        <v>1302</v>
      </c>
      <c r="C728" s="123" t="s">
        <v>1151</v>
      </c>
      <c r="D728" s="123" t="s">
        <v>970</v>
      </c>
      <c r="E728" s="124">
        <v>0.65</v>
      </c>
      <c r="F728" s="122" t="e">
        <v>#N/A</v>
      </c>
    </row>
    <row r="729" spans="1:6" hidden="1">
      <c r="A729" s="122" t="str">
        <f t="shared" si="11"/>
        <v>A7893RS</v>
      </c>
      <c r="B729" s="123" t="s">
        <v>1303</v>
      </c>
      <c r="C729" s="123" t="s">
        <v>1304</v>
      </c>
      <c r="D729" s="123"/>
      <c r="E729" s="124">
        <v>3.9</v>
      </c>
      <c r="F729" s="122" t="e">
        <v>#N/A</v>
      </c>
    </row>
    <row r="730" spans="1:6" hidden="1">
      <c r="A730" s="122" t="str">
        <f t="shared" si="11"/>
        <v>A7894RS</v>
      </c>
      <c r="B730" s="123" t="s">
        <v>1305</v>
      </c>
      <c r="C730" s="123" t="s">
        <v>1306</v>
      </c>
      <c r="D730" s="123"/>
      <c r="E730" s="124">
        <v>2.6</v>
      </c>
      <c r="F730" s="122" t="e">
        <v>#N/A</v>
      </c>
    </row>
    <row r="731" spans="1:6" hidden="1">
      <c r="A731" s="122" t="str">
        <f t="shared" si="11"/>
        <v>A7895RS</v>
      </c>
      <c r="B731" s="123" t="s">
        <v>1307</v>
      </c>
      <c r="C731" s="123" t="s">
        <v>1151</v>
      </c>
      <c r="D731" s="123" t="s">
        <v>419</v>
      </c>
      <c r="E731" s="124">
        <v>0.12</v>
      </c>
      <c r="F731" s="122" t="e">
        <v>#N/A</v>
      </c>
    </row>
    <row r="732" spans="1:6" hidden="1">
      <c r="A732" s="122" t="str">
        <f t="shared" si="11"/>
        <v>A7897RS</v>
      </c>
      <c r="B732" s="123" t="s">
        <v>1308</v>
      </c>
      <c r="C732" s="123" t="s">
        <v>1309</v>
      </c>
      <c r="D732" s="123" t="s">
        <v>856</v>
      </c>
      <c r="E732" s="124">
        <v>1.43</v>
      </c>
      <c r="F732" s="122" t="e">
        <v>#N/A</v>
      </c>
    </row>
    <row r="733" spans="1:6" hidden="1">
      <c r="A733" s="122" t="str">
        <f t="shared" si="11"/>
        <v>A7898RS</v>
      </c>
      <c r="B733" s="123" t="s">
        <v>1310</v>
      </c>
      <c r="C733" s="123" t="s">
        <v>1309</v>
      </c>
      <c r="D733" s="123" t="s">
        <v>316</v>
      </c>
      <c r="E733" s="124">
        <v>1.43</v>
      </c>
      <c r="F733" s="122" t="e">
        <v>#N/A</v>
      </c>
    </row>
    <row r="734" spans="1:6" hidden="1">
      <c r="A734" s="122" t="str">
        <f t="shared" si="11"/>
        <v>A7900RS</v>
      </c>
      <c r="B734" s="123" t="s">
        <v>1311</v>
      </c>
      <c r="C734" s="123" t="s">
        <v>1309</v>
      </c>
      <c r="D734" s="123" t="s">
        <v>1312</v>
      </c>
      <c r="E734" s="124">
        <v>1.43</v>
      </c>
      <c r="F734" s="122" t="e">
        <v>#N/A</v>
      </c>
    </row>
    <row r="735" spans="1:6" hidden="1">
      <c r="A735" s="122" t="str">
        <f t="shared" si="11"/>
        <v>L3900TC</v>
      </c>
      <c r="B735" s="123" t="s">
        <v>1313</v>
      </c>
      <c r="C735" s="123" t="s">
        <v>192</v>
      </c>
      <c r="D735" s="123" t="s">
        <v>1314</v>
      </c>
      <c r="E735" s="124">
        <v>5.25</v>
      </c>
      <c r="F735" s="122" t="e">
        <v>#N/A</v>
      </c>
    </row>
    <row r="736" spans="1:6" hidden="1">
      <c r="A736" s="122" t="str">
        <f t="shared" si="11"/>
        <v>L3900TD</v>
      </c>
      <c r="B736" s="123" t="s">
        <v>1315</v>
      </c>
      <c r="C736" s="123" t="s">
        <v>192</v>
      </c>
      <c r="D736" s="123" t="s">
        <v>1316</v>
      </c>
      <c r="E736" s="124">
        <v>5.25</v>
      </c>
      <c r="F736" s="122" t="e">
        <v>#N/A</v>
      </c>
    </row>
    <row r="737" spans="1:5" hidden="1">
      <c r="A737" s="122" t="str">
        <f t="shared" si="11"/>
        <v>L3902TR</v>
      </c>
      <c r="B737" s="123" t="s">
        <v>1317</v>
      </c>
      <c r="C737" s="123" t="s">
        <v>192</v>
      </c>
      <c r="D737" s="123" t="s">
        <v>242</v>
      </c>
      <c r="E737" s="124">
        <v>5.25</v>
      </c>
    </row>
    <row r="738" spans="1:5" hidden="1">
      <c r="A738" s="122" t="str">
        <f t="shared" si="11"/>
        <v>L5017GP</v>
      </c>
      <c r="B738" s="123" t="s">
        <v>1318</v>
      </c>
      <c r="C738" s="123" t="s">
        <v>1319</v>
      </c>
      <c r="D738" s="123" t="s">
        <v>1320</v>
      </c>
      <c r="E738" s="124">
        <v>25.5</v>
      </c>
    </row>
    <row r="739" spans="1:5" hidden="1">
      <c r="A739" s="122" t="str">
        <f t="shared" si="11"/>
        <v>L5018GP</v>
      </c>
      <c r="B739" s="123" t="s">
        <v>1321</v>
      </c>
      <c r="C739" s="123" t="s">
        <v>1319</v>
      </c>
      <c r="D739" s="123" t="s">
        <v>1322</v>
      </c>
      <c r="E739" s="124">
        <v>25.5</v>
      </c>
    </row>
    <row r="740" spans="1:5" hidden="1">
      <c r="A740" s="122" t="str">
        <f t="shared" si="11"/>
        <v>L5020GP</v>
      </c>
      <c r="B740" s="123" t="s">
        <v>1323</v>
      </c>
      <c r="C740" s="123" t="s">
        <v>1319</v>
      </c>
      <c r="D740" s="123" t="s">
        <v>1324</v>
      </c>
      <c r="E740" s="124">
        <v>25.5</v>
      </c>
    </row>
    <row r="741" spans="1:5" hidden="1">
      <c r="A741" s="122" t="str">
        <f t="shared" si="11"/>
        <v>L5021GP</v>
      </c>
      <c r="B741" s="123" t="s">
        <v>1325</v>
      </c>
      <c r="C741" s="123" t="s">
        <v>1326</v>
      </c>
      <c r="D741" s="123" t="s">
        <v>599</v>
      </c>
      <c r="E741" s="124">
        <v>15.3</v>
      </c>
    </row>
    <row r="742" spans="1:5" hidden="1">
      <c r="A742" s="122" t="str">
        <f t="shared" si="11"/>
        <v>L5022GP</v>
      </c>
      <c r="B742" s="123" t="s">
        <v>1327</v>
      </c>
      <c r="C742" s="123" t="s">
        <v>1326</v>
      </c>
      <c r="D742" s="123" t="s">
        <v>540</v>
      </c>
      <c r="E742" s="124">
        <v>15.3</v>
      </c>
    </row>
    <row r="743" spans="1:5" hidden="1">
      <c r="A743" s="122" t="str">
        <f t="shared" si="11"/>
        <v>L5023GP</v>
      </c>
      <c r="B743" s="123" t="s">
        <v>1328</v>
      </c>
      <c r="C743" s="123" t="s">
        <v>1326</v>
      </c>
      <c r="D743" s="123" t="s">
        <v>256</v>
      </c>
      <c r="E743" s="124">
        <v>15.3</v>
      </c>
    </row>
    <row r="744" spans="1:5" hidden="1">
      <c r="A744" s="122" t="str">
        <f t="shared" si="11"/>
        <v>L5024GP</v>
      </c>
      <c r="B744" s="123" t="s">
        <v>1329</v>
      </c>
      <c r="C744" s="123" t="s">
        <v>192</v>
      </c>
      <c r="D744" s="123" t="s">
        <v>1015</v>
      </c>
      <c r="E744" s="124">
        <v>5.26</v>
      </c>
    </row>
    <row r="745" spans="1:5" hidden="1">
      <c r="A745" s="122" t="str">
        <f t="shared" si="11"/>
        <v>L5054GU</v>
      </c>
      <c r="B745" s="123" t="s">
        <v>1330</v>
      </c>
      <c r="C745" s="123" t="s">
        <v>758</v>
      </c>
      <c r="D745" s="123" t="s">
        <v>286</v>
      </c>
      <c r="E745" s="124">
        <v>0.19</v>
      </c>
    </row>
    <row r="746" spans="1:5" hidden="1">
      <c r="A746" s="122" t="str">
        <f t="shared" si="11"/>
        <v>L5068GU</v>
      </c>
      <c r="B746" s="123" t="s">
        <v>1331</v>
      </c>
      <c r="C746" s="123" t="s">
        <v>758</v>
      </c>
      <c r="D746" s="123" t="s">
        <v>617</v>
      </c>
      <c r="E746" s="124">
        <v>0.19</v>
      </c>
    </row>
    <row r="747" spans="1:5" hidden="1">
      <c r="A747" s="122" t="str">
        <f t="shared" si="11"/>
        <v>L5207GU</v>
      </c>
      <c r="B747" s="123" t="s">
        <v>1332</v>
      </c>
      <c r="C747" s="123" t="s">
        <v>306</v>
      </c>
      <c r="D747" s="123" t="s">
        <v>494</v>
      </c>
      <c r="E747" s="124">
        <v>1.2</v>
      </c>
    </row>
    <row r="748" spans="1:5" hidden="1">
      <c r="A748" s="122" t="str">
        <f t="shared" si="11"/>
        <v>L5432GF</v>
      </c>
      <c r="B748" s="123" t="s">
        <v>1333</v>
      </c>
      <c r="C748" s="123" t="s">
        <v>192</v>
      </c>
      <c r="D748" s="123" t="s">
        <v>669</v>
      </c>
      <c r="E748" s="124">
        <v>5.26</v>
      </c>
    </row>
    <row r="749" spans="1:5" hidden="1">
      <c r="A749" s="122" t="str">
        <f t="shared" si="11"/>
        <v>P7006RL</v>
      </c>
      <c r="B749" s="123" t="s">
        <v>1334</v>
      </c>
      <c r="C749" s="123" t="s">
        <v>1335</v>
      </c>
      <c r="D749" s="123"/>
      <c r="E749" s="124">
        <v>195.5</v>
      </c>
    </row>
  </sheetData>
  <autoFilter ref="A1:F749" xr:uid="{5FFEF428-C0CF-4570-B268-B3FC8AC55D9A}">
    <filterColumn colId="0">
      <filters>
        <filter val="A5636RM"/>
      </filters>
    </filterColumn>
  </autoFilter>
  <phoneticPr fontId="12" type="noConversion"/>
  <pageMargins left="0.7" right="0.7" top="0.75" bottom="0.75" header="0.3" footer="0.3"/>
  <pageSetup paperSize="9"/>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B68"/>
  <sheetViews>
    <sheetView showGridLines="0" topLeftCell="A25" zoomScale="85" zoomScaleNormal="85" workbookViewId="0"/>
  </sheetViews>
  <sheetFormatPr defaultColWidth="9" defaultRowHeight="15.75"/>
  <cols>
    <col min="1" max="1" width="3" style="35" customWidth="1"/>
    <col min="2" max="21" width="2.125" style="35" customWidth="1"/>
    <col min="22" max="22" width="2.125" style="36" customWidth="1"/>
    <col min="23" max="44" width="2.125" style="35" customWidth="1"/>
    <col min="45" max="45" width="2.125" style="37" customWidth="1"/>
    <col min="46" max="46" width="9" style="35" customWidth="1"/>
    <col min="47" max="47" width="16.5" style="38" hidden="1" customWidth="1"/>
    <col min="48" max="48" width="17.625" style="38" hidden="1" customWidth="1"/>
    <col min="49" max="49" width="19.5" style="38" hidden="1" customWidth="1"/>
    <col min="50" max="50" width="25.375" style="38" hidden="1" customWidth="1"/>
    <col min="51" max="51" width="23.125" style="38" hidden="1" customWidth="1"/>
    <col min="52" max="52" width="27.125" style="38" hidden="1" customWidth="1"/>
    <col min="53" max="53" width="31.875" style="35" hidden="1" customWidth="1"/>
    <col min="54" max="54" width="20.5" style="35" hidden="1" customWidth="1"/>
    <col min="55" max="55" width="19.875" style="35" customWidth="1"/>
    <col min="56" max="56" width="9" style="35" customWidth="1"/>
    <col min="57" max="16384" width="9" style="35"/>
  </cols>
  <sheetData>
    <row r="1" spans="2:54" ht="16.5" thickBot="1"/>
    <row r="2" spans="2:54">
      <c r="B2" s="39"/>
      <c r="C2" s="40"/>
      <c r="D2" s="40"/>
      <c r="E2" s="40"/>
      <c r="F2" s="40"/>
      <c r="G2" s="40"/>
      <c r="H2" s="40"/>
      <c r="I2" s="40"/>
      <c r="J2" s="40"/>
      <c r="K2" s="40"/>
      <c r="L2" s="40"/>
      <c r="M2" s="40"/>
      <c r="N2" s="40"/>
      <c r="O2" s="40"/>
      <c r="P2" s="40"/>
      <c r="Q2" s="40"/>
      <c r="R2" s="40"/>
      <c r="S2" s="40"/>
      <c r="T2" s="40"/>
      <c r="U2" s="40"/>
      <c r="V2" s="41"/>
      <c r="W2" s="40"/>
      <c r="X2" s="40"/>
      <c r="Y2" s="40"/>
      <c r="Z2" s="40"/>
      <c r="AA2" s="40"/>
      <c r="AB2" s="40"/>
      <c r="AC2" s="40"/>
      <c r="AD2" s="40"/>
      <c r="AE2" s="40"/>
      <c r="AF2" s="40"/>
      <c r="AG2" s="40"/>
      <c r="AH2" s="40"/>
      <c r="AI2" s="40"/>
      <c r="AJ2" s="40"/>
      <c r="AK2" s="40"/>
      <c r="AL2" s="40"/>
      <c r="AM2" s="40"/>
      <c r="AN2" s="40"/>
      <c r="AO2" s="40"/>
      <c r="AP2" s="40"/>
      <c r="AQ2" s="40"/>
      <c r="AR2" s="40"/>
      <c r="AS2" s="42"/>
      <c r="AU2" s="38" t="s">
        <v>23</v>
      </c>
      <c r="AV2" s="38" t="s">
        <v>24</v>
      </c>
      <c r="AW2" s="38" t="s">
        <v>10</v>
      </c>
    </row>
    <row r="3" spans="2:54">
      <c r="B3" s="43"/>
      <c r="AD3" s="66" t="s">
        <v>127</v>
      </c>
      <c r="AE3" s="66"/>
      <c r="AF3" s="66"/>
      <c r="AG3" s="66"/>
      <c r="AH3" s="66"/>
      <c r="AI3" s="66"/>
      <c r="AJ3" s="66"/>
      <c r="AK3" s="66"/>
      <c r="AL3" s="66"/>
      <c r="AM3" s="66"/>
      <c r="AN3" s="66"/>
      <c r="AO3" s="66"/>
      <c r="AP3" s="66"/>
      <c r="AQ3" s="66"/>
      <c r="AR3" s="66"/>
      <c r="AS3" s="44"/>
      <c r="AX3" s="38" t="s">
        <v>25</v>
      </c>
      <c r="AY3" s="38" t="s">
        <v>40</v>
      </c>
      <c r="AZ3" s="38" t="s">
        <v>33</v>
      </c>
      <c r="BA3" s="38" t="s">
        <v>116</v>
      </c>
      <c r="BB3" s="35" t="s">
        <v>108</v>
      </c>
    </row>
    <row r="4" spans="2:54">
      <c r="B4" s="43"/>
      <c r="AD4" s="65">
        <v>45432</v>
      </c>
      <c r="AE4" s="65"/>
      <c r="AF4" s="65"/>
      <c r="AG4" s="65"/>
      <c r="AH4" s="65"/>
      <c r="AI4" s="65"/>
      <c r="AJ4" s="65"/>
      <c r="AK4" s="65"/>
      <c r="AL4" s="65"/>
      <c r="AM4" s="65"/>
      <c r="AN4" s="65"/>
      <c r="AO4" s="65"/>
      <c r="AP4" s="65"/>
      <c r="AQ4" s="65"/>
      <c r="AR4" s="65"/>
      <c r="AS4" s="45"/>
      <c r="AU4" s="38" t="s">
        <v>15</v>
      </c>
      <c r="AV4" s="38" t="s">
        <v>19</v>
      </c>
      <c r="AW4" s="38" t="s">
        <v>27</v>
      </c>
      <c r="AX4" s="38" t="s">
        <v>26</v>
      </c>
      <c r="AY4" s="38" t="s">
        <v>32</v>
      </c>
      <c r="AZ4" s="38" t="s">
        <v>18</v>
      </c>
      <c r="BA4" s="38" t="s">
        <v>115</v>
      </c>
      <c r="BB4" s="38" t="s">
        <v>48</v>
      </c>
    </row>
    <row r="5" spans="2:54">
      <c r="B5" s="75" t="s">
        <v>110</v>
      </c>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76"/>
      <c r="AU5" s="38" t="s">
        <v>16</v>
      </c>
      <c r="AV5" s="38" t="s">
        <v>20</v>
      </c>
      <c r="AW5" s="38" t="s">
        <v>41</v>
      </c>
      <c r="AX5" s="38" t="s">
        <v>42</v>
      </c>
      <c r="AY5" s="38" t="s">
        <v>31</v>
      </c>
      <c r="AZ5" s="38" t="s">
        <v>22</v>
      </c>
      <c r="BA5" s="38" t="s">
        <v>22</v>
      </c>
      <c r="BB5" s="38" t="s">
        <v>49</v>
      </c>
    </row>
    <row r="6" spans="2:54">
      <c r="B6" s="43"/>
      <c r="AB6" s="46" t="s">
        <v>114</v>
      </c>
      <c r="AC6" s="46"/>
      <c r="AD6" s="46"/>
      <c r="AE6" s="46"/>
      <c r="AF6" s="47" t="s">
        <v>122</v>
      </c>
      <c r="AG6" s="46"/>
      <c r="AH6" s="46"/>
      <c r="AI6" s="46"/>
      <c r="AJ6" s="46"/>
      <c r="AK6" s="46"/>
      <c r="AL6" s="46"/>
      <c r="AM6" s="46"/>
      <c r="AN6" s="46"/>
      <c r="AO6" s="46"/>
      <c r="AP6" s="46"/>
      <c r="AQ6" s="46"/>
      <c r="AR6" s="46"/>
      <c r="AS6" s="44"/>
      <c r="AU6" s="38" t="s">
        <v>17</v>
      </c>
      <c r="AV6" s="38" t="s">
        <v>21</v>
      </c>
      <c r="AW6" s="38" t="s">
        <v>28</v>
      </c>
      <c r="AX6" s="38" t="s">
        <v>43</v>
      </c>
      <c r="AY6" s="38" t="s">
        <v>30</v>
      </c>
      <c r="BB6" s="38" t="s">
        <v>50</v>
      </c>
    </row>
    <row r="7" spans="2:54" ht="15" customHeight="1">
      <c r="B7" s="43"/>
      <c r="AB7" s="46" t="s">
        <v>111</v>
      </c>
      <c r="AC7" s="46"/>
      <c r="AD7" s="46"/>
      <c r="AE7" s="46"/>
      <c r="AF7" s="48" t="s">
        <v>123</v>
      </c>
      <c r="AG7" s="46"/>
      <c r="AH7" s="46"/>
      <c r="AI7" s="46"/>
      <c r="AJ7" s="46"/>
      <c r="AK7" s="46"/>
      <c r="AL7" s="46"/>
      <c r="AM7" s="46"/>
      <c r="AN7" s="46"/>
      <c r="AO7" s="46"/>
      <c r="AP7" s="46"/>
      <c r="AQ7" s="46"/>
      <c r="AR7" s="49"/>
      <c r="AS7" s="50"/>
      <c r="AU7" s="38" t="s">
        <v>18</v>
      </c>
      <c r="AV7" s="38" t="s">
        <v>22</v>
      </c>
      <c r="AW7" s="38" t="s">
        <v>29</v>
      </c>
      <c r="AX7" s="38" t="s">
        <v>22</v>
      </c>
      <c r="AY7" s="38" t="s">
        <v>22</v>
      </c>
      <c r="BB7" s="38" t="s">
        <v>51</v>
      </c>
    </row>
    <row r="8" spans="2:54" ht="15" customHeight="1">
      <c r="B8" s="43"/>
      <c r="AB8" s="46"/>
      <c r="AC8" s="46"/>
      <c r="AD8" s="46"/>
      <c r="AE8" s="46"/>
      <c r="AF8" s="48" t="s">
        <v>124</v>
      </c>
      <c r="AG8" s="46"/>
      <c r="AH8" s="46"/>
      <c r="AI8" s="46"/>
      <c r="AJ8" s="46"/>
      <c r="AK8" s="46"/>
      <c r="AL8" s="46"/>
      <c r="AM8" s="46"/>
      <c r="AN8" s="46"/>
      <c r="AO8" s="46"/>
      <c r="AP8" s="46"/>
      <c r="AQ8" s="46"/>
      <c r="AR8" s="49"/>
      <c r="AS8" s="50"/>
      <c r="BB8" s="38"/>
    </row>
    <row r="9" spans="2:54" ht="15" customHeight="1">
      <c r="B9" s="43"/>
      <c r="AB9" s="46" t="s">
        <v>112</v>
      </c>
      <c r="AC9" s="46"/>
      <c r="AD9" s="46"/>
      <c r="AE9" s="46"/>
      <c r="AF9" s="48" t="s">
        <v>125</v>
      </c>
      <c r="AG9" s="46"/>
      <c r="AH9" s="46"/>
      <c r="AI9" s="46"/>
      <c r="AJ9" s="46"/>
      <c r="AK9" s="46"/>
      <c r="AL9" s="46"/>
      <c r="AM9" s="46"/>
      <c r="AN9" s="46"/>
      <c r="AO9" s="46"/>
      <c r="AP9" s="46"/>
      <c r="AQ9" s="46"/>
      <c r="AR9" s="49"/>
      <c r="AS9" s="50"/>
      <c r="AU9" s="38" t="s">
        <v>22</v>
      </c>
      <c r="AW9" s="38" t="s">
        <v>30</v>
      </c>
      <c r="BB9" s="38" t="s">
        <v>22</v>
      </c>
    </row>
    <row r="10" spans="2:54">
      <c r="B10" s="43"/>
      <c r="AB10" s="46" t="s">
        <v>113</v>
      </c>
      <c r="AC10" s="46"/>
      <c r="AD10" s="46"/>
      <c r="AE10" s="46"/>
      <c r="AF10" s="46" t="s">
        <v>126</v>
      </c>
      <c r="AG10" s="46"/>
      <c r="AH10" s="46"/>
      <c r="AI10" s="46"/>
      <c r="AJ10" s="46"/>
      <c r="AK10" s="46"/>
      <c r="AL10" s="46"/>
      <c r="AM10" s="46"/>
      <c r="AN10" s="46"/>
      <c r="AO10" s="46"/>
      <c r="AP10" s="46"/>
      <c r="AQ10" s="37" t="s">
        <v>5</v>
      </c>
      <c r="AR10" s="46"/>
      <c r="AS10" s="51"/>
      <c r="AW10" s="38" t="s">
        <v>22</v>
      </c>
    </row>
    <row r="11" spans="2:54">
      <c r="B11" s="43"/>
      <c r="AF11" s="46"/>
      <c r="AS11" s="51" t="s">
        <v>12</v>
      </c>
    </row>
    <row r="12" spans="2:54">
      <c r="B12" s="43"/>
      <c r="AS12" s="51"/>
      <c r="BA12" s="38"/>
    </row>
    <row r="13" spans="2:54">
      <c r="B13" s="43"/>
      <c r="AS13" s="51"/>
      <c r="AU13" s="38" t="s">
        <v>63</v>
      </c>
      <c r="BA13" s="38"/>
    </row>
    <row r="14" spans="2:54">
      <c r="B14" s="43"/>
      <c r="AS14" s="51"/>
      <c r="AU14" s="38" t="s">
        <v>64</v>
      </c>
    </row>
    <row r="15" spans="2:54">
      <c r="B15" s="72" t="s">
        <v>73</v>
      </c>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4"/>
      <c r="AU15" s="38" t="s">
        <v>65</v>
      </c>
    </row>
    <row r="16" spans="2:54">
      <c r="B16" s="43"/>
      <c r="AS16" s="51"/>
      <c r="BA16" s="38"/>
    </row>
    <row r="17" spans="2:54">
      <c r="B17" s="43"/>
      <c r="AS17" s="51"/>
    </row>
    <row r="18" spans="2:54">
      <c r="B18" s="92" t="s">
        <v>118</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4"/>
    </row>
    <row r="19" spans="2:54">
      <c r="B19" s="92"/>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4"/>
    </row>
    <row r="20" spans="2:54">
      <c r="B20" s="43"/>
      <c r="AS20" s="51"/>
    </row>
    <row r="21" spans="2:54">
      <c r="B21" s="43"/>
      <c r="E21" s="35" t="s">
        <v>8</v>
      </c>
      <c r="AS21" s="51"/>
    </row>
    <row r="22" spans="2:54">
      <c r="B22" s="43"/>
      <c r="F22" s="69" t="s">
        <v>18</v>
      </c>
      <c r="G22" s="69"/>
      <c r="H22" s="69"/>
      <c r="I22" s="69"/>
      <c r="J22" s="69"/>
      <c r="K22" s="69"/>
      <c r="L22" s="69"/>
      <c r="M22" s="69"/>
      <c r="N22" s="69"/>
      <c r="O22" s="69"/>
      <c r="P22" s="69"/>
      <c r="Q22" s="69"/>
      <c r="R22" s="69"/>
      <c r="S22" s="69"/>
      <c r="AS22" s="51"/>
    </row>
    <row r="23" spans="2:54">
      <c r="B23" s="43"/>
      <c r="G23" s="35" t="s">
        <v>72</v>
      </c>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S23" s="51"/>
    </row>
    <row r="24" spans="2:54">
      <c r="B24" s="43"/>
      <c r="AS24" s="51"/>
    </row>
    <row r="25" spans="2:54">
      <c r="B25" s="43"/>
      <c r="E25" s="35" t="s">
        <v>9</v>
      </c>
      <c r="AS25" s="51"/>
    </row>
    <row r="26" spans="2:54">
      <c r="B26" s="43"/>
      <c r="F26" s="69" t="s">
        <v>19</v>
      </c>
      <c r="G26" s="69"/>
      <c r="H26" s="69"/>
      <c r="I26" s="69"/>
      <c r="J26" s="69"/>
      <c r="K26" s="69"/>
      <c r="L26" s="69"/>
      <c r="M26" s="69"/>
      <c r="N26" s="69"/>
      <c r="O26" s="69"/>
      <c r="P26" s="69"/>
      <c r="Q26" s="69"/>
      <c r="R26" s="69"/>
      <c r="S26" s="69"/>
      <c r="AS26" s="51"/>
    </row>
    <row r="27" spans="2:54">
      <c r="B27" s="43"/>
      <c r="G27" s="35" t="s">
        <v>36</v>
      </c>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S27" s="51"/>
    </row>
    <row r="28" spans="2:54">
      <c r="B28" s="43"/>
      <c r="AS28" s="51"/>
    </row>
    <row r="29" spans="2:54">
      <c r="B29" s="43"/>
      <c r="E29" s="35" t="s">
        <v>105</v>
      </c>
      <c r="AS29" s="51"/>
      <c r="BA29" s="38"/>
      <c r="BB29" s="38"/>
    </row>
    <row r="30" spans="2:54">
      <c r="B30" s="43"/>
      <c r="F30" s="35" t="s">
        <v>104</v>
      </c>
      <c r="AS30" s="51"/>
      <c r="BA30" s="38"/>
      <c r="BB30" s="38"/>
    </row>
    <row r="31" spans="2:54">
      <c r="B31" s="43"/>
      <c r="F31" s="35" t="s">
        <v>106</v>
      </c>
      <c r="W31" s="68" t="s">
        <v>128</v>
      </c>
      <c r="X31" s="68"/>
      <c r="Y31" s="68"/>
      <c r="Z31" s="68"/>
      <c r="AA31" s="68"/>
      <c r="AB31" s="68"/>
      <c r="AC31" s="68"/>
      <c r="AD31" s="68"/>
      <c r="AS31" s="51"/>
      <c r="BA31" s="38"/>
      <c r="BB31" s="38"/>
    </row>
    <row r="32" spans="2:54">
      <c r="B32" s="43"/>
      <c r="F32" s="35" t="s">
        <v>107</v>
      </c>
      <c r="W32" s="68" t="s">
        <v>128</v>
      </c>
      <c r="X32" s="68"/>
      <c r="Y32" s="68"/>
      <c r="Z32" s="68"/>
      <c r="AA32" s="68"/>
      <c r="AB32" s="68"/>
      <c r="AC32" s="68"/>
      <c r="AD32" s="68"/>
      <c r="AS32" s="51"/>
      <c r="BA32" s="38"/>
      <c r="BB32" s="38"/>
    </row>
    <row r="33" spans="2:54">
      <c r="B33" s="43"/>
      <c r="G33" s="52" t="s">
        <v>109</v>
      </c>
      <c r="H33" s="53"/>
      <c r="I33" s="53"/>
      <c r="J33" s="53"/>
      <c r="K33" s="53"/>
      <c r="L33" s="53"/>
      <c r="M33" s="53"/>
      <c r="N33" s="53"/>
      <c r="O33" s="53"/>
      <c r="P33" s="53"/>
      <c r="Q33" s="53"/>
      <c r="R33" s="53"/>
      <c r="S33" s="53"/>
      <c r="T33" s="53"/>
      <c r="U33" s="53"/>
      <c r="V33" s="54"/>
      <c r="W33" s="53"/>
      <c r="X33" s="53"/>
      <c r="Y33" s="53"/>
      <c r="Z33" s="53"/>
      <c r="AA33" s="53"/>
      <c r="AB33" s="53"/>
      <c r="AC33" s="53"/>
      <c r="AD33" s="53"/>
      <c r="AE33" s="53"/>
      <c r="AF33" s="53"/>
      <c r="AG33" s="53"/>
      <c r="AH33" s="53"/>
      <c r="AI33" s="53"/>
      <c r="AJ33" s="53"/>
      <c r="AK33" s="53"/>
      <c r="AL33" s="53"/>
      <c r="AM33" s="53"/>
      <c r="AN33" s="53"/>
      <c r="AO33" s="53"/>
      <c r="AP33" s="53"/>
      <c r="AQ33" s="53"/>
      <c r="AS33" s="51"/>
      <c r="BA33" s="38"/>
      <c r="BB33" s="38"/>
    </row>
    <row r="34" spans="2:54">
      <c r="B34" s="43"/>
      <c r="AS34" s="51"/>
      <c r="BA34" s="38"/>
      <c r="BB34" s="38"/>
    </row>
    <row r="35" spans="2:54">
      <c r="B35" s="43"/>
      <c r="F35" s="35" t="s">
        <v>19</v>
      </c>
      <c r="L35" s="69" t="s">
        <v>119</v>
      </c>
      <c r="M35" s="69"/>
      <c r="N35" s="69"/>
      <c r="O35" s="69"/>
      <c r="P35" s="69"/>
      <c r="Q35" s="69"/>
      <c r="R35" s="69"/>
      <c r="S35" s="69"/>
      <c r="T35" s="69"/>
      <c r="U35" s="69"/>
      <c r="V35" s="69"/>
      <c r="W35" s="69"/>
      <c r="X35" s="69"/>
      <c r="Y35" s="69"/>
      <c r="Z35" s="69"/>
      <c r="AA35" s="69"/>
      <c r="AB35" s="69"/>
      <c r="AC35" s="69"/>
      <c r="AD35" s="69"/>
      <c r="AE35" s="69"/>
      <c r="AF35" s="69"/>
      <c r="AG35" s="69"/>
      <c r="AH35" s="69"/>
      <c r="AS35" s="51"/>
      <c r="BA35" s="38"/>
      <c r="BB35" s="38"/>
    </row>
    <row r="36" spans="2:54">
      <c r="B36" s="43"/>
      <c r="F36" s="35" t="s">
        <v>35</v>
      </c>
      <c r="L36" s="69"/>
      <c r="M36" s="69"/>
      <c r="N36" s="69"/>
      <c r="O36" s="69"/>
      <c r="P36" s="69"/>
      <c r="Q36" s="69"/>
      <c r="R36" s="69"/>
      <c r="S36" s="69"/>
      <c r="T36" s="69"/>
      <c r="U36" s="69"/>
      <c r="V36" s="69"/>
      <c r="W36" s="69"/>
      <c r="X36" s="69"/>
      <c r="Y36" s="69"/>
      <c r="Z36" s="69"/>
      <c r="AA36" s="69"/>
      <c r="AB36" s="69"/>
      <c r="AC36" s="69"/>
      <c r="AD36" s="69"/>
      <c r="AE36" s="69"/>
      <c r="AF36" s="69"/>
      <c r="AG36" s="69"/>
      <c r="AH36" s="69"/>
      <c r="AS36" s="51"/>
      <c r="BA36" s="38"/>
      <c r="BB36" s="38"/>
    </row>
    <row r="37" spans="2:54">
      <c r="B37" s="43"/>
      <c r="F37" s="35" t="s">
        <v>20</v>
      </c>
      <c r="L37" s="69"/>
      <c r="M37" s="69"/>
      <c r="N37" s="69"/>
      <c r="O37" s="69"/>
      <c r="P37" s="69"/>
      <c r="Q37" s="69"/>
      <c r="R37" s="69"/>
      <c r="S37" s="69"/>
      <c r="T37" s="69"/>
      <c r="U37" s="69"/>
      <c r="V37" s="69"/>
      <c r="W37" s="69"/>
      <c r="X37" s="69"/>
      <c r="Y37" s="69"/>
      <c r="Z37" s="69"/>
      <c r="AA37" s="69"/>
      <c r="AB37" s="69"/>
      <c r="AC37" s="69"/>
      <c r="AD37" s="69"/>
      <c r="AE37" s="69"/>
      <c r="AF37" s="69"/>
      <c r="AG37" s="69"/>
      <c r="AH37" s="69"/>
      <c r="AS37" s="51"/>
      <c r="BA37" s="38"/>
      <c r="BB37" s="38"/>
    </row>
    <row r="38" spans="2:54">
      <c r="B38" s="43"/>
      <c r="F38" s="35" t="s">
        <v>21</v>
      </c>
      <c r="L38" s="69"/>
      <c r="M38" s="69"/>
      <c r="N38" s="69"/>
      <c r="O38" s="69"/>
      <c r="P38" s="69"/>
      <c r="Q38" s="69"/>
      <c r="R38" s="69"/>
      <c r="S38" s="69"/>
      <c r="T38" s="69"/>
      <c r="U38" s="69"/>
      <c r="V38" s="69"/>
      <c r="W38" s="69"/>
      <c r="X38" s="69"/>
      <c r="Y38" s="69"/>
      <c r="Z38" s="69"/>
      <c r="AA38" s="69"/>
      <c r="AB38" s="69"/>
      <c r="AC38" s="69"/>
      <c r="AD38" s="69"/>
      <c r="AE38" s="69"/>
      <c r="AF38" s="69"/>
      <c r="AG38" s="69"/>
      <c r="AH38" s="69"/>
      <c r="AS38" s="51"/>
      <c r="BA38" s="38"/>
      <c r="BB38" s="38"/>
    </row>
    <row r="39" spans="2:54">
      <c r="B39" s="43"/>
      <c r="G39" s="35" t="s">
        <v>36</v>
      </c>
      <c r="N39" s="46"/>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S39" s="51"/>
      <c r="BA39" s="38"/>
      <c r="BB39" s="38"/>
    </row>
    <row r="40" spans="2:54">
      <c r="B40" s="43"/>
      <c r="G40" s="35" t="s">
        <v>46</v>
      </c>
      <c r="N40" s="46"/>
      <c r="O40" s="34" t="s">
        <v>120</v>
      </c>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S40" s="51"/>
    </row>
    <row r="41" spans="2:54">
      <c r="B41" s="43"/>
      <c r="N41" s="46"/>
      <c r="O41" s="34" t="s">
        <v>121</v>
      </c>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S41" s="51"/>
    </row>
    <row r="42" spans="2:54">
      <c r="B42" s="43"/>
      <c r="AS42" s="51"/>
    </row>
    <row r="43" spans="2:54">
      <c r="B43" s="43"/>
      <c r="E43" s="35" t="s">
        <v>103</v>
      </c>
      <c r="AS43" s="51"/>
    </row>
    <row r="44" spans="2:54">
      <c r="B44" s="43"/>
      <c r="F44" s="69"/>
      <c r="G44" s="69"/>
      <c r="H44" s="69"/>
      <c r="I44" s="69"/>
      <c r="J44" s="69"/>
      <c r="K44" s="69"/>
      <c r="L44" s="69"/>
      <c r="M44" s="69"/>
      <c r="N44" s="69"/>
      <c r="O44" s="69"/>
      <c r="P44" s="69"/>
      <c r="Q44" s="69"/>
      <c r="R44" s="69"/>
      <c r="S44" s="69"/>
      <c r="AS44" s="51"/>
    </row>
    <row r="45" spans="2:54">
      <c r="B45" s="43"/>
      <c r="F45" s="69"/>
      <c r="G45" s="69"/>
      <c r="H45" s="69"/>
      <c r="I45" s="69"/>
      <c r="J45" s="69"/>
      <c r="K45" s="69"/>
      <c r="L45" s="69"/>
      <c r="M45" s="69"/>
      <c r="N45" s="69"/>
      <c r="O45" s="69"/>
      <c r="P45" s="69"/>
      <c r="Q45" s="69"/>
      <c r="R45" s="69"/>
      <c r="S45" s="69"/>
      <c r="AS45" s="51"/>
    </row>
    <row r="46" spans="2:54">
      <c r="B46" s="43"/>
      <c r="G46" s="35" t="s">
        <v>59</v>
      </c>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S46" s="51"/>
    </row>
    <row r="47" spans="2:54">
      <c r="B47" s="43"/>
      <c r="AS47" s="51"/>
    </row>
    <row r="48" spans="2:54">
      <c r="B48" s="43"/>
      <c r="E48" s="35" t="s">
        <v>44</v>
      </c>
      <c r="AS48" s="51"/>
    </row>
    <row r="49" spans="2:45">
      <c r="B49" s="43"/>
      <c r="F49" s="57" t="s">
        <v>61</v>
      </c>
      <c r="G49" s="58"/>
      <c r="H49" s="58"/>
      <c r="I49" s="58"/>
      <c r="J49" s="58"/>
      <c r="K49" s="58"/>
      <c r="L49" s="58"/>
      <c r="M49" s="58"/>
      <c r="N49" s="58"/>
      <c r="O49" s="58"/>
      <c r="P49" s="58"/>
      <c r="Q49" s="58"/>
      <c r="R49" s="58"/>
      <c r="S49" s="58"/>
      <c r="T49" s="58"/>
      <c r="U49" s="58"/>
      <c r="V49" s="59"/>
      <c r="W49" s="58"/>
      <c r="X49" s="58"/>
      <c r="Y49" s="58"/>
      <c r="Z49" s="58"/>
      <c r="AA49" s="58"/>
      <c r="AB49" s="58"/>
      <c r="AC49" s="58"/>
      <c r="AD49" s="58"/>
      <c r="AE49" s="58"/>
      <c r="AF49" s="58"/>
      <c r="AG49" s="58"/>
      <c r="AH49" s="58"/>
      <c r="AI49" s="58"/>
      <c r="AJ49" s="58"/>
      <c r="AK49" s="58"/>
      <c r="AL49" s="58"/>
      <c r="AM49" s="58"/>
      <c r="AN49" s="58"/>
      <c r="AO49" s="58"/>
      <c r="AP49" s="60"/>
      <c r="AS49" s="51"/>
    </row>
    <row r="50" spans="2:45">
      <c r="B50" s="43"/>
      <c r="F50" s="86" t="s">
        <v>129</v>
      </c>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8"/>
      <c r="AS50" s="51"/>
    </row>
    <row r="51" spans="2:45">
      <c r="B51" s="43"/>
      <c r="F51" s="86"/>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8"/>
      <c r="AS51" s="51"/>
    </row>
    <row r="52" spans="2:45">
      <c r="B52" s="43"/>
      <c r="F52" s="86"/>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8"/>
      <c r="AS52" s="51"/>
    </row>
    <row r="53" spans="2:45">
      <c r="B53" s="43"/>
      <c r="F53" s="86"/>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8"/>
      <c r="AS53" s="51"/>
    </row>
    <row r="54" spans="2:45">
      <c r="B54" s="43"/>
      <c r="F54" s="89"/>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1"/>
      <c r="AS54" s="51"/>
    </row>
    <row r="55" spans="2:45">
      <c r="B55" s="43"/>
      <c r="AS55" s="51"/>
    </row>
    <row r="56" spans="2:45">
      <c r="B56" s="43"/>
      <c r="E56" s="35" t="s">
        <v>62</v>
      </c>
      <c r="AS56" s="51"/>
    </row>
    <row r="57" spans="2:45">
      <c r="B57" s="43"/>
      <c r="F57" s="69"/>
      <c r="G57" s="69"/>
      <c r="H57" s="69"/>
      <c r="I57" s="69"/>
      <c r="J57" s="69"/>
      <c r="K57" s="69"/>
      <c r="L57" s="69"/>
      <c r="M57" s="69"/>
      <c r="N57" s="69"/>
      <c r="O57" s="69"/>
      <c r="P57" s="69"/>
      <c r="Q57" s="69"/>
      <c r="R57" s="69"/>
      <c r="S57" s="69"/>
      <c r="AS57" s="51"/>
    </row>
    <row r="58" spans="2:45">
      <c r="B58" s="43"/>
      <c r="G58" s="35" t="s">
        <v>68</v>
      </c>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S58" s="51"/>
    </row>
    <row r="59" spans="2:45">
      <c r="B59" s="43"/>
      <c r="AS59" s="51"/>
    </row>
    <row r="60" spans="2:45">
      <c r="B60" s="43"/>
      <c r="E60" s="35" t="s">
        <v>67</v>
      </c>
      <c r="AS60" s="51"/>
    </row>
    <row r="61" spans="2:45">
      <c r="B61" s="43"/>
      <c r="F61" s="77"/>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9"/>
      <c r="AS61" s="51"/>
    </row>
    <row r="62" spans="2:45">
      <c r="B62" s="43"/>
      <c r="F62" s="80"/>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2"/>
      <c r="AS62" s="51"/>
    </row>
    <row r="63" spans="2:45">
      <c r="B63" s="43"/>
      <c r="F63" s="80"/>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2"/>
      <c r="AS63" s="51"/>
    </row>
    <row r="64" spans="2:45">
      <c r="B64" s="43"/>
      <c r="F64" s="80"/>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2"/>
      <c r="AS64" s="51"/>
    </row>
    <row r="65" spans="2:45">
      <c r="B65" s="43"/>
      <c r="F65" s="80"/>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2"/>
      <c r="AS65" s="51"/>
    </row>
    <row r="66" spans="2:45">
      <c r="B66" s="43"/>
      <c r="F66" s="83"/>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5"/>
      <c r="AS66" s="51"/>
    </row>
    <row r="67" spans="2:45">
      <c r="B67" s="43"/>
      <c r="AS67" s="51"/>
    </row>
    <row r="68" spans="2:45" ht="16.5" thickBot="1">
      <c r="B68" s="61"/>
      <c r="C68" s="62"/>
      <c r="D68" s="62"/>
      <c r="E68" s="62"/>
      <c r="F68" s="62"/>
      <c r="G68" s="62"/>
      <c r="H68" s="62"/>
      <c r="I68" s="62"/>
      <c r="J68" s="62"/>
      <c r="K68" s="62"/>
      <c r="L68" s="62"/>
      <c r="M68" s="62"/>
      <c r="N68" s="62"/>
      <c r="O68" s="62"/>
      <c r="P68" s="62"/>
      <c r="Q68" s="62"/>
      <c r="R68" s="62"/>
      <c r="S68" s="62"/>
      <c r="T68" s="62"/>
      <c r="U68" s="62"/>
      <c r="V68" s="63"/>
      <c r="W68" s="62"/>
      <c r="X68" s="62"/>
      <c r="Y68" s="62"/>
      <c r="Z68" s="62"/>
      <c r="AA68" s="62"/>
      <c r="AB68" s="62"/>
      <c r="AC68" s="62"/>
      <c r="AD68" s="62"/>
      <c r="AE68" s="62"/>
      <c r="AF68" s="62"/>
      <c r="AG68" s="70" t="s">
        <v>117</v>
      </c>
      <c r="AH68" s="70"/>
      <c r="AI68" s="70"/>
      <c r="AJ68" s="70"/>
      <c r="AK68" s="70"/>
      <c r="AL68" s="70"/>
      <c r="AM68" s="70"/>
      <c r="AN68" s="70"/>
      <c r="AO68" s="70"/>
      <c r="AP68" s="70"/>
      <c r="AQ68" s="70"/>
      <c r="AR68" s="70"/>
      <c r="AS68" s="71"/>
    </row>
  </sheetData>
  <mergeCells count="23">
    <mergeCell ref="AG68:AS68"/>
    <mergeCell ref="B15:AS15"/>
    <mergeCell ref="B5:AS5"/>
    <mergeCell ref="N58:AP58"/>
    <mergeCell ref="F61:AP66"/>
    <mergeCell ref="N46:AP46"/>
    <mergeCell ref="F50:AP54"/>
    <mergeCell ref="B18:AS19"/>
    <mergeCell ref="F57:S57"/>
    <mergeCell ref="F22:S22"/>
    <mergeCell ref="L35:AH35"/>
    <mergeCell ref="F44:S44"/>
    <mergeCell ref="F45:S45"/>
    <mergeCell ref="L38:AH38"/>
    <mergeCell ref="L37:AH37"/>
    <mergeCell ref="L36:AH36"/>
    <mergeCell ref="AD4:AR4"/>
    <mergeCell ref="AD3:AR3"/>
    <mergeCell ref="N23:AP23"/>
    <mergeCell ref="W31:AD31"/>
    <mergeCell ref="W32:AD32"/>
    <mergeCell ref="F26:S26"/>
    <mergeCell ref="N27:AP27"/>
  </mergeCells>
  <phoneticPr fontId="2"/>
  <dataValidations count="9">
    <dataValidation type="list" showInputMessage="1" showErrorMessage="1" errorTitle="リストより選択してください。" sqref="F26:S26" xr:uid="{00000000-0002-0000-0000-000007000000}">
      <formula1>$AV$3:$AV$7</formula1>
    </dataValidation>
    <dataValidation type="list" showInputMessage="1" showErrorMessage="1" errorTitle="リストより選択してください。" sqref="F22:S22" xr:uid="{00000000-0002-0000-0000-000008000000}">
      <formula1>$AU$3:$AU$9</formula1>
    </dataValidation>
    <dataValidation type="list" showInputMessage="1" showErrorMessage="1" errorTitle="リストより選択してください。" sqref="L37:AH37" xr:uid="{00000000-0002-0000-0000-000002000000}">
      <formula1>$AY$2:$AY$7</formula1>
    </dataValidation>
    <dataValidation type="list" showInputMessage="1" showErrorMessage="1" errorTitle="リストより選択してください。" sqref="F45:S45" xr:uid="{00000000-0002-0000-0000-000005000000}">
      <formula1>$BB$2:$BB$9</formula1>
    </dataValidation>
    <dataValidation type="list" showInputMessage="1" showErrorMessage="1" errorTitle="リストより選択してください。" sqref="L38:AH38" xr:uid="{00000000-0002-0000-0000-000006000000}">
      <formula1>$AZ$2:$AZ$5</formula1>
    </dataValidation>
    <dataValidation type="list" showInputMessage="1" showErrorMessage="1" errorTitle="リストより選択してください。" sqref="F57:S57" xr:uid="{7208B820-950C-403A-B0B7-B880FE4AC40A}">
      <formula1>$AU$12:$AU$15</formula1>
    </dataValidation>
    <dataValidation type="list" showInputMessage="1" showErrorMessage="1" errorTitle="リストより選択してください。" sqref="L35:AH35" xr:uid="{7FB502B2-A174-4A40-87B0-34FF2B99056A}">
      <formula1>$AW$3:$AW$10</formula1>
    </dataValidation>
    <dataValidation type="list" showInputMessage="1" showErrorMessage="1" errorTitle="リストより選択してください。" sqref="L36:AH36" xr:uid="{E7D65CCF-5006-421E-80C8-E46EF48CCB19}">
      <formula1>$AX$2:$AX$7</formula1>
    </dataValidation>
    <dataValidation type="list" showInputMessage="1" showErrorMessage="1" errorTitle="リストより選択してください。" sqref="F44:S44" xr:uid="{00000000-0002-0000-0000-000001000000}">
      <formula1>$BA$2:$BA$5</formula1>
    </dataValidation>
  </dataValidations>
  <pageMargins left="0.51181102362204722" right="0.51181102362204722" top="0.43307086614173229" bottom="0.51181102362204722" header="0.43307086614173229" footer="0.51181102362204722"/>
  <pageSetup paperSize="9" scale="72"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BA0501-C465-48E6-9485-AE5C6D6AA72B}">
  <sheetPr codeName="Sheet7"/>
  <dimension ref="A1"/>
  <sheetViews>
    <sheetView workbookViewId="0"/>
  </sheetViews>
  <sheetFormatPr defaultRowHeight="16.5"/>
  <sheetData/>
  <phoneticPr fontId="1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8"/>
  <dimension ref="B1:AZ64"/>
  <sheetViews>
    <sheetView zoomScale="85" zoomScaleNormal="85" workbookViewId="0"/>
  </sheetViews>
  <sheetFormatPr defaultColWidth="9" defaultRowHeight="16.5"/>
  <cols>
    <col min="1" max="1" width="9" style="1" customWidth="1"/>
    <col min="2" max="21" width="2.125" style="1" customWidth="1"/>
    <col min="22" max="22" width="2.125" style="9" customWidth="1"/>
    <col min="23" max="41" width="2.125" style="1" customWidth="1"/>
    <col min="42" max="42" width="2.125" style="14" customWidth="1"/>
    <col min="43" max="43" width="9" style="1"/>
    <col min="44" max="49" width="9" style="22"/>
    <col min="50" max="16384" width="9" style="1"/>
  </cols>
  <sheetData>
    <row r="1" spans="2:52" ht="17.25" thickBot="1"/>
    <row r="2" spans="2:52">
      <c r="B2" s="5">
        <v>1</v>
      </c>
      <c r="C2" s="6">
        <v>2</v>
      </c>
      <c r="D2" s="6">
        <v>3</v>
      </c>
      <c r="E2" s="6">
        <v>4</v>
      </c>
      <c r="F2" s="6">
        <v>5</v>
      </c>
      <c r="G2" s="6">
        <v>6</v>
      </c>
      <c r="H2" s="6">
        <v>7</v>
      </c>
      <c r="I2" s="6">
        <v>8</v>
      </c>
      <c r="J2" s="6">
        <v>9</v>
      </c>
      <c r="K2" s="6">
        <v>10</v>
      </c>
      <c r="L2" s="6">
        <v>11</v>
      </c>
      <c r="M2" s="6">
        <v>12</v>
      </c>
      <c r="N2" s="6">
        <v>13</v>
      </c>
      <c r="O2" s="6">
        <v>14</v>
      </c>
      <c r="P2" s="6">
        <v>15</v>
      </c>
      <c r="Q2" s="6">
        <v>16</v>
      </c>
      <c r="R2" s="6">
        <v>17</v>
      </c>
      <c r="S2" s="6">
        <v>18</v>
      </c>
      <c r="T2" s="6">
        <v>19</v>
      </c>
      <c r="U2" s="6">
        <v>20</v>
      </c>
      <c r="V2" s="8">
        <v>0</v>
      </c>
      <c r="W2" s="6">
        <v>1</v>
      </c>
      <c r="X2" s="6">
        <v>2</v>
      </c>
      <c r="Y2" s="6">
        <v>3</v>
      </c>
      <c r="Z2" s="6">
        <v>4</v>
      </c>
      <c r="AA2" s="6">
        <v>5</v>
      </c>
      <c r="AB2" s="6">
        <v>6</v>
      </c>
      <c r="AC2" s="6">
        <v>7</v>
      </c>
      <c r="AD2" s="6">
        <v>8</v>
      </c>
      <c r="AE2" s="6">
        <v>9</v>
      </c>
      <c r="AF2" s="6">
        <v>10</v>
      </c>
      <c r="AG2" s="6">
        <v>11</v>
      </c>
      <c r="AH2" s="6">
        <v>12</v>
      </c>
      <c r="AI2" s="6">
        <v>13</v>
      </c>
      <c r="AJ2" s="6">
        <v>14</v>
      </c>
      <c r="AK2" s="6">
        <v>15</v>
      </c>
      <c r="AL2" s="6">
        <v>16</v>
      </c>
      <c r="AM2" s="6">
        <v>17</v>
      </c>
      <c r="AN2" s="6">
        <v>18</v>
      </c>
      <c r="AO2" s="6">
        <v>19</v>
      </c>
      <c r="AP2" s="11">
        <v>20</v>
      </c>
      <c r="AR2" s="21"/>
      <c r="AS2" s="21"/>
      <c r="AT2" s="21"/>
      <c r="AU2" s="21"/>
      <c r="AV2" s="21"/>
      <c r="AW2" s="21"/>
    </row>
    <row r="3" spans="2:52">
      <c r="B3" s="2"/>
      <c r="AP3" s="12"/>
      <c r="AR3" s="21"/>
      <c r="AS3" s="21"/>
      <c r="AT3" s="21"/>
      <c r="AU3" s="21"/>
      <c r="AV3" s="21"/>
      <c r="AW3" s="21"/>
    </row>
    <row r="4" spans="2:52">
      <c r="B4" s="2"/>
      <c r="AP4" s="12" t="s">
        <v>7</v>
      </c>
      <c r="AR4" s="22" t="s">
        <v>23</v>
      </c>
      <c r="AS4" s="22" t="s">
        <v>24</v>
      </c>
      <c r="AT4" s="22" t="s">
        <v>10</v>
      </c>
    </row>
    <row r="5" spans="2:52">
      <c r="B5" s="2"/>
      <c r="AP5" s="12" t="s">
        <v>6</v>
      </c>
      <c r="AR5" s="22" t="s">
        <v>14</v>
      </c>
      <c r="AS5" s="22" t="s">
        <v>14</v>
      </c>
      <c r="AT5" s="22" t="s">
        <v>34</v>
      </c>
      <c r="AU5" s="22" t="s">
        <v>69</v>
      </c>
      <c r="AV5" s="22" t="s">
        <v>70</v>
      </c>
      <c r="AW5" s="22" t="s">
        <v>71</v>
      </c>
      <c r="AX5" s="22" t="s">
        <v>53</v>
      </c>
      <c r="AY5" s="22" t="s">
        <v>47</v>
      </c>
      <c r="AZ5" s="22" t="s">
        <v>66</v>
      </c>
    </row>
    <row r="6" spans="2:52">
      <c r="B6" s="2"/>
      <c r="AP6" s="12"/>
      <c r="AR6" s="22" t="s">
        <v>15</v>
      </c>
      <c r="AS6" s="22" t="s">
        <v>19</v>
      </c>
      <c r="AT6" s="22" t="s">
        <v>27</v>
      </c>
      <c r="AU6" s="22" t="s">
        <v>25</v>
      </c>
      <c r="AV6" s="22" t="s">
        <v>40</v>
      </c>
      <c r="AW6" s="22" t="s">
        <v>33</v>
      </c>
      <c r="AX6" s="22" t="s">
        <v>56</v>
      </c>
      <c r="AY6" s="22" t="s">
        <v>48</v>
      </c>
      <c r="AZ6" s="22" t="s">
        <v>63</v>
      </c>
    </row>
    <row r="7" spans="2:52">
      <c r="B7" s="2" t="s">
        <v>0</v>
      </c>
      <c r="AP7" s="12"/>
      <c r="AR7" s="22" t="s">
        <v>16</v>
      </c>
      <c r="AS7" s="22" t="s">
        <v>20</v>
      </c>
      <c r="AT7" s="22" t="s">
        <v>41</v>
      </c>
      <c r="AU7" s="22" t="s">
        <v>26</v>
      </c>
      <c r="AV7" s="22" t="s">
        <v>32</v>
      </c>
      <c r="AW7" s="22" t="s">
        <v>18</v>
      </c>
      <c r="AX7" s="22" t="s">
        <v>57</v>
      </c>
      <c r="AY7" s="22" t="s">
        <v>49</v>
      </c>
      <c r="AZ7" s="22" t="s">
        <v>64</v>
      </c>
    </row>
    <row r="8" spans="2:52">
      <c r="B8" s="2"/>
      <c r="AD8" s="1" t="s">
        <v>1</v>
      </c>
      <c r="AP8" s="12"/>
      <c r="AR8" s="22" t="s">
        <v>17</v>
      </c>
      <c r="AS8" s="22" t="s">
        <v>21</v>
      </c>
      <c r="AT8" s="22" t="s">
        <v>28</v>
      </c>
      <c r="AU8" s="22" t="s">
        <v>42</v>
      </c>
      <c r="AV8" s="22" t="s">
        <v>31</v>
      </c>
      <c r="AW8" s="22" t="s">
        <v>22</v>
      </c>
      <c r="AX8" s="22" t="s">
        <v>55</v>
      </c>
      <c r="AY8" s="22" t="s">
        <v>50</v>
      </c>
      <c r="AZ8" s="22" t="s">
        <v>65</v>
      </c>
    </row>
    <row r="9" spans="2:52">
      <c r="B9" s="2"/>
      <c r="AD9" s="1" t="s">
        <v>2</v>
      </c>
      <c r="AP9" s="12"/>
      <c r="AR9" s="22" t="s">
        <v>18</v>
      </c>
      <c r="AS9" s="22" t="s">
        <v>22</v>
      </c>
      <c r="AT9" s="22" t="s">
        <v>29</v>
      </c>
      <c r="AU9" s="22" t="s">
        <v>43</v>
      </c>
      <c r="AV9" s="22" t="s">
        <v>30</v>
      </c>
      <c r="AX9" s="22" t="s">
        <v>58</v>
      </c>
      <c r="AY9" s="22" t="s">
        <v>51</v>
      </c>
    </row>
    <row r="10" spans="2:52">
      <c r="B10" s="2"/>
      <c r="AD10" s="1" t="s">
        <v>3</v>
      </c>
      <c r="AP10" s="12"/>
      <c r="AR10" s="22" t="s">
        <v>22</v>
      </c>
      <c r="AT10" s="22" t="s">
        <v>30</v>
      </c>
      <c r="AU10" s="22" t="s">
        <v>22</v>
      </c>
      <c r="AV10" s="22" t="s">
        <v>22</v>
      </c>
      <c r="AX10" s="22" t="s">
        <v>54</v>
      </c>
      <c r="AY10" s="22" t="s">
        <v>22</v>
      </c>
    </row>
    <row r="11" spans="2:52">
      <c r="B11" s="2"/>
      <c r="AD11" s="1" t="s">
        <v>4</v>
      </c>
      <c r="AP11" s="12" t="s">
        <v>5</v>
      </c>
      <c r="AT11" s="22" t="s">
        <v>22</v>
      </c>
      <c r="AX11" s="22" t="s">
        <v>22</v>
      </c>
    </row>
    <row r="12" spans="2:52">
      <c r="B12" s="2"/>
      <c r="AP12" s="12" t="s">
        <v>12</v>
      </c>
    </row>
    <row r="13" spans="2:52">
      <c r="B13" s="2"/>
      <c r="AP13" s="12"/>
    </row>
    <row r="14" spans="2:52">
      <c r="B14" s="2"/>
      <c r="V14" s="7"/>
      <c r="AP14" s="12"/>
    </row>
    <row r="15" spans="2:52">
      <c r="B15" s="2"/>
      <c r="AP15" s="12"/>
    </row>
    <row r="16" spans="2:52">
      <c r="B16" s="2"/>
      <c r="V16" s="7" t="s">
        <v>13</v>
      </c>
      <c r="AP16" s="12"/>
    </row>
    <row r="17" spans="2:51">
      <c r="B17" s="2"/>
      <c r="AP17" s="12"/>
    </row>
    <row r="18" spans="2:51">
      <c r="B18" s="2"/>
      <c r="AP18" s="12"/>
    </row>
    <row r="19" spans="2:51">
      <c r="B19" s="2"/>
      <c r="V19" s="9" t="s">
        <v>37</v>
      </c>
      <c r="AP19" s="12"/>
    </row>
    <row r="20" spans="2:51">
      <c r="B20" s="2"/>
      <c r="AP20" s="12"/>
    </row>
    <row r="21" spans="2:51">
      <c r="B21" s="2"/>
      <c r="AP21" s="12"/>
    </row>
    <row r="22" spans="2:51">
      <c r="B22" s="2"/>
      <c r="E22" s="1" t="s">
        <v>8</v>
      </c>
      <c r="AP22" s="12"/>
    </row>
    <row r="23" spans="2:51">
      <c r="B23" s="2"/>
      <c r="F23" s="102" t="s">
        <v>16</v>
      </c>
      <c r="G23" s="102"/>
      <c r="H23" s="102"/>
      <c r="I23" s="102"/>
      <c r="J23" s="102"/>
      <c r="K23" s="102"/>
      <c r="L23" s="102"/>
      <c r="M23" s="102"/>
      <c r="N23" s="102"/>
      <c r="O23" s="102"/>
      <c r="P23" s="102"/>
      <c r="Q23" s="102"/>
      <c r="R23" s="102"/>
      <c r="S23" s="102"/>
      <c r="AP23" s="12"/>
    </row>
    <row r="24" spans="2:51">
      <c r="B24" s="2"/>
      <c r="G24" s="1" t="s">
        <v>11</v>
      </c>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P24" s="12"/>
    </row>
    <row r="25" spans="2:51">
      <c r="B25" s="2"/>
      <c r="AP25" s="12"/>
    </row>
    <row r="26" spans="2:51">
      <c r="B26" s="2"/>
      <c r="E26" s="1" t="s">
        <v>9</v>
      </c>
      <c r="AP26" s="12"/>
    </row>
    <row r="27" spans="2:51">
      <c r="B27" s="2"/>
      <c r="F27" s="102" t="s">
        <v>20</v>
      </c>
      <c r="G27" s="102"/>
      <c r="H27" s="102"/>
      <c r="I27" s="102"/>
      <c r="J27" s="102"/>
      <c r="K27" s="102"/>
      <c r="L27" s="102"/>
      <c r="M27" s="102"/>
      <c r="N27" s="102"/>
      <c r="O27" s="102"/>
      <c r="P27" s="102"/>
      <c r="Q27" s="102"/>
      <c r="R27" s="102"/>
      <c r="S27" s="102"/>
      <c r="AP27" s="12"/>
    </row>
    <row r="28" spans="2:51">
      <c r="B28" s="2"/>
      <c r="G28" s="1" t="s">
        <v>36</v>
      </c>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P28" s="12"/>
    </row>
    <row r="29" spans="2:51">
      <c r="B29" s="2"/>
      <c r="AP29" s="12"/>
    </row>
    <row r="30" spans="2:51">
      <c r="B30" s="2"/>
      <c r="E30" s="1" t="s">
        <v>10</v>
      </c>
      <c r="AP30" s="12"/>
    </row>
    <row r="31" spans="2:51">
      <c r="B31" s="2"/>
      <c r="F31" s="1" t="s">
        <v>19</v>
      </c>
      <c r="L31" s="102" t="s">
        <v>34</v>
      </c>
      <c r="M31" s="102"/>
      <c r="N31" s="102"/>
      <c r="O31" s="102"/>
      <c r="P31" s="102"/>
      <c r="Q31" s="102"/>
      <c r="R31" s="102"/>
      <c r="S31" s="102"/>
      <c r="T31" s="102"/>
      <c r="U31" s="102"/>
      <c r="V31" s="102"/>
      <c r="W31" s="102"/>
      <c r="X31" s="102"/>
      <c r="Y31" s="102"/>
      <c r="Z31" s="102"/>
      <c r="AA31" s="102"/>
      <c r="AB31" s="102"/>
      <c r="AC31" s="102"/>
      <c r="AD31" s="102"/>
      <c r="AE31" s="102"/>
      <c r="AF31" s="102"/>
      <c r="AG31" s="102"/>
      <c r="AH31" s="102"/>
      <c r="AP31" s="12"/>
      <c r="AX31" s="22"/>
      <c r="AY31" s="22"/>
    </row>
    <row r="32" spans="2:51">
      <c r="B32" s="2"/>
      <c r="F32" s="1" t="s">
        <v>35</v>
      </c>
      <c r="L32" s="102" t="s">
        <v>38</v>
      </c>
      <c r="M32" s="102"/>
      <c r="N32" s="102"/>
      <c r="O32" s="102"/>
      <c r="P32" s="102"/>
      <c r="Q32" s="102"/>
      <c r="R32" s="102"/>
      <c r="S32" s="102"/>
      <c r="T32" s="102"/>
      <c r="U32" s="102"/>
      <c r="V32" s="102"/>
      <c r="W32" s="102"/>
      <c r="X32" s="102"/>
      <c r="Y32" s="102"/>
      <c r="Z32" s="102"/>
      <c r="AA32" s="102"/>
      <c r="AB32" s="102"/>
      <c r="AC32" s="102"/>
      <c r="AD32" s="102"/>
      <c r="AE32" s="102"/>
      <c r="AF32" s="102"/>
      <c r="AG32" s="102"/>
      <c r="AH32" s="102"/>
      <c r="AP32" s="12"/>
      <c r="AX32" s="22"/>
      <c r="AY32" s="22"/>
    </row>
    <row r="33" spans="2:51">
      <c r="B33" s="2"/>
      <c r="F33" s="1" t="s">
        <v>20</v>
      </c>
      <c r="L33" s="102" t="s">
        <v>39</v>
      </c>
      <c r="M33" s="102"/>
      <c r="N33" s="102"/>
      <c r="O33" s="102"/>
      <c r="P33" s="102"/>
      <c r="Q33" s="102"/>
      <c r="R33" s="102"/>
      <c r="S33" s="102"/>
      <c r="T33" s="102"/>
      <c r="U33" s="102"/>
      <c r="V33" s="102"/>
      <c r="W33" s="102"/>
      <c r="X33" s="102"/>
      <c r="Y33" s="102"/>
      <c r="Z33" s="102"/>
      <c r="AA33" s="102"/>
      <c r="AB33" s="102"/>
      <c r="AC33" s="102"/>
      <c r="AD33" s="102"/>
      <c r="AE33" s="102"/>
      <c r="AF33" s="102"/>
      <c r="AG33" s="102"/>
      <c r="AH33" s="102"/>
      <c r="AP33" s="12"/>
      <c r="AX33" s="22"/>
      <c r="AY33" s="22"/>
    </row>
    <row r="34" spans="2:51">
      <c r="B34" s="2"/>
      <c r="F34" s="1" t="s">
        <v>21</v>
      </c>
      <c r="L34" s="102" t="s">
        <v>34</v>
      </c>
      <c r="M34" s="102"/>
      <c r="N34" s="102"/>
      <c r="O34" s="102"/>
      <c r="P34" s="102"/>
      <c r="Q34" s="102"/>
      <c r="R34" s="102"/>
      <c r="S34" s="102"/>
      <c r="T34" s="102"/>
      <c r="U34" s="102"/>
      <c r="V34" s="102"/>
      <c r="W34" s="102"/>
      <c r="X34" s="102"/>
      <c r="Y34" s="102"/>
      <c r="Z34" s="102"/>
      <c r="AA34" s="102"/>
      <c r="AB34" s="102"/>
      <c r="AC34" s="102"/>
      <c r="AD34" s="102"/>
      <c r="AE34" s="102"/>
      <c r="AF34" s="102"/>
      <c r="AG34" s="102"/>
      <c r="AH34" s="102"/>
      <c r="AP34" s="12"/>
      <c r="AX34" s="22"/>
      <c r="AY34" s="22"/>
    </row>
    <row r="35" spans="2:51">
      <c r="B35" s="2"/>
      <c r="G35" s="1" t="s">
        <v>36</v>
      </c>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P35" s="12"/>
      <c r="AX35" s="22"/>
      <c r="AY35" s="22"/>
    </row>
    <row r="36" spans="2:51">
      <c r="B36" s="2"/>
      <c r="G36" s="1" t="s">
        <v>46</v>
      </c>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P36" s="12"/>
      <c r="AX36" s="22"/>
      <c r="AY36" s="22"/>
    </row>
    <row r="37" spans="2:51">
      <c r="B37" s="2"/>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P37" s="12"/>
    </row>
    <row r="38" spans="2:51">
      <c r="B38" s="2"/>
      <c r="AP38" s="12"/>
    </row>
    <row r="39" spans="2:51">
      <c r="B39" s="2"/>
      <c r="E39" s="1" t="s">
        <v>45</v>
      </c>
      <c r="AP39" s="12"/>
    </row>
    <row r="40" spans="2:51">
      <c r="B40" s="2"/>
      <c r="F40" s="102" t="s">
        <v>52</v>
      </c>
      <c r="G40" s="102"/>
      <c r="H40" s="102"/>
      <c r="I40" s="102"/>
      <c r="J40" s="102"/>
      <c r="K40" s="102"/>
      <c r="L40" s="102"/>
      <c r="M40" s="102"/>
      <c r="N40" s="102"/>
      <c r="O40" s="102"/>
      <c r="P40" s="102"/>
      <c r="Q40" s="102"/>
      <c r="R40" s="102"/>
      <c r="S40" s="102"/>
      <c r="AP40" s="12"/>
    </row>
    <row r="41" spans="2:51">
      <c r="B41" s="2"/>
      <c r="F41" s="102" t="s">
        <v>47</v>
      </c>
      <c r="G41" s="102"/>
      <c r="H41" s="102"/>
      <c r="I41" s="102"/>
      <c r="J41" s="102"/>
      <c r="K41" s="102"/>
      <c r="L41" s="102"/>
      <c r="M41" s="102"/>
      <c r="N41" s="102"/>
      <c r="O41" s="102"/>
      <c r="P41" s="102"/>
      <c r="Q41" s="102"/>
      <c r="R41" s="102"/>
      <c r="S41" s="102"/>
      <c r="AP41" s="12"/>
    </row>
    <row r="42" spans="2:51">
      <c r="B42" s="2"/>
      <c r="G42" s="1" t="s">
        <v>59</v>
      </c>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P42" s="12"/>
    </row>
    <row r="43" spans="2:51">
      <c r="B43" s="2"/>
      <c r="AP43" s="12"/>
    </row>
    <row r="44" spans="2:51">
      <c r="B44" s="2"/>
      <c r="E44" s="1" t="s">
        <v>44</v>
      </c>
      <c r="AP44" s="12"/>
    </row>
    <row r="45" spans="2:51">
      <c r="B45" s="2"/>
      <c r="F45" s="16"/>
      <c r="G45" s="17"/>
      <c r="H45" s="17"/>
      <c r="I45" s="17"/>
      <c r="J45" s="17"/>
      <c r="K45" s="17"/>
      <c r="L45" s="17"/>
      <c r="M45" s="17"/>
      <c r="N45" s="17"/>
      <c r="O45" s="17"/>
      <c r="P45" s="17"/>
      <c r="Q45" s="17"/>
      <c r="R45" s="17"/>
      <c r="S45" s="17"/>
      <c r="T45" s="17"/>
      <c r="U45" s="17"/>
      <c r="V45" s="23"/>
      <c r="W45" s="17"/>
      <c r="X45" s="17"/>
      <c r="Y45" s="17"/>
      <c r="Z45" s="17"/>
      <c r="AA45" s="17"/>
      <c r="AB45" s="17"/>
      <c r="AC45" s="17"/>
      <c r="AD45" s="17"/>
      <c r="AE45" s="17"/>
      <c r="AF45" s="17"/>
      <c r="AG45" s="17"/>
      <c r="AH45" s="17"/>
      <c r="AI45" s="17"/>
      <c r="AJ45" s="17"/>
      <c r="AK45" s="17"/>
      <c r="AL45" s="17"/>
      <c r="AM45" s="18"/>
      <c r="AP45" s="12"/>
    </row>
    <row r="46" spans="2:51">
      <c r="B46" s="2"/>
      <c r="F46" s="19"/>
      <c r="AM46" s="20"/>
      <c r="AP46" s="12"/>
    </row>
    <row r="47" spans="2:51">
      <c r="B47" s="2"/>
      <c r="F47" s="19"/>
      <c r="AM47" s="20"/>
      <c r="AP47" s="12"/>
    </row>
    <row r="48" spans="2:51">
      <c r="B48" s="2"/>
      <c r="F48" s="19"/>
      <c r="AM48" s="20"/>
      <c r="AP48" s="12"/>
    </row>
    <row r="49" spans="2:42">
      <c r="B49" s="2"/>
      <c r="F49" s="19"/>
      <c r="AM49" s="20"/>
      <c r="AP49" s="12"/>
    </row>
    <row r="50" spans="2:42">
      <c r="B50" s="2"/>
      <c r="F50" s="19"/>
      <c r="AM50" s="20"/>
      <c r="AP50" s="12"/>
    </row>
    <row r="51" spans="2:42">
      <c r="B51" s="2"/>
      <c r="F51" s="24"/>
      <c r="G51" s="15"/>
      <c r="H51" s="15"/>
      <c r="I51" s="15"/>
      <c r="J51" s="15"/>
      <c r="K51" s="15"/>
      <c r="L51" s="15"/>
      <c r="M51" s="15"/>
      <c r="N51" s="15"/>
      <c r="O51" s="15"/>
      <c r="P51" s="15"/>
      <c r="Q51" s="15"/>
      <c r="R51" s="15"/>
      <c r="S51" s="15"/>
      <c r="T51" s="15"/>
      <c r="U51" s="15"/>
      <c r="V51" s="25"/>
      <c r="W51" s="15"/>
      <c r="X51" s="15"/>
      <c r="Y51" s="15"/>
      <c r="Z51" s="15"/>
      <c r="AA51" s="15"/>
      <c r="AB51" s="15"/>
      <c r="AC51" s="15"/>
      <c r="AD51" s="15"/>
      <c r="AE51" s="15"/>
      <c r="AF51" s="15"/>
      <c r="AG51" s="15"/>
      <c r="AH51" s="15"/>
      <c r="AI51" s="15"/>
      <c r="AJ51" s="15"/>
      <c r="AK51" s="15"/>
      <c r="AL51" s="15"/>
      <c r="AM51" s="26"/>
      <c r="AP51" s="12"/>
    </row>
    <row r="52" spans="2:42">
      <c r="B52" s="2"/>
      <c r="AP52" s="12"/>
    </row>
    <row r="53" spans="2:42">
      <c r="B53" s="2"/>
      <c r="E53" s="1" t="s">
        <v>62</v>
      </c>
      <c r="AP53" s="12"/>
    </row>
    <row r="54" spans="2:42">
      <c r="B54" s="2"/>
      <c r="F54" s="102" t="s">
        <v>66</v>
      </c>
      <c r="G54" s="102"/>
      <c r="H54" s="102"/>
      <c r="I54" s="102"/>
      <c r="J54" s="102"/>
      <c r="K54" s="102"/>
      <c r="L54" s="102"/>
      <c r="M54" s="102"/>
      <c r="N54" s="102"/>
      <c r="O54" s="102"/>
      <c r="P54" s="102"/>
      <c r="Q54" s="102"/>
      <c r="R54" s="102"/>
      <c r="S54" s="102"/>
      <c r="AP54" s="12"/>
    </row>
    <row r="55" spans="2:42">
      <c r="B55" s="2"/>
      <c r="AP55" s="12"/>
    </row>
    <row r="56" spans="2:42">
      <c r="B56" s="2"/>
      <c r="AP56" s="12"/>
    </row>
    <row r="57" spans="2:42">
      <c r="B57" s="2"/>
      <c r="E57" s="1" t="s">
        <v>60</v>
      </c>
      <c r="AP57" s="12"/>
    </row>
    <row r="58" spans="2:42">
      <c r="B58" s="2"/>
      <c r="F58" s="16" t="s">
        <v>61</v>
      </c>
      <c r="G58" s="17"/>
      <c r="H58" s="17"/>
      <c r="I58" s="17"/>
      <c r="J58" s="17"/>
      <c r="K58" s="17"/>
      <c r="L58" s="17"/>
      <c r="M58" s="17"/>
      <c r="N58" s="17"/>
      <c r="O58" s="17"/>
      <c r="P58" s="17"/>
      <c r="Q58" s="17"/>
      <c r="R58" s="17"/>
      <c r="S58" s="17"/>
      <c r="T58" s="17"/>
      <c r="U58" s="17"/>
      <c r="V58" s="23"/>
      <c r="W58" s="17"/>
      <c r="X58" s="17"/>
      <c r="Y58" s="17"/>
      <c r="Z58" s="17"/>
      <c r="AA58" s="17"/>
      <c r="AB58" s="17"/>
      <c r="AC58" s="17"/>
      <c r="AD58" s="17"/>
      <c r="AE58" s="17"/>
      <c r="AF58" s="17"/>
      <c r="AG58" s="17"/>
      <c r="AH58" s="17"/>
      <c r="AI58" s="17"/>
      <c r="AJ58" s="17"/>
      <c r="AK58" s="17"/>
      <c r="AL58" s="17"/>
      <c r="AM58" s="18"/>
      <c r="AP58" s="12"/>
    </row>
    <row r="59" spans="2:42">
      <c r="B59" s="2"/>
      <c r="F59" s="19"/>
      <c r="AM59" s="20"/>
      <c r="AP59" s="12"/>
    </row>
    <row r="60" spans="2:42">
      <c r="B60" s="2"/>
      <c r="F60" s="19"/>
      <c r="AM60" s="20"/>
      <c r="AP60" s="12"/>
    </row>
    <row r="61" spans="2:42">
      <c r="B61" s="2"/>
      <c r="F61" s="19"/>
      <c r="AM61" s="20"/>
      <c r="AP61" s="12"/>
    </row>
    <row r="62" spans="2:42">
      <c r="B62" s="2"/>
      <c r="F62" s="24"/>
      <c r="G62" s="15"/>
      <c r="H62" s="15"/>
      <c r="I62" s="15"/>
      <c r="J62" s="15"/>
      <c r="K62" s="15"/>
      <c r="L62" s="15"/>
      <c r="M62" s="15"/>
      <c r="N62" s="15"/>
      <c r="O62" s="15"/>
      <c r="P62" s="15"/>
      <c r="Q62" s="15"/>
      <c r="R62" s="15"/>
      <c r="S62" s="15"/>
      <c r="T62" s="15"/>
      <c r="U62" s="15"/>
      <c r="V62" s="25"/>
      <c r="W62" s="15"/>
      <c r="X62" s="15"/>
      <c r="Y62" s="15"/>
      <c r="Z62" s="15"/>
      <c r="AA62" s="15"/>
      <c r="AB62" s="15"/>
      <c r="AC62" s="15"/>
      <c r="AD62" s="15"/>
      <c r="AE62" s="15"/>
      <c r="AF62" s="15"/>
      <c r="AG62" s="15"/>
      <c r="AH62" s="15"/>
      <c r="AI62" s="15"/>
      <c r="AJ62" s="15"/>
      <c r="AK62" s="15"/>
      <c r="AL62" s="15"/>
      <c r="AM62" s="26"/>
      <c r="AP62" s="12"/>
    </row>
    <row r="63" spans="2:42">
      <c r="B63" s="2"/>
      <c r="AP63" s="12"/>
    </row>
    <row r="64" spans="2:42" ht="17.25" thickBot="1">
      <c r="B64" s="3"/>
      <c r="C64" s="4"/>
      <c r="D64" s="4"/>
      <c r="E64" s="4"/>
      <c r="F64" s="4"/>
      <c r="G64" s="4"/>
      <c r="H64" s="4"/>
      <c r="I64" s="4"/>
      <c r="J64" s="4"/>
      <c r="K64" s="4"/>
      <c r="L64" s="4"/>
      <c r="M64" s="4"/>
      <c r="N64" s="4"/>
      <c r="O64" s="4"/>
      <c r="P64" s="4"/>
      <c r="Q64" s="4"/>
      <c r="R64" s="4"/>
      <c r="S64" s="4"/>
      <c r="T64" s="4"/>
      <c r="U64" s="4"/>
      <c r="V64" s="10"/>
      <c r="W64" s="4"/>
      <c r="X64" s="4"/>
      <c r="Y64" s="4"/>
      <c r="Z64" s="4"/>
      <c r="AA64" s="4"/>
      <c r="AB64" s="4"/>
      <c r="AC64" s="4"/>
      <c r="AD64" s="4"/>
      <c r="AE64" s="4"/>
      <c r="AF64" s="4"/>
      <c r="AG64" s="4"/>
      <c r="AH64" s="4"/>
      <c r="AI64" s="4"/>
      <c r="AJ64" s="4"/>
      <c r="AK64" s="4"/>
      <c r="AL64" s="4"/>
      <c r="AM64" s="4"/>
      <c r="AN64" s="4"/>
      <c r="AO64" s="4"/>
      <c r="AP64" s="13"/>
    </row>
  </sheetData>
  <mergeCells count="9">
    <mergeCell ref="F23:S23"/>
    <mergeCell ref="F27:S27"/>
    <mergeCell ref="F40:S40"/>
    <mergeCell ref="F41:S41"/>
    <mergeCell ref="F54:S54"/>
    <mergeCell ref="L32:AH32"/>
    <mergeCell ref="L31:AH31"/>
    <mergeCell ref="L33:AH33"/>
    <mergeCell ref="L34:AH34"/>
  </mergeCells>
  <phoneticPr fontId="2"/>
  <dataValidations disablePrompts="1" count="7">
    <dataValidation type="list" showInputMessage="1" showErrorMessage="1" errorTitle="リストより選択してください。" sqref="F23:S23" xr:uid="{00000000-0002-0000-0100-000000000000}">
      <formula1>$AR$5:$AR$1048576</formula1>
    </dataValidation>
    <dataValidation type="list" showInputMessage="1" showErrorMessage="1" errorTitle="リストより選択してください。" sqref="F27:S27" xr:uid="{00000000-0002-0000-0100-000001000000}">
      <formula1>$AS$5:$AS$1048576</formula1>
    </dataValidation>
    <dataValidation type="list" showInputMessage="1" showErrorMessage="1" errorTitle="リストより選択してください。" sqref="L31:Y31 L34:Y34" xr:uid="{00000000-0002-0000-0100-000002000000}">
      <formula1>$AT$5:$AT$1048576</formula1>
    </dataValidation>
    <dataValidation type="list" showInputMessage="1" showErrorMessage="1" errorTitle="リストより選択してください。" sqref="L32:Y32" xr:uid="{00000000-0002-0000-0100-000003000000}">
      <formula1>$AU$5:$AU$1048576</formula1>
    </dataValidation>
    <dataValidation type="list" showInputMessage="1" showErrorMessage="1" errorTitle="リストより選択してください。" sqref="L33:Y33" xr:uid="{00000000-0002-0000-0100-000004000000}">
      <formula1>$AV$5:$AV$1048576</formula1>
    </dataValidation>
    <dataValidation type="list" showInputMessage="1" showErrorMessage="1" errorTitle="リストより選択してください。" sqref="F40:S41" xr:uid="{00000000-0002-0000-0100-000005000000}">
      <formula1>$AX$5:$AX$1048576</formula1>
    </dataValidation>
    <dataValidation type="list" showInputMessage="1" showErrorMessage="1" errorTitle="リストより選択してください。" sqref="F54:S54" xr:uid="{00000000-0002-0000-0100-000006000000}">
      <formula1>$AZ$5:$AZ$1048576</formula1>
    </dataValidation>
  </dataValidations>
  <pageMargins left="0.51" right="0.52" top="0.43" bottom="0.51" header="0.43" footer="0.52"/>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9"/>
  <dimension ref="B2:F14"/>
  <sheetViews>
    <sheetView workbookViewId="0">
      <selection activeCell="G29" sqref="G29"/>
    </sheetView>
  </sheetViews>
  <sheetFormatPr defaultRowHeight="16.5"/>
  <cols>
    <col min="1" max="1" width="2.5" customWidth="1"/>
    <col min="2" max="2" width="3" style="27" bestFit="1" customWidth="1"/>
    <col min="3" max="3" width="7.5" style="27" bestFit="1" customWidth="1"/>
    <col min="4" max="4" width="25.875" style="27" customWidth="1"/>
    <col min="5" max="5" width="7.5" style="27" bestFit="1" customWidth="1"/>
    <col min="6" max="6" width="12.125" style="27" bestFit="1" customWidth="1"/>
  </cols>
  <sheetData>
    <row r="2" spans="2:6">
      <c r="B2" s="28" t="s">
        <v>74</v>
      </c>
      <c r="C2" s="28" t="s">
        <v>75</v>
      </c>
      <c r="D2" s="28" t="s">
        <v>76</v>
      </c>
      <c r="E2" s="28" t="s">
        <v>77</v>
      </c>
      <c r="F2" s="28" t="s">
        <v>78</v>
      </c>
    </row>
    <row r="3" spans="2:6">
      <c r="B3" s="29">
        <v>1</v>
      </c>
      <c r="C3" s="30" t="s">
        <v>79</v>
      </c>
      <c r="D3" s="30" t="s">
        <v>80</v>
      </c>
      <c r="E3" s="31"/>
      <c r="F3" s="32"/>
    </row>
    <row r="4" spans="2:6">
      <c r="B4" s="29">
        <v>2</v>
      </c>
      <c r="C4" s="30" t="s">
        <v>81</v>
      </c>
      <c r="D4" s="30" t="s">
        <v>82</v>
      </c>
      <c r="E4" s="31"/>
      <c r="F4" s="32"/>
    </row>
    <row r="5" spans="2:6">
      <c r="B5" s="29">
        <v>3</v>
      </c>
      <c r="C5" s="30" t="s">
        <v>83</v>
      </c>
      <c r="D5" s="30" t="s">
        <v>84</v>
      </c>
      <c r="E5" s="31"/>
      <c r="F5" s="32"/>
    </row>
    <row r="6" spans="2:6">
      <c r="B6" s="29">
        <v>4</v>
      </c>
      <c r="C6" s="30" t="s">
        <v>85</v>
      </c>
      <c r="D6" s="30" t="s">
        <v>86</v>
      </c>
      <c r="E6" s="31"/>
      <c r="F6" s="32"/>
    </row>
    <row r="7" spans="2:6">
      <c r="B7" s="29">
        <v>5</v>
      </c>
      <c r="C7" s="30" t="s">
        <v>87</v>
      </c>
      <c r="D7" s="30" t="s">
        <v>88</v>
      </c>
      <c r="E7" s="31"/>
      <c r="F7" s="32"/>
    </row>
    <row r="8" spans="2:6">
      <c r="B8" s="29">
        <v>6</v>
      </c>
      <c r="C8" s="30" t="s">
        <v>89</v>
      </c>
      <c r="D8" s="30" t="s">
        <v>90</v>
      </c>
      <c r="E8" s="31"/>
      <c r="F8" s="32"/>
    </row>
    <row r="9" spans="2:6">
      <c r="B9" s="29">
        <v>7</v>
      </c>
      <c r="C9" s="30" t="s">
        <v>91</v>
      </c>
      <c r="D9" s="30" t="s">
        <v>92</v>
      </c>
      <c r="E9" s="31"/>
      <c r="F9" s="32"/>
    </row>
    <row r="10" spans="2:6">
      <c r="B10" s="29">
        <v>8</v>
      </c>
      <c r="C10" s="30" t="s">
        <v>93</v>
      </c>
      <c r="D10" s="30" t="s">
        <v>94</v>
      </c>
      <c r="E10" s="31"/>
      <c r="F10" s="32"/>
    </row>
    <row r="11" spans="2:6">
      <c r="B11" s="29">
        <v>9</v>
      </c>
      <c r="C11" s="30" t="s">
        <v>95</v>
      </c>
      <c r="D11" s="30" t="s">
        <v>96</v>
      </c>
      <c r="E11" s="31"/>
      <c r="F11" s="32"/>
    </row>
    <row r="12" spans="2:6">
      <c r="B12" s="29">
        <v>10</v>
      </c>
      <c r="C12" s="33" t="s">
        <v>97</v>
      </c>
      <c r="D12" s="33" t="s">
        <v>98</v>
      </c>
      <c r="E12" s="31"/>
      <c r="F12" s="33"/>
    </row>
    <row r="13" spans="2:6">
      <c r="B13" s="29">
        <v>11</v>
      </c>
      <c r="C13" s="33" t="s">
        <v>99</v>
      </c>
      <c r="D13" s="33" t="s">
        <v>100</v>
      </c>
      <c r="E13" s="31"/>
      <c r="F13" s="33"/>
    </row>
    <row r="14" spans="2:6">
      <c r="B14" s="29">
        <v>12</v>
      </c>
      <c r="C14" s="33" t="s">
        <v>101</v>
      </c>
      <c r="D14" s="33" t="s">
        <v>102</v>
      </c>
      <c r="E14" s="31"/>
      <c r="F14" s="33"/>
    </row>
  </sheetData>
  <phoneticPr fontId="2"/>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347DB-12DF-47FA-839B-02369068A265}">
  <sheetPr codeName="Sheet11"/>
  <dimension ref="A1:M25"/>
  <sheetViews>
    <sheetView tabSelected="1" workbookViewId="0"/>
  </sheetViews>
  <sheetFormatPr defaultRowHeight="16.5"/>
  <cols>
    <col min="1" max="1" width="15.625" style="109" bestFit="1" customWidth="1"/>
    <col min="2" max="2" width="13.875" style="109" bestFit="1" customWidth="1"/>
    <col min="3" max="3" width="37" style="109" bestFit="1" customWidth="1"/>
    <col min="4" max="4" width="19" style="109" customWidth="1"/>
    <col min="5" max="6" width="9.5" style="109" bestFit="1" customWidth="1"/>
    <col min="7" max="7" width="7.875" style="109" bestFit="1" customWidth="1"/>
    <col min="8" max="8" width="47.875" style="109" bestFit="1" customWidth="1"/>
    <col min="9" max="9" width="9" style="106"/>
    <col min="10" max="10" width="9" style="109"/>
    <col min="11" max="11" width="20.625" style="109" bestFit="1" customWidth="1"/>
    <col min="12" max="12" width="23.875" style="109" customWidth="1"/>
    <col min="13" max="16384" width="9" style="109"/>
  </cols>
  <sheetData>
    <row r="1" spans="1:13">
      <c r="J1" s="128" t="s">
        <v>1342</v>
      </c>
      <c r="K1" s="128"/>
      <c r="L1" s="128"/>
      <c r="M1" s="128"/>
    </row>
    <row r="2" spans="1:13" ht="17.25" thickBot="1">
      <c r="J2" s="128"/>
      <c r="K2" s="128"/>
      <c r="L2" s="128"/>
      <c r="M2" s="128"/>
    </row>
    <row r="3" spans="1:13" ht="17.25" thickBot="1">
      <c r="A3" s="103" t="s">
        <v>144</v>
      </c>
      <c r="B3" s="104" t="s">
        <v>145</v>
      </c>
      <c r="C3" s="104" t="s">
        <v>146</v>
      </c>
      <c r="D3" s="104" t="s">
        <v>147</v>
      </c>
      <c r="E3" s="104" t="s">
        <v>148</v>
      </c>
      <c r="F3" s="104" t="s">
        <v>149</v>
      </c>
      <c r="G3" s="104" t="s">
        <v>150</v>
      </c>
      <c r="H3" s="105" t="s">
        <v>151</v>
      </c>
      <c r="J3" s="107" t="s">
        <v>152</v>
      </c>
      <c r="K3" s="107" t="s">
        <v>153</v>
      </c>
      <c r="L3" s="108" t="s">
        <v>154</v>
      </c>
      <c r="M3" s="108" t="s">
        <v>155</v>
      </c>
    </row>
    <row r="4" spans="1:13" ht="17.25" thickBot="1">
      <c r="A4" s="110" t="s">
        <v>156</v>
      </c>
      <c r="B4" s="110" t="s">
        <v>157</v>
      </c>
      <c r="C4" s="110" t="s">
        <v>158</v>
      </c>
      <c r="D4" s="110" t="s">
        <v>159</v>
      </c>
      <c r="E4" s="111">
        <v>45614</v>
      </c>
      <c r="F4" s="111">
        <v>45644</v>
      </c>
      <c r="G4" s="110" t="s">
        <v>160</v>
      </c>
      <c r="H4" s="112" t="s">
        <v>161</v>
      </c>
      <c r="J4" s="109" t="str">
        <f>LEFT(A4,FIND("_",A4)-1)</f>
        <v>A1575RL</v>
      </c>
      <c r="K4" s="109" t="str">
        <f>MID(C4,FIND("_",C4)+1,FIND("_",C4,10)-FIND("_",C4)-1)</f>
        <v>MRP2724D</v>
      </c>
      <c r="L4" s="109" t="str">
        <f>SUBSTITUTE(VLOOKUP(J4,[1]품목등록!A:F,3,0)&amp;VLOOKUP(J4,[1]품목등록!A:D,4,0)," ", "")</f>
        <v>MRP2724D</v>
      </c>
      <c r="M4" s="109" t="b">
        <f>L4=K4</f>
        <v>1</v>
      </c>
    </row>
    <row r="5" spans="1:13" ht="17.25" thickBot="1">
      <c r="A5" s="113" t="s">
        <v>162</v>
      </c>
      <c r="B5" s="113" t="s">
        <v>163</v>
      </c>
      <c r="C5" s="113" t="s">
        <v>164</v>
      </c>
      <c r="D5" s="113" t="s">
        <v>159</v>
      </c>
      <c r="E5" s="114">
        <v>45614</v>
      </c>
      <c r="F5" s="114">
        <v>45644</v>
      </c>
      <c r="G5" s="113" t="s">
        <v>160</v>
      </c>
      <c r="H5" s="115" t="s">
        <v>161</v>
      </c>
      <c r="J5" s="109" t="str">
        <f t="shared" ref="J5:J25" si="0">LEFT(A5,FIND("_",A5)-1)</f>
        <v>A5360RM</v>
      </c>
      <c r="K5" s="109" t="str">
        <f t="shared" ref="K5:K25" si="1">MID(C5,FIND("_",C5)+1,FIND("_",C5,10)-FIND("_",C5)-1)</f>
        <v>MF1/2DC2200F</v>
      </c>
      <c r="L5" s="109" t="str">
        <f>SUBSTITUTE(VLOOKUP(J5,[1]품목등록!A:F,3,0)&amp;VLOOKUP(J5,[1]품목등록!A:D,4,0)," ", "")</f>
        <v>MF1/2DC2200F</v>
      </c>
      <c r="M5" s="109" t="b">
        <f t="shared" ref="M5:M25" si="2">L5=K5</f>
        <v>1</v>
      </c>
    </row>
    <row r="6" spans="1:13" ht="17.25" thickBot="1">
      <c r="A6" s="110" t="s">
        <v>165</v>
      </c>
      <c r="B6" s="110" t="s">
        <v>163</v>
      </c>
      <c r="C6" s="110" t="s">
        <v>166</v>
      </c>
      <c r="D6" s="110" t="s">
        <v>159</v>
      </c>
      <c r="E6" s="111">
        <v>45614</v>
      </c>
      <c r="F6" s="111">
        <v>45644</v>
      </c>
      <c r="G6" s="110" t="s">
        <v>160</v>
      </c>
      <c r="H6" s="112" t="s">
        <v>161</v>
      </c>
      <c r="J6" s="109" t="str">
        <f t="shared" si="0"/>
        <v>A5464RM</v>
      </c>
      <c r="K6" s="109" t="str">
        <f t="shared" si="1"/>
        <v>MF1/4DCU2201F</v>
      </c>
      <c r="L6" s="109" t="str">
        <f>SUBSTITUTE(VLOOKUP(J6,[1]품목등록!A:F,3,0)&amp;VLOOKUP(J6,[1]품목등록!A:D,4,0)," ", "")</f>
        <v>MF1/4DC2201F</v>
      </c>
      <c r="M6" s="109" t="b">
        <f t="shared" si="2"/>
        <v>0</v>
      </c>
    </row>
    <row r="7" spans="1:13" ht="17.25" thickBot="1">
      <c r="A7" s="113" t="s">
        <v>167</v>
      </c>
      <c r="B7" s="113" t="s">
        <v>163</v>
      </c>
      <c r="C7" s="113" t="s">
        <v>168</v>
      </c>
      <c r="D7" s="113" t="s">
        <v>159</v>
      </c>
      <c r="E7" s="114">
        <v>45614</v>
      </c>
      <c r="F7" s="114">
        <v>45644</v>
      </c>
      <c r="G7" s="113" t="s">
        <v>160</v>
      </c>
      <c r="H7" s="115" t="s">
        <v>161</v>
      </c>
      <c r="J7" s="109" t="str">
        <f t="shared" si="0"/>
        <v>L3902TR</v>
      </c>
      <c r="K7" s="109" t="str">
        <f t="shared" si="1"/>
        <v>MF1/4CC3012D</v>
      </c>
      <c r="L7" s="109" t="str">
        <f>SUBSTITUTE(VLOOKUP(J7,[1]품목등록!A:F,3,0)&amp;VLOOKUP(J7,[1]품목등록!A:D,4,0)," ", "")</f>
        <v>MF1/4CC3012D</v>
      </c>
      <c r="M7" s="109" t="b">
        <f t="shared" si="2"/>
        <v>1</v>
      </c>
    </row>
    <row r="8" spans="1:13" ht="17.25" thickBot="1">
      <c r="A8" s="110" t="s">
        <v>169</v>
      </c>
      <c r="B8" s="110" t="s">
        <v>163</v>
      </c>
      <c r="C8" s="110" t="s">
        <v>170</v>
      </c>
      <c r="D8" s="110" t="s">
        <v>159</v>
      </c>
      <c r="E8" s="111">
        <v>45600</v>
      </c>
      <c r="F8" s="111">
        <v>45630</v>
      </c>
      <c r="G8" s="110" t="s">
        <v>160</v>
      </c>
      <c r="H8" s="112" t="s">
        <v>171</v>
      </c>
      <c r="J8" s="109" t="str">
        <f t="shared" si="0"/>
        <v>A5487RM</v>
      </c>
      <c r="K8" s="109" t="str">
        <f t="shared" si="1"/>
        <v>MF1/4DC1802F</v>
      </c>
      <c r="L8" s="109" t="str">
        <f>SUBSTITUTE(VLOOKUP(J8,[1]품목등록!A:F,3,0)&amp;VLOOKUP(J8,[1]품목등록!A:D,4,0)," ", "")</f>
        <v>MF1/4DC1802F</v>
      </c>
      <c r="M8" s="109" t="b">
        <f t="shared" si="2"/>
        <v>1</v>
      </c>
    </row>
    <row r="9" spans="1:13" ht="17.25" thickBot="1">
      <c r="A9" s="113" t="s">
        <v>172</v>
      </c>
      <c r="B9" s="113" t="s">
        <v>163</v>
      </c>
      <c r="C9" s="113" t="s">
        <v>173</v>
      </c>
      <c r="D9" s="113" t="s">
        <v>159</v>
      </c>
      <c r="E9" s="114">
        <v>45586</v>
      </c>
      <c r="F9" s="114">
        <v>45616</v>
      </c>
      <c r="G9" s="113" t="s">
        <v>160</v>
      </c>
      <c r="H9" s="115" t="s">
        <v>174</v>
      </c>
      <c r="J9" s="109" t="str">
        <f t="shared" si="0"/>
        <v>A1317RQ</v>
      </c>
      <c r="K9" s="109" t="str">
        <f t="shared" si="1"/>
        <v>MFS1/4CCMTA10R0F</v>
      </c>
      <c r="L9" s="109" t="str">
        <f>SUBSTITUTE(VLOOKUP(J9,[1]품목등록!A:F,3,0)&amp;VLOOKUP(J9,[1]품목등록!A:D,4,0)," ", "")</f>
        <v>MFS1/4CCM5F10R0F</v>
      </c>
      <c r="M9" s="109" t="b">
        <f t="shared" si="2"/>
        <v>0</v>
      </c>
    </row>
    <row r="10" spans="1:13" ht="17.25" thickBot="1">
      <c r="A10" s="110" t="s">
        <v>175</v>
      </c>
      <c r="B10" s="110" t="s">
        <v>163</v>
      </c>
      <c r="C10" s="110" t="s">
        <v>176</v>
      </c>
      <c r="D10" s="110" t="s">
        <v>159</v>
      </c>
      <c r="E10" s="111">
        <v>45586</v>
      </c>
      <c r="F10" s="111">
        <v>45616</v>
      </c>
      <c r="G10" s="110" t="s">
        <v>160</v>
      </c>
      <c r="H10" s="112" t="s">
        <v>174</v>
      </c>
      <c r="J10" s="109" t="str">
        <f t="shared" si="0"/>
        <v>A1320RQ</v>
      </c>
      <c r="K10" s="109" t="str">
        <f t="shared" si="1"/>
        <v>MFS1/4CCMTA3301F</v>
      </c>
      <c r="L10" s="109" t="str">
        <f>SUBSTITUTE(VLOOKUP(J10,[1]품목등록!A:F,3,0)&amp;VLOOKUP(J10,[1]품목등록!A:D,4,0)," ", "")</f>
        <v>MFS1/4CCM5F3301F</v>
      </c>
      <c r="M10" s="109" t="b">
        <f t="shared" si="2"/>
        <v>0</v>
      </c>
    </row>
    <row r="11" spans="1:13" ht="17.25" thickBot="1">
      <c r="A11" s="116" t="s">
        <v>177</v>
      </c>
      <c r="B11" s="116" t="s">
        <v>163</v>
      </c>
      <c r="C11" s="116" t="s">
        <v>178</v>
      </c>
      <c r="D11" s="116" t="s">
        <v>159</v>
      </c>
      <c r="E11" s="117">
        <v>45586</v>
      </c>
      <c r="F11" s="117">
        <v>45616</v>
      </c>
      <c r="G11" s="116" t="s">
        <v>160</v>
      </c>
      <c r="H11" s="118" t="s">
        <v>174</v>
      </c>
      <c r="J11" s="109" t="str">
        <f t="shared" si="0"/>
        <v>A5636RM</v>
      </c>
      <c r="K11" s="109" t="str">
        <f t="shared" si="1"/>
        <v>MFS1/4DCT26A4301F</v>
      </c>
      <c r="L11" s="109" t="str">
        <f>SUBSTITUTE(VLOOKUP(J11,[1]품목등록!A:F,3,0)&amp;VLOOKUP(J11,[1]품목등록!A:D,4,0)," ", "")</f>
        <v>MFS1/4DC4301F</v>
      </c>
      <c r="M11" s="109" t="b">
        <f t="shared" si="2"/>
        <v>0</v>
      </c>
    </row>
    <row r="12" spans="1:13">
      <c r="J12" s="109" t="e">
        <f t="shared" si="0"/>
        <v>#VALUE!</v>
      </c>
      <c r="K12" s="109" t="e">
        <f t="shared" si="1"/>
        <v>#VALUE!</v>
      </c>
      <c r="L12" s="109" t="e">
        <f>SUBSTITUTE(VLOOKUP(J12,[1]품목등록!A:F,3,0)&amp;VLOOKUP(J12,[1]품목등록!A:D,4,0)," ", "")</f>
        <v>#VALUE!</v>
      </c>
      <c r="M12" s="109" t="e">
        <f t="shared" si="2"/>
        <v>#VALUE!</v>
      </c>
    </row>
    <row r="13" spans="1:13">
      <c r="J13" s="109" t="e">
        <f t="shared" si="0"/>
        <v>#VALUE!</v>
      </c>
      <c r="K13" s="109" t="e">
        <f t="shared" si="1"/>
        <v>#VALUE!</v>
      </c>
      <c r="L13" s="109" t="e">
        <f>SUBSTITUTE(VLOOKUP(J13,[1]품목등록!A:F,3,0)&amp;VLOOKUP(J13,[1]품목등록!A:D,4,0)," ", "")</f>
        <v>#VALUE!</v>
      </c>
      <c r="M13" s="109" t="e">
        <f t="shared" si="2"/>
        <v>#VALUE!</v>
      </c>
    </row>
    <row r="14" spans="1:13">
      <c r="J14" s="109" t="e">
        <f t="shared" si="0"/>
        <v>#VALUE!</v>
      </c>
      <c r="K14" s="109" t="e">
        <f t="shared" si="1"/>
        <v>#VALUE!</v>
      </c>
      <c r="L14" s="109" t="e">
        <f>SUBSTITUTE(VLOOKUP(J14,[1]품목등록!A:F,3,0)&amp;VLOOKUP(J14,[1]품목등록!A:D,4,0)," ", "")</f>
        <v>#VALUE!</v>
      </c>
      <c r="M14" s="109" t="e">
        <f t="shared" si="2"/>
        <v>#VALUE!</v>
      </c>
    </row>
    <row r="15" spans="1:13">
      <c r="J15" s="109" t="e">
        <f t="shared" si="0"/>
        <v>#VALUE!</v>
      </c>
      <c r="K15" s="109" t="e">
        <f t="shared" si="1"/>
        <v>#VALUE!</v>
      </c>
      <c r="L15" s="109" t="e">
        <f>SUBSTITUTE(VLOOKUP(J15,[1]품목등록!A:F,3,0)&amp;VLOOKUP(J15,[1]품목등록!A:D,4,0)," ", "")</f>
        <v>#VALUE!</v>
      </c>
      <c r="M15" s="109" t="e">
        <f t="shared" si="2"/>
        <v>#VALUE!</v>
      </c>
    </row>
    <row r="16" spans="1:13">
      <c r="J16" s="109" t="e">
        <f t="shared" si="0"/>
        <v>#VALUE!</v>
      </c>
      <c r="K16" s="109" t="e">
        <f t="shared" si="1"/>
        <v>#VALUE!</v>
      </c>
      <c r="L16" s="109" t="e">
        <f>SUBSTITUTE(VLOOKUP(J16,[1]품목등록!A:F,3,0)&amp;VLOOKUP(J16,[1]품목등록!A:D,4,0)," ", "")</f>
        <v>#VALUE!</v>
      </c>
      <c r="M16" s="109" t="e">
        <f t="shared" si="2"/>
        <v>#VALUE!</v>
      </c>
    </row>
    <row r="17" spans="10:13">
      <c r="J17" s="109" t="e">
        <f t="shared" si="0"/>
        <v>#VALUE!</v>
      </c>
      <c r="K17" s="109" t="e">
        <f t="shared" si="1"/>
        <v>#VALUE!</v>
      </c>
      <c r="L17" s="109" t="e">
        <f>SUBSTITUTE(VLOOKUP(J17,[1]품목등록!A:F,3,0)&amp;VLOOKUP(J17,[1]품목등록!A:D,4,0)," ", "")</f>
        <v>#VALUE!</v>
      </c>
      <c r="M17" s="109" t="e">
        <f t="shared" si="2"/>
        <v>#VALUE!</v>
      </c>
    </row>
    <row r="18" spans="10:13">
      <c r="J18" s="109" t="e">
        <f t="shared" si="0"/>
        <v>#VALUE!</v>
      </c>
      <c r="K18" s="109" t="e">
        <f t="shared" si="1"/>
        <v>#VALUE!</v>
      </c>
      <c r="L18" s="109" t="e">
        <f>SUBSTITUTE(VLOOKUP(J18,[1]품목등록!A:F,3,0)&amp;VLOOKUP(J18,[1]품목등록!A:D,4,0)," ", "")</f>
        <v>#VALUE!</v>
      </c>
      <c r="M18" s="109" t="e">
        <f t="shared" si="2"/>
        <v>#VALUE!</v>
      </c>
    </row>
    <row r="19" spans="10:13">
      <c r="J19" s="109" t="e">
        <f t="shared" si="0"/>
        <v>#VALUE!</v>
      </c>
      <c r="K19" s="109" t="e">
        <f t="shared" si="1"/>
        <v>#VALUE!</v>
      </c>
      <c r="L19" s="109" t="e">
        <f>SUBSTITUTE(VLOOKUP(J19,[1]품목등록!A:F,3,0)&amp;VLOOKUP(J19,[1]품목등록!A:D,4,0)," ", "")</f>
        <v>#VALUE!</v>
      </c>
      <c r="M19" s="109" t="e">
        <f t="shared" si="2"/>
        <v>#VALUE!</v>
      </c>
    </row>
    <row r="20" spans="10:13">
      <c r="J20" s="109" t="e">
        <f t="shared" si="0"/>
        <v>#VALUE!</v>
      </c>
      <c r="K20" s="109" t="e">
        <f t="shared" si="1"/>
        <v>#VALUE!</v>
      </c>
      <c r="L20" s="109" t="e">
        <f>SUBSTITUTE(VLOOKUP(J20,[1]품목등록!A:F,3,0)&amp;VLOOKUP(J20,[1]품목등록!A:D,4,0)," ", "")</f>
        <v>#VALUE!</v>
      </c>
      <c r="M20" s="109" t="e">
        <f t="shared" si="2"/>
        <v>#VALUE!</v>
      </c>
    </row>
    <row r="21" spans="10:13">
      <c r="J21" s="109" t="e">
        <f t="shared" si="0"/>
        <v>#VALUE!</v>
      </c>
      <c r="K21" s="109" t="e">
        <f t="shared" si="1"/>
        <v>#VALUE!</v>
      </c>
      <c r="L21" s="109" t="e">
        <f>SUBSTITUTE(VLOOKUP(J21,[1]품목등록!A:F,3,0)&amp;VLOOKUP(J21,[1]품목등록!A:D,4,0)," ", "")</f>
        <v>#VALUE!</v>
      </c>
      <c r="M21" s="109" t="e">
        <f t="shared" si="2"/>
        <v>#VALUE!</v>
      </c>
    </row>
    <row r="22" spans="10:13">
      <c r="J22" s="109" t="e">
        <f t="shared" si="0"/>
        <v>#VALUE!</v>
      </c>
      <c r="K22" s="109" t="e">
        <f t="shared" si="1"/>
        <v>#VALUE!</v>
      </c>
      <c r="L22" s="109" t="e">
        <f>SUBSTITUTE(VLOOKUP(J22,[1]품목등록!A:F,3,0)&amp;VLOOKUP(J22,[1]품목등록!A:D,4,0)," ", "")</f>
        <v>#VALUE!</v>
      </c>
      <c r="M22" s="109" t="e">
        <f t="shared" si="2"/>
        <v>#VALUE!</v>
      </c>
    </row>
    <row r="23" spans="10:13">
      <c r="J23" s="109" t="e">
        <f t="shared" si="0"/>
        <v>#VALUE!</v>
      </c>
      <c r="K23" s="109" t="e">
        <f t="shared" si="1"/>
        <v>#VALUE!</v>
      </c>
      <c r="L23" s="109" t="e">
        <f>SUBSTITUTE(VLOOKUP(J23,[1]품목등록!A:F,3,0)&amp;VLOOKUP(J23,[1]품목등록!A:D,4,0)," ", "")</f>
        <v>#VALUE!</v>
      </c>
      <c r="M23" s="109" t="e">
        <f t="shared" si="2"/>
        <v>#VALUE!</v>
      </c>
    </row>
    <row r="24" spans="10:13">
      <c r="J24" s="109" t="e">
        <f t="shared" si="0"/>
        <v>#VALUE!</v>
      </c>
      <c r="K24" s="109" t="e">
        <f t="shared" si="1"/>
        <v>#VALUE!</v>
      </c>
      <c r="L24" s="109" t="e">
        <f>SUBSTITUTE(VLOOKUP(J24,[1]품목등록!A:F,3,0)&amp;VLOOKUP(J24,[1]품목등록!A:D,4,0)," ", "")</f>
        <v>#VALUE!</v>
      </c>
      <c r="M24" s="109" t="e">
        <f t="shared" si="2"/>
        <v>#VALUE!</v>
      </c>
    </row>
    <row r="25" spans="10:13">
      <c r="J25" s="109" t="e">
        <f t="shared" si="0"/>
        <v>#VALUE!</v>
      </c>
      <c r="K25" s="109" t="e">
        <f t="shared" si="1"/>
        <v>#VALUE!</v>
      </c>
      <c r="L25" s="109" t="e">
        <f>SUBSTITUTE(VLOOKUP(J25,[1]품목등록!A:F,3,0)&amp;VLOOKUP(J25,[1]품목등록!A:D,4,0)," ", "")</f>
        <v>#VALUE!</v>
      </c>
      <c r="M25" s="109" t="e">
        <f t="shared" si="2"/>
        <v>#VALUE!</v>
      </c>
    </row>
  </sheetData>
  <mergeCells count="1">
    <mergeCell ref="J1:M2"/>
  </mergeCells>
  <phoneticPr fontId="12" type="noConversion"/>
  <conditionalFormatting sqref="M3:M1048576">
    <cfRule type="cellIs" dxfId="1" priority="1" operator="equal">
      <formula>FALSE</formula>
    </cfRule>
  </conditionalFormatting>
  <hyperlinks>
    <hyperlink ref="H4" r:id="rId1" display="https://yazure.yokogawa.com/COSMOSPTL/DOWNLOAD/GREEN/yadmin/IRAICHU/20241118032142/SHAI_Request_X0003018016_20241118032142.shai" xr:uid="{7EA5D833-B89B-4AA1-B8AC-BCE1ADCDA876}"/>
    <hyperlink ref="H5" r:id="rId2" display="https://yazure.yokogawa.com/COSMOSPTL/DOWNLOAD/GREEN/yadmin/IRAICHU/20241118032142/SHAI_Request_X0003018016_20241118032142.shai" xr:uid="{F287E471-D429-4398-B918-1D2C8DE48D26}"/>
    <hyperlink ref="H6" r:id="rId3" display="https://yazure.yokogawa.com/COSMOSPTL/DOWNLOAD/GREEN/yadmin/IRAICHU/20241118032142/SHAI_Request_X0003018016_20241118032142.shai" xr:uid="{79E4AAD8-17AA-487D-848D-B55B164A1926}"/>
    <hyperlink ref="H7" r:id="rId4" display="https://yazure.yokogawa.com/COSMOSPTL/DOWNLOAD/GREEN/yadmin/IRAICHU/20241118032142/SHAI_Request_X0003018016_20241118032142.shai" xr:uid="{4E3C1E52-AF55-4A74-B709-8ABB934A6AED}"/>
    <hyperlink ref="H8" r:id="rId5" display="https://yazure.yokogawa.com/COSMOSPTL/DOWNLOAD/GREEN/yadmin/IRAICHU/20241104032004/SHAI_Request_X0003018016_20241104032004.shai" xr:uid="{2861EA67-C209-4C1E-AD3B-9A81C8D4DDA1}"/>
    <hyperlink ref="H9" r:id="rId6" display="https://yazure.yokogawa.com/COSMOSPTL/DOWNLOAD/GREEN/yadmin/IRAICHU/20241021032632/SHAI_Request_X0003018016_20241021032632.shai" xr:uid="{A198BCDE-75D9-4872-8510-FB2CBA2A07B9}"/>
    <hyperlink ref="H10" r:id="rId7" display="https://yazure.yokogawa.com/COSMOSPTL/DOWNLOAD/GREEN/yadmin/IRAICHU/20241021032632/SHAI_Request_X0003018016_20241021032632.shai" xr:uid="{98350819-6E3D-47CD-9DEE-886381C3EA54}"/>
    <hyperlink ref="H11" r:id="rId8" display="https://yazure.yokogawa.com/COSMOSPTL/DOWNLOAD/GREEN/yadmin/IRAICHU/20241021032632/SHAI_Request_X0003018016_20241021032632.shai" xr:uid="{3E76BA3E-1DB2-43CD-9C9E-C3FE3D1F375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E634-A45D-4A05-AE43-AE70679A6DEA}">
  <sheetPr codeName="Sheet12"/>
  <dimension ref="A1:N21"/>
  <sheetViews>
    <sheetView workbookViewId="0">
      <selection activeCell="B19" sqref="B19"/>
    </sheetView>
  </sheetViews>
  <sheetFormatPr defaultRowHeight="16.5"/>
  <cols>
    <col min="1" max="1" width="9" style="109"/>
    <col min="2" max="2" width="17.625" style="109" customWidth="1"/>
    <col min="3" max="3" width="9.625" style="109" bestFit="1" customWidth="1"/>
    <col min="4" max="4" width="16.375" style="109" bestFit="1" customWidth="1"/>
    <col min="5" max="5" width="18.375" style="109" bestFit="1" customWidth="1"/>
    <col min="6" max="6" width="9" style="109" bestFit="1" customWidth="1"/>
    <col min="7" max="7" width="9.5" style="109" bestFit="1" customWidth="1"/>
    <col min="8" max="8" width="7.875" style="109" bestFit="1" customWidth="1"/>
    <col min="9" max="9" width="47.875" style="109" bestFit="1" customWidth="1"/>
    <col min="10" max="10" width="9" style="109"/>
    <col min="11" max="11" width="9.625" style="109" bestFit="1" customWidth="1"/>
    <col min="12" max="12" width="16.375" style="109" bestFit="1" customWidth="1"/>
    <col min="13" max="13" width="14.875" style="109" bestFit="1" customWidth="1"/>
    <col min="14" max="14" width="11.625" style="109" bestFit="1" customWidth="1"/>
    <col min="15" max="16384" width="9" style="109"/>
  </cols>
  <sheetData>
    <row r="1" spans="1:14" ht="17.25" thickBot="1">
      <c r="B1" s="103" t="s">
        <v>144</v>
      </c>
      <c r="C1" s="104" t="s">
        <v>145</v>
      </c>
      <c r="D1" s="104" t="s">
        <v>146</v>
      </c>
      <c r="E1" s="104" t="s">
        <v>147</v>
      </c>
      <c r="F1" s="104" t="s">
        <v>148</v>
      </c>
      <c r="G1" s="104" t="s">
        <v>149</v>
      </c>
      <c r="H1" s="104" t="s">
        <v>150</v>
      </c>
      <c r="I1" s="105" t="s">
        <v>151</v>
      </c>
      <c r="J1" s="106"/>
      <c r="K1" s="107" t="s">
        <v>152</v>
      </c>
      <c r="L1" s="107" t="s">
        <v>153</v>
      </c>
      <c r="M1" s="125" t="s">
        <v>1336</v>
      </c>
      <c r="N1" s="126" t="s">
        <v>1337</v>
      </c>
    </row>
    <row r="2" spans="1:14" ht="24.75" thickBot="1">
      <c r="B2" s="110" t="s">
        <v>165</v>
      </c>
      <c r="C2" s="110" t="s">
        <v>163</v>
      </c>
      <c r="D2" s="110" t="s">
        <v>166</v>
      </c>
      <c r="E2" s="110" t="s">
        <v>159</v>
      </c>
      <c r="F2" s="111">
        <v>45614</v>
      </c>
      <c r="G2" s="111">
        <v>45644</v>
      </c>
      <c r="H2" s="110" t="s">
        <v>160</v>
      </c>
      <c r="I2" s="112" t="s">
        <v>161</v>
      </c>
      <c r="J2" s="106"/>
      <c r="K2" s="109" t="s">
        <v>1338</v>
      </c>
      <c r="L2" s="109" t="s">
        <v>1339</v>
      </c>
      <c r="M2" s="127" t="s">
        <v>1340</v>
      </c>
      <c r="N2" s="109" t="s">
        <v>1341</v>
      </c>
    </row>
    <row r="16" spans="1:14">
      <c r="A16" s="131" t="s">
        <v>1358</v>
      </c>
      <c r="B16" s="130" t="s">
        <v>1356</v>
      </c>
      <c r="C16" s="131" t="s">
        <v>1346</v>
      </c>
      <c r="D16" s="131" t="s">
        <v>1357</v>
      </c>
      <c r="E16" s="131" t="s">
        <v>1347</v>
      </c>
      <c r="F16" s="131" t="s">
        <v>1348</v>
      </c>
    </row>
    <row r="17" spans="1:6">
      <c r="A17" s="129">
        <v>1</v>
      </c>
      <c r="B17" s="129" t="str">
        <f>VLOOKUP(C17,품목등록!A:B,2,0)</f>
        <v>A1575RL-22</v>
      </c>
      <c r="C17" s="129" t="s">
        <v>1349</v>
      </c>
      <c r="D17" s="129" t="s">
        <v>427</v>
      </c>
      <c r="E17" s="129" t="s">
        <v>427</v>
      </c>
      <c r="F17" s="129" t="b">
        <v>1</v>
      </c>
    </row>
    <row r="18" spans="1:6">
      <c r="A18" s="129">
        <v>2</v>
      </c>
      <c r="B18" s="129" t="str">
        <f>VLOOKUP(C18,품목등록!A:B,2,0)</f>
        <v>A5360RM-39</v>
      </c>
      <c r="C18" s="129" t="s">
        <v>1350</v>
      </c>
      <c r="D18" s="129" t="s">
        <v>1351</v>
      </c>
      <c r="E18" s="129" t="s">
        <v>1351</v>
      </c>
      <c r="F18" s="129" t="b">
        <v>1</v>
      </c>
    </row>
    <row r="19" spans="1:6">
      <c r="A19" s="129">
        <v>3</v>
      </c>
      <c r="B19" s="132" t="s">
        <v>656</v>
      </c>
      <c r="C19" s="129" t="s">
        <v>1338</v>
      </c>
      <c r="D19" s="129" t="s">
        <v>1352</v>
      </c>
      <c r="E19" s="129" t="s">
        <v>1340</v>
      </c>
      <c r="F19" s="129" t="b">
        <v>0</v>
      </c>
    </row>
    <row r="20" spans="1:6">
      <c r="A20" s="129">
        <v>4</v>
      </c>
      <c r="B20" s="129" t="str">
        <f>VLOOKUP(C20,품목등록!A:B,2,0)</f>
        <v>L3902TR</v>
      </c>
      <c r="C20" s="129" t="s">
        <v>1317</v>
      </c>
      <c r="D20" s="129" t="s">
        <v>1353</v>
      </c>
      <c r="E20" s="129" t="s">
        <v>1353</v>
      </c>
      <c r="F20" s="129" t="b">
        <v>1</v>
      </c>
    </row>
    <row r="21" spans="1:6">
      <c r="A21" s="129">
        <v>5</v>
      </c>
      <c r="B21" s="129" t="str">
        <f>VLOOKUP(C21,품목등록!A:B,2,0)</f>
        <v>A5487RM-09</v>
      </c>
      <c r="C21" s="129" t="s">
        <v>1354</v>
      </c>
      <c r="D21" s="129" t="s">
        <v>1355</v>
      </c>
      <c r="E21" s="129" t="s">
        <v>1355</v>
      </c>
      <c r="F21" s="129" t="b">
        <v>1</v>
      </c>
    </row>
  </sheetData>
  <phoneticPr fontId="12" type="noConversion"/>
  <conditionalFormatting sqref="N1:N2">
    <cfRule type="cellIs" dxfId="0" priority="1" operator="equal">
      <formula>FALSE</formula>
    </cfRule>
  </conditionalFormatting>
  <hyperlinks>
    <hyperlink ref="I2" r:id="rId1" display="https://yazure.yokogawa.com/COSMOSPTL/DOWNLOAD/GREEN/yadmin/IRAICHU/20241118032142/SHAI_Request_X0003018016_20241118032142.shai" xr:uid="{A3219F8E-32C9-4BDF-8344-C9ED41617C3E}"/>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DC98E-CF11-45BE-A1BA-D861BBCDAC0D}">
  <sheetPr codeName="Sheet13">
    <pageSetUpPr fitToPage="1"/>
  </sheetPr>
  <dimension ref="B1:BB68"/>
  <sheetViews>
    <sheetView showGridLines="0" topLeftCell="A16" zoomScale="85" zoomScaleNormal="85" workbookViewId="0"/>
  </sheetViews>
  <sheetFormatPr defaultColWidth="9" defaultRowHeight="15.75"/>
  <cols>
    <col min="1" max="1" width="3" style="35" customWidth="1"/>
    <col min="2" max="21" width="2.125" style="35" customWidth="1"/>
    <col min="22" max="22" width="2.125" style="36" customWidth="1"/>
    <col min="23" max="44" width="2.125" style="35" customWidth="1"/>
    <col min="45" max="45" width="2.125" style="37" customWidth="1"/>
    <col min="46" max="46" width="9" style="35" customWidth="1"/>
    <col min="47" max="47" width="16.5" style="38" hidden="1" customWidth="1"/>
    <col min="48" max="48" width="17.625" style="38" hidden="1" customWidth="1"/>
    <col min="49" max="49" width="19.5" style="38" hidden="1" customWidth="1"/>
    <col min="50" max="50" width="25.375" style="38" hidden="1" customWidth="1"/>
    <col min="51" max="51" width="23.125" style="38" hidden="1" customWidth="1"/>
    <col min="52" max="52" width="27.125" style="38" hidden="1" customWidth="1"/>
    <col min="53" max="53" width="31.875" style="35" hidden="1" customWidth="1"/>
    <col min="54" max="54" width="20.5" style="35" hidden="1" customWidth="1"/>
    <col min="55" max="55" width="19.875" style="35" customWidth="1"/>
    <col min="56" max="56" width="9" style="35" customWidth="1"/>
    <col min="57" max="16384" width="9" style="35"/>
  </cols>
  <sheetData>
    <row r="1" spans="2:54" ht="16.5" thickBot="1"/>
    <row r="2" spans="2:54">
      <c r="B2" s="39"/>
      <c r="C2" s="40"/>
      <c r="D2" s="40"/>
      <c r="E2" s="40"/>
      <c r="F2" s="40"/>
      <c r="G2" s="40"/>
      <c r="H2" s="40"/>
      <c r="I2" s="40"/>
      <c r="J2" s="40"/>
      <c r="K2" s="40"/>
      <c r="L2" s="40"/>
      <c r="M2" s="40"/>
      <c r="N2" s="40"/>
      <c r="O2" s="40"/>
      <c r="P2" s="40"/>
      <c r="Q2" s="40"/>
      <c r="R2" s="40"/>
      <c r="S2" s="40"/>
      <c r="T2" s="40"/>
      <c r="U2" s="40"/>
      <c r="V2" s="41"/>
      <c r="W2" s="40"/>
      <c r="X2" s="40"/>
      <c r="Y2" s="40"/>
      <c r="Z2" s="40"/>
      <c r="AA2" s="40"/>
      <c r="AB2" s="40"/>
      <c r="AC2" s="40"/>
      <c r="AD2" s="40"/>
      <c r="AE2" s="40"/>
      <c r="AF2" s="40"/>
      <c r="AG2" s="40"/>
      <c r="AH2" s="40"/>
      <c r="AI2" s="40"/>
      <c r="AJ2" s="40"/>
      <c r="AK2" s="40"/>
      <c r="AL2" s="40"/>
      <c r="AM2" s="40"/>
      <c r="AN2" s="40"/>
      <c r="AO2" s="40"/>
      <c r="AP2" s="40"/>
      <c r="AQ2" s="40"/>
      <c r="AR2" s="40"/>
      <c r="AS2" s="42"/>
      <c r="AU2" s="38" t="s">
        <v>23</v>
      </c>
      <c r="AV2" s="38" t="s">
        <v>24</v>
      </c>
      <c r="AW2" s="38" t="s">
        <v>10</v>
      </c>
    </row>
    <row r="3" spans="2:54">
      <c r="B3" s="43"/>
      <c r="AD3" s="66" t="s">
        <v>1343</v>
      </c>
      <c r="AE3" s="66"/>
      <c r="AF3" s="66"/>
      <c r="AG3" s="66"/>
      <c r="AH3" s="66"/>
      <c r="AI3" s="66"/>
      <c r="AJ3" s="66"/>
      <c r="AK3" s="66"/>
      <c r="AL3" s="66"/>
      <c r="AM3" s="66"/>
      <c r="AN3" s="66"/>
      <c r="AO3" s="66"/>
      <c r="AP3" s="66"/>
      <c r="AQ3" s="66"/>
      <c r="AR3" s="66"/>
      <c r="AS3" s="44"/>
      <c r="AX3" s="38" t="s">
        <v>25</v>
      </c>
      <c r="AY3" s="38" t="s">
        <v>40</v>
      </c>
      <c r="AZ3" s="38" t="s">
        <v>33</v>
      </c>
      <c r="BA3" s="38" t="s">
        <v>116</v>
      </c>
      <c r="BB3" s="35" t="s">
        <v>108</v>
      </c>
    </row>
    <row r="4" spans="2:54">
      <c r="B4" s="43"/>
      <c r="AD4" s="65">
        <v>45625</v>
      </c>
      <c r="AE4" s="65"/>
      <c r="AF4" s="65"/>
      <c r="AG4" s="65"/>
      <c r="AH4" s="65"/>
      <c r="AI4" s="65"/>
      <c r="AJ4" s="65"/>
      <c r="AK4" s="65"/>
      <c r="AL4" s="65"/>
      <c r="AM4" s="65"/>
      <c r="AN4" s="65"/>
      <c r="AO4" s="65"/>
      <c r="AP4" s="65"/>
      <c r="AQ4" s="65"/>
      <c r="AR4" s="65"/>
      <c r="AS4" s="45"/>
      <c r="AU4" s="38" t="s">
        <v>15</v>
      </c>
      <c r="AV4" s="38" t="s">
        <v>19</v>
      </c>
      <c r="AW4" s="38" t="s">
        <v>27</v>
      </c>
      <c r="AX4" s="38" t="s">
        <v>26</v>
      </c>
      <c r="AY4" s="38" t="s">
        <v>32</v>
      </c>
      <c r="AZ4" s="38" t="s">
        <v>18</v>
      </c>
      <c r="BA4" s="38" t="s">
        <v>115</v>
      </c>
      <c r="BB4" s="38" t="s">
        <v>48</v>
      </c>
    </row>
    <row r="5" spans="2:54">
      <c r="B5" s="75" t="s">
        <v>110</v>
      </c>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76"/>
      <c r="AU5" s="38" t="s">
        <v>16</v>
      </c>
      <c r="AV5" s="38" t="s">
        <v>20</v>
      </c>
      <c r="AW5" s="38" t="s">
        <v>41</v>
      </c>
      <c r="AX5" s="38" t="s">
        <v>42</v>
      </c>
      <c r="AY5" s="38" t="s">
        <v>29</v>
      </c>
      <c r="AZ5" s="38" t="s">
        <v>22</v>
      </c>
      <c r="BA5" s="38" t="s">
        <v>22</v>
      </c>
      <c r="BB5" s="38" t="s">
        <v>49</v>
      </c>
    </row>
    <row r="6" spans="2:54">
      <c r="B6" s="43"/>
      <c r="AB6" s="46" t="s">
        <v>114</v>
      </c>
      <c r="AC6" s="46"/>
      <c r="AD6" s="46"/>
      <c r="AE6" s="46"/>
      <c r="AF6" s="47" t="s">
        <v>122</v>
      </c>
      <c r="AG6" s="46"/>
      <c r="AH6" s="46"/>
      <c r="AI6" s="46"/>
      <c r="AJ6" s="46"/>
      <c r="AK6" s="46"/>
      <c r="AL6" s="46"/>
      <c r="AM6" s="46"/>
      <c r="AN6" s="46"/>
      <c r="AO6" s="46"/>
      <c r="AP6" s="46"/>
      <c r="AQ6" s="46"/>
      <c r="AR6" s="46"/>
      <c r="AS6" s="44"/>
      <c r="AU6" s="38" t="s">
        <v>17</v>
      </c>
      <c r="AV6" s="38" t="s">
        <v>21</v>
      </c>
      <c r="AW6" s="38" t="s">
        <v>28</v>
      </c>
      <c r="AX6" s="38" t="s">
        <v>43</v>
      </c>
      <c r="AY6" s="38" t="s">
        <v>30</v>
      </c>
      <c r="BB6" s="38" t="s">
        <v>50</v>
      </c>
    </row>
    <row r="7" spans="2:54" ht="15" customHeight="1">
      <c r="B7" s="43"/>
      <c r="AB7" s="46" t="s">
        <v>111</v>
      </c>
      <c r="AC7" s="46"/>
      <c r="AD7" s="46"/>
      <c r="AE7" s="46"/>
      <c r="AF7" s="48" t="s">
        <v>123</v>
      </c>
      <c r="AG7" s="46"/>
      <c r="AH7" s="46"/>
      <c r="AI7" s="46"/>
      <c r="AJ7" s="46"/>
      <c r="AK7" s="46"/>
      <c r="AL7" s="46"/>
      <c r="AM7" s="46"/>
      <c r="AN7" s="46"/>
      <c r="AO7" s="46"/>
      <c r="AP7" s="46"/>
      <c r="AQ7" s="46"/>
      <c r="AR7" s="49"/>
      <c r="AS7" s="50"/>
      <c r="AU7" s="38" t="s">
        <v>18</v>
      </c>
      <c r="AV7" s="38" t="s">
        <v>22</v>
      </c>
      <c r="AW7" s="38" t="s">
        <v>29</v>
      </c>
      <c r="AX7" s="38" t="s">
        <v>22</v>
      </c>
      <c r="AY7" s="38" t="s">
        <v>22</v>
      </c>
      <c r="BB7" s="38" t="s">
        <v>51</v>
      </c>
    </row>
    <row r="8" spans="2:54" ht="15" customHeight="1">
      <c r="B8" s="43"/>
      <c r="AB8" s="46"/>
      <c r="AC8" s="46"/>
      <c r="AD8" s="46"/>
      <c r="AE8" s="46"/>
      <c r="AF8" s="48" t="s">
        <v>124</v>
      </c>
      <c r="AG8" s="46"/>
      <c r="AH8" s="46"/>
      <c r="AI8" s="46"/>
      <c r="AJ8" s="46"/>
      <c r="AK8" s="46"/>
      <c r="AL8" s="46"/>
      <c r="AM8" s="46"/>
      <c r="AN8" s="46"/>
      <c r="AO8" s="46"/>
      <c r="AP8" s="46"/>
      <c r="AQ8" s="46"/>
      <c r="AR8" s="49"/>
      <c r="AS8" s="50"/>
      <c r="BB8" s="38"/>
    </row>
    <row r="9" spans="2:54" ht="15" customHeight="1">
      <c r="B9" s="43"/>
      <c r="AB9" s="46" t="s">
        <v>112</v>
      </c>
      <c r="AC9" s="46"/>
      <c r="AD9" s="46"/>
      <c r="AE9" s="46"/>
      <c r="AF9" s="48" t="s">
        <v>125</v>
      </c>
      <c r="AG9" s="46"/>
      <c r="AH9" s="46"/>
      <c r="AI9" s="46"/>
      <c r="AJ9" s="46"/>
      <c r="AK9" s="46"/>
      <c r="AL9" s="46"/>
      <c r="AM9" s="46"/>
      <c r="AN9" s="46"/>
      <c r="AO9" s="46"/>
      <c r="AP9" s="46"/>
      <c r="AQ9" s="46"/>
      <c r="AR9" s="49"/>
      <c r="AS9" s="50"/>
      <c r="AU9" s="38" t="s">
        <v>22</v>
      </c>
      <c r="AW9" s="38" t="s">
        <v>30</v>
      </c>
      <c r="BB9" s="38" t="s">
        <v>22</v>
      </c>
    </row>
    <row r="10" spans="2:54">
      <c r="B10" s="43"/>
      <c r="AB10" s="46" t="s">
        <v>113</v>
      </c>
      <c r="AC10" s="46"/>
      <c r="AD10" s="46"/>
      <c r="AE10" s="46"/>
      <c r="AF10" s="46" t="s">
        <v>126</v>
      </c>
      <c r="AG10" s="46"/>
      <c r="AH10" s="46"/>
      <c r="AI10" s="46"/>
      <c r="AJ10" s="46"/>
      <c r="AK10" s="46"/>
      <c r="AL10" s="46"/>
      <c r="AM10" s="46"/>
      <c r="AN10" s="46"/>
      <c r="AO10" s="46"/>
      <c r="AP10" s="46"/>
      <c r="AQ10" s="37" t="s">
        <v>5</v>
      </c>
      <c r="AR10" s="46"/>
      <c r="AS10" s="51"/>
      <c r="AW10" s="38" t="s">
        <v>22</v>
      </c>
    </row>
    <row r="11" spans="2:54">
      <c r="B11" s="43"/>
      <c r="AF11" s="46"/>
      <c r="AS11" s="51" t="s">
        <v>12</v>
      </c>
    </row>
    <row r="12" spans="2:54">
      <c r="B12" s="43"/>
      <c r="AS12" s="51"/>
      <c r="BA12" s="38"/>
    </row>
    <row r="13" spans="2:54">
      <c r="B13" s="43"/>
      <c r="AS13" s="51"/>
      <c r="AU13" s="38" t="s">
        <v>63</v>
      </c>
      <c r="BA13" s="38"/>
    </row>
    <row r="14" spans="2:54">
      <c r="B14" s="43"/>
      <c r="AS14" s="51"/>
      <c r="AU14" s="38" t="s">
        <v>64</v>
      </c>
    </row>
    <row r="15" spans="2:54">
      <c r="B15" s="72" t="s">
        <v>73</v>
      </c>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4"/>
      <c r="AU15" s="38" t="s">
        <v>65</v>
      </c>
    </row>
    <row r="16" spans="2:54">
      <c r="B16" s="43"/>
      <c r="AS16" s="51"/>
      <c r="BA16" s="38"/>
    </row>
    <row r="17" spans="2:54">
      <c r="B17" s="43"/>
      <c r="AS17" s="51"/>
    </row>
    <row r="18" spans="2:54">
      <c r="B18" s="92" t="s">
        <v>118</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4"/>
    </row>
    <row r="19" spans="2:54">
      <c r="B19" s="92"/>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4"/>
    </row>
    <row r="20" spans="2:54">
      <c r="B20" s="43"/>
      <c r="AS20" s="51"/>
    </row>
    <row r="21" spans="2:54">
      <c r="B21" s="43"/>
      <c r="E21" s="35" t="s">
        <v>8</v>
      </c>
      <c r="AS21" s="51"/>
    </row>
    <row r="22" spans="2:54">
      <c r="B22" s="43"/>
      <c r="F22" s="69" t="s">
        <v>18</v>
      </c>
      <c r="G22" s="69"/>
      <c r="H22" s="69"/>
      <c r="I22" s="69"/>
      <c r="J22" s="69"/>
      <c r="K22" s="69"/>
      <c r="L22" s="69"/>
      <c r="M22" s="69"/>
      <c r="N22" s="69"/>
      <c r="O22" s="69"/>
      <c r="P22" s="69"/>
      <c r="Q22" s="69"/>
      <c r="R22" s="69"/>
      <c r="S22" s="69"/>
      <c r="AS22" s="51"/>
    </row>
    <row r="23" spans="2:54">
      <c r="B23" s="43"/>
      <c r="G23" s="35" t="s">
        <v>72</v>
      </c>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S23" s="51"/>
    </row>
    <row r="24" spans="2:54">
      <c r="B24" s="43"/>
      <c r="AS24" s="51"/>
    </row>
    <row r="25" spans="2:54">
      <c r="B25" s="43"/>
      <c r="E25" s="35" t="s">
        <v>9</v>
      </c>
      <c r="AS25" s="51"/>
    </row>
    <row r="26" spans="2:54">
      <c r="B26" s="43"/>
      <c r="F26" s="69" t="s">
        <v>19</v>
      </c>
      <c r="G26" s="69"/>
      <c r="H26" s="69"/>
      <c r="I26" s="69"/>
      <c r="J26" s="69"/>
      <c r="K26" s="69"/>
      <c r="L26" s="69"/>
      <c r="M26" s="69"/>
      <c r="N26" s="69"/>
      <c r="O26" s="69"/>
      <c r="P26" s="69"/>
      <c r="Q26" s="69"/>
      <c r="R26" s="69"/>
      <c r="S26" s="69"/>
      <c r="AS26" s="51"/>
    </row>
    <row r="27" spans="2:54">
      <c r="B27" s="43"/>
      <c r="G27" s="35" t="s">
        <v>36</v>
      </c>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S27" s="51"/>
    </row>
    <row r="28" spans="2:54">
      <c r="B28" s="43"/>
      <c r="AS28" s="51"/>
    </row>
    <row r="29" spans="2:54">
      <c r="B29" s="43"/>
      <c r="E29" s="35" t="s">
        <v>105</v>
      </c>
      <c r="AS29" s="51"/>
      <c r="BA29" s="38"/>
      <c r="BB29" s="38"/>
    </row>
    <row r="30" spans="2:54">
      <c r="B30" s="43"/>
      <c r="F30" s="35" t="s">
        <v>104</v>
      </c>
      <c r="AS30" s="51"/>
      <c r="BA30" s="38"/>
      <c r="BB30" s="38"/>
    </row>
    <row r="31" spans="2:54">
      <c r="B31" s="43"/>
      <c r="F31" s="35" t="s">
        <v>106</v>
      </c>
      <c r="W31" s="68" t="s">
        <v>128</v>
      </c>
      <c r="X31" s="68"/>
      <c r="Y31" s="68"/>
      <c r="Z31" s="68"/>
      <c r="AA31" s="68"/>
      <c r="AB31" s="68"/>
      <c r="AC31" s="68"/>
      <c r="AD31" s="68"/>
      <c r="AS31" s="51"/>
      <c r="BA31" s="38"/>
      <c r="BB31" s="38"/>
    </row>
    <row r="32" spans="2:54">
      <c r="B32" s="43"/>
      <c r="F32" s="35" t="s">
        <v>107</v>
      </c>
      <c r="W32" s="68" t="s">
        <v>128</v>
      </c>
      <c r="X32" s="68"/>
      <c r="Y32" s="68"/>
      <c r="Z32" s="68"/>
      <c r="AA32" s="68"/>
      <c r="AB32" s="68"/>
      <c r="AC32" s="68"/>
      <c r="AD32" s="68"/>
      <c r="AS32" s="51"/>
      <c r="BA32" s="38"/>
      <c r="BB32" s="38"/>
    </row>
    <row r="33" spans="2:54">
      <c r="B33" s="43"/>
      <c r="G33" s="52" t="s">
        <v>109</v>
      </c>
      <c r="H33" s="53"/>
      <c r="I33" s="53"/>
      <c r="J33" s="53"/>
      <c r="K33" s="53"/>
      <c r="L33" s="53"/>
      <c r="M33" s="53"/>
      <c r="N33" s="53"/>
      <c r="O33" s="53"/>
      <c r="P33" s="53"/>
      <c r="Q33" s="53"/>
      <c r="R33" s="53"/>
      <c r="S33" s="53"/>
      <c r="T33" s="53"/>
      <c r="U33" s="53"/>
      <c r="V33" s="54"/>
      <c r="W33" s="53"/>
      <c r="X33" s="53"/>
      <c r="Y33" s="53"/>
      <c r="Z33" s="53"/>
      <c r="AA33" s="53"/>
      <c r="AB33" s="53"/>
      <c r="AC33" s="53"/>
      <c r="AD33" s="53"/>
      <c r="AE33" s="53"/>
      <c r="AF33" s="53"/>
      <c r="AG33" s="53"/>
      <c r="AH33" s="53"/>
      <c r="AI33" s="53"/>
      <c r="AJ33" s="53"/>
      <c r="AK33" s="53"/>
      <c r="AL33" s="53"/>
      <c r="AM33" s="53"/>
      <c r="AN33" s="53"/>
      <c r="AO33" s="53"/>
      <c r="AP33" s="53"/>
      <c r="AQ33" s="53"/>
      <c r="AS33" s="51"/>
      <c r="BA33" s="38"/>
      <c r="BB33" s="38"/>
    </row>
    <row r="34" spans="2:54">
      <c r="B34" s="43"/>
      <c r="AS34" s="51"/>
      <c r="BA34" s="38"/>
      <c r="BB34" s="38"/>
    </row>
    <row r="35" spans="2:54">
      <c r="B35" s="43"/>
      <c r="F35" s="35" t="s">
        <v>19</v>
      </c>
      <c r="L35" s="69" t="s">
        <v>119</v>
      </c>
      <c r="M35" s="69"/>
      <c r="N35" s="69"/>
      <c r="O35" s="69"/>
      <c r="P35" s="69"/>
      <c r="Q35" s="69"/>
      <c r="R35" s="69"/>
      <c r="S35" s="69"/>
      <c r="T35" s="69"/>
      <c r="U35" s="69"/>
      <c r="V35" s="69"/>
      <c r="W35" s="69"/>
      <c r="X35" s="69"/>
      <c r="Y35" s="69"/>
      <c r="Z35" s="69"/>
      <c r="AA35" s="69"/>
      <c r="AB35" s="69"/>
      <c r="AC35" s="69"/>
      <c r="AD35" s="69"/>
      <c r="AE35" s="69"/>
      <c r="AF35" s="69"/>
      <c r="AG35" s="69"/>
      <c r="AH35" s="69"/>
      <c r="AS35" s="51"/>
      <c r="BA35" s="38"/>
      <c r="BB35" s="38"/>
    </row>
    <row r="36" spans="2:54">
      <c r="B36" s="43"/>
      <c r="F36" s="35" t="s">
        <v>35</v>
      </c>
      <c r="L36" s="69"/>
      <c r="M36" s="69"/>
      <c r="N36" s="69"/>
      <c r="O36" s="69"/>
      <c r="P36" s="69"/>
      <c r="Q36" s="69"/>
      <c r="R36" s="69"/>
      <c r="S36" s="69"/>
      <c r="T36" s="69"/>
      <c r="U36" s="69"/>
      <c r="V36" s="69"/>
      <c r="W36" s="69"/>
      <c r="X36" s="69"/>
      <c r="Y36" s="69"/>
      <c r="Z36" s="69"/>
      <c r="AA36" s="69"/>
      <c r="AB36" s="69"/>
      <c r="AC36" s="69"/>
      <c r="AD36" s="69"/>
      <c r="AE36" s="69"/>
      <c r="AF36" s="69"/>
      <c r="AG36" s="69"/>
      <c r="AH36" s="69"/>
      <c r="AS36" s="51"/>
      <c r="BA36" s="38"/>
      <c r="BB36" s="38"/>
    </row>
    <row r="37" spans="2:54">
      <c r="B37" s="43"/>
      <c r="F37" s="35" t="s">
        <v>20</v>
      </c>
      <c r="L37" s="69"/>
      <c r="M37" s="69"/>
      <c r="N37" s="69"/>
      <c r="O37" s="69"/>
      <c r="P37" s="69"/>
      <c r="Q37" s="69"/>
      <c r="R37" s="69"/>
      <c r="S37" s="69"/>
      <c r="T37" s="69"/>
      <c r="U37" s="69"/>
      <c r="V37" s="69"/>
      <c r="W37" s="69"/>
      <c r="X37" s="69"/>
      <c r="Y37" s="69"/>
      <c r="Z37" s="69"/>
      <c r="AA37" s="69"/>
      <c r="AB37" s="69"/>
      <c r="AC37" s="69"/>
      <c r="AD37" s="69"/>
      <c r="AE37" s="69"/>
      <c r="AF37" s="69"/>
      <c r="AG37" s="69"/>
      <c r="AH37" s="69"/>
      <c r="AS37" s="51"/>
      <c r="BA37" s="38"/>
      <c r="BB37" s="38"/>
    </row>
    <row r="38" spans="2:54">
      <c r="B38" s="43"/>
      <c r="F38" s="35" t="s">
        <v>21</v>
      </c>
      <c r="L38" s="69"/>
      <c r="M38" s="69"/>
      <c r="N38" s="69"/>
      <c r="O38" s="69"/>
      <c r="P38" s="69"/>
      <c r="Q38" s="69"/>
      <c r="R38" s="69"/>
      <c r="S38" s="69"/>
      <c r="T38" s="69"/>
      <c r="U38" s="69"/>
      <c r="V38" s="69"/>
      <c r="W38" s="69"/>
      <c r="X38" s="69"/>
      <c r="Y38" s="69"/>
      <c r="Z38" s="69"/>
      <c r="AA38" s="69"/>
      <c r="AB38" s="69"/>
      <c r="AC38" s="69"/>
      <c r="AD38" s="69"/>
      <c r="AE38" s="69"/>
      <c r="AF38" s="69"/>
      <c r="AG38" s="69"/>
      <c r="AH38" s="69"/>
      <c r="AS38" s="51"/>
      <c r="BA38" s="38"/>
      <c r="BB38" s="38"/>
    </row>
    <row r="39" spans="2:54">
      <c r="B39" s="43"/>
      <c r="G39" s="35" t="s">
        <v>36</v>
      </c>
      <c r="N39" s="46"/>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S39" s="51"/>
      <c r="BA39" s="38"/>
      <c r="BB39" s="38"/>
    </row>
    <row r="40" spans="2:54">
      <c r="B40" s="43"/>
      <c r="G40" s="35" t="s">
        <v>46</v>
      </c>
      <c r="N40" s="46"/>
      <c r="O40" s="34" t="s">
        <v>1344</v>
      </c>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S40" s="51"/>
    </row>
    <row r="41" spans="2:54">
      <c r="B41" s="43"/>
      <c r="N41" s="46"/>
      <c r="O41" s="34"/>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S41" s="51"/>
    </row>
    <row r="42" spans="2:54">
      <c r="B42" s="43"/>
      <c r="AS42" s="51"/>
    </row>
    <row r="43" spans="2:54">
      <c r="B43" s="43"/>
      <c r="E43" s="35" t="s">
        <v>103</v>
      </c>
      <c r="AS43" s="51"/>
    </row>
    <row r="44" spans="2:54">
      <c r="B44" s="43"/>
      <c r="F44" s="69"/>
      <c r="G44" s="69"/>
      <c r="H44" s="69"/>
      <c r="I44" s="69"/>
      <c r="J44" s="69"/>
      <c r="K44" s="69"/>
      <c r="L44" s="69"/>
      <c r="M44" s="69"/>
      <c r="N44" s="69"/>
      <c r="O44" s="69"/>
      <c r="P44" s="69"/>
      <c r="Q44" s="69"/>
      <c r="R44" s="69"/>
      <c r="S44" s="69"/>
      <c r="AS44" s="51"/>
    </row>
    <row r="45" spans="2:54">
      <c r="B45" s="43"/>
      <c r="F45" s="69"/>
      <c r="G45" s="69"/>
      <c r="H45" s="69"/>
      <c r="I45" s="69"/>
      <c r="J45" s="69"/>
      <c r="K45" s="69"/>
      <c r="L45" s="69"/>
      <c r="M45" s="69"/>
      <c r="N45" s="69"/>
      <c r="O45" s="69"/>
      <c r="P45" s="69"/>
      <c r="Q45" s="69"/>
      <c r="R45" s="69"/>
      <c r="S45" s="69"/>
      <c r="AS45" s="51"/>
    </row>
    <row r="46" spans="2:54">
      <c r="B46" s="43"/>
      <c r="G46" s="35" t="s">
        <v>59</v>
      </c>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S46" s="51"/>
    </row>
    <row r="47" spans="2:54">
      <c r="B47" s="43"/>
      <c r="AS47" s="51"/>
    </row>
    <row r="48" spans="2:54">
      <c r="B48" s="43"/>
      <c r="E48" s="35" t="s">
        <v>44</v>
      </c>
      <c r="AS48" s="51"/>
    </row>
    <row r="49" spans="2:45">
      <c r="B49" s="43"/>
      <c r="F49" s="57" t="s">
        <v>137</v>
      </c>
      <c r="G49" s="58"/>
      <c r="H49" s="58"/>
      <c r="I49" s="58"/>
      <c r="J49" s="58"/>
      <c r="K49" s="58"/>
      <c r="L49" s="58"/>
      <c r="M49" s="58"/>
      <c r="N49" s="58"/>
      <c r="O49" s="58"/>
      <c r="P49" s="58"/>
      <c r="Q49" s="58"/>
      <c r="R49" s="58"/>
      <c r="S49" s="58"/>
      <c r="T49" s="58"/>
      <c r="U49" s="58"/>
      <c r="V49" s="59"/>
      <c r="W49" s="58"/>
      <c r="X49" s="58"/>
      <c r="Y49" s="58"/>
      <c r="Z49" s="58"/>
      <c r="AA49" s="58"/>
      <c r="AB49" s="58"/>
      <c r="AC49" s="58"/>
      <c r="AD49" s="58"/>
      <c r="AE49" s="58"/>
      <c r="AF49" s="58"/>
      <c r="AG49" s="58"/>
      <c r="AH49" s="58"/>
      <c r="AI49" s="58"/>
      <c r="AJ49" s="58"/>
      <c r="AK49" s="58"/>
      <c r="AL49" s="58"/>
      <c r="AM49" s="58"/>
      <c r="AN49" s="58"/>
      <c r="AO49" s="58"/>
      <c r="AP49" s="60"/>
      <c r="AS49" s="51"/>
    </row>
    <row r="50" spans="2:45">
      <c r="B50" s="43"/>
      <c r="F50" s="98" t="s">
        <v>1345</v>
      </c>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7"/>
      <c r="AS50" s="51"/>
    </row>
    <row r="51" spans="2:45">
      <c r="B51" s="43"/>
      <c r="F51" s="98"/>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7"/>
      <c r="AS51" s="51"/>
    </row>
    <row r="52" spans="2:45">
      <c r="B52" s="43"/>
      <c r="F52" s="98"/>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7"/>
      <c r="AS52" s="51"/>
    </row>
    <row r="53" spans="2:45">
      <c r="B53" s="43"/>
      <c r="F53" s="98"/>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7"/>
      <c r="AS53" s="51"/>
    </row>
    <row r="54" spans="2:45">
      <c r="B54" s="43"/>
      <c r="F54" s="99"/>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1"/>
      <c r="AS54" s="51"/>
    </row>
    <row r="55" spans="2:45">
      <c r="B55" s="43"/>
      <c r="AS55" s="51"/>
    </row>
    <row r="56" spans="2:45">
      <c r="B56" s="43"/>
      <c r="E56" s="35" t="s">
        <v>62</v>
      </c>
      <c r="AS56" s="51"/>
    </row>
    <row r="57" spans="2:45">
      <c r="B57" s="43"/>
      <c r="F57" s="69"/>
      <c r="G57" s="69"/>
      <c r="H57" s="69"/>
      <c r="I57" s="69"/>
      <c r="J57" s="69"/>
      <c r="K57" s="69"/>
      <c r="L57" s="69"/>
      <c r="M57" s="69"/>
      <c r="N57" s="69"/>
      <c r="O57" s="69"/>
      <c r="P57" s="69"/>
      <c r="Q57" s="69"/>
      <c r="R57" s="69"/>
      <c r="S57" s="69"/>
      <c r="AS57" s="51"/>
    </row>
    <row r="58" spans="2:45">
      <c r="B58" s="43"/>
      <c r="G58" s="35" t="s">
        <v>68</v>
      </c>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S58" s="51"/>
    </row>
    <row r="59" spans="2:45">
      <c r="B59" s="43"/>
      <c r="AS59" s="51"/>
    </row>
    <row r="60" spans="2:45">
      <c r="B60" s="43"/>
      <c r="E60" s="35" t="s">
        <v>67</v>
      </c>
      <c r="AS60" s="51"/>
    </row>
    <row r="61" spans="2:45">
      <c r="B61" s="43"/>
      <c r="F61" s="77"/>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9"/>
      <c r="AS61" s="51"/>
    </row>
    <row r="62" spans="2:45">
      <c r="B62" s="43"/>
      <c r="F62" s="80"/>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2"/>
      <c r="AS62" s="51"/>
    </row>
    <row r="63" spans="2:45">
      <c r="B63" s="43"/>
      <c r="F63" s="80"/>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2"/>
      <c r="AS63" s="51"/>
    </row>
    <row r="64" spans="2:45">
      <c r="B64" s="43"/>
      <c r="F64" s="80"/>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2"/>
      <c r="AS64" s="51"/>
    </row>
    <row r="65" spans="2:45">
      <c r="B65" s="43"/>
      <c r="F65" s="80"/>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2"/>
      <c r="AS65" s="51"/>
    </row>
    <row r="66" spans="2:45">
      <c r="B66" s="43"/>
      <c r="F66" s="83"/>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5"/>
      <c r="AS66" s="51"/>
    </row>
    <row r="67" spans="2:45">
      <c r="B67" s="43"/>
      <c r="AS67" s="51"/>
    </row>
    <row r="68" spans="2:45" ht="16.5" thickBot="1">
      <c r="B68" s="61"/>
      <c r="C68" s="62"/>
      <c r="D68" s="62"/>
      <c r="E68" s="62"/>
      <c r="F68" s="62"/>
      <c r="G68" s="62"/>
      <c r="H68" s="62"/>
      <c r="I68" s="62"/>
      <c r="J68" s="62"/>
      <c r="K68" s="62"/>
      <c r="L68" s="62"/>
      <c r="M68" s="62"/>
      <c r="N68" s="62"/>
      <c r="O68" s="62"/>
      <c r="P68" s="62"/>
      <c r="Q68" s="62"/>
      <c r="R68" s="62"/>
      <c r="S68" s="62"/>
      <c r="T68" s="62"/>
      <c r="U68" s="62"/>
      <c r="V68" s="63"/>
      <c r="W68" s="62"/>
      <c r="X68" s="62"/>
      <c r="Y68" s="62"/>
      <c r="Z68" s="62"/>
      <c r="AA68" s="62"/>
      <c r="AB68" s="62"/>
      <c r="AC68" s="62"/>
      <c r="AD68" s="62"/>
      <c r="AE68" s="62"/>
      <c r="AF68" s="62"/>
      <c r="AG68" s="70" t="s">
        <v>117</v>
      </c>
      <c r="AH68" s="70"/>
      <c r="AI68" s="70"/>
      <c r="AJ68" s="70"/>
      <c r="AK68" s="70"/>
      <c r="AL68" s="70"/>
      <c r="AM68" s="70"/>
      <c r="AN68" s="70"/>
      <c r="AO68" s="70"/>
      <c r="AP68" s="70"/>
      <c r="AQ68" s="70"/>
      <c r="AR68" s="70"/>
      <c r="AS68" s="71"/>
    </row>
  </sheetData>
  <mergeCells count="23">
    <mergeCell ref="F50:AP54"/>
    <mergeCell ref="F57:S57"/>
    <mergeCell ref="N58:AP58"/>
    <mergeCell ref="F61:AP66"/>
    <mergeCell ref="AG68:AS68"/>
    <mergeCell ref="L36:AH36"/>
    <mergeCell ref="L37:AH37"/>
    <mergeCell ref="L38:AH38"/>
    <mergeCell ref="F44:S44"/>
    <mergeCell ref="F45:S45"/>
    <mergeCell ref="N46:AP46"/>
    <mergeCell ref="N23:AP23"/>
    <mergeCell ref="F26:S26"/>
    <mergeCell ref="N27:AP27"/>
    <mergeCell ref="W31:AD31"/>
    <mergeCell ref="W32:AD32"/>
    <mergeCell ref="L35:AH35"/>
    <mergeCell ref="AD3:AR3"/>
    <mergeCell ref="AD4:AR4"/>
    <mergeCell ref="B5:AS5"/>
    <mergeCell ref="B15:AS15"/>
    <mergeCell ref="B18:AS19"/>
    <mergeCell ref="F22:S22"/>
  </mergeCells>
  <phoneticPr fontId="12" type="noConversion"/>
  <dataValidations disablePrompts="1" count="9">
    <dataValidation type="list" showInputMessage="1" showErrorMessage="1" errorTitle="リストより選択してください。" sqref="F26:S26" xr:uid="{FA910698-066D-43DB-A708-D672B9426A2D}">
      <formula1>$AV$3:$AV$7</formula1>
    </dataValidation>
    <dataValidation type="list" showInputMessage="1" showErrorMessage="1" errorTitle="リストより選択してください。" sqref="F22:S22" xr:uid="{F28B692D-C94D-4B33-8ED3-E1C84F62944C}">
      <formula1>$AU$3:$AU$9</formula1>
    </dataValidation>
    <dataValidation type="list" showInputMessage="1" showErrorMessage="1" errorTitle="リストより選択してください。" sqref="L37:AH37" xr:uid="{8E1ED7D2-F9DB-4FBB-BF26-8226182D913A}">
      <formula1>$AY$2:$AY$7</formula1>
    </dataValidation>
    <dataValidation type="list" showInputMessage="1" showErrorMessage="1" errorTitle="リストより選択してください。" sqref="F45:S45" xr:uid="{CF5FCA1B-1A96-4E9A-AEFF-E83301C32D36}">
      <formula1>$BB$2:$BB$9</formula1>
    </dataValidation>
    <dataValidation type="list" showInputMessage="1" showErrorMessage="1" errorTitle="リストより選択してください。" sqref="L38:AH38" xr:uid="{A5312013-1BC5-43B4-9F03-DC4B3D834313}">
      <formula1>$AZ$2:$AZ$5</formula1>
    </dataValidation>
    <dataValidation type="list" showInputMessage="1" showErrorMessage="1" errorTitle="リストより選択してください。" sqref="F57:S57" xr:uid="{043A9DEA-72A3-405B-9427-A097EABAA018}">
      <formula1>$AU$12:$AU$15</formula1>
    </dataValidation>
    <dataValidation type="list" showInputMessage="1" showErrorMessage="1" errorTitle="リストより選択してください。" sqref="L35:AH35" xr:uid="{A26839A6-95E0-455F-A64E-CE949E6D585F}">
      <formula1>$AW$3:$AW$10</formula1>
    </dataValidation>
    <dataValidation type="list" showInputMessage="1" showErrorMessage="1" errorTitle="リストより選択してください。" sqref="L36:AH36" xr:uid="{55E0BF5B-09DA-470F-96CA-93B3E13C2D07}">
      <formula1>$AX$2:$AX$7</formula1>
    </dataValidation>
    <dataValidation type="list" showInputMessage="1" showErrorMessage="1" errorTitle="リストより選択してください。" sqref="F44:S44" xr:uid="{80398163-75AC-401A-8914-9A655FC10B13}">
      <formula1>$BA$2:$BA$5</formula1>
    </dataValidation>
  </dataValidations>
  <pageMargins left="0.51181102362204722" right="0.51181102362204722" top="0.43307086614173229" bottom="0.51181102362204722" header="0.43307086614173229" footer="0.51181102362204722"/>
  <pageSetup paperSize="9" scale="73"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37A1A5-F3CA-45F8-8E77-8F56B0F716D8}">
  <sheetPr codeName="Sheet6">
    <pageSetUpPr fitToPage="1"/>
  </sheetPr>
  <dimension ref="B1:BB68"/>
  <sheetViews>
    <sheetView showGridLines="0" topLeftCell="A19" zoomScale="85" zoomScaleNormal="85" workbookViewId="0">
      <selection activeCell="BD28" sqref="BD28"/>
    </sheetView>
  </sheetViews>
  <sheetFormatPr defaultColWidth="9" defaultRowHeight="15.75"/>
  <cols>
    <col min="1" max="1" width="3" style="35" customWidth="1"/>
    <col min="2" max="21" width="2.125" style="35" customWidth="1"/>
    <col min="22" max="22" width="2.125" style="36" customWidth="1"/>
    <col min="23" max="44" width="2.125" style="35" customWidth="1"/>
    <col min="45" max="45" width="2.125" style="37" customWidth="1"/>
    <col min="46" max="46" width="9" style="35" customWidth="1"/>
    <col min="47" max="47" width="16.5" style="38" hidden="1" customWidth="1"/>
    <col min="48" max="48" width="17.625" style="38" hidden="1" customWidth="1"/>
    <col min="49" max="49" width="19.5" style="38" hidden="1" customWidth="1"/>
    <col min="50" max="50" width="25.375" style="38" hidden="1" customWidth="1"/>
    <col min="51" max="51" width="23.125" style="38" hidden="1" customWidth="1"/>
    <col min="52" max="52" width="27.125" style="38" hidden="1" customWidth="1"/>
    <col min="53" max="53" width="31.875" style="35" hidden="1" customWidth="1"/>
    <col min="54" max="54" width="20.5" style="35" hidden="1" customWidth="1"/>
    <col min="55" max="55" width="19.875" style="35" customWidth="1"/>
    <col min="56" max="56" width="9" style="35" customWidth="1"/>
    <col min="57" max="16384" width="9" style="35"/>
  </cols>
  <sheetData>
    <row r="1" spans="2:54" ht="16.5" thickBot="1"/>
    <row r="2" spans="2:54">
      <c r="B2" s="39"/>
      <c r="C2" s="40"/>
      <c r="D2" s="40"/>
      <c r="E2" s="40"/>
      <c r="F2" s="40"/>
      <c r="G2" s="40"/>
      <c r="H2" s="40"/>
      <c r="I2" s="40"/>
      <c r="J2" s="40"/>
      <c r="K2" s="40"/>
      <c r="L2" s="40"/>
      <c r="M2" s="40"/>
      <c r="N2" s="40"/>
      <c r="O2" s="40"/>
      <c r="P2" s="40"/>
      <c r="Q2" s="40"/>
      <c r="R2" s="40"/>
      <c r="S2" s="40"/>
      <c r="T2" s="40"/>
      <c r="U2" s="40"/>
      <c r="V2" s="41"/>
      <c r="W2" s="40"/>
      <c r="X2" s="40"/>
      <c r="Y2" s="40"/>
      <c r="Z2" s="40"/>
      <c r="AA2" s="40"/>
      <c r="AB2" s="40"/>
      <c r="AC2" s="40"/>
      <c r="AD2" s="40"/>
      <c r="AE2" s="40"/>
      <c r="AF2" s="40"/>
      <c r="AG2" s="40"/>
      <c r="AH2" s="40"/>
      <c r="AI2" s="40"/>
      <c r="AJ2" s="40"/>
      <c r="AK2" s="40"/>
      <c r="AL2" s="40"/>
      <c r="AM2" s="40"/>
      <c r="AN2" s="40"/>
      <c r="AO2" s="40"/>
      <c r="AP2" s="40"/>
      <c r="AQ2" s="40"/>
      <c r="AR2" s="40"/>
      <c r="AS2" s="42"/>
      <c r="AU2" s="38" t="s">
        <v>23</v>
      </c>
      <c r="AV2" s="38" t="s">
        <v>24</v>
      </c>
      <c r="AW2" s="38" t="s">
        <v>10</v>
      </c>
    </row>
    <row r="3" spans="2:54" ht="16.5">
      <c r="B3" s="43"/>
      <c r="AD3" s="66" t="s">
        <v>142</v>
      </c>
      <c r="AE3" s="66"/>
      <c r="AF3" s="66"/>
      <c r="AG3" s="66"/>
      <c r="AH3" s="66"/>
      <c r="AI3" s="66"/>
      <c r="AJ3" s="66"/>
      <c r="AK3" s="66"/>
      <c r="AL3" s="66"/>
      <c r="AM3" s="66"/>
      <c r="AN3" s="66"/>
      <c r="AO3" s="66"/>
      <c r="AP3" s="66"/>
      <c r="AQ3" s="66"/>
      <c r="AR3" s="66"/>
      <c r="AS3" s="44"/>
      <c r="AX3" s="38" t="s">
        <v>25</v>
      </c>
      <c r="AY3" s="38" t="s">
        <v>40</v>
      </c>
      <c r="AZ3" s="38" t="s">
        <v>33</v>
      </c>
      <c r="BA3" s="38" t="s">
        <v>116</v>
      </c>
      <c r="BB3" s="35" t="s">
        <v>108</v>
      </c>
    </row>
    <row r="4" spans="2:54">
      <c r="B4" s="43"/>
      <c r="AD4" s="65">
        <v>45594</v>
      </c>
      <c r="AE4" s="65"/>
      <c r="AF4" s="65"/>
      <c r="AG4" s="65"/>
      <c r="AH4" s="65"/>
      <c r="AI4" s="65"/>
      <c r="AJ4" s="65"/>
      <c r="AK4" s="65"/>
      <c r="AL4" s="65"/>
      <c r="AM4" s="65"/>
      <c r="AN4" s="65"/>
      <c r="AO4" s="65"/>
      <c r="AP4" s="65"/>
      <c r="AQ4" s="65"/>
      <c r="AR4" s="65"/>
      <c r="AS4" s="45"/>
      <c r="AU4" s="38" t="s">
        <v>15</v>
      </c>
      <c r="AV4" s="38" t="s">
        <v>19</v>
      </c>
      <c r="AW4" s="38" t="s">
        <v>27</v>
      </c>
      <c r="AX4" s="38" t="s">
        <v>26</v>
      </c>
      <c r="AY4" s="38" t="s">
        <v>32</v>
      </c>
      <c r="AZ4" s="38" t="s">
        <v>18</v>
      </c>
      <c r="BA4" s="38" t="s">
        <v>115</v>
      </c>
      <c r="BB4" s="38" t="s">
        <v>48</v>
      </c>
    </row>
    <row r="5" spans="2:54">
      <c r="B5" s="75" t="s">
        <v>110</v>
      </c>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76"/>
      <c r="AU5" s="38" t="s">
        <v>16</v>
      </c>
      <c r="AV5" s="38" t="s">
        <v>20</v>
      </c>
      <c r="AW5" s="38" t="s">
        <v>41</v>
      </c>
      <c r="AX5" s="38" t="s">
        <v>42</v>
      </c>
      <c r="AY5" s="38" t="s">
        <v>29</v>
      </c>
      <c r="AZ5" s="38" t="s">
        <v>22</v>
      </c>
      <c r="BA5" s="38" t="s">
        <v>22</v>
      </c>
      <c r="BB5" s="38" t="s">
        <v>49</v>
      </c>
    </row>
    <row r="6" spans="2:54">
      <c r="B6" s="43"/>
      <c r="AB6" s="46" t="s">
        <v>114</v>
      </c>
      <c r="AC6" s="46"/>
      <c r="AD6" s="46"/>
      <c r="AE6" s="46"/>
      <c r="AF6" s="47" t="s">
        <v>122</v>
      </c>
      <c r="AG6" s="46"/>
      <c r="AH6" s="46"/>
      <c r="AI6" s="46"/>
      <c r="AJ6" s="46"/>
      <c r="AK6" s="46"/>
      <c r="AL6" s="46"/>
      <c r="AM6" s="46"/>
      <c r="AN6" s="46"/>
      <c r="AO6" s="46"/>
      <c r="AP6" s="46"/>
      <c r="AQ6" s="46"/>
      <c r="AR6" s="46"/>
      <c r="AS6" s="44"/>
      <c r="AU6" s="38" t="s">
        <v>17</v>
      </c>
      <c r="AV6" s="38" t="s">
        <v>21</v>
      </c>
      <c r="AW6" s="38" t="s">
        <v>28</v>
      </c>
      <c r="AX6" s="38" t="s">
        <v>43</v>
      </c>
      <c r="AY6" s="38" t="s">
        <v>30</v>
      </c>
      <c r="BB6" s="38" t="s">
        <v>50</v>
      </c>
    </row>
    <row r="7" spans="2:54" ht="15" customHeight="1">
      <c r="B7" s="43"/>
      <c r="AB7" s="46" t="s">
        <v>111</v>
      </c>
      <c r="AC7" s="46"/>
      <c r="AD7" s="46"/>
      <c r="AE7" s="46"/>
      <c r="AF7" s="48" t="s">
        <v>123</v>
      </c>
      <c r="AG7" s="46"/>
      <c r="AH7" s="46"/>
      <c r="AI7" s="46"/>
      <c r="AJ7" s="46"/>
      <c r="AK7" s="46"/>
      <c r="AL7" s="46"/>
      <c r="AM7" s="46"/>
      <c r="AN7" s="46"/>
      <c r="AO7" s="46"/>
      <c r="AP7" s="46"/>
      <c r="AQ7" s="46"/>
      <c r="AR7" s="49"/>
      <c r="AS7" s="50"/>
      <c r="AU7" s="38" t="s">
        <v>18</v>
      </c>
      <c r="AV7" s="38" t="s">
        <v>22</v>
      </c>
      <c r="AW7" s="38" t="s">
        <v>29</v>
      </c>
      <c r="AX7" s="38" t="s">
        <v>22</v>
      </c>
      <c r="AY7" s="38" t="s">
        <v>22</v>
      </c>
      <c r="BB7" s="38" t="s">
        <v>51</v>
      </c>
    </row>
    <row r="8" spans="2:54" ht="15" customHeight="1">
      <c r="B8" s="43"/>
      <c r="AB8" s="46"/>
      <c r="AC8" s="46"/>
      <c r="AD8" s="46"/>
      <c r="AE8" s="46"/>
      <c r="AF8" s="48" t="s">
        <v>124</v>
      </c>
      <c r="AG8" s="46"/>
      <c r="AH8" s="46"/>
      <c r="AI8" s="46"/>
      <c r="AJ8" s="46"/>
      <c r="AK8" s="46"/>
      <c r="AL8" s="46"/>
      <c r="AM8" s="46"/>
      <c r="AN8" s="46"/>
      <c r="AO8" s="46"/>
      <c r="AP8" s="46"/>
      <c r="AQ8" s="46"/>
      <c r="AR8" s="49"/>
      <c r="AS8" s="50"/>
      <c r="BB8" s="38"/>
    </row>
    <row r="9" spans="2:54" ht="15" customHeight="1">
      <c r="B9" s="43"/>
      <c r="AB9" s="46" t="s">
        <v>112</v>
      </c>
      <c r="AC9" s="46"/>
      <c r="AD9" s="46"/>
      <c r="AE9" s="46"/>
      <c r="AF9" s="48" t="s">
        <v>125</v>
      </c>
      <c r="AG9" s="46"/>
      <c r="AH9" s="46"/>
      <c r="AI9" s="46"/>
      <c r="AJ9" s="46"/>
      <c r="AK9" s="46"/>
      <c r="AL9" s="46"/>
      <c r="AM9" s="46"/>
      <c r="AN9" s="46"/>
      <c r="AO9" s="46"/>
      <c r="AP9" s="46"/>
      <c r="AQ9" s="46"/>
      <c r="AR9" s="49"/>
      <c r="AS9" s="50"/>
      <c r="AU9" s="38" t="s">
        <v>22</v>
      </c>
      <c r="AW9" s="38" t="s">
        <v>30</v>
      </c>
      <c r="BB9" s="38" t="s">
        <v>22</v>
      </c>
    </row>
    <row r="10" spans="2:54">
      <c r="B10" s="43"/>
      <c r="AB10" s="46" t="s">
        <v>113</v>
      </c>
      <c r="AC10" s="46"/>
      <c r="AD10" s="46"/>
      <c r="AE10" s="46"/>
      <c r="AF10" s="46" t="s">
        <v>126</v>
      </c>
      <c r="AG10" s="46"/>
      <c r="AH10" s="46"/>
      <c r="AI10" s="46"/>
      <c r="AJ10" s="46"/>
      <c r="AK10" s="46"/>
      <c r="AL10" s="46"/>
      <c r="AM10" s="46"/>
      <c r="AN10" s="46"/>
      <c r="AO10" s="46"/>
      <c r="AP10" s="46"/>
      <c r="AQ10" s="37" t="s">
        <v>5</v>
      </c>
      <c r="AR10" s="46"/>
      <c r="AS10" s="51"/>
      <c r="AW10" s="38" t="s">
        <v>22</v>
      </c>
    </row>
    <row r="11" spans="2:54">
      <c r="B11" s="43"/>
      <c r="AF11" s="46"/>
      <c r="AS11" s="51" t="s">
        <v>12</v>
      </c>
    </row>
    <row r="12" spans="2:54">
      <c r="B12" s="43"/>
      <c r="AS12" s="51"/>
      <c r="BA12" s="38"/>
    </row>
    <row r="13" spans="2:54">
      <c r="B13" s="43"/>
      <c r="AS13" s="51"/>
      <c r="AU13" s="38" t="s">
        <v>63</v>
      </c>
      <c r="BA13" s="38"/>
    </row>
    <row r="14" spans="2:54">
      <c r="B14" s="43"/>
      <c r="AS14" s="51"/>
      <c r="AU14" s="38" t="s">
        <v>64</v>
      </c>
    </row>
    <row r="15" spans="2:54">
      <c r="B15" s="72" t="s">
        <v>73</v>
      </c>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4"/>
      <c r="AU15" s="38" t="s">
        <v>65</v>
      </c>
    </row>
    <row r="16" spans="2:54">
      <c r="B16" s="43"/>
      <c r="AS16" s="51"/>
      <c r="BA16" s="38"/>
    </row>
    <row r="17" spans="2:54">
      <c r="B17" s="43"/>
      <c r="AS17" s="51"/>
    </row>
    <row r="18" spans="2:54">
      <c r="B18" s="92" t="s">
        <v>118</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4"/>
    </row>
    <row r="19" spans="2:54">
      <c r="B19" s="92"/>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4"/>
    </row>
    <row r="20" spans="2:54">
      <c r="B20" s="43"/>
      <c r="AS20" s="51"/>
    </row>
    <row r="21" spans="2:54">
      <c r="B21" s="43"/>
      <c r="E21" s="35" t="s">
        <v>8</v>
      </c>
      <c r="AS21" s="51"/>
    </row>
    <row r="22" spans="2:54">
      <c r="B22" s="43"/>
      <c r="F22" s="69" t="s">
        <v>18</v>
      </c>
      <c r="G22" s="69"/>
      <c r="H22" s="69"/>
      <c r="I22" s="69"/>
      <c r="J22" s="69"/>
      <c r="K22" s="69"/>
      <c r="L22" s="69"/>
      <c r="M22" s="69"/>
      <c r="N22" s="69"/>
      <c r="O22" s="69"/>
      <c r="P22" s="69"/>
      <c r="Q22" s="69"/>
      <c r="R22" s="69"/>
      <c r="S22" s="69"/>
      <c r="AS22" s="51"/>
    </row>
    <row r="23" spans="2:54">
      <c r="B23" s="43"/>
      <c r="G23" s="35" t="s">
        <v>72</v>
      </c>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S23" s="51"/>
    </row>
    <row r="24" spans="2:54">
      <c r="B24" s="43"/>
      <c r="AS24" s="51"/>
    </row>
    <row r="25" spans="2:54">
      <c r="B25" s="43"/>
      <c r="E25" s="35" t="s">
        <v>9</v>
      </c>
      <c r="AS25" s="51"/>
    </row>
    <row r="26" spans="2:54">
      <c r="B26" s="43"/>
      <c r="F26" s="69" t="s">
        <v>19</v>
      </c>
      <c r="G26" s="69"/>
      <c r="H26" s="69"/>
      <c r="I26" s="69"/>
      <c r="J26" s="69"/>
      <c r="K26" s="69"/>
      <c r="L26" s="69"/>
      <c r="M26" s="69"/>
      <c r="N26" s="69"/>
      <c r="O26" s="69"/>
      <c r="P26" s="69"/>
      <c r="Q26" s="69"/>
      <c r="R26" s="69"/>
      <c r="S26" s="69"/>
      <c r="AS26" s="51"/>
    </row>
    <row r="27" spans="2:54">
      <c r="B27" s="43"/>
      <c r="G27" s="35" t="s">
        <v>36</v>
      </c>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S27" s="51"/>
    </row>
    <row r="28" spans="2:54">
      <c r="B28" s="43"/>
      <c r="AS28" s="51"/>
    </row>
    <row r="29" spans="2:54">
      <c r="B29" s="43"/>
      <c r="E29" s="35" t="s">
        <v>105</v>
      </c>
      <c r="AS29" s="51"/>
      <c r="BA29" s="38"/>
      <c r="BB29" s="38"/>
    </row>
    <row r="30" spans="2:54">
      <c r="B30" s="43"/>
      <c r="F30" s="35" t="s">
        <v>104</v>
      </c>
      <c r="AS30" s="51"/>
      <c r="BA30" s="38"/>
      <c r="BB30" s="38"/>
    </row>
    <row r="31" spans="2:54">
      <c r="B31" s="43"/>
      <c r="F31" s="35" t="s">
        <v>106</v>
      </c>
      <c r="W31" s="68" t="s">
        <v>128</v>
      </c>
      <c r="X31" s="68"/>
      <c r="Y31" s="68"/>
      <c r="Z31" s="68"/>
      <c r="AA31" s="68"/>
      <c r="AB31" s="68"/>
      <c r="AC31" s="68"/>
      <c r="AD31" s="68"/>
      <c r="AS31" s="51"/>
      <c r="BA31" s="38"/>
      <c r="BB31" s="38"/>
    </row>
    <row r="32" spans="2:54">
      <c r="B32" s="43"/>
      <c r="F32" s="35" t="s">
        <v>107</v>
      </c>
      <c r="W32" s="68" t="s">
        <v>128</v>
      </c>
      <c r="X32" s="68"/>
      <c r="Y32" s="68"/>
      <c r="Z32" s="68"/>
      <c r="AA32" s="68"/>
      <c r="AB32" s="68"/>
      <c r="AC32" s="68"/>
      <c r="AD32" s="68"/>
      <c r="AS32" s="51"/>
      <c r="BA32" s="38"/>
      <c r="BB32" s="38"/>
    </row>
    <row r="33" spans="2:54">
      <c r="B33" s="43"/>
      <c r="G33" s="52" t="s">
        <v>109</v>
      </c>
      <c r="H33" s="53"/>
      <c r="I33" s="53"/>
      <c r="J33" s="53"/>
      <c r="K33" s="53"/>
      <c r="L33" s="53"/>
      <c r="M33" s="53"/>
      <c r="N33" s="53"/>
      <c r="O33" s="53"/>
      <c r="P33" s="53"/>
      <c r="Q33" s="53"/>
      <c r="R33" s="53"/>
      <c r="S33" s="53"/>
      <c r="T33" s="53"/>
      <c r="U33" s="53"/>
      <c r="V33" s="54"/>
      <c r="W33" s="53"/>
      <c r="X33" s="53"/>
      <c r="Y33" s="53"/>
      <c r="Z33" s="53"/>
      <c r="AA33" s="53"/>
      <c r="AB33" s="53"/>
      <c r="AC33" s="53"/>
      <c r="AD33" s="53"/>
      <c r="AE33" s="53"/>
      <c r="AF33" s="53"/>
      <c r="AG33" s="53"/>
      <c r="AH33" s="53"/>
      <c r="AI33" s="53"/>
      <c r="AJ33" s="53"/>
      <c r="AK33" s="53"/>
      <c r="AL33" s="53"/>
      <c r="AM33" s="53"/>
      <c r="AN33" s="53"/>
      <c r="AO33" s="53"/>
      <c r="AP33" s="53"/>
      <c r="AQ33" s="53"/>
      <c r="AS33" s="51"/>
      <c r="BA33" s="38"/>
      <c r="BB33" s="38"/>
    </row>
    <row r="34" spans="2:54">
      <c r="B34" s="43"/>
      <c r="AS34" s="51"/>
      <c r="BA34" s="38"/>
      <c r="BB34" s="38"/>
    </row>
    <row r="35" spans="2:54">
      <c r="B35" s="43"/>
      <c r="F35" s="35" t="s">
        <v>19</v>
      </c>
      <c r="L35" s="69" t="s">
        <v>119</v>
      </c>
      <c r="M35" s="69"/>
      <c r="N35" s="69"/>
      <c r="O35" s="69"/>
      <c r="P35" s="69"/>
      <c r="Q35" s="69"/>
      <c r="R35" s="69"/>
      <c r="S35" s="69"/>
      <c r="T35" s="69"/>
      <c r="U35" s="69"/>
      <c r="V35" s="69"/>
      <c r="W35" s="69"/>
      <c r="X35" s="69"/>
      <c r="Y35" s="69"/>
      <c r="Z35" s="69"/>
      <c r="AA35" s="69"/>
      <c r="AB35" s="69"/>
      <c r="AC35" s="69"/>
      <c r="AD35" s="69"/>
      <c r="AE35" s="69"/>
      <c r="AF35" s="69"/>
      <c r="AG35" s="69"/>
      <c r="AH35" s="69"/>
      <c r="AS35" s="51"/>
      <c r="BA35" s="38"/>
      <c r="BB35" s="38"/>
    </row>
    <row r="36" spans="2:54">
      <c r="B36" s="43"/>
      <c r="F36" s="35" t="s">
        <v>35</v>
      </c>
      <c r="L36" s="69"/>
      <c r="M36" s="69"/>
      <c r="N36" s="69"/>
      <c r="O36" s="69"/>
      <c r="P36" s="69"/>
      <c r="Q36" s="69"/>
      <c r="R36" s="69"/>
      <c r="S36" s="69"/>
      <c r="T36" s="69"/>
      <c r="U36" s="69"/>
      <c r="V36" s="69"/>
      <c r="W36" s="69"/>
      <c r="X36" s="69"/>
      <c r="Y36" s="69"/>
      <c r="Z36" s="69"/>
      <c r="AA36" s="69"/>
      <c r="AB36" s="69"/>
      <c r="AC36" s="69"/>
      <c r="AD36" s="69"/>
      <c r="AE36" s="69"/>
      <c r="AF36" s="69"/>
      <c r="AG36" s="69"/>
      <c r="AH36" s="69"/>
      <c r="AS36" s="51"/>
      <c r="BA36" s="38"/>
      <c r="BB36" s="38"/>
    </row>
    <row r="37" spans="2:54">
      <c r="B37" s="43"/>
      <c r="F37" s="35" t="s">
        <v>20</v>
      </c>
      <c r="L37" s="69"/>
      <c r="M37" s="69"/>
      <c r="N37" s="69"/>
      <c r="O37" s="69"/>
      <c r="P37" s="69"/>
      <c r="Q37" s="69"/>
      <c r="R37" s="69"/>
      <c r="S37" s="69"/>
      <c r="T37" s="69"/>
      <c r="U37" s="69"/>
      <c r="V37" s="69"/>
      <c r="W37" s="69"/>
      <c r="X37" s="69"/>
      <c r="Y37" s="69"/>
      <c r="Z37" s="69"/>
      <c r="AA37" s="69"/>
      <c r="AB37" s="69"/>
      <c r="AC37" s="69"/>
      <c r="AD37" s="69"/>
      <c r="AE37" s="69"/>
      <c r="AF37" s="69"/>
      <c r="AG37" s="69"/>
      <c r="AH37" s="69"/>
      <c r="AS37" s="51"/>
      <c r="BA37" s="38"/>
      <c r="BB37" s="38"/>
    </row>
    <row r="38" spans="2:54">
      <c r="B38" s="43"/>
      <c r="F38" s="35" t="s">
        <v>21</v>
      </c>
      <c r="L38" s="69"/>
      <c r="M38" s="69"/>
      <c r="N38" s="69"/>
      <c r="O38" s="69"/>
      <c r="P38" s="69"/>
      <c r="Q38" s="69"/>
      <c r="R38" s="69"/>
      <c r="S38" s="69"/>
      <c r="T38" s="69"/>
      <c r="U38" s="69"/>
      <c r="V38" s="69"/>
      <c r="W38" s="69"/>
      <c r="X38" s="69"/>
      <c r="Y38" s="69"/>
      <c r="Z38" s="69"/>
      <c r="AA38" s="69"/>
      <c r="AB38" s="69"/>
      <c r="AC38" s="69"/>
      <c r="AD38" s="69"/>
      <c r="AE38" s="69"/>
      <c r="AF38" s="69"/>
      <c r="AG38" s="69"/>
      <c r="AH38" s="69"/>
      <c r="AS38" s="51"/>
      <c r="BA38" s="38"/>
      <c r="BB38" s="38"/>
    </row>
    <row r="39" spans="2:54">
      <c r="B39" s="43"/>
      <c r="G39" s="35" t="s">
        <v>36</v>
      </c>
      <c r="N39" s="46"/>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S39" s="51"/>
      <c r="BA39" s="38"/>
      <c r="BB39" s="38"/>
    </row>
    <row r="40" spans="2:54">
      <c r="B40" s="43"/>
      <c r="G40" s="35" t="s">
        <v>46</v>
      </c>
      <c r="N40" s="46"/>
      <c r="O40" s="64" t="s">
        <v>141</v>
      </c>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S40" s="51"/>
    </row>
    <row r="41" spans="2:54">
      <c r="B41" s="43"/>
      <c r="N41" s="46"/>
      <c r="O41" s="34"/>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S41" s="51"/>
    </row>
    <row r="42" spans="2:54">
      <c r="B42" s="43"/>
      <c r="AS42" s="51"/>
    </row>
    <row r="43" spans="2:54">
      <c r="B43" s="43"/>
      <c r="E43" s="35" t="s">
        <v>103</v>
      </c>
      <c r="AS43" s="51"/>
    </row>
    <row r="44" spans="2:54">
      <c r="B44" s="43"/>
      <c r="F44" s="69"/>
      <c r="G44" s="69"/>
      <c r="H44" s="69"/>
      <c r="I44" s="69"/>
      <c r="J44" s="69"/>
      <c r="K44" s="69"/>
      <c r="L44" s="69"/>
      <c r="M44" s="69"/>
      <c r="N44" s="69"/>
      <c r="O44" s="69"/>
      <c r="P44" s="69"/>
      <c r="Q44" s="69"/>
      <c r="R44" s="69"/>
      <c r="S44" s="69"/>
      <c r="AS44" s="51"/>
    </row>
    <row r="45" spans="2:54">
      <c r="B45" s="43"/>
      <c r="F45" s="69"/>
      <c r="G45" s="69"/>
      <c r="H45" s="69"/>
      <c r="I45" s="69"/>
      <c r="J45" s="69"/>
      <c r="K45" s="69"/>
      <c r="L45" s="69"/>
      <c r="M45" s="69"/>
      <c r="N45" s="69"/>
      <c r="O45" s="69"/>
      <c r="P45" s="69"/>
      <c r="Q45" s="69"/>
      <c r="R45" s="69"/>
      <c r="S45" s="69"/>
      <c r="AS45" s="51"/>
    </row>
    <row r="46" spans="2:54">
      <c r="B46" s="43"/>
      <c r="G46" s="35" t="s">
        <v>59</v>
      </c>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S46" s="51"/>
    </row>
    <row r="47" spans="2:54">
      <c r="B47" s="43"/>
      <c r="AS47" s="51"/>
    </row>
    <row r="48" spans="2:54">
      <c r="B48" s="43"/>
      <c r="E48" s="35" t="s">
        <v>44</v>
      </c>
      <c r="AS48" s="51"/>
    </row>
    <row r="49" spans="2:45">
      <c r="B49" s="43"/>
      <c r="F49" s="57" t="s">
        <v>137</v>
      </c>
      <c r="G49" s="58"/>
      <c r="H49" s="58"/>
      <c r="I49" s="58"/>
      <c r="J49" s="58"/>
      <c r="K49" s="58"/>
      <c r="L49" s="58"/>
      <c r="M49" s="58"/>
      <c r="N49" s="58"/>
      <c r="O49" s="58"/>
      <c r="P49" s="58"/>
      <c r="Q49" s="58"/>
      <c r="R49" s="58"/>
      <c r="S49" s="58"/>
      <c r="T49" s="58"/>
      <c r="U49" s="58"/>
      <c r="V49" s="59"/>
      <c r="W49" s="58"/>
      <c r="X49" s="58"/>
      <c r="Y49" s="58"/>
      <c r="Z49" s="58"/>
      <c r="AA49" s="58"/>
      <c r="AB49" s="58"/>
      <c r="AC49" s="58"/>
      <c r="AD49" s="58"/>
      <c r="AE49" s="58"/>
      <c r="AF49" s="58"/>
      <c r="AG49" s="58"/>
      <c r="AH49" s="58"/>
      <c r="AI49" s="58"/>
      <c r="AJ49" s="58"/>
      <c r="AK49" s="58"/>
      <c r="AL49" s="58"/>
      <c r="AM49" s="58"/>
      <c r="AN49" s="58"/>
      <c r="AO49" s="58"/>
      <c r="AP49" s="60"/>
      <c r="AS49" s="51"/>
    </row>
    <row r="50" spans="2:45">
      <c r="B50" s="43"/>
      <c r="F50" s="95" t="s">
        <v>143</v>
      </c>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7"/>
      <c r="AS50" s="51"/>
    </row>
    <row r="51" spans="2:45">
      <c r="B51" s="43"/>
      <c r="F51" s="98"/>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7"/>
      <c r="AS51" s="51"/>
    </row>
    <row r="52" spans="2:45">
      <c r="B52" s="43"/>
      <c r="F52" s="98"/>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7"/>
      <c r="AS52" s="51"/>
    </row>
    <row r="53" spans="2:45">
      <c r="B53" s="43"/>
      <c r="F53" s="98"/>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7"/>
      <c r="AS53" s="51"/>
    </row>
    <row r="54" spans="2:45">
      <c r="B54" s="43"/>
      <c r="F54" s="99"/>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1"/>
      <c r="AS54" s="51"/>
    </row>
    <row r="55" spans="2:45">
      <c r="B55" s="43"/>
      <c r="AS55" s="51"/>
    </row>
    <row r="56" spans="2:45">
      <c r="B56" s="43"/>
      <c r="E56" s="35" t="s">
        <v>62</v>
      </c>
      <c r="AS56" s="51"/>
    </row>
    <row r="57" spans="2:45">
      <c r="B57" s="43"/>
      <c r="F57" s="69"/>
      <c r="G57" s="69"/>
      <c r="H57" s="69"/>
      <c r="I57" s="69"/>
      <c r="J57" s="69"/>
      <c r="K57" s="69"/>
      <c r="L57" s="69"/>
      <c r="M57" s="69"/>
      <c r="N57" s="69"/>
      <c r="O57" s="69"/>
      <c r="P57" s="69"/>
      <c r="Q57" s="69"/>
      <c r="R57" s="69"/>
      <c r="S57" s="69"/>
      <c r="AS57" s="51"/>
    </row>
    <row r="58" spans="2:45">
      <c r="B58" s="43"/>
      <c r="G58" s="35" t="s">
        <v>68</v>
      </c>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S58" s="51"/>
    </row>
    <row r="59" spans="2:45">
      <c r="B59" s="43"/>
      <c r="AS59" s="51"/>
    </row>
    <row r="60" spans="2:45">
      <c r="B60" s="43"/>
      <c r="E60" s="35" t="s">
        <v>67</v>
      </c>
      <c r="AS60" s="51"/>
    </row>
    <row r="61" spans="2:45">
      <c r="B61" s="43"/>
      <c r="F61" s="77"/>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9"/>
      <c r="AS61" s="51"/>
    </row>
    <row r="62" spans="2:45">
      <c r="B62" s="43"/>
      <c r="F62" s="80"/>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2"/>
      <c r="AS62" s="51"/>
    </row>
    <row r="63" spans="2:45">
      <c r="B63" s="43"/>
      <c r="F63" s="80"/>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2"/>
      <c r="AS63" s="51"/>
    </row>
    <row r="64" spans="2:45">
      <c r="B64" s="43"/>
      <c r="F64" s="80"/>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2"/>
      <c r="AS64" s="51"/>
    </row>
    <row r="65" spans="2:45">
      <c r="B65" s="43"/>
      <c r="F65" s="80"/>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2"/>
      <c r="AS65" s="51"/>
    </row>
    <row r="66" spans="2:45">
      <c r="B66" s="43"/>
      <c r="F66" s="83"/>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5"/>
      <c r="AS66" s="51"/>
    </row>
    <row r="67" spans="2:45">
      <c r="B67" s="43"/>
      <c r="AS67" s="51"/>
    </row>
    <row r="68" spans="2:45" ht="16.5" thickBot="1">
      <c r="B68" s="61"/>
      <c r="C68" s="62"/>
      <c r="D68" s="62"/>
      <c r="E68" s="62"/>
      <c r="F68" s="62"/>
      <c r="G68" s="62"/>
      <c r="H68" s="62"/>
      <c r="I68" s="62"/>
      <c r="J68" s="62"/>
      <c r="K68" s="62"/>
      <c r="L68" s="62"/>
      <c r="M68" s="62"/>
      <c r="N68" s="62"/>
      <c r="O68" s="62"/>
      <c r="P68" s="62"/>
      <c r="Q68" s="62"/>
      <c r="R68" s="62"/>
      <c r="S68" s="62"/>
      <c r="T68" s="62"/>
      <c r="U68" s="62"/>
      <c r="V68" s="63"/>
      <c r="W68" s="62"/>
      <c r="X68" s="62"/>
      <c r="Y68" s="62"/>
      <c r="Z68" s="62"/>
      <c r="AA68" s="62"/>
      <c r="AB68" s="62"/>
      <c r="AC68" s="62"/>
      <c r="AD68" s="62"/>
      <c r="AE68" s="62"/>
      <c r="AF68" s="62"/>
      <c r="AG68" s="70" t="s">
        <v>117</v>
      </c>
      <c r="AH68" s="70"/>
      <c r="AI68" s="70"/>
      <c r="AJ68" s="70"/>
      <c r="AK68" s="70"/>
      <c r="AL68" s="70"/>
      <c r="AM68" s="70"/>
      <c r="AN68" s="70"/>
      <c r="AO68" s="70"/>
      <c r="AP68" s="70"/>
      <c r="AQ68" s="70"/>
      <c r="AR68" s="70"/>
      <c r="AS68" s="71"/>
    </row>
  </sheetData>
  <mergeCells count="23">
    <mergeCell ref="F22:S22"/>
    <mergeCell ref="AD3:AR3"/>
    <mergeCell ref="AD4:AR4"/>
    <mergeCell ref="B5:AS5"/>
    <mergeCell ref="B15:AS15"/>
    <mergeCell ref="B18:AS19"/>
    <mergeCell ref="N46:AP46"/>
    <mergeCell ref="N23:AP23"/>
    <mergeCell ref="F26:S26"/>
    <mergeCell ref="N27:AP27"/>
    <mergeCell ref="W31:AD31"/>
    <mergeCell ref="W32:AD32"/>
    <mergeCell ref="L35:AH35"/>
    <mergeCell ref="L36:AH36"/>
    <mergeCell ref="L37:AH37"/>
    <mergeCell ref="L38:AH38"/>
    <mergeCell ref="F44:S44"/>
    <mergeCell ref="F45:S45"/>
    <mergeCell ref="F50:AP54"/>
    <mergeCell ref="F57:S57"/>
    <mergeCell ref="N58:AP58"/>
    <mergeCell ref="F61:AP66"/>
    <mergeCell ref="AG68:AS68"/>
  </mergeCells>
  <phoneticPr fontId="12" type="noConversion"/>
  <dataValidations count="9">
    <dataValidation type="list" showInputMessage="1" showErrorMessage="1" errorTitle="リストより選択してください。" sqref="F44:S44" xr:uid="{96604848-A22C-4AE7-8015-16FE118B5FF2}">
      <formula1>$BA$2:$BA$5</formula1>
    </dataValidation>
    <dataValidation type="list" showInputMessage="1" showErrorMessage="1" errorTitle="リストより選択してください。" sqref="L36:AH36" xr:uid="{DA2E7BA9-55AF-42FC-81A6-2143FE53BD78}">
      <formula1>$AX$2:$AX$7</formula1>
    </dataValidation>
    <dataValidation type="list" showInputMessage="1" showErrorMessage="1" errorTitle="リストより選択してください。" sqref="L35:AH35" xr:uid="{BDB9EF29-4E2F-45EC-AA24-65A50CDAFF51}">
      <formula1>$AW$3:$AW$10</formula1>
    </dataValidation>
    <dataValidation type="list" showInputMessage="1" showErrorMessage="1" errorTitle="リストより選択してください。" sqref="F57:S57" xr:uid="{5F4725DE-ABDA-4A9C-B95F-0A300B2761E3}">
      <formula1>$AU$12:$AU$15</formula1>
    </dataValidation>
    <dataValidation type="list" showInputMessage="1" showErrorMessage="1" errorTitle="リストより選択してください。" sqref="L38:AH38" xr:uid="{A2021FD4-705C-459C-8451-44358191717D}">
      <formula1>$AZ$2:$AZ$5</formula1>
    </dataValidation>
    <dataValidation type="list" showInputMessage="1" showErrorMessage="1" errorTitle="リストより選択してください。" sqref="F45:S45" xr:uid="{28A39808-E442-4E95-844F-1311750CC0F2}">
      <formula1>$BB$2:$BB$9</formula1>
    </dataValidation>
    <dataValidation type="list" showInputMessage="1" showErrorMessage="1" errorTitle="リストより選択してください。" sqref="L37:AH37" xr:uid="{5079E595-F5FE-48A1-BF1C-5C9E4B60A4DE}">
      <formula1>$AY$2:$AY$7</formula1>
    </dataValidation>
    <dataValidation type="list" showInputMessage="1" showErrorMessage="1" errorTitle="リストより選択してください。" sqref="F22:S22" xr:uid="{DB5F46B8-F62B-4638-8535-73294F08CEA3}">
      <formula1>$AU$3:$AU$9</formula1>
    </dataValidation>
    <dataValidation type="list" showInputMessage="1" showErrorMessage="1" errorTitle="リストより選択してください。" sqref="F26:S26" xr:uid="{9FE7B026-4B31-481D-8C20-1A98037BF35C}">
      <formula1>$AV$3:$AV$7</formula1>
    </dataValidation>
  </dataValidations>
  <pageMargins left="0.51181102362204722" right="0.51181102362204722" top="0.43307086614173229" bottom="0.51181102362204722" header="0.43307086614173229" footer="0.51181102362204722"/>
  <pageSetup paperSize="9" scale="73"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B862B-C5E5-4F97-88AA-26159C1F85ED}">
  <sheetPr codeName="Sheet5">
    <pageSetUpPr fitToPage="1"/>
  </sheetPr>
  <dimension ref="B1:BB68"/>
  <sheetViews>
    <sheetView showGridLines="0" topLeftCell="A34" zoomScale="85" zoomScaleNormal="85" workbookViewId="0">
      <selection activeCell="BC18" sqref="BC18"/>
    </sheetView>
  </sheetViews>
  <sheetFormatPr defaultColWidth="9" defaultRowHeight="15.75"/>
  <cols>
    <col min="1" max="1" width="3" style="35" customWidth="1"/>
    <col min="2" max="21" width="2.125" style="35" customWidth="1"/>
    <col min="22" max="22" width="2.125" style="36" customWidth="1"/>
    <col min="23" max="44" width="2.125" style="35" customWidth="1"/>
    <col min="45" max="45" width="2.125" style="37" customWidth="1"/>
    <col min="46" max="46" width="9" style="35" customWidth="1"/>
    <col min="47" max="47" width="16.5" style="38" hidden="1" customWidth="1"/>
    <col min="48" max="48" width="17.625" style="38" hidden="1" customWidth="1"/>
    <col min="49" max="49" width="19.5" style="38" hidden="1" customWidth="1"/>
    <col min="50" max="50" width="25.375" style="38" hidden="1" customWidth="1"/>
    <col min="51" max="51" width="23.125" style="38" hidden="1" customWidth="1"/>
    <col min="52" max="52" width="27.125" style="38" hidden="1" customWidth="1"/>
    <col min="53" max="53" width="31.875" style="35" hidden="1" customWidth="1"/>
    <col min="54" max="54" width="20.5" style="35" hidden="1" customWidth="1"/>
    <col min="55" max="55" width="19.875" style="35" customWidth="1"/>
    <col min="56" max="56" width="9" style="35" customWidth="1"/>
    <col min="57" max="16384" width="9" style="35"/>
  </cols>
  <sheetData>
    <row r="1" spans="2:54" ht="16.5" thickBot="1"/>
    <row r="2" spans="2:54">
      <c r="B2" s="39"/>
      <c r="C2" s="40"/>
      <c r="D2" s="40"/>
      <c r="E2" s="40"/>
      <c r="F2" s="40"/>
      <c r="G2" s="40"/>
      <c r="H2" s="40"/>
      <c r="I2" s="40"/>
      <c r="J2" s="40"/>
      <c r="K2" s="40"/>
      <c r="L2" s="40"/>
      <c r="M2" s="40"/>
      <c r="N2" s="40"/>
      <c r="O2" s="40"/>
      <c r="P2" s="40"/>
      <c r="Q2" s="40"/>
      <c r="R2" s="40"/>
      <c r="S2" s="40"/>
      <c r="T2" s="40"/>
      <c r="U2" s="40"/>
      <c r="V2" s="41"/>
      <c r="W2" s="40"/>
      <c r="X2" s="40"/>
      <c r="Y2" s="40"/>
      <c r="Z2" s="40"/>
      <c r="AA2" s="40"/>
      <c r="AB2" s="40"/>
      <c r="AC2" s="40"/>
      <c r="AD2" s="40"/>
      <c r="AE2" s="40"/>
      <c r="AF2" s="40"/>
      <c r="AG2" s="40"/>
      <c r="AH2" s="40"/>
      <c r="AI2" s="40"/>
      <c r="AJ2" s="40"/>
      <c r="AK2" s="40"/>
      <c r="AL2" s="40"/>
      <c r="AM2" s="40"/>
      <c r="AN2" s="40"/>
      <c r="AO2" s="40"/>
      <c r="AP2" s="40"/>
      <c r="AQ2" s="40"/>
      <c r="AR2" s="40"/>
      <c r="AS2" s="42"/>
      <c r="AU2" s="38" t="s">
        <v>23</v>
      </c>
      <c r="AV2" s="38" t="s">
        <v>24</v>
      </c>
      <c r="AW2" s="38" t="s">
        <v>10</v>
      </c>
    </row>
    <row r="3" spans="2:54" ht="16.5">
      <c r="B3" s="43"/>
      <c r="AD3" s="66" t="s">
        <v>139</v>
      </c>
      <c r="AE3" s="66"/>
      <c r="AF3" s="66"/>
      <c r="AG3" s="66"/>
      <c r="AH3" s="66"/>
      <c r="AI3" s="66"/>
      <c r="AJ3" s="66"/>
      <c r="AK3" s="66"/>
      <c r="AL3" s="66"/>
      <c r="AM3" s="66"/>
      <c r="AN3" s="66"/>
      <c r="AO3" s="66"/>
      <c r="AP3" s="66"/>
      <c r="AQ3" s="66"/>
      <c r="AR3" s="66"/>
      <c r="AS3" s="44"/>
      <c r="AX3" s="38" t="s">
        <v>25</v>
      </c>
      <c r="AY3" s="38" t="s">
        <v>40</v>
      </c>
      <c r="AZ3" s="38" t="s">
        <v>33</v>
      </c>
      <c r="BA3" s="38" t="s">
        <v>116</v>
      </c>
      <c r="BB3" s="35" t="s">
        <v>108</v>
      </c>
    </row>
    <row r="4" spans="2:54">
      <c r="B4" s="43"/>
      <c r="AD4" s="65">
        <v>45586</v>
      </c>
      <c r="AE4" s="65"/>
      <c r="AF4" s="65"/>
      <c r="AG4" s="65"/>
      <c r="AH4" s="65"/>
      <c r="AI4" s="65"/>
      <c r="AJ4" s="65"/>
      <c r="AK4" s="65"/>
      <c r="AL4" s="65"/>
      <c r="AM4" s="65"/>
      <c r="AN4" s="65"/>
      <c r="AO4" s="65"/>
      <c r="AP4" s="65"/>
      <c r="AQ4" s="65"/>
      <c r="AR4" s="65"/>
      <c r="AS4" s="45"/>
      <c r="AU4" s="38" t="s">
        <v>15</v>
      </c>
      <c r="AV4" s="38" t="s">
        <v>19</v>
      </c>
      <c r="AW4" s="38" t="s">
        <v>27</v>
      </c>
      <c r="AX4" s="38" t="s">
        <v>26</v>
      </c>
      <c r="AY4" s="38" t="s">
        <v>32</v>
      </c>
      <c r="AZ4" s="38" t="s">
        <v>18</v>
      </c>
      <c r="BA4" s="38" t="s">
        <v>115</v>
      </c>
      <c r="BB4" s="38" t="s">
        <v>48</v>
      </c>
    </row>
    <row r="5" spans="2:54">
      <c r="B5" s="75" t="s">
        <v>110</v>
      </c>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76"/>
      <c r="AU5" s="38" t="s">
        <v>16</v>
      </c>
      <c r="AV5" s="38" t="s">
        <v>20</v>
      </c>
      <c r="AW5" s="38" t="s">
        <v>41</v>
      </c>
      <c r="AX5" s="38" t="s">
        <v>42</v>
      </c>
      <c r="AY5" s="38" t="s">
        <v>29</v>
      </c>
      <c r="AZ5" s="38" t="s">
        <v>22</v>
      </c>
      <c r="BA5" s="38" t="s">
        <v>22</v>
      </c>
      <c r="BB5" s="38" t="s">
        <v>49</v>
      </c>
    </row>
    <row r="6" spans="2:54">
      <c r="B6" s="43"/>
      <c r="AB6" s="46" t="s">
        <v>114</v>
      </c>
      <c r="AC6" s="46"/>
      <c r="AD6" s="46"/>
      <c r="AE6" s="46"/>
      <c r="AF6" s="47" t="s">
        <v>122</v>
      </c>
      <c r="AG6" s="46"/>
      <c r="AH6" s="46"/>
      <c r="AI6" s="46"/>
      <c r="AJ6" s="46"/>
      <c r="AK6" s="46"/>
      <c r="AL6" s="46"/>
      <c r="AM6" s="46"/>
      <c r="AN6" s="46"/>
      <c r="AO6" s="46"/>
      <c r="AP6" s="46"/>
      <c r="AQ6" s="46"/>
      <c r="AR6" s="46"/>
      <c r="AS6" s="44"/>
      <c r="AU6" s="38" t="s">
        <v>17</v>
      </c>
      <c r="AV6" s="38" t="s">
        <v>21</v>
      </c>
      <c r="AW6" s="38" t="s">
        <v>28</v>
      </c>
      <c r="AX6" s="38" t="s">
        <v>43</v>
      </c>
      <c r="AY6" s="38" t="s">
        <v>30</v>
      </c>
      <c r="BB6" s="38" t="s">
        <v>50</v>
      </c>
    </row>
    <row r="7" spans="2:54" ht="15" customHeight="1">
      <c r="B7" s="43"/>
      <c r="AB7" s="46" t="s">
        <v>111</v>
      </c>
      <c r="AC7" s="46"/>
      <c r="AD7" s="46"/>
      <c r="AE7" s="46"/>
      <c r="AF7" s="48" t="s">
        <v>123</v>
      </c>
      <c r="AG7" s="46"/>
      <c r="AH7" s="46"/>
      <c r="AI7" s="46"/>
      <c r="AJ7" s="46"/>
      <c r="AK7" s="46"/>
      <c r="AL7" s="46"/>
      <c r="AM7" s="46"/>
      <c r="AN7" s="46"/>
      <c r="AO7" s="46"/>
      <c r="AP7" s="46"/>
      <c r="AQ7" s="46"/>
      <c r="AR7" s="49"/>
      <c r="AS7" s="50"/>
      <c r="AU7" s="38" t="s">
        <v>18</v>
      </c>
      <c r="AV7" s="38" t="s">
        <v>22</v>
      </c>
      <c r="AW7" s="38" t="s">
        <v>29</v>
      </c>
      <c r="AX7" s="38" t="s">
        <v>22</v>
      </c>
      <c r="AY7" s="38" t="s">
        <v>22</v>
      </c>
      <c r="BB7" s="38" t="s">
        <v>51</v>
      </c>
    </row>
    <row r="8" spans="2:54" ht="15" customHeight="1">
      <c r="B8" s="43"/>
      <c r="AB8" s="46"/>
      <c r="AC8" s="46"/>
      <c r="AD8" s="46"/>
      <c r="AE8" s="46"/>
      <c r="AF8" s="48" t="s">
        <v>124</v>
      </c>
      <c r="AG8" s="46"/>
      <c r="AH8" s="46"/>
      <c r="AI8" s="46"/>
      <c r="AJ8" s="46"/>
      <c r="AK8" s="46"/>
      <c r="AL8" s="46"/>
      <c r="AM8" s="46"/>
      <c r="AN8" s="46"/>
      <c r="AO8" s="46"/>
      <c r="AP8" s="46"/>
      <c r="AQ8" s="46"/>
      <c r="AR8" s="49"/>
      <c r="AS8" s="50"/>
      <c r="BB8" s="38"/>
    </row>
    <row r="9" spans="2:54" ht="15" customHeight="1">
      <c r="B9" s="43"/>
      <c r="AB9" s="46" t="s">
        <v>112</v>
      </c>
      <c r="AC9" s="46"/>
      <c r="AD9" s="46"/>
      <c r="AE9" s="46"/>
      <c r="AF9" s="48" t="s">
        <v>125</v>
      </c>
      <c r="AG9" s="46"/>
      <c r="AH9" s="46"/>
      <c r="AI9" s="46"/>
      <c r="AJ9" s="46"/>
      <c r="AK9" s="46"/>
      <c r="AL9" s="46"/>
      <c r="AM9" s="46"/>
      <c r="AN9" s="46"/>
      <c r="AO9" s="46"/>
      <c r="AP9" s="46"/>
      <c r="AQ9" s="46"/>
      <c r="AR9" s="49"/>
      <c r="AS9" s="50"/>
      <c r="AU9" s="38" t="s">
        <v>22</v>
      </c>
      <c r="AW9" s="38" t="s">
        <v>30</v>
      </c>
      <c r="BB9" s="38" t="s">
        <v>22</v>
      </c>
    </row>
    <row r="10" spans="2:54">
      <c r="B10" s="43"/>
      <c r="AB10" s="46" t="s">
        <v>113</v>
      </c>
      <c r="AC10" s="46"/>
      <c r="AD10" s="46"/>
      <c r="AE10" s="46"/>
      <c r="AF10" s="46" t="s">
        <v>126</v>
      </c>
      <c r="AG10" s="46"/>
      <c r="AH10" s="46"/>
      <c r="AI10" s="46"/>
      <c r="AJ10" s="46"/>
      <c r="AK10" s="46"/>
      <c r="AL10" s="46"/>
      <c r="AM10" s="46"/>
      <c r="AN10" s="46"/>
      <c r="AO10" s="46"/>
      <c r="AP10" s="46"/>
      <c r="AQ10" s="37" t="s">
        <v>5</v>
      </c>
      <c r="AR10" s="46"/>
      <c r="AS10" s="51"/>
      <c r="AW10" s="38" t="s">
        <v>22</v>
      </c>
    </row>
    <row r="11" spans="2:54">
      <c r="B11" s="43"/>
      <c r="AF11" s="46"/>
      <c r="AS11" s="51" t="s">
        <v>12</v>
      </c>
    </row>
    <row r="12" spans="2:54">
      <c r="B12" s="43"/>
      <c r="AS12" s="51"/>
      <c r="BA12" s="38"/>
    </row>
    <row r="13" spans="2:54">
      <c r="B13" s="43"/>
      <c r="AS13" s="51"/>
      <c r="AU13" s="38" t="s">
        <v>63</v>
      </c>
      <c r="BA13" s="38"/>
    </row>
    <row r="14" spans="2:54">
      <c r="B14" s="43"/>
      <c r="AS14" s="51"/>
      <c r="AU14" s="38" t="s">
        <v>64</v>
      </c>
    </row>
    <row r="15" spans="2:54">
      <c r="B15" s="72" t="s">
        <v>73</v>
      </c>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4"/>
      <c r="AU15" s="38" t="s">
        <v>65</v>
      </c>
    </row>
    <row r="16" spans="2:54">
      <c r="B16" s="43"/>
      <c r="AS16" s="51"/>
      <c r="BA16" s="38"/>
    </row>
    <row r="17" spans="2:54">
      <c r="B17" s="43"/>
      <c r="AS17" s="51"/>
    </row>
    <row r="18" spans="2:54">
      <c r="B18" s="92" t="s">
        <v>118</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4"/>
    </row>
    <row r="19" spans="2:54">
      <c r="B19" s="92"/>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4"/>
    </row>
    <row r="20" spans="2:54">
      <c r="B20" s="43"/>
      <c r="AS20" s="51"/>
    </row>
    <row r="21" spans="2:54">
      <c r="B21" s="43"/>
      <c r="E21" s="35" t="s">
        <v>8</v>
      </c>
      <c r="AS21" s="51"/>
    </row>
    <row r="22" spans="2:54">
      <c r="B22" s="43"/>
      <c r="F22" s="69" t="s">
        <v>18</v>
      </c>
      <c r="G22" s="69"/>
      <c r="H22" s="69"/>
      <c r="I22" s="69"/>
      <c r="J22" s="69"/>
      <c r="K22" s="69"/>
      <c r="L22" s="69"/>
      <c r="M22" s="69"/>
      <c r="N22" s="69"/>
      <c r="O22" s="69"/>
      <c r="P22" s="69"/>
      <c r="Q22" s="69"/>
      <c r="R22" s="69"/>
      <c r="S22" s="69"/>
      <c r="AS22" s="51"/>
    </row>
    <row r="23" spans="2:54">
      <c r="B23" s="43"/>
      <c r="G23" s="35" t="s">
        <v>72</v>
      </c>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S23" s="51"/>
    </row>
    <row r="24" spans="2:54">
      <c r="B24" s="43"/>
      <c r="AS24" s="51"/>
    </row>
    <row r="25" spans="2:54">
      <c r="B25" s="43"/>
      <c r="E25" s="35" t="s">
        <v>9</v>
      </c>
      <c r="AS25" s="51"/>
    </row>
    <row r="26" spans="2:54">
      <c r="B26" s="43"/>
      <c r="F26" s="69" t="s">
        <v>19</v>
      </c>
      <c r="G26" s="69"/>
      <c r="H26" s="69"/>
      <c r="I26" s="69"/>
      <c r="J26" s="69"/>
      <c r="K26" s="69"/>
      <c r="L26" s="69"/>
      <c r="M26" s="69"/>
      <c r="N26" s="69"/>
      <c r="O26" s="69"/>
      <c r="P26" s="69"/>
      <c r="Q26" s="69"/>
      <c r="R26" s="69"/>
      <c r="S26" s="69"/>
      <c r="AS26" s="51"/>
    </row>
    <row r="27" spans="2:54">
      <c r="B27" s="43"/>
      <c r="G27" s="35" t="s">
        <v>36</v>
      </c>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S27" s="51"/>
    </row>
    <row r="28" spans="2:54">
      <c r="B28" s="43"/>
      <c r="AS28" s="51"/>
    </row>
    <row r="29" spans="2:54">
      <c r="B29" s="43"/>
      <c r="E29" s="35" t="s">
        <v>105</v>
      </c>
      <c r="AS29" s="51"/>
      <c r="BA29" s="38"/>
      <c r="BB29" s="38"/>
    </row>
    <row r="30" spans="2:54">
      <c r="B30" s="43"/>
      <c r="F30" s="35" t="s">
        <v>104</v>
      </c>
      <c r="AS30" s="51"/>
      <c r="BA30" s="38"/>
      <c r="BB30" s="38"/>
    </row>
    <row r="31" spans="2:54">
      <c r="B31" s="43"/>
      <c r="F31" s="35" t="s">
        <v>106</v>
      </c>
      <c r="W31" s="68" t="s">
        <v>128</v>
      </c>
      <c r="X31" s="68"/>
      <c r="Y31" s="68"/>
      <c r="Z31" s="68"/>
      <c r="AA31" s="68"/>
      <c r="AB31" s="68"/>
      <c r="AC31" s="68"/>
      <c r="AD31" s="68"/>
      <c r="AS31" s="51"/>
      <c r="BA31" s="38"/>
      <c r="BB31" s="38"/>
    </row>
    <row r="32" spans="2:54">
      <c r="B32" s="43"/>
      <c r="F32" s="35" t="s">
        <v>107</v>
      </c>
      <c r="W32" s="68" t="s">
        <v>128</v>
      </c>
      <c r="X32" s="68"/>
      <c r="Y32" s="68"/>
      <c r="Z32" s="68"/>
      <c r="AA32" s="68"/>
      <c r="AB32" s="68"/>
      <c r="AC32" s="68"/>
      <c r="AD32" s="68"/>
      <c r="AS32" s="51"/>
      <c r="BA32" s="38"/>
      <c r="BB32" s="38"/>
    </row>
    <row r="33" spans="2:54">
      <c r="B33" s="43"/>
      <c r="G33" s="52" t="s">
        <v>109</v>
      </c>
      <c r="H33" s="53"/>
      <c r="I33" s="53"/>
      <c r="J33" s="53"/>
      <c r="K33" s="53"/>
      <c r="L33" s="53"/>
      <c r="M33" s="53"/>
      <c r="N33" s="53"/>
      <c r="O33" s="53"/>
      <c r="P33" s="53"/>
      <c r="Q33" s="53"/>
      <c r="R33" s="53"/>
      <c r="S33" s="53"/>
      <c r="T33" s="53"/>
      <c r="U33" s="53"/>
      <c r="V33" s="54"/>
      <c r="W33" s="53"/>
      <c r="X33" s="53"/>
      <c r="Y33" s="53"/>
      <c r="Z33" s="53"/>
      <c r="AA33" s="53"/>
      <c r="AB33" s="53"/>
      <c r="AC33" s="53"/>
      <c r="AD33" s="53"/>
      <c r="AE33" s="53"/>
      <c r="AF33" s="53"/>
      <c r="AG33" s="53"/>
      <c r="AH33" s="53"/>
      <c r="AI33" s="53"/>
      <c r="AJ33" s="53"/>
      <c r="AK33" s="53"/>
      <c r="AL33" s="53"/>
      <c r="AM33" s="53"/>
      <c r="AN33" s="53"/>
      <c r="AO33" s="53"/>
      <c r="AP33" s="53"/>
      <c r="AQ33" s="53"/>
      <c r="AS33" s="51"/>
      <c r="BA33" s="38"/>
      <c r="BB33" s="38"/>
    </row>
    <row r="34" spans="2:54">
      <c r="B34" s="43"/>
      <c r="AS34" s="51"/>
      <c r="BA34" s="38"/>
      <c r="BB34" s="38"/>
    </row>
    <row r="35" spans="2:54">
      <c r="B35" s="43"/>
      <c r="F35" s="35" t="s">
        <v>19</v>
      </c>
      <c r="L35" s="69" t="s">
        <v>119</v>
      </c>
      <c r="M35" s="69"/>
      <c r="N35" s="69"/>
      <c r="O35" s="69"/>
      <c r="P35" s="69"/>
      <c r="Q35" s="69"/>
      <c r="R35" s="69"/>
      <c r="S35" s="69"/>
      <c r="T35" s="69"/>
      <c r="U35" s="69"/>
      <c r="V35" s="69"/>
      <c r="W35" s="69"/>
      <c r="X35" s="69"/>
      <c r="Y35" s="69"/>
      <c r="Z35" s="69"/>
      <c r="AA35" s="69"/>
      <c r="AB35" s="69"/>
      <c r="AC35" s="69"/>
      <c r="AD35" s="69"/>
      <c r="AE35" s="69"/>
      <c r="AF35" s="69"/>
      <c r="AG35" s="69"/>
      <c r="AH35" s="69"/>
      <c r="AS35" s="51"/>
      <c r="BA35" s="38"/>
      <c r="BB35" s="38"/>
    </row>
    <row r="36" spans="2:54">
      <c r="B36" s="43"/>
      <c r="F36" s="35" t="s">
        <v>35</v>
      </c>
      <c r="L36" s="69"/>
      <c r="M36" s="69"/>
      <c r="N36" s="69"/>
      <c r="O36" s="69"/>
      <c r="P36" s="69"/>
      <c r="Q36" s="69"/>
      <c r="R36" s="69"/>
      <c r="S36" s="69"/>
      <c r="T36" s="69"/>
      <c r="U36" s="69"/>
      <c r="V36" s="69"/>
      <c r="W36" s="69"/>
      <c r="X36" s="69"/>
      <c r="Y36" s="69"/>
      <c r="Z36" s="69"/>
      <c r="AA36" s="69"/>
      <c r="AB36" s="69"/>
      <c r="AC36" s="69"/>
      <c r="AD36" s="69"/>
      <c r="AE36" s="69"/>
      <c r="AF36" s="69"/>
      <c r="AG36" s="69"/>
      <c r="AH36" s="69"/>
      <c r="AS36" s="51"/>
      <c r="BA36" s="38"/>
      <c r="BB36" s="38"/>
    </row>
    <row r="37" spans="2:54">
      <c r="B37" s="43"/>
      <c r="F37" s="35" t="s">
        <v>20</v>
      </c>
      <c r="L37" s="69"/>
      <c r="M37" s="69"/>
      <c r="N37" s="69"/>
      <c r="O37" s="69"/>
      <c r="P37" s="69"/>
      <c r="Q37" s="69"/>
      <c r="R37" s="69"/>
      <c r="S37" s="69"/>
      <c r="T37" s="69"/>
      <c r="U37" s="69"/>
      <c r="V37" s="69"/>
      <c r="W37" s="69"/>
      <c r="X37" s="69"/>
      <c r="Y37" s="69"/>
      <c r="Z37" s="69"/>
      <c r="AA37" s="69"/>
      <c r="AB37" s="69"/>
      <c r="AC37" s="69"/>
      <c r="AD37" s="69"/>
      <c r="AE37" s="69"/>
      <c r="AF37" s="69"/>
      <c r="AG37" s="69"/>
      <c r="AH37" s="69"/>
      <c r="AS37" s="51"/>
      <c r="BA37" s="38"/>
      <c r="BB37" s="38"/>
    </row>
    <row r="38" spans="2:54">
      <c r="B38" s="43"/>
      <c r="F38" s="35" t="s">
        <v>21</v>
      </c>
      <c r="L38" s="69"/>
      <c r="M38" s="69"/>
      <c r="N38" s="69"/>
      <c r="O38" s="69"/>
      <c r="P38" s="69"/>
      <c r="Q38" s="69"/>
      <c r="R38" s="69"/>
      <c r="S38" s="69"/>
      <c r="T38" s="69"/>
      <c r="U38" s="69"/>
      <c r="V38" s="69"/>
      <c r="W38" s="69"/>
      <c r="X38" s="69"/>
      <c r="Y38" s="69"/>
      <c r="Z38" s="69"/>
      <c r="AA38" s="69"/>
      <c r="AB38" s="69"/>
      <c r="AC38" s="69"/>
      <c r="AD38" s="69"/>
      <c r="AE38" s="69"/>
      <c r="AF38" s="69"/>
      <c r="AG38" s="69"/>
      <c r="AH38" s="69"/>
      <c r="AS38" s="51"/>
      <c r="BA38" s="38"/>
      <c r="BB38" s="38"/>
    </row>
    <row r="39" spans="2:54">
      <c r="B39" s="43"/>
      <c r="G39" s="35" t="s">
        <v>36</v>
      </c>
      <c r="N39" s="46"/>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S39" s="51"/>
      <c r="BA39" s="38"/>
      <c r="BB39" s="38"/>
    </row>
    <row r="40" spans="2:54">
      <c r="B40" s="43"/>
      <c r="G40" s="35" t="s">
        <v>46</v>
      </c>
      <c r="N40" s="46"/>
      <c r="O40" s="64" t="s">
        <v>141</v>
      </c>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S40" s="51"/>
    </row>
    <row r="41" spans="2:54">
      <c r="B41" s="43"/>
      <c r="N41" s="46"/>
      <c r="O41" s="34"/>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S41" s="51"/>
    </row>
    <row r="42" spans="2:54">
      <c r="B42" s="43"/>
      <c r="AS42" s="51"/>
    </row>
    <row r="43" spans="2:54">
      <c r="B43" s="43"/>
      <c r="E43" s="35" t="s">
        <v>103</v>
      </c>
      <c r="AS43" s="51"/>
    </row>
    <row r="44" spans="2:54">
      <c r="B44" s="43"/>
      <c r="F44" s="69"/>
      <c r="G44" s="69"/>
      <c r="H44" s="69"/>
      <c r="I44" s="69"/>
      <c r="J44" s="69"/>
      <c r="K44" s="69"/>
      <c r="L44" s="69"/>
      <c r="M44" s="69"/>
      <c r="N44" s="69"/>
      <c r="O44" s="69"/>
      <c r="P44" s="69"/>
      <c r="Q44" s="69"/>
      <c r="R44" s="69"/>
      <c r="S44" s="69"/>
      <c r="AS44" s="51"/>
    </row>
    <row r="45" spans="2:54">
      <c r="B45" s="43"/>
      <c r="F45" s="69"/>
      <c r="G45" s="69"/>
      <c r="H45" s="69"/>
      <c r="I45" s="69"/>
      <c r="J45" s="69"/>
      <c r="K45" s="69"/>
      <c r="L45" s="69"/>
      <c r="M45" s="69"/>
      <c r="N45" s="69"/>
      <c r="O45" s="69"/>
      <c r="P45" s="69"/>
      <c r="Q45" s="69"/>
      <c r="R45" s="69"/>
      <c r="S45" s="69"/>
      <c r="AS45" s="51"/>
    </row>
    <row r="46" spans="2:54">
      <c r="B46" s="43"/>
      <c r="G46" s="35" t="s">
        <v>59</v>
      </c>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S46" s="51"/>
    </row>
    <row r="47" spans="2:54">
      <c r="B47" s="43"/>
      <c r="AS47" s="51"/>
    </row>
    <row r="48" spans="2:54">
      <c r="B48" s="43"/>
      <c r="E48" s="35" t="s">
        <v>44</v>
      </c>
      <c r="AS48" s="51"/>
    </row>
    <row r="49" spans="2:45">
      <c r="B49" s="43"/>
      <c r="F49" s="57" t="s">
        <v>137</v>
      </c>
      <c r="G49" s="58"/>
      <c r="H49" s="58"/>
      <c r="I49" s="58"/>
      <c r="J49" s="58"/>
      <c r="K49" s="58"/>
      <c r="L49" s="58"/>
      <c r="M49" s="58"/>
      <c r="N49" s="58"/>
      <c r="O49" s="58"/>
      <c r="P49" s="58"/>
      <c r="Q49" s="58"/>
      <c r="R49" s="58"/>
      <c r="S49" s="58"/>
      <c r="T49" s="58"/>
      <c r="U49" s="58"/>
      <c r="V49" s="59"/>
      <c r="W49" s="58"/>
      <c r="X49" s="58"/>
      <c r="Y49" s="58"/>
      <c r="Z49" s="58"/>
      <c r="AA49" s="58"/>
      <c r="AB49" s="58"/>
      <c r="AC49" s="58"/>
      <c r="AD49" s="58"/>
      <c r="AE49" s="58"/>
      <c r="AF49" s="58"/>
      <c r="AG49" s="58"/>
      <c r="AH49" s="58"/>
      <c r="AI49" s="58"/>
      <c r="AJ49" s="58"/>
      <c r="AK49" s="58"/>
      <c r="AL49" s="58"/>
      <c r="AM49" s="58"/>
      <c r="AN49" s="58"/>
      <c r="AO49" s="58"/>
      <c r="AP49" s="60"/>
      <c r="AS49" s="51"/>
    </row>
    <row r="50" spans="2:45">
      <c r="B50" s="43"/>
      <c r="F50" s="95" t="s">
        <v>140</v>
      </c>
      <c r="G50" s="96"/>
      <c r="H50" s="96"/>
      <c r="I50" s="96"/>
      <c r="J50" s="96"/>
      <c r="K50" s="96"/>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7"/>
      <c r="AS50" s="51"/>
    </row>
    <row r="51" spans="2:45">
      <c r="B51" s="43"/>
      <c r="F51" s="98"/>
      <c r="G51" s="96"/>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96"/>
      <c r="AN51" s="96"/>
      <c r="AO51" s="96"/>
      <c r="AP51" s="97"/>
      <c r="AS51" s="51"/>
    </row>
    <row r="52" spans="2:45">
      <c r="B52" s="43"/>
      <c r="F52" s="98"/>
      <c r="G52" s="96"/>
      <c r="H52" s="96"/>
      <c r="I52" s="96"/>
      <c r="J52" s="96"/>
      <c r="K52" s="96"/>
      <c r="L52" s="96"/>
      <c r="M52" s="96"/>
      <c r="N52" s="96"/>
      <c r="O52" s="96"/>
      <c r="P52" s="96"/>
      <c r="Q52" s="96"/>
      <c r="R52" s="96"/>
      <c r="S52" s="96"/>
      <c r="T52" s="96"/>
      <c r="U52" s="96"/>
      <c r="V52" s="96"/>
      <c r="W52" s="96"/>
      <c r="X52" s="96"/>
      <c r="Y52" s="96"/>
      <c r="Z52" s="96"/>
      <c r="AA52" s="96"/>
      <c r="AB52" s="96"/>
      <c r="AC52" s="96"/>
      <c r="AD52" s="96"/>
      <c r="AE52" s="96"/>
      <c r="AF52" s="96"/>
      <c r="AG52" s="96"/>
      <c r="AH52" s="96"/>
      <c r="AI52" s="96"/>
      <c r="AJ52" s="96"/>
      <c r="AK52" s="96"/>
      <c r="AL52" s="96"/>
      <c r="AM52" s="96"/>
      <c r="AN52" s="96"/>
      <c r="AO52" s="96"/>
      <c r="AP52" s="97"/>
      <c r="AS52" s="51"/>
    </row>
    <row r="53" spans="2:45">
      <c r="B53" s="43"/>
      <c r="F53" s="98"/>
      <c r="G53" s="96"/>
      <c r="H53" s="96"/>
      <c r="I53" s="96"/>
      <c r="J53" s="96"/>
      <c r="K53" s="96"/>
      <c r="L53" s="96"/>
      <c r="M53" s="96"/>
      <c r="N53" s="96"/>
      <c r="O53" s="96"/>
      <c r="P53" s="96"/>
      <c r="Q53" s="96"/>
      <c r="R53" s="96"/>
      <c r="S53" s="96"/>
      <c r="T53" s="96"/>
      <c r="U53" s="96"/>
      <c r="V53" s="96"/>
      <c r="W53" s="96"/>
      <c r="X53" s="96"/>
      <c r="Y53" s="96"/>
      <c r="Z53" s="96"/>
      <c r="AA53" s="96"/>
      <c r="AB53" s="96"/>
      <c r="AC53" s="96"/>
      <c r="AD53" s="96"/>
      <c r="AE53" s="96"/>
      <c r="AF53" s="96"/>
      <c r="AG53" s="96"/>
      <c r="AH53" s="96"/>
      <c r="AI53" s="96"/>
      <c r="AJ53" s="96"/>
      <c r="AK53" s="96"/>
      <c r="AL53" s="96"/>
      <c r="AM53" s="96"/>
      <c r="AN53" s="96"/>
      <c r="AO53" s="96"/>
      <c r="AP53" s="97"/>
      <c r="AS53" s="51"/>
    </row>
    <row r="54" spans="2:45">
      <c r="B54" s="43"/>
      <c r="F54" s="99"/>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1"/>
      <c r="AS54" s="51"/>
    </row>
    <row r="55" spans="2:45">
      <c r="B55" s="43"/>
      <c r="AS55" s="51"/>
    </row>
    <row r="56" spans="2:45">
      <c r="B56" s="43"/>
      <c r="E56" s="35" t="s">
        <v>62</v>
      </c>
      <c r="AS56" s="51"/>
    </row>
    <row r="57" spans="2:45">
      <c r="B57" s="43"/>
      <c r="F57" s="69"/>
      <c r="G57" s="69"/>
      <c r="H57" s="69"/>
      <c r="I57" s="69"/>
      <c r="J57" s="69"/>
      <c r="K57" s="69"/>
      <c r="L57" s="69"/>
      <c r="M57" s="69"/>
      <c r="N57" s="69"/>
      <c r="O57" s="69"/>
      <c r="P57" s="69"/>
      <c r="Q57" s="69"/>
      <c r="R57" s="69"/>
      <c r="S57" s="69"/>
      <c r="AS57" s="51"/>
    </row>
    <row r="58" spans="2:45">
      <c r="B58" s="43"/>
      <c r="G58" s="35" t="s">
        <v>68</v>
      </c>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S58" s="51"/>
    </row>
    <row r="59" spans="2:45">
      <c r="B59" s="43"/>
      <c r="AS59" s="51"/>
    </row>
    <row r="60" spans="2:45">
      <c r="B60" s="43"/>
      <c r="E60" s="35" t="s">
        <v>67</v>
      </c>
      <c r="AS60" s="51"/>
    </row>
    <row r="61" spans="2:45">
      <c r="B61" s="43"/>
      <c r="F61" s="77"/>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9"/>
      <c r="AS61" s="51"/>
    </row>
    <row r="62" spans="2:45">
      <c r="B62" s="43"/>
      <c r="F62" s="80"/>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2"/>
      <c r="AS62" s="51"/>
    </row>
    <row r="63" spans="2:45">
      <c r="B63" s="43"/>
      <c r="F63" s="80"/>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2"/>
      <c r="AS63" s="51"/>
    </row>
    <row r="64" spans="2:45">
      <c r="B64" s="43"/>
      <c r="F64" s="80"/>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2"/>
      <c r="AS64" s="51"/>
    </row>
    <row r="65" spans="2:45">
      <c r="B65" s="43"/>
      <c r="F65" s="80"/>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2"/>
      <c r="AS65" s="51"/>
    </row>
    <row r="66" spans="2:45">
      <c r="B66" s="43"/>
      <c r="F66" s="83"/>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5"/>
      <c r="AS66" s="51"/>
    </row>
    <row r="67" spans="2:45">
      <c r="B67" s="43"/>
      <c r="AS67" s="51"/>
    </row>
    <row r="68" spans="2:45" ht="16.5" thickBot="1">
      <c r="B68" s="61"/>
      <c r="C68" s="62"/>
      <c r="D68" s="62"/>
      <c r="E68" s="62"/>
      <c r="F68" s="62"/>
      <c r="G68" s="62"/>
      <c r="H68" s="62"/>
      <c r="I68" s="62"/>
      <c r="J68" s="62"/>
      <c r="K68" s="62"/>
      <c r="L68" s="62"/>
      <c r="M68" s="62"/>
      <c r="N68" s="62"/>
      <c r="O68" s="62"/>
      <c r="P68" s="62"/>
      <c r="Q68" s="62"/>
      <c r="R68" s="62"/>
      <c r="S68" s="62"/>
      <c r="T68" s="62"/>
      <c r="U68" s="62"/>
      <c r="V68" s="63"/>
      <c r="W68" s="62"/>
      <c r="X68" s="62"/>
      <c r="Y68" s="62"/>
      <c r="Z68" s="62"/>
      <c r="AA68" s="62"/>
      <c r="AB68" s="62"/>
      <c r="AC68" s="62"/>
      <c r="AD68" s="62"/>
      <c r="AE68" s="62"/>
      <c r="AF68" s="62"/>
      <c r="AG68" s="70" t="s">
        <v>117</v>
      </c>
      <c r="AH68" s="70"/>
      <c r="AI68" s="70"/>
      <c r="AJ68" s="70"/>
      <c r="AK68" s="70"/>
      <c r="AL68" s="70"/>
      <c r="AM68" s="70"/>
      <c r="AN68" s="70"/>
      <c r="AO68" s="70"/>
      <c r="AP68" s="70"/>
      <c r="AQ68" s="70"/>
      <c r="AR68" s="70"/>
      <c r="AS68" s="71"/>
    </row>
  </sheetData>
  <mergeCells count="23">
    <mergeCell ref="F50:AP54"/>
    <mergeCell ref="F57:S57"/>
    <mergeCell ref="N58:AP58"/>
    <mergeCell ref="F61:AP66"/>
    <mergeCell ref="AG68:AS68"/>
    <mergeCell ref="N46:AP46"/>
    <mergeCell ref="N23:AP23"/>
    <mergeCell ref="F26:S26"/>
    <mergeCell ref="N27:AP27"/>
    <mergeCell ref="W31:AD31"/>
    <mergeCell ref="W32:AD32"/>
    <mergeCell ref="L35:AH35"/>
    <mergeCell ref="L36:AH36"/>
    <mergeCell ref="L37:AH37"/>
    <mergeCell ref="L38:AH38"/>
    <mergeCell ref="F44:S44"/>
    <mergeCell ref="F45:S45"/>
    <mergeCell ref="F22:S22"/>
    <mergeCell ref="AD3:AR3"/>
    <mergeCell ref="AD4:AR4"/>
    <mergeCell ref="B5:AS5"/>
    <mergeCell ref="B15:AS15"/>
    <mergeCell ref="B18:AS19"/>
  </mergeCells>
  <phoneticPr fontId="12" type="noConversion"/>
  <dataValidations count="9">
    <dataValidation type="list" showInputMessage="1" showErrorMessage="1" errorTitle="リストより選択してください。" sqref="F26:S26" xr:uid="{7F5BDAAE-2A81-4491-B43A-66A467A265AC}">
      <formula1>$AV$3:$AV$7</formula1>
    </dataValidation>
    <dataValidation type="list" showInputMessage="1" showErrorMessage="1" errorTitle="リストより選択してください。" sqref="F22:S22" xr:uid="{9BBF8267-3B38-413A-BFEE-3D95260BF8D2}">
      <formula1>$AU$3:$AU$9</formula1>
    </dataValidation>
    <dataValidation type="list" showInputMessage="1" showErrorMessage="1" errorTitle="リストより選択してください。" sqref="L37:AH37" xr:uid="{E84970FF-D00D-4C23-ACC0-092C2642DD53}">
      <formula1>$AY$2:$AY$7</formula1>
    </dataValidation>
    <dataValidation type="list" showInputMessage="1" showErrorMessage="1" errorTitle="リストより選択してください。" sqref="F45:S45" xr:uid="{02C2C506-F4D4-4879-AC07-A37F517FBCCC}">
      <formula1>$BB$2:$BB$9</formula1>
    </dataValidation>
    <dataValidation type="list" showInputMessage="1" showErrorMessage="1" errorTitle="リストより選択してください。" sqref="L38:AH38" xr:uid="{13688A77-F3C7-43D7-834B-FD30D135AD69}">
      <formula1>$AZ$2:$AZ$5</formula1>
    </dataValidation>
    <dataValidation type="list" showInputMessage="1" showErrorMessage="1" errorTitle="リストより選択してください。" sqref="F57:S57" xr:uid="{AE99F61E-8104-4AA3-9F80-506B82478BED}">
      <formula1>$AU$12:$AU$15</formula1>
    </dataValidation>
    <dataValidation type="list" showInputMessage="1" showErrorMessage="1" errorTitle="リストより選択してください。" sqref="L35:AH35" xr:uid="{C51085AF-B4C4-45FE-84F7-6F4AE6475023}">
      <formula1>$AW$3:$AW$10</formula1>
    </dataValidation>
    <dataValidation type="list" showInputMessage="1" showErrorMessage="1" errorTitle="リストより選択してください。" sqref="L36:AH36" xr:uid="{62C29B75-5BAC-4728-A8A5-D340D3B0B6F9}">
      <formula1>$AX$2:$AX$7</formula1>
    </dataValidation>
    <dataValidation type="list" showInputMessage="1" showErrorMessage="1" errorTitle="リストより選択してください。" sqref="F44:S44" xr:uid="{B3A577B3-8641-4C83-95B8-E46B3CBF6716}">
      <formula1>$BA$2:$BA$5</formula1>
    </dataValidation>
  </dataValidations>
  <pageMargins left="0.51181102362204722" right="0.51181102362204722" top="0.43307086614173229" bottom="0.51181102362204722" header="0.43307086614173229" footer="0.51181102362204722"/>
  <pageSetup paperSize="9" scale="73"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5A96-3DDB-487A-8ADC-8C4EDA82EFCE}">
  <sheetPr codeName="Sheet4">
    <pageSetUpPr fitToPage="1"/>
  </sheetPr>
  <dimension ref="B1:BB68"/>
  <sheetViews>
    <sheetView showGridLines="0" topLeftCell="A28" zoomScale="85" zoomScaleNormal="85" workbookViewId="0">
      <selection activeCell="BC26" sqref="BC26"/>
    </sheetView>
  </sheetViews>
  <sheetFormatPr defaultColWidth="9" defaultRowHeight="15.75"/>
  <cols>
    <col min="1" max="1" width="3" style="35" customWidth="1"/>
    <col min="2" max="21" width="2.125" style="35" customWidth="1"/>
    <col min="22" max="22" width="2.125" style="36" customWidth="1"/>
    <col min="23" max="44" width="2.125" style="35" customWidth="1"/>
    <col min="45" max="45" width="2.125" style="37" customWidth="1"/>
    <col min="46" max="46" width="9" style="35" customWidth="1"/>
    <col min="47" max="47" width="16.5" style="38" hidden="1" customWidth="1"/>
    <col min="48" max="48" width="17.625" style="38" hidden="1" customWidth="1"/>
    <col min="49" max="49" width="19.5" style="38" hidden="1" customWidth="1"/>
    <col min="50" max="50" width="25.375" style="38" hidden="1" customWidth="1"/>
    <col min="51" max="51" width="23.125" style="38" hidden="1" customWidth="1"/>
    <col min="52" max="52" width="27.125" style="38" hidden="1" customWidth="1"/>
    <col min="53" max="53" width="31.875" style="35" hidden="1" customWidth="1"/>
    <col min="54" max="54" width="20.5" style="35" hidden="1" customWidth="1"/>
    <col min="55" max="55" width="19.875" style="35" customWidth="1"/>
    <col min="56" max="56" width="9" style="35" customWidth="1"/>
    <col min="57" max="16384" width="9" style="35"/>
  </cols>
  <sheetData>
    <row r="1" spans="2:54" ht="16.5" thickBot="1"/>
    <row r="2" spans="2:54">
      <c r="B2" s="39"/>
      <c r="C2" s="40"/>
      <c r="D2" s="40"/>
      <c r="E2" s="40"/>
      <c r="F2" s="40"/>
      <c r="G2" s="40"/>
      <c r="H2" s="40"/>
      <c r="I2" s="40"/>
      <c r="J2" s="40"/>
      <c r="K2" s="40"/>
      <c r="L2" s="40"/>
      <c r="M2" s="40"/>
      <c r="N2" s="40"/>
      <c r="O2" s="40"/>
      <c r="P2" s="40"/>
      <c r="Q2" s="40"/>
      <c r="R2" s="40"/>
      <c r="S2" s="40"/>
      <c r="T2" s="40"/>
      <c r="U2" s="40"/>
      <c r="V2" s="41"/>
      <c r="W2" s="40"/>
      <c r="X2" s="40"/>
      <c r="Y2" s="40"/>
      <c r="Z2" s="40"/>
      <c r="AA2" s="40"/>
      <c r="AB2" s="40"/>
      <c r="AC2" s="40"/>
      <c r="AD2" s="40"/>
      <c r="AE2" s="40"/>
      <c r="AF2" s="40"/>
      <c r="AG2" s="40"/>
      <c r="AH2" s="40"/>
      <c r="AI2" s="40"/>
      <c r="AJ2" s="40"/>
      <c r="AK2" s="40"/>
      <c r="AL2" s="40"/>
      <c r="AM2" s="40"/>
      <c r="AN2" s="40"/>
      <c r="AO2" s="40"/>
      <c r="AP2" s="40"/>
      <c r="AQ2" s="40"/>
      <c r="AR2" s="40"/>
      <c r="AS2" s="42"/>
      <c r="AU2" s="38" t="s">
        <v>23</v>
      </c>
      <c r="AV2" s="38" t="s">
        <v>24</v>
      </c>
      <c r="AW2" s="38" t="s">
        <v>10</v>
      </c>
    </row>
    <row r="3" spans="2:54">
      <c r="B3" s="43"/>
      <c r="AD3" s="66" t="s">
        <v>136</v>
      </c>
      <c r="AE3" s="66"/>
      <c r="AF3" s="66"/>
      <c r="AG3" s="66"/>
      <c r="AH3" s="66"/>
      <c r="AI3" s="66"/>
      <c r="AJ3" s="66"/>
      <c r="AK3" s="66"/>
      <c r="AL3" s="66"/>
      <c r="AM3" s="66"/>
      <c r="AN3" s="66"/>
      <c r="AO3" s="66"/>
      <c r="AP3" s="66"/>
      <c r="AQ3" s="66"/>
      <c r="AR3" s="66"/>
      <c r="AS3" s="44"/>
      <c r="AX3" s="38" t="s">
        <v>25</v>
      </c>
      <c r="AY3" s="38" t="s">
        <v>40</v>
      </c>
      <c r="AZ3" s="38" t="s">
        <v>33</v>
      </c>
      <c r="BA3" s="38" t="s">
        <v>116</v>
      </c>
      <c r="BB3" s="35" t="s">
        <v>108</v>
      </c>
    </row>
    <row r="4" spans="2:54">
      <c r="B4" s="43"/>
      <c r="AD4" s="65">
        <v>45467</v>
      </c>
      <c r="AE4" s="65"/>
      <c r="AF4" s="65"/>
      <c r="AG4" s="65"/>
      <c r="AH4" s="65"/>
      <c r="AI4" s="65"/>
      <c r="AJ4" s="65"/>
      <c r="AK4" s="65"/>
      <c r="AL4" s="65"/>
      <c r="AM4" s="65"/>
      <c r="AN4" s="65"/>
      <c r="AO4" s="65"/>
      <c r="AP4" s="65"/>
      <c r="AQ4" s="65"/>
      <c r="AR4" s="65"/>
      <c r="AS4" s="45"/>
      <c r="AU4" s="38" t="s">
        <v>15</v>
      </c>
      <c r="AV4" s="38" t="s">
        <v>19</v>
      </c>
      <c r="AW4" s="38" t="s">
        <v>27</v>
      </c>
      <c r="AX4" s="38" t="s">
        <v>26</v>
      </c>
      <c r="AY4" s="38" t="s">
        <v>32</v>
      </c>
      <c r="AZ4" s="38" t="s">
        <v>18</v>
      </c>
      <c r="BA4" s="38" t="s">
        <v>115</v>
      </c>
      <c r="BB4" s="38" t="s">
        <v>48</v>
      </c>
    </row>
    <row r="5" spans="2:54">
      <c r="B5" s="75" t="s">
        <v>110</v>
      </c>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76"/>
      <c r="AU5" s="38" t="s">
        <v>16</v>
      </c>
      <c r="AV5" s="38" t="s">
        <v>20</v>
      </c>
      <c r="AW5" s="38" t="s">
        <v>41</v>
      </c>
      <c r="AX5" s="38" t="s">
        <v>42</v>
      </c>
      <c r="AY5" s="38" t="s">
        <v>29</v>
      </c>
      <c r="AZ5" s="38" t="s">
        <v>22</v>
      </c>
      <c r="BA5" s="38" t="s">
        <v>22</v>
      </c>
      <c r="BB5" s="38" t="s">
        <v>49</v>
      </c>
    </row>
    <row r="6" spans="2:54">
      <c r="B6" s="43"/>
      <c r="AB6" s="46" t="s">
        <v>114</v>
      </c>
      <c r="AC6" s="46"/>
      <c r="AD6" s="46"/>
      <c r="AE6" s="46"/>
      <c r="AF6" s="47" t="s">
        <v>122</v>
      </c>
      <c r="AG6" s="46"/>
      <c r="AH6" s="46"/>
      <c r="AI6" s="46"/>
      <c r="AJ6" s="46"/>
      <c r="AK6" s="46"/>
      <c r="AL6" s="46"/>
      <c r="AM6" s="46"/>
      <c r="AN6" s="46"/>
      <c r="AO6" s="46"/>
      <c r="AP6" s="46"/>
      <c r="AQ6" s="46"/>
      <c r="AR6" s="46"/>
      <c r="AS6" s="44"/>
      <c r="AU6" s="38" t="s">
        <v>17</v>
      </c>
      <c r="AV6" s="38" t="s">
        <v>21</v>
      </c>
      <c r="AW6" s="38" t="s">
        <v>28</v>
      </c>
      <c r="AX6" s="38" t="s">
        <v>43</v>
      </c>
      <c r="AY6" s="38" t="s">
        <v>30</v>
      </c>
      <c r="BB6" s="38" t="s">
        <v>50</v>
      </c>
    </row>
    <row r="7" spans="2:54" ht="15" customHeight="1">
      <c r="B7" s="43"/>
      <c r="AB7" s="46" t="s">
        <v>111</v>
      </c>
      <c r="AC7" s="46"/>
      <c r="AD7" s="46"/>
      <c r="AE7" s="46"/>
      <c r="AF7" s="48" t="s">
        <v>123</v>
      </c>
      <c r="AG7" s="46"/>
      <c r="AH7" s="46"/>
      <c r="AI7" s="46"/>
      <c r="AJ7" s="46"/>
      <c r="AK7" s="46"/>
      <c r="AL7" s="46"/>
      <c r="AM7" s="46"/>
      <c r="AN7" s="46"/>
      <c r="AO7" s="46"/>
      <c r="AP7" s="46"/>
      <c r="AQ7" s="46"/>
      <c r="AR7" s="49"/>
      <c r="AS7" s="50"/>
      <c r="AU7" s="38" t="s">
        <v>18</v>
      </c>
      <c r="AV7" s="38" t="s">
        <v>22</v>
      </c>
      <c r="AW7" s="38" t="s">
        <v>29</v>
      </c>
      <c r="AX7" s="38" t="s">
        <v>22</v>
      </c>
      <c r="AY7" s="38" t="s">
        <v>22</v>
      </c>
      <c r="BB7" s="38" t="s">
        <v>51</v>
      </c>
    </row>
    <row r="8" spans="2:54" ht="15" customHeight="1">
      <c r="B8" s="43"/>
      <c r="AB8" s="46"/>
      <c r="AC8" s="46"/>
      <c r="AD8" s="46"/>
      <c r="AE8" s="46"/>
      <c r="AF8" s="48" t="s">
        <v>124</v>
      </c>
      <c r="AG8" s="46"/>
      <c r="AH8" s="46"/>
      <c r="AI8" s="46"/>
      <c r="AJ8" s="46"/>
      <c r="AK8" s="46"/>
      <c r="AL8" s="46"/>
      <c r="AM8" s="46"/>
      <c r="AN8" s="46"/>
      <c r="AO8" s="46"/>
      <c r="AP8" s="46"/>
      <c r="AQ8" s="46"/>
      <c r="AR8" s="49"/>
      <c r="AS8" s="50"/>
      <c r="BB8" s="38"/>
    </row>
    <row r="9" spans="2:54" ht="15" customHeight="1">
      <c r="B9" s="43"/>
      <c r="AB9" s="46" t="s">
        <v>112</v>
      </c>
      <c r="AC9" s="46"/>
      <c r="AD9" s="46"/>
      <c r="AE9" s="46"/>
      <c r="AF9" s="48" t="s">
        <v>125</v>
      </c>
      <c r="AG9" s="46"/>
      <c r="AH9" s="46"/>
      <c r="AI9" s="46"/>
      <c r="AJ9" s="46"/>
      <c r="AK9" s="46"/>
      <c r="AL9" s="46"/>
      <c r="AM9" s="46"/>
      <c r="AN9" s="46"/>
      <c r="AO9" s="46"/>
      <c r="AP9" s="46"/>
      <c r="AQ9" s="46"/>
      <c r="AR9" s="49"/>
      <c r="AS9" s="50"/>
      <c r="AU9" s="38" t="s">
        <v>22</v>
      </c>
      <c r="AW9" s="38" t="s">
        <v>30</v>
      </c>
      <c r="BB9" s="38" t="s">
        <v>22</v>
      </c>
    </row>
    <row r="10" spans="2:54">
      <c r="B10" s="43"/>
      <c r="AB10" s="46" t="s">
        <v>113</v>
      </c>
      <c r="AC10" s="46"/>
      <c r="AD10" s="46"/>
      <c r="AE10" s="46"/>
      <c r="AF10" s="46" t="s">
        <v>126</v>
      </c>
      <c r="AG10" s="46"/>
      <c r="AH10" s="46"/>
      <c r="AI10" s="46"/>
      <c r="AJ10" s="46"/>
      <c r="AK10" s="46"/>
      <c r="AL10" s="46"/>
      <c r="AM10" s="46"/>
      <c r="AN10" s="46"/>
      <c r="AO10" s="46"/>
      <c r="AP10" s="46"/>
      <c r="AQ10" s="37" t="s">
        <v>5</v>
      </c>
      <c r="AR10" s="46"/>
      <c r="AS10" s="51"/>
      <c r="AW10" s="38" t="s">
        <v>22</v>
      </c>
    </row>
    <row r="11" spans="2:54">
      <c r="B11" s="43"/>
      <c r="AF11" s="46"/>
      <c r="AS11" s="51" t="s">
        <v>12</v>
      </c>
    </row>
    <row r="12" spans="2:54">
      <c r="B12" s="43"/>
      <c r="AS12" s="51"/>
      <c r="BA12" s="38"/>
    </row>
    <row r="13" spans="2:54">
      <c r="B13" s="43"/>
      <c r="AS13" s="51"/>
      <c r="AU13" s="38" t="s">
        <v>63</v>
      </c>
      <c r="BA13" s="38"/>
    </row>
    <row r="14" spans="2:54">
      <c r="B14" s="43"/>
      <c r="AS14" s="51"/>
      <c r="AU14" s="38" t="s">
        <v>64</v>
      </c>
    </row>
    <row r="15" spans="2:54">
      <c r="B15" s="72" t="s">
        <v>73</v>
      </c>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4"/>
      <c r="AU15" s="38" t="s">
        <v>65</v>
      </c>
    </row>
    <row r="16" spans="2:54">
      <c r="B16" s="43"/>
      <c r="AS16" s="51"/>
      <c r="BA16" s="38"/>
    </row>
    <row r="17" spans="2:54">
      <c r="B17" s="43"/>
      <c r="AS17" s="51"/>
    </row>
    <row r="18" spans="2:54">
      <c r="B18" s="92" t="s">
        <v>118</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4"/>
    </row>
    <row r="19" spans="2:54">
      <c r="B19" s="92"/>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4"/>
    </row>
    <row r="20" spans="2:54">
      <c r="B20" s="43"/>
      <c r="AS20" s="51"/>
    </row>
    <row r="21" spans="2:54">
      <c r="B21" s="43"/>
      <c r="E21" s="35" t="s">
        <v>8</v>
      </c>
      <c r="AS21" s="51"/>
    </row>
    <row r="22" spans="2:54">
      <c r="B22" s="43"/>
      <c r="F22" s="69" t="s">
        <v>18</v>
      </c>
      <c r="G22" s="69"/>
      <c r="H22" s="69"/>
      <c r="I22" s="69"/>
      <c r="J22" s="69"/>
      <c r="K22" s="69"/>
      <c r="L22" s="69"/>
      <c r="M22" s="69"/>
      <c r="N22" s="69"/>
      <c r="O22" s="69"/>
      <c r="P22" s="69"/>
      <c r="Q22" s="69"/>
      <c r="R22" s="69"/>
      <c r="S22" s="69"/>
      <c r="AS22" s="51"/>
    </row>
    <row r="23" spans="2:54">
      <c r="B23" s="43"/>
      <c r="G23" s="35" t="s">
        <v>72</v>
      </c>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S23" s="51"/>
    </row>
    <row r="24" spans="2:54">
      <c r="B24" s="43"/>
      <c r="AS24" s="51"/>
    </row>
    <row r="25" spans="2:54">
      <c r="B25" s="43"/>
      <c r="E25" s="35" t="s">
        <v>9</v>
      </c>
      <c r="AS25" s="51"/>
    </row>
    <row r="26" spans="2:54">
      <c r="B26" s="43"/>
      <c r="F26" s="69" t="s">
        <v>19</v>
      </c>
      <c r="G26" s="69"/>
      <c r="H26" s="69"/>
      <c r="I26" s="69"/>
      <c r="J26" s="69"/>
      <c r="K26" s="69"/>
      <c r="L26" s="69"/>
      <c r="M26" s="69"/>
      <c r="N26" s="69"/>
      <c r="O26" s="69"/>
      <c r="P26" s="69"/>
      <c r="Q26" s="69"/>
      <c r="R26" s="69"/>
      <c r="S26" s="69"/>
      <c r="AS26" s="51"/>
    </row>
    <row r="27" spans="2:54">
      <c r="B27" s="43"/>
      <c r="G27" s="35" t="s">
        <v>36</v>
      </c>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S27" s="51"/>
    </row>
    <row r="28" spans="2:54">
      <c r="B28" s="43"/>
      <c r="AS28" s="51"/>
    </row>
    <row r="29" spans="2:54">
      <c r="B29" s="43"/>
      <c r="E29" s="35" t="s">
        <v>105</v>
      </c>
      <c r="AS29" s="51"/>
      <c r="BA29" s="38"/>
      <c r="BB29" s="38"/>
    </row>
    <row r="30" spans="2:54">
      <c r="B30" s="43"/>
      <c r="F30" s="35" t="s">
        <v>104</v>
      </c>
      <c r="AS30" s="51"/>
      <c r="BA30" s="38"/>
      <c r="BB30" s="38"/>
    </row>
    <row r="31" spans="2:54">
      <c r="B31" s="43"/>
      <c r="F31" s="35" t="s">
        <v>106</v>
      </c>
      <c r="W31" s="68" t="s">
        <v>128</v>
      </c>
      <c r="X31" s="68"/>
      <c r="Y31" s="68"/>
      <c r="Z31" s="68"/>
      <c r="AA31" s="68"/>
      <c r="AB31" s="68"/>
      <c r="AC31" s="68"/>
      <c r="AD31" s="68"/>
      <c r="AS31" s="51"/>
      <c r="BA31" s="38"/>
      <c r="BB31" s="38"/>
    </row>
    <row r="32" spans="2:54">
      <c r="B32" s="43"/>
      <c r="F32" s="35" t="s">
        <v>107</v>
      </c>
      <c r="W32" s="68" t="s">
        <v>128</v>
      </c>
      <c r="X32" s="68"/>
      <c r="Y32" s="68"/>
      <c r="Z32" s="68"/>
      <c r="AA32" s="68"/>
      <c r="AB32" s="68"/>
      <c r="AC32" s="68"/>
      <c r="AD32" s="68"/>
      <c r="AS32" s="51"/>
      <c r="BA32" s="38"/>
      <c r="BB32" s="38"/>
    </row>
    <row r="33" spans="2:54">
      <c r="B33" s="43"/>
      <c r="G33" s="52" t="s">
        <v>109</v>
      </c>
      <c r="H33" s="53"/>
      <c r="I33" s="53"/>
      <c r="J33" s="53"/>
      <c r="K33" s="53"/>
      <c r="L33" s="53"/>
      <c r="M33" s="53"/>
      <c r="N33" s="53"/>
      <c r="O33" s="53"/>
      <c r="P33" s="53"/>
      <c r="Q33" s="53"/>
      <c r="R33" s="53"/>
      <c r="S33" s="53"/>
      <c r="T33" s="53"/>
      <c r="U33" s="53"/>
      <c r="V33" s="54"/>
      <c r="W33" s="53"/>
      <c r="X33" s="53"/>
      <c r="Y33" s="53"/>
      <c r="Z33" s="53"/>
      <c r="AA33" s="53"/>
      <c r="AB33" s="53"/>
      <c r="AC33" s="53"/>
      <c r="AD33" s="53"/>
      <c r="AE33" s="53"/>
      <c r="AF33" s="53"/>
      <c r="AG33" s="53"/>
      <c r="AH33" s="53"/>
      <c r="AI33" s="53"/>
      <c r="AJ33" s="53"/>
      <c r="AK33" s="53"/>
      <c r="AL33" s="53"/>
      <c r="AM33" s="53"/>
      <c r="AN33" s="53"/>
      <c r="AO33" s="53"/>
      <c r="AP33" s="53"/>
      <c r="AQ33" s="53"/>
      <c r="AS33" s="51"/>
      <c r="BA33" s="38"/>
      <c r="BB33" s="38"/>
    </row>
    <row r="34" spans="2:54">
      <c r="B34" s="43"/>
      <c r="AS34" s="51"/>
      <c r="BA34" s="38"/>
      <c r="BB34" s="38"/>
    </row>
    <row r="35" spans="2:54">
      <c r="B35" s="43"/>
      <c r="F35" s="35" t="s">
        <v>19</v>
      </c>
      <c r="L35" s="69" t="s">
        <v>119</v>
      </c>
      <c r="M35" s="69"/>
      <c r="N35" s="69"/>
      <c r="O35" s="69"/>
      <c r="P35" s="69"/>
      <c r="Q35" s="69"/>
      <c r="R35" s="69"/>
      <c r="S35" s="69"/>
      <c r="T35" s="69"/>
      <c r="U35" s="69"/>
      <c r="V35" s="69"/>
      <c r="W35" s="69"/>
      <c r="X35" s="69"/>
      <c r="Y35" s="69"/>
      <c r="Z35" s="69"/>
      <c r="AA35" s="69"/>
      <c r="AB35" s="69"/>
      <c r="AC35" s="69"/>
      <c r="AD35" s="69"/>
      <c r="AE35" s="69"/>
      <c r="AF35" s="69"/>
      <c r="AG35" s="69"/>
      <c r="AH35" s="69"/>
      <c r="AS35" s="51"/>
      <c r="BA35" s="38"/>
      <c r="BB35" s="38"/>
    </row>
    <row r="36" spans="2:54">
      <c r="B36" s="43"/>
      <c r="F36" s="35" t="s">
        <v>35</v>
      </c>
      <c r="L36" s="69"/>
      <c r="M36" s="69"/>
      <c r="N36" s="69"/>
      <c r="O36" s="69"/>
      <c r="P36" s="69"/>
      <c r="Q36" s="69"/>
      <c r="R36" s="69"/>
      <c r="S36" s="69"/>
      <c r="T36" s="69"/>
      <c r="U36" s="69"/>
      <c r="V36" s="69"/>
      <c r="W36" s="69"/>
      <c r="X36" s="69"/>
      <c r="Y36" s="69"/>
      <c r="Z36" s="69"/>
      <c r="AA36" s="69"/>
      <c r="AB36" s="69"/>
      <c r="AC36" s="69"/>
      <c r="AD36" s="69"/>
      <c r="AE36" s="69"/>
      <c r="AF36" s="69"/>
      <c r="AG36" s="69"/>
      <c r="AH36" s="69"/>
      <c r="AS36" s="51"/>
      <c r="BA36" s="38"/>
      <c r="BB36" s="38"/>
    </row>
    <row r="37" spans="2:54">
      <c r="B37" s="43"/>
      <c r="F37" s="35" t="s">
        <v>20</v>
      </c>
      <c r="L37" s="69"/>
      <c r="M37" s="69"/>
      <c r="N37" s="69"/>
      <c r="O37" s="69"/>
      <c r="P37" s="69"/>
      <c r="Q37" s="69"/>
      <c r="R37" s="69"/>
      <c r="S37" s="69"/>
      <c r="T37" s="69"/>
      <c r="U37" s="69"/>
      <c r="V37" s="69"/>
      <c r="W37" s="69"/>
      <c r="X37" s="69"/>
      <c r="Y37" s="69"/>
      <c r="Z37" s="69"/>
      <c r="AA37" s="69"/>
      <c r="AB37" s="69"/>
      <c r="AC37" s="69"/>
      <c r="AD37" s="69"/>
      <c r="AE37" s="69"/>
      <c r="AF37" s="69"/>
      <c r="AG37" s="69"/>
      <c r="AH37" s="69"/>
      <c r="AS37" s="51"/>
      <c r="BA37" s="38"/>
      <c r="BB37" s="38"/>
    </row>
    <row r="38" spans="2:54">
      <c r="B38" s="43"/>
      <c r="F38" s="35" t="s">
        <v>21</v>
      </c>
      <c r="L38" s="69"/>
      <c r="M38" s="69"/>
      <c r="N38" s="69"/>
      <c r="O38" s="69"/>
      <c r="P38" s="69"/>
      <c r="Q38" s="69"/>
      <c r="R38" s="69"/>
      <c r="S38" s="69"/>
      <c r="T38" s="69"/>
      <c r="U38" s="69"/>
      <c r="V38" s="69"/>
      <c r="W38" s="69"/>
      <c r="X38" s="69"/>
      <c r="Y38" s="69"/>
      <c r="Z38" s="69"/>
      <c r="AA38" s="69"/>
      <c r="AB38" s="69"/>
      <c r="AC38" s="69"/>
      <c r="AD38" s="69"/>
      <c r="AE38" s="69"/>
      <c r="AF38" s="69"/>
      <c r="AG38" s="69"/>
      <c r="AH38" s="69"/>
      <c r="AS38" s="51"/>
      <c r="BA38" s="38"/>
      <c r="BB38" s="38"/>
    </row>
    <row r="39" spans="2:54">
      <c r="B39" s="43"/>
      <c r="G39" s="35" t="s">
        <v>36</v>
      </c>
      <c r="N39" s="46"/>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S39" s="51"/>
      <c r="BA39" s="38"/>
      <c r="BB39" s="38"/>
    </row>
    <row r="40" spans="2:54">
      <c r="B40" s="43"/>
      <c r="G40" s="35" t="s">
        <v>46</v>
      </c>
      <c r="N40" s="46"/>
      <c r="O40" s="34" t="s">
        <v>131</v>
      </c>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S40" s="51"/>
    </row>
    <row r="41" spans="2:54">
      <c r="B41" s="43"/>
      <c r="N41" s="46"/>
      <c r="O41" s="34"/>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S41" s="51"/>
    </row>
    <row r="42" spans="2:54">
      <c r="B42" s="43"/>
      <c r="AS42" s="51"/>
    </row>
    <row r="43" spans="2:54">
      <c r="B43" s="43"/>
      <c r="E43" s="35" t="s">
        <v>103</v>
      </c>
      <c r="AS43" s="51"/>
    </row>
    <row r="44" spans="2:54">
      <c r="B44" s="43"/>
      <c r="F44" s="69"/>
      <c r="G44" s="69"/>
      <c r="H44" s="69"/>
      <c r="I44" s="69"/>
      <c r="J44" s="69"/>
      <c r="K44" s="69"/>
      <c r="L44" s="69"/>
      <c r="M44" s="69"/>
      <c r="N44" s="69"/>
      <c r="O44" s="69"/>
      <c r="P44" s="69"/>
      <c r="Q44" s="69"/>
      <c r="R44" s="69"/>
      <c r="S44" s="69"/>
      <c r="AS44" s="51"/>
    </row>
    <row r="45" spans="2:54">
      <c r="B45" s="43"/>
      <c r="F45" s="69"/>
      <c r="G45" s="69"/>
      <c r="H45" s="69"/>
      <c r="I45" s="69"/>
      <c r="J45" s="69"/>
      <c r="K45" s="69"/>
      <c r="L45" s="69"/>
      <c r="M45" s="69"/>
      <c r="N45" s="69"/>
      <c r="O45" s="69"/>
      <c r="P45" s="69"/>
      <c r="Q45" s="69"/>
      <c r="R45" s="69"/>
      <c r="S45" s="69"/>
      <c r="AS45" s="51"/>
    </row>
    <row r="46" spans="2:54">
      <c r="B46" s="43"/>
      <c r="G46" s="35" t="s">
        <v>59</v>
      </c>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S46" s="51"/>
    </row>
    <row r="47" spans="2:54">
      <c r="B47" s="43"/>
      <c r="AS47" s="51"/>
    </row>
    <row r="48" spans="2:54">
      <c r="B48" s="43"/>
      <c r="E48" s="35" t="s">
        <v>44</v>
      </c>
      <c r="AS48" s="51"/>
    </row>
    <row r="49" spans="2:45">
      <c r="B49" s="43"/>
      <c r="F49" s="57" t="s">
        <v>137</v>
      </c>
      <c r="G49" s="58"/>
      <c r="H49" s="58"/>
      <c r="I49" s="58"/>
      <c r="J49" s="58"/>
      <c r="K49" s="58"/>
      <c r="L49" s="58"/>
      <c r="M49" s="58"/>
      <c r="N49" s="58"/>
      <c r="O49" s="58"/>
      <c r="P49" s="58"/>
      <c r="Q49" s="58"/>
      <c r="R49" s="58"/>
      <c r="S49" s="58"/>
      <c r="T49" s="58"/>
      <c r="U49" s="58"/>
      <c r="V49" s="59"/>
      <c r="W49" s="58"/>
      <c r="X49" s="58"/>
      <c r="Y49" s="58"/>
      <c r="Z49" s="58"/>
      <c r="AA49" s="58"/>
      <c r="AB49" s="58"/>
      <c r="AC49" s="58"/>
      <c r="AD49" s="58"/>
      <c r="AE49" s="58"/>
      <c r="AF49" s="58"/>
      <c r="AG49" s="58"/>
      <c r="AH49" s="58"/>
      <c r="AI49" s="58"/>
      <c r="AJ49" s="58"/>
      <c r="AK49" s="58"/>
      <c r="AL49" s="58"/>
      <c r="AM49" s="58"/>
      <c r="AN49" s="58"/>
      <c r="AO49" s="58"/>
      <c r="AP49" s="60"/>
      <c r="AS49" s="51"/>
    </row>
    <row r="50" spans="2:45">
      <c r="B50" s="43"/>
      <c r="F50" s="86" t="s">
        <v>138</v>
      </c>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8"/>
      <c r="AS50" s="51"/>
    </row>
    <row r="51" spans="2:45">
      <c r="B51" s="43"/>
      <c r="F51" s="86"/>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8"/>
      <c r="AS51" s="51"/>
    </row>
    <row r="52" spans="2:45">
      <c r="B52" s="43"/>
      <c r="F52" s="86"/>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8"/>
      <c r="AS52" s="51"/>
    </row>
    <row r="53" spans="2:45">
      <c r="B53" s="43"/>
      <c r="F53" s="86"/>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8"/>
      <c r="AS53" s="51"/>
    </row>
    <row r="54" spans="2:45">
      <c r="B54" s="43"/>
      <c r="F54" s="89"/>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1"/>
      <c r="AS54" s="51"/>
    </row>
    <row r="55" spans="2:45">
      <c r="B55" s="43"/>
      <c r="AS55" s="51"/>
    </row>
    <row r="56" spans="2:45">
      <c r="B56" s="43"/>
      <c r="E56" s="35" t="s">
        <v>62</v>
      </c>
      <c r="AS56" s="51"/>
    </row>
    <row r="57" spans="2:45">
      <c r="B57" s="43"/>
      <c r="F57" s="69"/>
      <c r="G57" s="69"/>
      <c r="H57" s="69"/>
      <c r="I57" s="69"/>
      <c r="J57" s="69"/>
      <c r="K57" s="69"/>
      <c r="L57" s="69"/>
      <c r="M57" s="69"/>
      <c r="N57" s="69"/>
      <c r="O57" s="69"/>
      <c r="P57" s="69"/>
      <c r="Q57" s="69"/>
      <c r="R57" s="69"/>
      <c r="S57" s="69"/>
      <c r="AS57" s="51"/>
    </row>
    <row r="58" spans="2:45">
      <c r="B58" s="43"/>
      <c r="G58" s="35" t="s">
        <v>68</v>
      </c>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S58" s="51"/>
    </row>
    <row r="59" spans="2:45">
      <c r="B59" s="43"/>
      <c r="AS59" s="51"/>
    </row>
    <row r="60" spans="2:45">
      <c r="B60" s="43"/>
      <c r="E60" s="35" t="s">
        <v>67</v>
      </c>
      <c r="AS60" s="51"/>
    </row>
    <row r="61" spans="2:45">
      <c r="B61" s="43"/>
      <c r="F61" s="77"/>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9"/>
      <c r="AS61" s="51"/>
    </row>
    <row r="62" spans="2:45">
      <c r="B62" s="43"/>
      <c r="F62" s="80"/>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2"/>
      <c r="AS62" s="51"/>
    </row>
    <row r="63" spans="2:45">
      <c r="B63" s="43"/>
      <c r="F63" s="80"/>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2"/>
      <c r="AS63" s="51"/>
    </row>
    <row r="64" spans="2:45">
      <c r="B64" s="43"/>
      <c r="F64" s="80"/>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2"/>
      <c r="AS64" s="51"/>
    </row>
    <row r="65" spans="2:45">
      <c r="B65" s="43"/>
      <c r="F65" s="80"/>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2"/>
      <c r="AS65" s="51"/>
    </row>
    <row r="66" spans="2:45">
      <c r="B66" s="43"/>
      <c r="F66" s="83"/>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5"/>
      <c r="AS66" s="51"/>
    </row>
    <row r="67" spans="2:45">
      <c r="B67" s="43"/>
      <c r="AS67" s="51"/>
    </row>
    <row r="68" spans="2:45" ht="16.5" thickBot="1">
      <c r="B68" s="61"/>
      <c r="C68" s="62"/>
      <c r="D68" s="62"/>
      <c r="E68" s="62"/>
      <c r="F68" s="62"/>
      <c r="G68" s="62"/>
      <c r="H68" s="62"/>
      <c r="I68" s="62"/>
      <c r="J68" s="62"/>
      <c r="K68" s="62"/>
      <c r="L68" s="62"/>
      <c r="M68" s="62"/>
      <c r="N68" s="62"/>
      <c r="O68" s="62"/>
      <c r="P68" s="62"/>
      <c r="Q68" s="62"/>
      <c r="R68" s="62"/>
      <c r="S68" s="62"/>
      <c r="T68" s="62"/>
      <c r="U68" s="62"/>
      <c r="V68" s="63"/>
      <c r="W68" s="62"/>
      <c r="X68" s="62"/>
      <c r="Y68" s="62"/>
      <c r="Z68" s="62"/>
      <c r="AA68" s="62"/>
      <c r="AB68" s="62"/>
      <c r="AC68" s="62"/>
      <c r="AD68" s="62"/>
      <c r="AE68" s="62"/>
      <c r="AF68" s="62"/>
      <c r="AG68" s="70" t="s">
        <v>117</v>
      </c>
      <c r="AH68" s="70"/>
      <c r="AI68" s="70"/>
      <c r="AJ68" s="70"/>
      <c r="AK68" s="70"/>
      <c r="AL68" s="70"/>
      <c r="AM68" s="70"/>
      <c r="AN68" s="70"/>
      <c r="AO68" s="70"/>
      <c r="AP68" s="70"/>
      <c r="AQ68" s="70"/>
      <c r="AR68" s="70"/>
      <c r="AS68" s="71"/>
    </row>
  </sheetData>
  <mergeCells count="23">
    <mergeCell ref="F22:S22"/>
    <mergeCell ref="AD3:AR3"/>
    <mergeCell ref="AD4:AR4"/>
    <mergeCell ref="B5:AS5"/>
    <mergeCell ref="B15:AS15"/>
    <mergeCell ref="B18:AS19"/>
    <mergeCell ref="N46:AP46"/>
    <mergeCell ref="N23:AP23"/>
    <mergeCell ref="F26:S26"/>
    <mergeCell ref="N27:AP27"/>
    <mergeCell ref="W31:AD31"/>
    <mergeCell ref="W32:AD32"/>
    <mergeCell ref="L35:AH35"/>
    <mergeCell ref="L36:AH36"/>
    <mergeCell ref="L37:AH37"/>
    <mergeCell ref="L38:AH38"/>
    <mergeCell ref="F44:S44"/>
    <mergeCell ref="F45:S45"/>
    <mergeCell ref="F50:AP54"/>
    <mergeCell ref="F57:S57"/>
    <mergeCell ref="N58:AP58"/>
    <mergeCell ref="F61:AP66"/>
    <mergeCell ref="AG68:AS68"/>
  </mergeCells>
  <phoneticPr fontId="12" type="noConversion"/>
  <dataValidations count="9">
    <dataValidation type="list" showInputMessage="1" showErrorMessage="1" errorTitle="リストより選択してください。" sqref="F44:S44" xr:uid="{E5B87132-340B-4D91-BE76-24859D7C8D5F}">
      <formula1>$BA$2:$BA$5</formula1>
    </dataValidation>
    <dataValidation type="list" showInputMessage="1" showErrorMessage="1" errorTitle="リストより選択してください。" sqref="L36:AH36" xr:uid="{C2DF9F6F-C2A3-4BAD-BDA6-AE1F0902699F}">
      <formula1>$AX$2:$AX$7</formula1>
    </dataValidation>
    <dataValidation type="list" showInputMessage="1" showErrorMessage="1" errorTitle="リストより選択してください。" sqref="L35:AH35" xr:uid="{61D97773-3C25-4DDF-911C-E13C8F2B90B3}">
      <formula1>$AW$3:$AW$10</formula1>
    </dataValidation>
    <dataValidation type="list" showInputMessage="1" showErrorMessage="1" errorTitle="リストより選択してください。" sqref="F57:S57" xr:uid="{B5EF63C3-B189-4D03-97DF-9ECB1A0DF6FF}">
      <formula1>$AU$12:$AU$15</formula1>
    </dataValidation>
    <dataValidation type="list" showInputMessage="1" showErrorMessage="1" errorTitle="リストより選択してください。" sqref="L38:AH38" xr:uid="{746E735E-1BE7-4595-B054-FB7DA8DEB2D7}">
      <formula1>$AZ$2:$AZ$5</formula1>
    </dataValidation>
    <dataValidation type="list" showInputMessage="1" showErrorMessage="1" errorTitle="リストより選択してください。" sqref="F45:S45" xr:uid="{5227C66F-4FEF-4640-879D-B7AD0F4DC3B5}">
      <formula1>$BB$2:$BB$9</formula1>
    </dataValidation>
    <dataValidation type="list" showInputMessage="1" showErrorMessage="1" errorTitle="リストより選択してください。" sqref="L37:AH37" xr:uid="{09A89C81-9124-4724-8255-19D22E048ADE}">
      <formula1>$AY$2:$AY$7</formula1>
    </dataValidation>
    <dataValidation type="list" showInputMessage="1" showErrorMessage="1" errorTitle="リストより選択してください。" sqref="F22:S22" xr:uid="{640A8944-7A29-4C6F-B423-AE3E96BE7252}">
      <formula1>$AU$3:$AU$9</formula1>
    </dataValidation>
    <dataValidation type="list" showInputMessage="1" showErrorMessage="1" errorTitle="リストより選択してください。" sqref="F26:S26" xr:uid="{45E81F7F-908D-4E58-B19C-B7C91C5C6D6E}">
      <formula1>$AV$3:$AV$7</formula1>
    </dataValidation>
  </dataValidations>
  <pageMargins left="0.51181102362204722" right="0.51181102362204722" top="0.43307086614173229" bottom="0.51181102362204722" header="0.43307086614173229" footer="0.51181102362204722"/>
  <pageSetup paperSize="9" scale="73"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E24B-B8FB-47C4-A838-68ABB7CC8A14}">
  <sheetPr codeName="Sheet3">
    <pageSetUpPr fitToPage="1"/>
  </sheetPr>
  <dimension ref="B1:BB68"/>
  <sheetViews>
    <sheetView showGridLines="0" topLeftCell="A34" zoomScale="85" zoomScaleNormal="85" workbookViewId="0">
      <selection activeCell="AD3" sqref="AD3:AR3"/>
    </sheetView>
  </sheetViews>
  <sheetFormatPr defaultColWidth="9" defaultRowHeight="15.75"/>
  <cols>
    <col min="1" max="1" width="3" style="35" customWidth="1"/>
    <col min="2" max="21" width="2.125" style="35" customWidth="1"/>
    <col min="22" max="22" width="2.125" style="36" customWidth="1"/>
    <col min="23" max="44" width="2.125" style="35" customWidth="1"/>
    <col min="45" max="45" width="2.125" style="37" customWidth="1"/>
    <col min="46" max="46" width="9" style="35" customWidth="1"/>
    <col min="47" max="47" width="16.5" style="38" hidden="1" customWidth="1"/>
    <col min="48" max="48" width="17.625" style="38" hidden="1" customWidth="1"/>
    <col min="49" max="49" width="19.5" style="38" hidden="1" customWidth="1"/>
    <col min="50" max="50" width="25.375" style="38" hidden="1" customWidth="1"/>
    <col min="51" max="51" width="23.125" style="38" hidden="1" customWidth="1"/>
    <col min="52" max="52" width="27.125" style="38" hidden="1" customWidth="1"/>
    <col min="53" max="53" width="31.875" style="35" hidden="1" customWidth="1"/>
    <col min="54" max="54" width="20.5" style="35" hidden="1" customWidth="1"/>
    <col min="55" max="55" width="19.875" style="35" customWidth="1"/>
    <col min="56" max="56" width="9" style="35" customWidth="1"/>
    <col min="57" max="16384" width="9" style="35"/>
  </cols>
  <sheetData>
    <row r="1" spans="2:54" ht="16.5" thickBot="1"/>
    <row r="2" spans="2:54">
      <c r="B2" s="39"/>
      <c r="C2" s="40"/>
      <c r="D2" s="40"/>
      <c r="E2" s="40"/>
      <c r="F2" s="40"/>
      <c r="G2" s="40"/>
      <c r="H2" s="40"/>
      <c r="I2" s="40"/>
      <c r="J2" s="40"/>
      <c r="K2" s="40"/>
      <c r="L2" s="40"/>
      <c r="M2" s="40"/>
      <c r="N2" s="40"/>
      <c r="O2" s="40"/>
      <c r="P2" s="40"/>
      <c r="Q2" s="40"/>
      <c r="R2" s="40"/>
      <c r="S2" s="40"/>
      <c r="T2" s="40"/>
      <c r="U2" s="40"/>
      <c r="V2" s="41"/>
      <c r="W2" s="40"/>
      <c r="X2" s="40"/>
      <c r="Y2" s="40"/>
      <c r="Z2" s="40"/>
      <c r="AA2" s="40"/>
      <c r="AB2" s="40"/>
      <c r="AC2" s="40"/>
      <c r="AD2" s="40"/>
      <c r="AE2" s="40"/>
      <c r="AF2" s="40"/>
      <c r="AG2" s="40"/>
      <c r="AH2" s="40"/>
      <c r="AI2" s="40"/>
      <c r="AJ2" s="40"/>
      <c r="AK2" s="40"/>
      <c r="AL2" s="40"/>
      <c r="AM2" s="40"/>
      <c r="AN2" s="40"/>
      <c r="AO2" s="40"/>
      <c r="AP2" s="40"/>
      <c r="AQ2" s="40"/>
      <c r="AR2" s="40"/>
      <c r="AS2" s="42"/>
      <c r="AU2" s="38" t="s">
        <v>23</v>
      </c>
      <c r="AV2" s="38" t="s">
        <v>24</v>
      </c>
      <c r="AW2" s="38" t="s">
        <v>10</v>
      </c>
    </row>
    <row r="3" spans="2:54">
      <c r="B3" s="43"/>
      <c r="AD3" s="66" t="s">
        <v>135</v>
      </c>
      <c r="AE3" s="66"/>
      <c r="AF3" s="66"/>
      <c r="AG3" s="66"/>
      <c r="AH3" s="66"/>
      <c r="AI3" s="66"/>
      <c r="AJ3" s="66"/>
      <c r="AK3" s="66"/>
      <c r="AL3" s="66"/>
      <c r="AM3" s="66"/>
      <c r="AN3" s="66"/>
      <c r="AO3" s="66"/>
      <c r="AP3" s="66"/>
      <c r="AQ3" s="66"/>
      <c r="AR3" s="66"/>
      <c r="AS3" s="44"/>
      <c r="AX3" s="38" t="s">
        <v>25</v>
      </c>
      <c r="AY3" s="38" t="s">
        <v>40</v>
      </c>
      <c r="AZ3" s="38" t="s">
        <v>33</v>
      </c>
      <c r="BA3" s="38" t="s">
        <v>116</v>
      </c>
      <c r="BB3" s="35" t="s">
        <v>108</v>
      </c>
    </row>
    <row r="4" spans="2:54">
      <c r="B4" s="43"/>
      <c r="AD4" s="65">
        <v>45432</v>
      </c>
      <c r="AE4" s="65"/>
      <c r="AF4" s="65"/>
      <c r="AG4" s="65"/>
      <c r="AH4" s="65"/>
      <c r="AI4" s="65"/>
      <c r="AJ4" s="65"/>
      <c r="AK4" s="65"/>
      <c r="AL4" s="65"/>
      <c r="AM4" s="65"/>
      <c r="AN4" s="65"/>
      <c r="AO4" s="65"/>
      <c r="AP4" s="65"/>
      <c r="AQ4" s="65"/>
      <c r="AR4" s="65"/>
      <c r="AS4" s="45"/>
      <c r="AU4" s="38" t="s">
        <v>15</v>
      </c>
      <c r="AV4" s="38" t="s">
        <v>19</v>
      </c>
      <c r="AW4" s="38" t="s">
        <v>27</v>
      </c>
      <c r="AX4" s="38" t="s">
        <v>26</v>
      </c>
      <c r="AY4" s="38" t="s">
        <v>32</v>
      </c>
      <c r="AZ4" s="38" t="s">
        <v>18</v>
      </c>
      <c r="BA4" s="38" t="s">
        <v>115</v>
      </c>
      <c r="BB4" s="38" t="s">
        <v>48</v>
      </c>
    </row>
    <row r="5" spans="2:54">
      <c r="B5" s="75" t="s">
        <v>110</v>
      </c>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76"/>
      <c r="AU5" s="38" t="s">
        <v>16</v>
      </c>
      <c r="AV5" s="38" t="s">
        <v>20</v>
      </c>
      <c r="AW5" s="38" t="s">
        <v>41</v>
      </c>
      <c r="AX5" s="38" t="s">
        <v>42</v>
      </c>
      <c r="AY5" s="38" t="s">
        <v>29</v>
      </c>
      <c r="AZ5" s="38" t="s">
        <v>22</v>
      </c>
      <c r="BA5" s="38" t="s">
        <v>22</v>
      </c>
      <c r="BB5" s="38" t="s">
        <v>49</v>
      </c>
    </row>
    <row r="6" spans="2:54">
      <c r="B6" s="43"/>
      <c r="AB6" s="46" t="s">
        <v>114</v>
      </c>
      <c r="AC6" s="46"/>
      <c r="AD6" s="46"/>
      <c r="AE6" s="46"/>
      <c r="AF6" s="47" t="s">
        <v>122</v>
      </c>
      <c r="AG6" s="46"/>
      <c r="AH6" s="46"/>
      <c r="AI6" s="46"/>
      <c r="AJ6" s="46"/>
      <c r="AK6" s="46"/>
      <c r="AL6" s="46"/>
      <c r="AM6" s="46"/>
      <c r="AN6" s="46"/>
      <c r="AO6" s="46"/>
      <c r="AP6" s="46"/>
      <c r="AQ6" s="46"/>
      <c r="AR6" s="46"/>
      <c r="AS6" s="44"/>
      <c r="AU6" s="38" t="s">
        <v>17</v>
      </c>
      <c r="AV6" s="38" t="s">
        <v>21</v>
      </c>
      <c r="AW6" s="38" t="s">
        <v>28</v>
      </c>
      <c r="AX6" s="38" t="s">
        <v>43</v>
      </c>
      <c r="AY6" s="38" t="s">
        <v>30</v>
      </c>
      <c r="BB6" s="38" t="s">
        <v>50</v>
      </c>
    </row>
    <row r="7" spans="2:54" ht="15" customHeight="1">
      <c r="B7" s="43"/>
      <c r="AB7" s="46" t="s">
        <v>111</v>
      </c>
      <c r="AC7" s="46"/>
      <c r="AD7" s="46"/>
      <c r="AE7" s="46"/>
      <c r="AF7" s="48" t="s">
        <v>123</v>
      </c>
      <c r="AG7" s="46"/>
      <c r="AH7" s="46"/>
      <c r="AI7" s="46"/>
      <c r="AJ7" s="46"/>
      <c r="AK7" s="46"/>
      <c r="AL7" s="46"/>
      <c r="AM7" s="46"/>
      <c r="AN7" s="46"/>
      <c r="AO7" s="46"/>
      <c r="AP7" s="46"/>
      <c r="AQ7" s="46"/>
      <c r="AR7" s="49"/>
      <c r="AS7" s="50"/>
      <c r="AU7" s="38" t="s">
        <v>18</v>
      </c>
      <c r="AV7" s="38" t="s">
        <v>22</v>
      </c>
      <c r="AW7" s="38" t="s">
        <v>29</v>
      </c>
      <c r="AX7" s="38" t="s">
        <v>22</v>
      </c>
      <c r="AY7" s="38" t="s">
        <v>22</v>
      </c>
      <c r="BB7" s="38" t="s">
        <v>51</v>
      </c>
    </row>
    <row r="8" spans="2:54" ht="15" customHeight="1">
      <c r="B8" s="43"/>
      <c r="AB8" s="46"/>
      <c r="AC8" s="46"/>
      <c r="AD8" s="46"/>
      <c r="AE8" s="46"/>
      <c r="AF8" s="48" t="s">
        <v>124</v>
      </c>
      <c r="AG8" s="46"/>
      <c r="AH8" s="46"/>
      <c r="AI8" s="46"/>
      <c r="AJ8" s="46"/>
      <c r="AK8" s="46"/>
      <c r="AL8" s="46"/>
      <c r="AM8" s="46"/>
      <c r="AN8" s="46"/>
      <c r="AO8" s="46"/>
      <c r="AP8" s="46"/>
      <c r="AQ8" s="46"/>
      <c r="AR8" s="49"/>
      <c r="AS8" s="50"/>
      <c r="BB8" s="38"/>
    </row>
    <row r="9" spans="2:54" ht="15" customHeight="1">
      <c r="B9" s="43"/>
      <c r="AB9" s="46" t="s">
        <v>112</v>
      </c>
      <c r="AC9" s="46"/>
      <c r="AD9" s="46"/>
      <c r="AE9" s="46"/>
      <c r="AF9" s="48" t="s">
        <v>125</v>
      </c>
      <c r="AG9" s="46"/>
      <c r="AH9" s="46"/>
      <c r="AI9" s="46"/>
      <c r="AJ9" s="46"/>
      <c r="AK9" s="46"/>
      <c r="AL9" s="46"/>
      <c r="AM9" s="46"/>
      <c r="AN9" s="46"/>
      <c r="AO9" s="46"/>
      <c r="AP9" s="46"/>
      <c r="AQ9" s="46"/>
      <c r="AR9" s="49"/>
      <c r="AS9" s="50"/>
      <c r="AU9" s="38" t="s">
        <v>22</v>
      </c>
      <c r="AW9" s="38" t="s">
        <v>30</v>
      </c>
      <c r="BB9" s="38" t="s">
        <v>22</v>
      </c>
    </row>
    <row r="10" spans="2:54">
      <c r="B10" s="43"/>
      <c r="AB10" s="46" t="s">
        <v>113</v>
      </c>
      <c r="AC10" s="46"/>
      <c r="AD10" s="46"/>
      <c r="AE10" s="46"/>
      <c r="AF10" s="46" t="s">
        <v>126</v>
      </c>
      <c r="AG10" s="46"/>
      <c r="AH10" s="46"/>
      <c r="AI10" s="46"/>
      <c r="AJ10" s="46"/>
      <c r="AK10" s="46"/>
      <c r="AL10" s="46"/>
      <c r="AM10" s="46"/>
      <c r="AN10" s="46"/>
      <c r="AO10" s="46"/>
      <c r="AP10" s="46"/>
      <c r="AQ10" s="37" t="s">
        <v>5</v>
      </c>
      <c r="AR10" s="46"/>
      <c r="AS10" s="51"/>
      <c r="AW10" s="38" t="s">
        <v>22</v>
      </c>
    </row>
    <row r="11" spans="2:54">
      <c r="B11" s="43"/>
      <c r="AF11" s="46"/>
      <c r="AS11" s="51" t="s">
        <v>12</v>
      </c>
    </row>
    <row r="12" spans="2:54">
      <c r="B12" s="43"/>
      <c r="AS12" s="51"/>
      <c r="BA12" s="38"/>
    </row>
    <row r="13" spans="2:54">
      <c r="B13" s="43"/>
      <c r="AS13" s="51"/>
      <c r="AU13" s="38" t="s">
        <v>63</v>
      </c>
      <c r="BA13" s="38"/>
    </row>
    <row r="14" spans="2:54">
      <c r="B14" s="43"/>
      <c r="AS14" s="51"/>
      <c r="AU14" s="38" t="s">
        <v>64</v>
      </c>
    </row>
    <row r="15" spans="2:54">
      <c r="B15" s="72" t="s">
        <v>73</v>
      </c>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4"/>
      <c r="AU15" s="38" t="s">
        <v>65</v>
      </c>
    </row>
    <row r="16" spans="2:54">
      <c r="B16" s="43"/>
      <c r="AS16" s="51"/>
      <c r="BA16" s="38"/>
    </row>
    <row r="17" spans="2:54">
      <c r="B17" s="43"/>
      <c r="AS17" s="51"/>
    </row>
    <row r="18" spans="2:54">
      <c r="B18" s="92" t="s">
        <v>118</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4"/>
    </row>
    <row r="19" spans="2:54">
      <c r="B19" s="92"/>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4"/>
    </row>
    <row r="20" spans="2:54">
      <c r="B20" s="43"/>
      <c r="AS20" s="51"/>
    </row>
    <row r="21" spans="2:54">
      <c r="B21" s="43"/>
      <c r="E21" s="35" t="s">
        <v>8</v>
      </c>
      <c r="AS21" s="51"/>
    </row>
    <row r="22" spans="2:54">
      <c r="B22" s="43"/>
      <c r="F22" s="69" t="s">
        <v>18</v>
      </c>
      <c r="G22" s="69"/>
      <c r="H22" s="69"/>
      <c r="I22" s="69"/>
      <c r="J22" s="69"/>
      <c r="K22" s="69"/>
      <c r="L22" s="69"/>
      <c r="M22" s="69"/>
      <c r="N22" s="69"/>
      <c r="O22" s="69"/>
      <c r="P22" s="69"/>
      <c r="Q22" s="69"/>
      <c r="R22" s="69"/>
      <c r="S22" s="69"/>
      <c r="AS22" s="51"/>
    </row>
    <row r="23" spans="2:54">
      <c r="B23" s="43"/>
      <c r="G23" s="35" t="s">
        <v>72</v>
      </c>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S23" s="51"/>
    </row>
    <row r="24" spans="2:54">
      <c r="B24" s="43"/>
      <c r="AS24" s="51"/>
    </row>
    <row r="25" spans="2:54">
      <c r="B25" s="43"/>
      <c r="E25" s="35" t="s">
        <v>9</v>
      </c>
      <c r="AS25" s="51"/>
    </row>
    <row r="26" spans="2:54">
      <c r="B26" s="43"/>
      <c r="F26" s="69" t="s">
        <v>19</v>
      </c>
      <c r="G26" s="69"/>
      <c r="H26" s="69"/>
      <c r="I26" s="69"/>
      <c r="J26" s="69"/>
      <c r="K26" s="69"/>
      <c r="L26" s="69"/>
      <c r="M26" s="69"/>
      <c r="N26" s="69"/>
      <c r="O26" s="69"/>
      <c r="P26" s="69"/>
      <c r="Q26" s="69"/>
      <c r="R26" s="69"/>
      <c r="S26" s="69"/>
      <c r="AS26" s="51"/>
    </row>
    <row r="27" spans="2:54">
      <c r="B27" s="43"/>
      <c r="G27" s="35" t="s">
        <v>36</v>
      </c>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S27" s="51"/>
    </row>
    <row r="28" spans="2:54">
      <c r="B28" s="43"/>
      <c r="AS28" s="51"/>
    </row>
    <row r="29" spans="2:54">
      <c r="B29" s="43"/>
      <c r="E29" s="35" t="s">
        <v>105</v>
      </c>
      <c r="AS29" s="51"/>
      <c r="BA29" s="38"/>
      <c r="BB29" s="38"/>
    </row>
    <row r="30" spans="2:54">
      <c r="B30" s="43"/>
      <c r="F30" s="35" t="s">
        <v>104</v>
      </c>
      <c r="AS30" s="51"/>
      <c r="BA30" s="38"/>
      <c r="BB30" s="38"/>
    </row>
    <row r="31" spans="2:54">
      <c r="B31" s="43"/>
      <c r="F31" s="35" t="s">
        <v>106</v>
      </c>
      <c r="W31" s="68" t="s">
        <v>128</v>
      </c>
      <c r="X31" s="68"/>
      <c r="Y31" s="68"/>
      <c r="Z31" s="68"/>
      <c r="AA31" s="68"/>
      <c r="AB31" s="68"/>
      <c r="AC31" s="68"/>
      <c r="AD31" s="68"/>
      <c r="AS31" s="51"/>
      <c r="BA31" s="38"/>
      <c r="BB31" s="38"/>
    </row>
    <row r="32" spans="2:54">
      <c r="B32" s="43"/>
      <c r="F32" s="35" t="s">
        <v>107</v>
      </c>
      <c r="W32" s="68" t="s">
        <v>128</v>
      </c>
      <c r="X32" s="68"/>
      <c r="Y32" s="68"/>
      <c r="Z32" s="68"/>
      <c r="AA32" s="68"/>
      <c r="AB32" s="68"/>
      <c r="AC32" s="68"/>
      <c r="AD32" s="68"/>
      <c r="AS32" s="51"/>
      <c r="BA32" s="38"/>
      <c r="BB32" s="38"/>
    </row>
    <row r="33" spans="2:54">
      <c r="B33" s="43"/>
      <c r="G33" s="52" t="s">
        <v>109</v>
      </c>
      <c r="H33" s="53"/>
      <c r="I33" s="53"/>
      <c r="J33" s="53"/>
      <c r="K33" s="53"/>
      <c r="L33" s="53"/>
      <c r="M33" s="53"/>
      <c r="N33" s="53"/>
      <c r="O33" s="53"/>
      <c r="P33" s="53"/>
      <c r="Q33" s="53"/>
      <c r="R33" s="53"/>
      <c r="S33" s="53"/>
      <c r="T33" s="53"/>
      <c r="U33" s="53"/>
      <c r="V33" s="54"/>
      <c r="W33" s="53"/>
      <c r="X33" s="53"/>
      <c r="Y33" s="53"/>
      <c r="Z33" s="53"/>
      <c r="AA33" s="53"/>
      <c r="AB33" s="53"/>
      <c r="AC33" s="53"/>
      <c r="AD33" s="53"/>
      <c r="AE33" s="53"/>
      <c r="AF33" s="53"/>
      <c r="AG33" s="53"/>
      <c r="AH33" s="53"/>
      <c r="AI33" s="53"/>
      <c r="AJ33" s="53"/>
      <c r="AK33" s="53"/>
      <c r="AL33" s="53"/>
      <c r="AM33" s="53"/>
      <c r="AN33" s="53"/>
      <c r="AO33" s="53"/>
      <c r="AP33" s="53"/>
      <c r="AQ33" s="53"/>
      <c r="AS33" s="51"/>
      <c r="BA33" s="38"/>
      <c r="BB33" s="38"/>
    </row>
    <row r="34" spans="2:54">
      <c r="B34" s="43"/>
      <c r="AS34" s="51"/>
      <c r="BA34" s="38"/>
      <c r="BB34" s="38"/>
    </row>
    <row r="35" spans="2:54">
      <c r="B35" s="43"/>
      <c r="F35" s="35" t="s">
        <v>19</v>
      </c>
      <c r="L35" s="69" t="s">
        <v>119</v>
      </c>
      <c r="M35" s="69"/>
      <c r="N35" s="69"/>
      <c r="O35" s="69"/>
      <c r="P35" s="69"/>
      <c r="Q35" s="69"/>
      <c r="R35" s="69"/>
      <c r="S35" s="69"/>
      <c r="T35" s="69"/>
      <c r="U35" s="69"/>
      <c r="V35" s="69"/>
      <c r="W35" s="69"/>
      <c r="X35" s="69"/>
      <c r="Y35" s="69"/>
      <c r="Z35" s="69"/>
      <c r="AA35" s="69"/>
      <c r="AB35" s="69"/>
      <c r="AC35" s="69"/>
      <c r="AD35" s="69"/>
      <c r="AE35" s="69"/>
      <c r="AF35" s="69"/>
      <c r="AG35" s="69"/>
      <c r="AH35" s="69"/>
      <c r="AS35" s="51"/>
      <c r="BA35" s="38"/>
      <c r="BB35" s="38"/>
    </row>
    <row r="36" spans="2:54">
      <c r="B36" s="43"/>
      <c r="F36" s="35" t="s">
        <v>35</v>
      </c>
      <c r="L36" s="69"/>
      <c r="M36" s="69"/>
      <c r="N36" s="69"/>
      <c r="O36" s="69"/>
      <c r="P36" s="69"/>
      <c r="Q36" s="69"/>
      <c r="R36" s="69"/>
      <c r="S36" s="69"/>
      <c r="T36" s="69"/>
      <c r="U36" s="69"/>
      <c r="V36" s="69"/>
      <c r="W36" s="69"/>
      <c r="X36" s="69"/>
      <c r="Y36" s="69"/>
      <c r="Z36" s="69"/>
      <c r="AA36" s="69"/>
      <c r="AB36" s="69"/>
      <c r="AC36" s="69"/>
      <c r="AD36" s="69"/>
      <c r="AE36" s="69"/>
      <c r="AF36" s="69"/>
      <c r="AG36" s="69"/>
      <c r="AH36" s="69"/>
      <c r="AS36" s="51"/>
      <c r="BA36" s="38"/>
      <c r="BB36" s="38"/>
    </row>
    <row r="37" spans="2:54">
      <c r="B37" s="43"/>
      <c r="F37" s="35" t="s">
        <v>20</v>
      </c>
      <c r="L37" s="69"/>
      <c r="M37" s="69"/>
      <c r="N37" s="69"/>
      <c r="O37" s="69"/>
      <c r="P37" s="69"/>
      <c r="Q37" s="69"/>
      <c r="R37" s="69"/>
      <c r="S37" s="69"/>
      <c r="T37" s="69"/>
      <c r="U37" s="69"/>
      <c r="V37" s="69"/>
      <c r="W37" s="69"/>
      <c r="X37" s="69"/>
      <c r="Y37" s="69"/>
      <c r="Z37" s="69"/>
      <c r="AA37" s="69"/>
      <c r="AB37" s="69"/>
      <c r="AC37" s="69"/>
      <c r="AD37" s="69"/>
      <c r="AE37" s="69"/>
      <c r="AF37" s="69"/>
      <c r="AG37" s="69"/>
      <c r="AH37" s="69"/>
      <c r="AS37" s="51"/>
      <c r="BA37" s="38"/>
      <c r="BB37" s="38"/>
    </row>
    <row r="38" spans="2:54">
      <c r="B38" s="43"/>
      <c r="F38" s="35" t="s">
        <v>21</v>
      </c>
      <c r="L38" s="69"/>
      <c r="M38" s="69"/>
      <c r="N38" s="69"/>
      <c r="O38" s="69"/>
      <c r="P38" s="69"/>
      <c r="Q38" s="69"/>
      <c r="R38" s="69"/>
      <c r="S38" s="69"/>
      <c r="T38" s="69"/>
      <c r="U38" s="69"/>
      <c r="V38" s="69"/>
      <c r="W38" s="69"/>
      <c r="X38" s="69"/>
      <c r="Y38" s="69"/>
      <c r="Z38" s="69"/>
      <c r="AA38" s="69"/>
      <c r="AB38" s="69"/>
      <c r="AC38" s="69"/>
      <c r="AD38" s="69"/>
      <c r="AE38" s="69"/>
      <c r="AF38" s="69"/>
      <c r="AG38" s="69"/>
      <c r="AH38" s="69"/>
      <c r="AS38" s="51"/>
      <c r="BA38" s="38"/>
      <c r="BB38" s="38"/>
    </row>
    <row r="39" spans="2:54">
      <c r="B39" s="43"/>
      <c r="G39" s="35" t="s">
        <v>36</v>
      </c>
      <c r="N39" s="46"/>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S39" s="51"/>
      <c r="BA39" s="38"/>
      <c r="BB39" s="38"/>
    </row>
    <row r="40" spans="2:54">
      <c r="B40" s="43"/>
      <c r="G40" s="35" t="s">
        <v>46</v>
      </c>
      <c r="N40" s="46"/>
      <c r="O40" s="34" t="s">
        <v>134</v>
      </c>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S40" s="51"/>
    </row>
    <row r="41" spans="2:54">
      <c r="B41" s="43"/>
      <c r="N41" s="46"/>
      <c r="O41" s="34"/>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S41" s="51"/>
    </row>
    <row r="42" spans="2:54">
      <c r="B42" s="43"/>
      <c r="AS42" s="51"/>
    </row>
    <row r="43" spans="2:54">
      <c r="B43" s="43"/>
      <c r="E43" s="35" t="s">
        <v>103</v>
      </c>
      <c r="AS43" s="51"/>
    </row>
    <row r="44" spans="2:54">
      <c r="B44" s="43"/>
      <c r="F44" s="69"/>
      <c r="G44" s="69"/>
      <c r="H44" s="69"/>
      <c r="I44" s="69"/>
      <c r="J44" s="69"/>
      <c r="K44" s="69"/>
      <c r="L44" s="69"/>
      <c r="M44" s="69"/>
      <c r="N44" s="69"/>
      <c r="O44" s="69"/>
      <c r="P44" s="69"/>
      <c r="Q44" s="69"/>
      <c r="R44" s="69"/>
      <c r="S44" s="69"/>
      <c r="AS44" s="51"/>
    </row>
    <row r="45" spans="2:54">
      <c r="B45" s="43"/>
      <c r="F45" s="69"/>
      <c r="G45" s="69"/>
      <c r="H45" s="69"/>
      <c r="I45" s="69"/>
      <c r="J45" s="69"/>
      <c r="K45" s="69"/>
      <c r="L45" s="69"/>
      <c r="M45" s="69"/>
      <c r="N45" s="69"/>
      <c r="O45" s="69"/>
      <c r="P45" s="69"/>
      <c r="Q45" s="69"/>
      <c r="R45" s="69"/>
      <c r="S45" s="69"/>
      <c r="AS45" s="51"/>
    </row>
    <row r="46" spans="2:54">
      <c r="B46" s="43"/>
      <c r="G46" s="35" t="s">
        <v>59</v>
      </c>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S46" s="51"/>
    </row>
    <row r="47" spans="2:54">
      <c r="B47" s="43"/>
      <c r="AS47" s="51"/>
    </row>
    <row r="48" spans="2:54">
      <c r="B48" s="43"/>
      <c r="E48" s="35" t="s">
        <v>44</v>
      </c>
      <c r="AS48" s="51"/>
    </row>
    <row r="49" spans="2:45">
      <c r="B49" s="43"/>
      <c r="F49" s="57" t="s">
        <v>61</v>
      </c>
      <c r="G49" s="58"/>
      <c r="H49" s="58"/>
      <c r="I49" s="58"/>
      <c r="J49" s="58"/>
      <c r="K49" s="58"/>
      <c r="L49" s="58"/>
      <c r="M49" s="58"/>
      <c r="N49" s="58"/>
      <c r="O49" s="58"/>
      <c r="P49" s="58"/>
      <c r="Q49" s="58"/>
      <c r="R49" s="58"/>
      <c r="S49" s="58"/>
      <c r="T49" s="58"/>
      <c r="U49" s="58"/>
      <c r="V49" s="59"/>
      <c r="W49" s="58"/>
      <c r="X49" s="58"/>
      <c r="Y49" s="58"/>
      <c r="Z49" s="58"/>
      <c r="AA49" s="58"/>
      <c r="AB49" s="58"/>
      <c r="AC49" s="58"/>
      <c r="AD49" s="58"/>
      <c r="AE49" s="58"/>
      <c r="AF49" s="58"/>
      <c r="AG49" s="58"/>
      <c r="AH49" s="58"/>
      <c r="AI49" s="58"/>
      <c r="AJ49" s="58"/>
      <c r="AK49" s="58"/>
      <c r="AL49" s="58"/>
      <c r="AM49" s="58"/>
      <c r="AN49" s="58"/>
      <c r="AO49" s="58"/>
      <c r="AP49" s="60"/>
      <c r="AS49" s="51"/>
    </row>
    <row r="50" spans="2:45">
      <c r="B50" s="43"/>
      <c r="F50" s="86" t="s">
        <v>133</v>
      </c>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8"/>
      <c r="AS50" s="51"/>
    </row>
    <row r="51" spans="2:45">
      <c r="B51" s="43"/>
      <c r="F51" s="86"/>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8"/>
      <c r="AS51" s="51"/>
    </row>
    <row r="52" spans="2:45">
      <c r="B52" s="43"/>
      <c r="F52" s="86"/>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8"/>
      <c r="AS52" s="51"/>
    </row>
    <row r="53" spans="2:45">
      <c r="B53" s="43"/>
      <c r="F53" s="86"/>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8"/>
      <c r="AS53" s="51"/>
    </row>
    <row r="54" spans="2:45">
      <c r="B54" s="43"/>
      <c r="F54" s="89"/>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1"/>
      <c r="AS54" s="51"/>
    </row>
    <row r="55" spans="2:45">
      <c r="B55" s="43"/>
      <c r="AS55" s="51"/>
    </row>
    <row r="56" spans="2:45">
      <c r="B56" s="43"/>
      <c r="E56" s="35" t="s">
        <v>62</v>
      </c>
      <c r="AS56" s="51"/>
    </row>
    <row r="57" spans="2:45">
      <c r="B57" s="43"/>
      <c r="F57" s="69"/>
      <c r="G57" s="69"/>
      <c r="H57" s="69"/>
      <c r="I57" s="69"/>
      <c r="J57" s="69"/>
      <c r="K57" s="69"/>
      <c r="L57" s="69"/>
      <c r="M57" s="69"/>
      <c r="N57" s="69"/>
      <c r="O57" s="69"/>
      <c r="P57" s="69"/>
      <c r="Q57" s="69"/>
      <c r="R57" s="69"/>
      <c r="S57" s="69"/>
      <c r="AS57" s="51"/>
    </row>
    <row r="58" spans="2:45">
      <c r="B58" s="43"/>
      <c r="G58" s="35" t="s">
        <v>68</v>
      </c>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S58" s="51"/>
    </row>
    <row r="59" spans="2:45">
      <c r="B59" s="43"/>
      <c r="AS59" s="51"/>
    </row>
    <row r="60" spans="2:45">
      <c r="B60" s="43"/>
      <c r="E60" s="35" t="s">
        <v>67</v>
      </c>
      <c r="AS60" s="51"/>
    </row>
    <row r="61" spans="2:45">
      <c r="B61" s="43"/>
      <c r="F61" s="77"/>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9"/>
      <c r="AS61" s="51"/>
    </row>
    <row r="62" spans="2:45">
      <c r="B62" s="43"/>
      <c r="F62" s="80"/>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2"/>
      <c r="AS62" s="51"/>
    </row>
    <row r="63" spans="2:45">
      <c r="B63" s="43"/>
      <c r="F63" s="80"/>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2"/>
      <c r="AS63" s="51"/>
    </row>
    <row r="64" spans="2:45">
      <c r="B64" s="43"/>
      <c r="F64" s="80"/>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2"/>
      <c r="AS64" s="51"/>
    </row>
    <row r="65" spans="2:45">
      <c r="B65" s="43"/>
      <c r="F65" s="80"/>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2"/>
      <c r="AS65" s="51"/>
    </row>
    <row r="66" spans="2:45">
      <c r="B66" s="43"/>
      <c r="F66" s="83"/>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5"/>
      <c r="AS66" s="51"/>
    </row>
    <row r="67" spans="2:45">
      <c r="B67" s="43"/>
      <c r="AS67" s="51"/>
    </row>
    <row r="68" spans="2:45" ht="16.5" thickBot="1">
      <c r="B68" s="61"/>
      <c r="C68" s="62"/>
      <c r="D68" s="62"/>
      <c r="E68" s="62"/>
      <c r="F68" s="62"/>
      <c r="G68" s="62"/>
      <c r="H68" s="62"/>
      <c r="I68" s="62"/>
      <c r="J68" s="62"/>
      <c r="K68" s="62"/>
      <c r="L68" s="62"/>
      <c r="M68" s="62"/>
      <c r="N68" s="62"/>
      <c r="O68" s="62"/>
      <c r="P68" s="62"/>
      <c r="Q68" s="62"/>
      <c r="R68" s="62"/>
      <c r="S68" s="62"/>
      <c r="T68" s="62"/>
      <c r="U68" s="62"/>
      <c r="V68" s="63"/>
      <c r="W68" s="62"/>
      <c r="X68" s="62"/>
      <c r="Y68" s="62"/>
      <c r="Z68" s="62"/>
      <c r="AA68" s="62"/>
      <c r="AB68" s="62"/>
      <c r="AC68" s="62"/>
      <c r="AD68" s="62"/>
      <c r="AE68" s="62"/>
      <c r="AF68" s="62"/>
      <c r="AG68" s="70" t="s">
        <v>117</v>
      </c>
      <c r="AH68" s="70"/>
      <c r="AI68" s="70"/>
      <c r="AJ68" s="70"/>
      <c r="AK68" s="70"/>
      <c r="AL68" s="70"/>
      <c r="AM68" s="70"/>
      <c r="AN68" s="70"/>
      <c r="AO68" s="70"/>
      <c r="AP68" s="70"/>
      <c r="AQ68" s="70"/>
      <c r="AR68" s="70"/>
      <c r="AS68" s="71"/>
    </row>
  </sheetData>
  <mergeCells count="23">
    <mergeCell ref="F50:AP54"/>
    <mergeCell ref="F57:S57"/>
    <mergeCell ref="N58:AP58"/>
    <mergeCell ref="F61:AP66"/>
    <mergeCell ref="AG68:AS68"/>
    <mergeCell ref="N46:AP46"/>
    <mergeCell ref="N23:AP23"/>
    <mergeCell ref="F26:S26"/>
    <mergeCell ref="N27:AP27"/>
    <mergeCell ref="W31:AD31"/>
    <mergeCell ref="W32:AD32"/>
    <mergeCell ref="L35:AH35"/>
    <mergeCell ref="L36:AH36"/>
    <mergeCell ref="L37:AH37"/>
    <mergeCell ref="L38:AH38"/>
    <mergeCell ref="F44:S44"/>
    <mergeCell ref="F45:S45"/>
    <mergeCell ref="F22:S22"/>
    <mergeCell ref="AD3:AR3"/>
    <mergeCell ref="AD4:AR4"/>
    <mergeCell ref="B5:AS5"/>
    <mergeCell ref="B15:AS15"/>
    <mergeCell ref="B18:AS19"/>
  </mergeCells>
  <phoneticPr fontId="12" type="noConversion"/>
  <dataValidations count="9">
    <dataValidation type="list" showInputMessage="1" showErrorMessage="1" errorTitle="リストより選択してください。" sqref="F26:S26" xr:uid="{49117078-19BF-48DE-9898-E7DB2DB48354}">
      <formula1>$AV$3:$AV$7</formula1>
    </dataValidation>
    <dataValidation type="list" showInputMessage="1" showErrorMessage="1" errorTitle="リストより選択してください。" sqref="F22:S22" xr:uid="{5B6AD128-1128-40E6-9E8E-37EA6DBCBC0B}">
      <formula1>$AU$3:$AU$9</formula1>
    </dataValidation>
    <dataValidation type="list" showInputMessage="1" showErrorMessage="1" errorTitle="リストより選択してください。" sqref="L37:AH37" xr:uid="{2D713F6C-2D2E-4522-97DB-3B1CD51AFC20}">
      <formula1>$AY$2:$AY$7</formula1>
    </dataValidation>
    <dataValidation type="list" showInputMessage="1" showErrorMessage="1" errorTitle="リストより選択してください。" sqref="F45:S45" xr:uid="{60DE656D-60B4-453F-81B7-0A47DAA85EF6}">
      <formula1>$BB$2:$BB$9</formula1>
    </dataValidation>
    <dataValidation type="list" showInputMessage="1" showErrorMessage="1" errorTitle="リストより選択してください。" sqref="L38:AH38" xr:uid="{890EC5C9-211E-4BB4-A4AD-FD8F7D6D25DD}">
      <formula1>$AZ$2:$AZ$5</formula1>
    </dataValidation>
    <dataValidation type="list" showInputMessage="1" showErrorMessage="1" errorTitle="リストより選択してください。" sqref="F57:S57" xr:uid="{40778B8C-4FCB-42AD-977C-8F0E032655FD}">
      <formula1>$AU$12:$AU$15</formula1>
    </dataValidation>
    <dataValidation type="list" showInputMessage="1" showErrorMessage="1" errorTitle="リストより選択してください。" sqref="L35:AH35" xr:uid="{7916CCA6-D6A9-4F91-A534-0901C3B06DEF}">
      <formula1>$AW$3:$AW$10</formula1>
    </dataValidation>
    <dataValidation type="list" showInputMessage="1" showErrorMessage="1" errorTitle="リストより選択してください。" sqref="L36:AH36" xr:uid="{A94596AD-299A-4F7E-B8E8-C71F20B81662}">
      <formula1>$AX$2:$AX$7</formula1>
    </dataValidation>
    <dataValidation type="list" showInputMessage="1" showErrorMessage="1" errorTitle="リストより選択してください。" sqref="F44:S44" xr:uid="{9679C90F-AF9D-44E6-B779-80D5F037B766}">
      <formula1>$BA$2:$BA$5</formula1>
    </dataValidation>
  </dataValidations>
  <pageMargins left="0.51181102362204722" right="0.51181102362204722" top="0.43307086614173229" bottom="0.51181102362204722" header="0.43307086614173229" footer="0.51181102362204722"/>
  <pageSetup paperSize="9" scale="72"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6451-46D6-45FD-BE74-BAEAD3C67B60}">
  <sheetPr codeName="Sheet2">
    <pageSetUpPr fitToPage="1"/>
  </sheetPr>
  <dimension ref="B1:BB68"/>
  <sheetViews>
    <sheetView showGridLines="0" topLeftCell="A25" zoomScale="85" zoomScaleNormal="85" workbookViewId="0">
      <selection activeCell="O40" sqref="O40"/>
    </sheetView>
  </sheetViews>
  <sheetFormatPr defaultColWidth="9" defaultRowHeight="15.75"/>
  <cols>
    <col min="1" max="1" width="3" style="35" customWidth="1"/>
    <col min="2" max="21" width="2.125" style="35" customWidth="1"/>
    <col min="22" max="22" width="2.125" style="36" customWidth="1"/>
    <col min="23" max="44" width="2.125" style="35" customWidth="1"/>
    <col min="45" max="45" width="2.125" style="37" customWidth="1"/>
    <col min="46" max="46" width="9" style="35" customWidth="1"/>
    <col min="47" max="47" width="16.5" style="38" hidden="1" customWidth="1"/>
    <col min="48" max="48" width="17.625" style="38" hidden="1" customWidth="1"/>
    <col min="49" max="49" width="19.5" style="38" hidden="1" customWidth="1"/>
    <col min="50" max="50" width="25.375" style="38" hidden="1" customWidth="1"/>
    <col min="51" max="51" width="23.125" style="38" hidden="1" customWidth="1"/>
    <col min="52" max="52" width="27.125" style="38" hidden="1" customWidth="1"/>
    <col min="53" max="53" width="31.875" style="35" hidden="1" customWidth="1"/>
    <col min="54" max="54" width="20.5" style="35" hidden="1" customWidth="1"/>
    <col min="55" max="55" width="19.875" style="35" customWidth="1"/>
    <col min="56" max="56" width="9" style="35" customWidth="1"/>
    <col min="57" max="16384" width="9" style="35"/>
  </cols>
  <sheetData>
    <row r="1" spans="2:54" ht="16.5" thickBot="1"/>
    <row r="2" spans="2:54">
      <c r="B2" s="39"/>
      <c r="C2" s="40"/>
      <c r="D2" s="40"/>
      <c r="E2" s="40"/>
      <c r="F2" s="40"/>
      <c r="G2" s="40"/>
      <c r="H2" s="40"/>
      <c r="I2" s="40"/>
      <c r="J2" s="40"/>
      <c r="K2" s="40"/>
      <c r="L2" s="40"/>
      <c r="M2" s="40"/>
      <c r="N2" s="40"/>
      <c r="O2" s="40"/>
      <c r="P2" s="40"/>
      <c r="Q2" s="40"/>
      <c r="R2" s="40"/>
      <c r="S2" s="40"/>
      <c r="T2" s="40"/>
      <c r="U2" s="40"/>
      <c r="V2" s="41"/>
      <c r="W2" s="40"/>
      <c r="X2" s="40"/>
      <c r="Y2" s="40"/>
      <c r="Z2" s="40"/>
      <c r="AA2" s="40"/>
      <c r="AB2" s="40"/>
      <c r="AC2" s="40"/>
      <c r="AD2" s="40"/>
      <c r="AE2" s="40"/>
      <c r="AF2" s="40"/>
      <c r="AG2" s="40"/>
      <c r="AH2" s="40"/>
      <c r="AI2" s="40"/>
      <c r="AJ2" s="40"/>
      <c r="AK2" s="40"/>
      <c r="AL2" s="40"/>
      <c r="AM2" s="40"/>
      <c r="AN2" s="40"/>
      <c r="AO2" s="40"/>
      <c r="AP2" s="40"/>
      <c r="AQ2" s="40"/>
      <c r="AR2" s="40"/>
      <c r="AS2" s="42"/>
      <c r="AU2" s="38" t="s">
        <v>23</v>
      </c>
      <c r="AV2" s="38" t="s">
        <v>24</v>
      </c>
      <c r="AW2" s="38" t="s">
        <v>10</v>
      </c>
    </row>
    <row r="3" spans="2:54">
      <c r="B3" s="43"/>
      <c r="AD3" s="66" t="s">
        <v>132</v>
      </c>
      <c r="AE3" s="66"/>
      <c r="AF3" s="66"/>
      <c r="AG3" s="66"/>
      <c r="AH3" s="66"/>
      <c r="AI3" s="66"/>
      <c r="AJ3" s="66"/>
      <c r="AK3" s="66"/>
      <c r="AL3" s="66"/>
      <c r="AM3" s="66"/>
      <c r="AN3" s="66"/>
      <c r="AO3" s="66"/>
      <c r="AP3" s="66"/>
      <c r="AQ3" s="66"/>
      <c r="AR3" s="66"/>
      <c r="AS3" s="44"/>
      <c r="AX3" s="38" t="s">
        <v>25</v>
      </c>
      <c r="AY3" s="38" t="s">
        <v>40</v>
      </c>
      <c r="AZ3" s="38" t="s">
        <v>33</v>
      </c>
      <c r="BA3" s="38" t="s">
        <v>116</v>
      </c>
      <c r="BB3" s="35" t="s">
        <v>108</v>
      </c>
    </row>
    <row r="4" spans="2:54">
      <c r="B4" s="43"/>
      <c r="AD4" s="65">
        <v>45432</v>
      </c>
      <c r="AE4" s="65"/>
      <c r="AF4" s="65"/>
      <c r="AG4" s="65"/>
      <c r="AH4" s="65"/>
      <c r="AI4" s="65"/>
      <c r="AJ4" s="65"/>
      <c r="AK4" s="65"/>
      <c r="AL4" s="65"/>
      <c r="AM4" s="65"/>
      <c r="AN4" s="65"/>
      <c r="AO4" s="65"/>
      <c r="AP4" s="65"/>
      <c r="AQ4" s="65"/>
      <c r="AR4" s="65"/>
      <c r="AS4" s="45"/>
      <c r="AU4" s="38" t="s">
        <v>15</v>
      </c>
      <c r="AV4" s="38" t="s">
        <v>19</v>
      </c>
      <c r="AW4" s="38" t="s">
        <v>27</v>
      </c>
      <c r="AX4" s="38" t="s">
        <v>26</v>
      </c>
      <c r="AY4" s="38" t="s">
        <v>32</v>
      </c>
      <c r="AZ4" s="38" t="s">
        <v>18</v>
      </c>
      <c r="BA4" s="38" t="s">
        <v>115</v>
      </c>
      <c r="BB4" s="38" t="s">
        <v>48</v>
      </c>
    </row>
    <row r="5" spans="2:54">
      <c r="B5" s="75" t="s">
        <v>110</v>
      </c>
      <c r="C5" s="68"/>
      <c r="D5" s="68"/>
      <c r="E5" s="68"/>
      <c r="F5" s="68"/>
      <c r="G5" s="68"/>
      <c r="H5" s="68"/>
      <c r="I5" s="68"/>
      <c r="J5" s="68"/>
      <c r="K5" s="68"/>
      <c r="L5" s="68"/>
      <c r="M5" s="68"/>
      <c r="N5" s="68"/>
      <c r="O5" s="68"/>
      <c r="P5" s="68"/>
      <c r="Q5" s="68"/>
      <c r="R5" s="68"/>
      <c r="S5" s="68"/>
      <c r="T5" s="68"/>
      <c r="U5" s="68"/>
      <c r="V5" s="68"/>
      <c r="W5" s="68"/>
      <c r="X5" s="68"/>
      <c r="Y5" s="68"/>
      <c r="Z5" s="68"/>
      <c r="AA5" s="68"/>
      <c r="AB5" s="68"/>
      <c r="AC5" s="68"/>
      <c r="AD5" s="68"/>
      <c r="AE5" s="68"/>
      <c r="AF5" s="68"/>
      <c r="AG5" s="68"/>
      <c r="AH5" s="68"/>
      <c r="AI5" s="68"/>
      <c r="AJ5" s="68"/>
      <c r="AK5" s="68"/>
      <c r="AL5" s="68"/>
      <c r="AM5" s="68"/>
      <c r="AN5" s="68"/>
      <c r="AO5" s="68"/>
      <c r="AP5" s="68"/>
      <c r="AQ5" s="68"/>
      <c r="AR5" s="68"/>
      <c r="AS5" s="76"/>
      <c r="AU5" s="38" t="s">
        <v>16</v>
      </c>
      <c r="AV5" s="38" t="s">
        <v>20</v>
      </c>
      <c r="AW5" s="38" t="s">
        <v>41</v>
      </c>
      <c r="AX5" s="38" t="s">
        <v>42</v>
      </c>
      <c r="AY5" s="38" t="s">
        <v>29</v>
      </c>
      <c r="AZ5" s="38" t="s">
        <v>22</v>
      </c>
      <c r="BA5" s="38" t="s">
        <v>22</v>
      </c>
      <c r="BB5" s="38" t="s">
        <v>49</v>
      </c>
    </row>
    <row r="6" spans="2:54">
      <c r="B6" s="43"/>
      <c r="AB6" s="46" t="s">
        <v>114</v>
      </c>
      <c r="AC6" s="46"/>
      <c r="AD6" s="46"/>
      <c r="AE6" s="46"/>
      <c r="AF6" s="47" t="s">
        <v>122</v>
      </c>
      <c r="AG6" s="46"/>
      <c r="AH6" s="46"/>
      <c r="AI6" s="46"/>
      <c r="AJ6" s="46"/>
      <c r="AK6" s="46"/>
      <c r="AL6" s="46"/>
      <c r="AM6" s="46"/>
      <c r="AN6" s="46"/>
      <c r="AO6" s="46"/>
      <c r="AP6" s="46"/>
      <c r="AQ6" s="46"/>
      <c r="AR6" s="46"/>
      <c r="AS6" s="44"/>
      <c r="AU6" s="38" t="s">
        <v>17</v>
      </c>
      <c r="AV6" s="38" t="s">
        <v>21</v>
      </c>
      <c r="AW6" s="38" t="s">
        <v>28</v>
      </c>
      <c r="AX6" s="38" t="s">
        <v>43</v>
      </c>
      <c r="AY6" s="38" t="s">
        <v>30</v>
      </c>
      <c r="BB6" s="38" t="s">
        <v>50</v>
      </c>
    </row>
    <row r="7" spans="2:54" ht="15" customHeight="1">
      <c r="B7" s="43"/>
      <c r="AB7" s="46" t="s">
        <v>111</v>
      </c>
      <c r="AC7" s="46"/>
      <c r="AD7" s="46"/>
      <c r="AE7" s="46"/>
      <c r="AF7" s="48" t="s">
        <v>123</v>
      </c>
      <c r="AG7" s="46"/>
      <c r="AH7" s="46"/>
      <c r="AI7" s="46"/>
      <c r="AJ7" s="46"/>
      <c r="AK7" s="46"/>
      <c r="AL7" s="46"/>
      <c r="AM7" s="46"/>
      <c r="AN7" s="46"/>
      <c r="AO7" s="46"/>
      <c r="AP7" s="46"/>
      <c r="AQ7" s="46"/>
      <c r="AR7" s="49"/>
      <c r="AS7" s="50"/>
      <c r="AU7" s="38" t="s">
        <v>18</v>
      </c>
      <c r="AV7" s="38" t="s">
        <v>22</v>
      </c>
      <c r="AW7" s="38" t="s">
        <v>29</v>
      </c>
      <c r="AX7" s="38" t="s">
        <v>22</v>
      </c>
      <c r="AY7" s="38" t="s">
        <v>22</v>
      </c>
      <c r="BB7" s="38" t="s">
        <v>51</v>
      </c>
    </row>
    <row r="8" spans="2:54" ht="15" customHeight="1">
      <c r="B8" s="43"/>
      <c r="AB8" s="46"/>
      <c r="AC8" s="46"/>
      <c r="AD8" s="46"/>
      <c r="AE8" s="46"/>
      <c r="AF8" s="48" t="s">
        <v>124</v>
      </c>
      <c r="AG8" s="46"/>
      <c r="AH8" s="46"/>
      <c r="AI8" s="46"/>
      <c r="AJ8" s="46"/>
      <c r="AK8" s="46"/>
      <c r="AL8" s="46"/>
      <c r="AM8" s="46"/>
      <c r="AN8" s="46"/>
      <c r="AO8" s="46"/>
      <c r="AP8" s="46"/>
      <c r="AQ8" s="46"/>
      <c r="AR8" s="49"/>
      <c r="AS8" s="50"/>
      <c r="BB8" s="38"/>
    </row>
    <row r="9" spans="2:54" ht="15" customHeight="1">
      <c r="B9" s="43"/>
      <c r="AB9" s="46" t="s">
        <v>112</v>
      </c>
      <c r="AC9" s="46"/>
      <c r="AD9" s="46"/>
      <c r="AE9" s="46"/>
      <c r="AF9" s="48" t="s">
        <v>125</v>
      </c>
      <c r="AG9" s="46"/>
      <c r="AH9" s="46"/>
      <c r="AI9" s="46"/>
      <c r="AJ9" s="46"/>
      <c r="AK9" s="46"/>
      <c r="AL9" s="46"/>
      <c r="AM9" s="46"/>
      <c r="AN9" s="46"/>
      <c r="AO9" s="46"/>
      <c r="AP9" s="46"/>
      <c r="AQ9" s="46"/>
      <c r="AR9" s="49"/>
      <c r="AS9" s="50"/>
      <c r="AU9" s="38" t="s">
        <v>22</v>
      </c>
      <c r="AW9" s="38" t="s">
        <v>30</v>
      </c>
      <c r="BB9" s="38" t="s">
        <v>22</v>
      </c>
    </row>
    <row r="10" spans="2:54">
      <c r="B10" s="43"/>
      <c r="AB10" s="46" t="s">
        <v>113</v>
      </c>
      <c r="AC10" s="46"/>
      <c r="AD10" s="46"/>
      <c r="AE10" s="46"/>
      <c r="AF10" s="46" t="s">
        <v>126</v>
      </c>
      <c r="AG10" s="46"/>
      <c r="AH10" s="46"/>
      <c r="AI10" s="46"/>
      <c r="AJ10" s="46"/>
      <c r="AK10" s="46"/>
      <c r="AL10" s="46"/>
      <c r="AM10" s="46"/>
      <c r="AN10" s="46"/>
      <c r="AO10" s="46"/>
      <c r="AP10" s="46"/>
      <c r="AQ10" s="37" t="s">
        <v>5</v>
      </c>
      <c r="AR10" s="46"/>
      <c r="AS10" s="51"/>
      <c r="AW10" s="38" t="s">
        <v>22</v>
      </c>
    </row>
    <row r="11" spans="2:54">
      <c r="B11" s="43"/>
      <c r="AF11" s="46"/>
      <c r="AS11" s="51" t="s">
        <v>12</v>
      </c>
    </row>
    <row r="12" spans="2:54">
      <c r="B12" s="43"/>
      <c r="AS12" s="51"/>
      <c r="BA12" s="38"/>
    </row>
    <row r="13" spans="2:54">
      <c r="B13" s="43"/>
      <c r="AS13" s="51"/>
      <c r="AU13" s="38" t="s">
        <v>63</v>
      </c>
      <c r="BA13" s="38"/>
    </row>
    <row r="14" spans="2:54">
      <c r="B14" s="43"/>
      <c r="AS14" s="51"/>
      <c r="AU14" s="38" t="s">
        <v>64</v>
      </c>
    </row>
    <row r="15" spans="2:54">
      <c r="B15" s="72" t="s">
        <v>73</v>
      </c>
      <c r="C15" s="73"/>
      <c r="D15" s="73"/>
      <c r="E15" s="73"/>
      <c r="F15" s="73"/>
      <c r="G15" s="73"/>
      <c r="H15" s="73"/>
      <c r="I15" s="73"/>
      <c r="J15" s="73"/>
      <c r="K15" s="73"/>
      <c r="L15" s="73"/>
      <c r="M15" s="73"/>
      <c r="N15" s="73"/>
      <c r="O15" s="73"/>
      <c r="P15" s="73"/>
      <c r="Q15" s="73"/>
      <c r="R15" s="73"/>
      <c r="S15" s="73"/>
      <c r="T15" s="73"/>
      <c r="U15" s="73"/>
      <c r="V15" s="73"/>
      <c r="W15" s="73"/>
      <c r="X15" s="73"/>
      <c r="Y15" s="73"/>
      <c r="Z15" s="73"/>
      <c r="AA15" s="73"/>
      <c r="AB15" s="73"/>
      <c r="AC15" s="73"/>
      <c r="AD15" s="73"/>
      <c r="AE15" s="73"/>
      <c r="AF15" s="73"/>
      <c r="AG15" s="73"/>
      <c r="AH15" s="73"/>
      <c r="AI15" s="73"/>
      <c r="AJ15" s="73"/>
      <c r="AK15" s="73"/>
      <c r="AL15" s="73"/>
      <c r="AM15" s="73"/>
      <c r="AN15" s="73"/>
      <c r="AO15" s="73"/>
      <c r="AP15" s="73"/>
      <c r="AQ15" s="73"/>
      <c r="AR15" s="73"/>
      <c r="AS15" s="74"/>
      <c r="AU15" s="38" t="s">
        <v>65</v>
      </c>
    </row>
    <row r="16" spans="2:54">
      <c r="B16" s="43"/>
      <c r="AS16" s="51"/>
      <c r="BA16" s="38"/>
    </row>
    <row r="17" spans="2:54">
      <c r="B17" s="43"/>
      <c r="AS17" s="51"/>
    </row>
    <row r="18" spans="2:54">
      <c r="B18" s="92" t="s">
        <v>118</v>
      </c>
      <c r="C18" s="93"/>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4"/>
    </row>
    <row r="19" spans="2:54">
      <c r="B19" s="92"/>
      <c r="C19" s="93"/>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4"/>
    </row>
    <row r="20" spans="2:54">
      <c r="B20" s="43"/>
      <c r="AS20" s="51"/>
    </row>
    <row r="21" spans="2:54">
      <c r="B21" s="43"/>
      <c r="E21" s="35" t="s">
        <v>8</v>
      </c>
      <c r="AS21" s="51"/>
    </row>
    <row r="22" spans="2:54">
      <c r="B22" s="43"/>
      <c r="F22" s="69" t="s">
        <v>18</v>
      </c>
      <c r="G22" s="69"/>
      <c r="H22" s="69"/>
      <c r="I22" s="69"/>
      <c r="J22" s="69"/>
      <c r="K22" s="69"/>
      <c r="L22" s="69"/>
      <c r="M22" s="69"/>
      <c r="N22" s="69"/>
      <c r="O22" s="69"/>
      <c r="P22" s="69"/>
      <c r="Q22" s="69"/>
      <c r="R22" s="69"/>
      <c r="S22" s="69"/>
      <c r="AS22" s="51"/>
    </row>
    <row r="23" spans="2:54">
      <c r="B23" s="43"/>
      <c r="G23" s="35" t="s">
        <v>72</v>
      </c>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S23" s="51"/>
    </row>
    <row r="24" spans="2:54">
      <c r="B24" s="43"/>
      <c r="AS24" s="51"/>
    </row>
    <row r="25" spans="2:54">
      <c r="B25" s="43"/>
      <c r="E25" s="35" t="s">
        <v>9</v>
      </c>
      <c r="AS25" s="51"/>
    </row>
    <row r="26" spans="2:54">
      <c r="B26" s="43"/>
      <c r="F26" s="69" t="s">
        <v>19</v>
      </c>
      <c r="G26" s="69"/>
      <c r="H26" s="69"/>
      <c r="I26" s="69"/>
      <c r="J26" s="69"/>
      <c r="K26" s="69"/>
      <c r="L26" s="69"/>
      <c r="M26" s="69"/>
      <c r="N26" s="69"/>
      <c r="O26" s="69"/>
      <c r="P26" s="69"/>
      <c r="Q26" s="69"/>
      <c r="R26" s="69"/>
      <c r="S26" s="69"/>
      <c r="AS26" s="51"/>
    </row>
    <row r="27" spans="2:54">
      <c r="B27" s="43"/>
      <c r="G27" s="35" t="s">
        <v>36</v>
      </c>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S27" s="51"/>
    </row>
    <row r="28" spans="2:54">
      <c r="B28" s="43"/>
      <c r="AS28" s="51"/>
    </row>
    <row r="29" spans="2:54">
      <c r="B29" s="43"/>
      <c r="E29" s="35" t="s">
        <v>105</v>
      </c>
      <c r="AS29" s="51"/>
      <c r="BA29" s="38"/>
      <c r="BB29" s="38"/>
    </row>
    <row r="30" spans="2:54">
      <c r="B30" s="43"/>
      <c r="F30" s="35" t="s">
        <v>104</v>
      </c>
      <c r="AS30" s="51"/>
      <c r="BA30" s="38"/>
      <c r="BB30" s="38"/>
    </row>
    <row r="31" spans="2:54">
      <c r="B31" s="43"/>
      <c r="F31" s="35" t="s">
        <v>106</v>
      </c>
      <c r="W31" s="68" t="s">
        <v>128</v>
      </c>
      <c r="X31" s="68"/>
      <c r="Y31" s="68"/>
      <c r="Z31" s="68"/>
      <c r="AA31" s="68"/>
      <c r="AB31" s="68"/>
      <c r="AC31" s="68"/>
      <c r="AD31" s="68"/>
      <c r="AS31" s="51"/>
      <c r="BA31" s="38"/>
      <c r="BB31" s="38"/>
    </row>
    <row r="32" spans="2:54">
      <c r="B32" s="43"/>
      <c r="F32" s="35" t="s">
        <v>107</v>
      </c>
      <c r="W32" s="68" t="s">
        <v>128</v>
      </c>
      <c r="X32" s="68"/>
      <c r="Y32" s="68"/>
      <c r="Z32" s="68"/>
      <c r="AA32" s="68"/>
      <c r="AB32" s="68"/>
      <c r="AC32" s="68"/>
      <c r="AD32" s="68"/>
      <c r="AS32" s="51"/>
      <c r="BA32" s="38"/>
      <c r="BB32" s="38"/>
    </row>
    <row r="33" spans="2:54">
      <c r="B33" s="43"/>
      <c r="G33" s="52" t="s">
        <v>109</v>
      </c>
      <c r="H33" s="53"/>
      <c r="I33" s="53"/>
      <c r="J33" s="53"/>
      <c r="K33" s="53"/>
      <c r="L33" s="53"/>
      <c r="M33" s="53"/>
      <c r="N33" s="53"/>
      <c r="O33" s="53"/>
      <c r="P33" s="53"/>
      <c r="Q33" s="53"/>
      <c r="R33" s="53"/>
      <c r="S33" s="53"/>
      <c r="T33" s="53"/>
      <c r="U33" s="53"/>
      <c r="V33" s="54"/>
      <c r="W33" s="53"/>
      <c r="X33" s="53"/>
      <c r="Y33" s="53"/>
      <c r="Z33" s="53"/>
      <c r="AA33" s="53"/>
      <c r="AB33" s="53"/>
      <c r="AC33" s="53"/>
      <c r="AD33" s="53"/>
      <c r="AE33" s="53"/>
      <c r="AF33" s="53"/>
      <c r="AG33" s="53"/>
      <c r="AH33" s="53"/>
      <c r="AI33" s="53"/>
      <c r="AJ33" s="53"/>
      <c r="AK33" s="53"/>
      <c r="AL33" s="53"/>
      <c r="AM33" s="53"/>
      <c r="AN33" s="53"/>
      <c r="AO33" s="53"/>
      <c r="AP33" s="53"/>
      <c r="AQ33" s="53"/>
      <c r="AS33" s="51"/>
      <c r="BA33" s="38"/>
      <c r="BB33" s="38"/>
    </row>
    <row r="34" spans="2:54">
      <c r="B34" s="43"/>
      <c r="AS34" s="51"/>
      <c r="BA34" s="38"/>
      <c r="BB34" s="38"/>
    </row>
    <row r="35" spans="2:54">
      <c r="B35" s="43"/>
      <c r="F35" s="35" t="s">
        <v>19</v>
      </c>
      <c r="L35" s="69" t="s">
        <v>119</v>
      </c>
      <c r="M35" s="69"/>
      <c r="N35" s="69"/>
      <c r="O35" s="69"/>
      <c r="P35" s="69"/>
      <c r="Q35" s="69"/>
      <c r="R35" s="69"/>
      <c r="S35" s="69"/>
      <c r="T35" s="69"/>
      <c r="U35" s="69"/>
      <c r="V35" s="69"/>
      <c r="W35" s="69"/>
      <c r="X35" s="69"/>
      <c r="Y35" s="69"/>
      <c r="Z35" s="69"/>
      <c r="AA35" s="69"/>
      <c r="AB35" s="69"/>
      <c r="AC35" s="69"/>
      <c r="AD35" s="69"/>
      <c r="AE35" s="69"/>
      <c r="AF35" s="69"/>
      <c r="AG35" s="69"/>
      <c r="AH35" s="69"/>
      <c r="AS35" s="51"/>
      <c r="BA35" s="38"/>
      <c r="BB35" s="38"/>
    </row>
    <row r="36" spans="2:54">
      <c r="B36" s="43"/>
      <c r="F36" s="35" t="s">
        <v>35</v>
      </c>
      <c r="L36" s="69"/>
      <c r="M36" s="69"/>
      <c r="N36" s="69"/>
      <c r="O36" s="69"/>
      <c r="P36" s="69"/>
      <c r="Q36" s="69"/>
      <c r="R36" s="69"/>
      <c r="S36" s="69"/>
      <c r="T36" s="69"/>
      <c r="U36" s="69"/>
      <c r="V36" s="69"/>
      <c r="W36" s="69"/>
      <c r="X36" s="69"/>
      <c r="Y36" s="69"/>
      <c r="Z36" s="69"/>
      <c r="AA36" s="69"/>
      <c r="AB36" s="69"/>
      <c r="AC36" s="69"/>
      <c r="AD36" s="69"/>
      <c r="AE36" s="69"/>
      <c r="AF36" s="69"/>
      <c r="AG36" s="69"/>
      <c r="AH36" s="69"/>
      <c r="AS36" s="51"/>
      <c r="BA36" s="38"/>
      <c r="BB36" s="38"/>
    </row>
    <row r="37" spans="2:54">
      <c r="B37" s="43"/>
      <c r="F37" s="35" t="s">
        <v>20</v>
      </c>
      <c r="L37" s="69"/>
      <c r="M37" s="69"/>
      <c r="N37" s="69"/>
      <c r="O37" s="69"/>
      <c r="P37" s="69"/>
      <c r="Q37" s="69"/>
      <c r="R37" s="69"/>
      <c r="S37" s="69"/>
      <c r="T37" s="69"/>
      <c r="U37" s="69"/>
      <c r="V37" s="69"/>
      <c r="W37" s="69"/>
      <c r="X37" s="69"/>
      <c r="Y37" s="69"/>
      <c r="Z37" s="69"/>
      <c r="AA37" s="69"/>
      <c r="AB37" s="69"/>
      <c r="AC37" s="69"/>
      <c r="AD37" s="69"/>
      <c r="AE37" s="69"/>
      <c r="AF37" s="69"/>
      <c r="AG37" s="69"/>
      <c r="AH37" s="69"/>
      <c r="AS37" s="51"/>
      <c r="BA37" s="38"/>
      <c r="BB37" s="38"/>
    </row>
    <row r="38" spans="2:54">
      <c r="B38" s="43"/>
      <c r="F38" s="35" t="s">
        <v>21</v>
      </c>
      <c r="L38" s="69"/>
      <c r="M38" s="69"/>
      <c r="N38" s="69"/>
      <c r="O38" s="69"/>
      <c r="P38" s="69"/>
      <c r="Q38" s="69"/>
      <c r="R38" s="69"/>
      <c r="S38" s="69"/>
      <c r="T38" s="69"/>
      <c r="U38" s="69"/>
      <c r="V38" s="69"/>
      <c r="W38" s="69"/>
      <c r="X38" s="69"/>
      <c r="Y38" s="69"/>
      <c r="Z38" s="69"/>
      <c r="AA38" s="69"/>
      <c r="AB38" s="69"/>
      <c r="AC38" s="69"/>
      <c r="AD38" s="69"/>
      <c r="AE38" s="69"/>
      <c r="AF38" s="69"/>
      <c r="AG38" s="69"/>
      <c r="AH38" s="69"/>
      <c r="AS38" s="51"/>
      <c r="BA38" s="38"/>
      <c r="BB38" s="38"/>
    </row>
    <row r="39" spans="2:54">
      <c r="B39" s="43"/>
      <c r="G39" s="35" t="s">
        <v>36</v>
      </c>
      <c r="N39" s="46"/>
      <c r="O39" s="55"/>
      <c r="P39" s="55"/>
      <c r="Q39" s="55"/>
      <c r="R39" s="55"/>
      <c r="S39" s="55"/>
      <c r="T39" s="55"/>
      <c r="U39" s="55"/>
      <c r="V39" s="55"/>
      <c r="W39" s="55"/>
      <c r="X39" s="55"/>
      <c r="Y39" s="55"/>
      <c r="Z39" s="55"/>
      <c r="AA39" s="55"/>
      <c r="AB39" s="55"/>
      <c r="AC39" s="55"/>
      <c r="AD39" s="55"/>
      <c r="AE39" s="55"/>
      <c r="AF39" s="55"/>
      <c r="AG39" s="55"/>
      <c r="AH39" s="55"/>
      <c r="AI39" s="55"/>
      <c r="AJ39" s="55"/>
      <c r="AK39" s="55"/>
      <c r="AL39" s="55"/>
      <c r="AM39" s="55"/>
      <c r="AN39" s="55"/>
      <c r="AO39" s="55"/>
      <c r="AP39" s="55"/>
      <c r="AS39" s="51"/>
      <c r="BA39" s="38"/>
      <c r="BB39" s="38"/>
    </row>
    <row r="40" spans="2:54">
      <c r="B40" s="43"/>
      <c r="G40" s="35" t="s">
        <v>46</v>
      </c>
      <c r="N40" s="46"/>
      <c r="O40" s="34" t="s">
        <v>131</v>
      </c>
      <c r="P40" s="56"/>
      <c r="Q40" s="56"/>
      <c r="R40" s="56"/>
      <c r="S40" s="56"/>
      <c r="T40" s="56"/>
      <c r="U40" s="56"/>
      <c r="V40" s="56"/>
      <c r="W40" s="56"/>
      <c r="X40" s="56"/>
      <c r="Y40" s="56"/>
      <c r="Z40" s="56"/>
      <c r="AA40" s="56"/>
      <c r="AB40" s="56"/>
      <c r="AC40" s="56"/>
      <c r="AD40" s="56"/>
      <c r="AE40" s="56"/>
      <c r="AF40" s="56"/>
      <c r="AG40" s="56"/>
      <c r="AH40" s="56"/>
      <c r="AI40" s="56"/>
      <c r="AJ40" s="56"/>
      <c r="AK40" s="56"/>
      <c r="AL40" s="56"/>
      <c r="AM40" s="56"/>
      <c r="AN40" s="56"/>
      <c r="AO40" s="56"/>
      <c r="AP40" s="56"/>
      <c r="AS40" s="51"/>
    </row>
    <row r="41" spans="2:54">
      <c r="B41" s="43"/>
      <c r="N41" s="46"/>
      <c r="O41" s="34"/>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S41" s="51"/>
    </row>
    <row r="42" spans="2:54">
      <c r="B42" s="43"/>
      <c r="AS42" s="51"/>
    </row>
    <row r="43" spans="2:54">
      <c r="B43" s="43"/>
      <c r="E43" s="35" t="s">
        <v>103</v>
      </c>
      <c r="AS43" s="51"/>
    </row>
    <row r="44" spans="2:54">
      <c r="B44" s="43"/>
      <c r="F44" s="69"/>
      <c r="G44" s="69"/>
      <c r="H44" s="69"/>
      <c r="I44" s="69"/>
      <c r="J44" s="69"/>
      <c r="K44" s="69"/>
      <c r="L44" s="69"/>
      <c r="M44" s="69"/>
      <c r="N44" s="69"/>
      <c r="O44" s="69"/>
      <c r="P44" s="69"/>
      <c r="Q44" s="69"/>
      <c r="R44" s="69"/>
      <c r="S44" s="69"/>
      <c r="AS44" s="51"/>
    </row>
    <row r="45" spans="2:54">
      <c r="B45" s="43"/>
      <c r="F45" s="69"/>
      <c r="G45" s="69"/>
      <c r="H45" s="69"/>
      <c r="I45" s="69"/>
      <c r="J45" s="69"/>
      <c r="K45" s="69"/>
      <c r="L45" s="69"/>
      <c r="M45" s="69"/>
      <c r="N45" s="69"/>
      <c r="O45" s="69"/>
      <c r="P45" s="69"/>
      <c r="Q45" s="69"/>
      <c r="R45" s="69"/>
      <c r="S45" s="69"/>
      <c r="AS45" s="51"/>
    </row>
    <row r="46" spans="2:54">
      <c r="B46" s="43"/>
      <c r="G46" s="35" t="s">
        <v>59</v>
      </c>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S46" s="51"/>
    </row>
    <row r="47" spans="2:54">
      <c r="B47" s="43"/>
      <c r="AS47" s="51"/>
    </row>
    <row r="48" spans="2:54">
      <c r="B48" s="43"/>
      <c r="E48" s="35" t="s">
        <v>44</v>
      </c>
      <c r="AS48" s="51"/>
    </row>
    <row r="49" spans="2:45">
      <c r="B49" s="43"/>
      <c r="F49" s="57" t="s">
        <v>61</v>
      </c>
      <c r="G49" s="58"/>
      <c r="H49" s="58"/>
      <c r="I49" s="58"/>
      <c r="J49" s="58"/>
      <c r="K49" s="58"/>
      <c r="L49" s="58"/>
      <c r="M49" s="58"/>
      <c r="N49" s="58"/>
      <c r="O49" s="58"/>
      <c r="P49" s="58"/>
      <c r="Q49" s="58"/>
      <c r="R49" s="58"/>
      <c r="S49" s="58"/>
      <c r="T49" s="58"/>
      <c r="U49" s="58"/>
      <c r="V49" s="59"/>
      <c r="W49" s="58"/>
      <c r="X49" s="58"/>
      <c r="Y49" s="58"/>
      <c r="Z49" s="58"/>
      <c r="AA49" s="58"/>
      <c r="AB49" s="58"/>
      <c r="AC49" s="58"/>
      <c r="AD49" s="58"/>
      <c r="AE49" s="58"/>
      <c r="AF49" s="58"/>
      <c r="AG49" s="58"/>
      <c r="AH49" s="58"/>
      <c r="AI49" s="58"/>
      <c r="AJ49" s="58"/>
      <c r="AK49" s="58"/>
      <c r="AL49" s="58"/>
      <c r="AM49" s="58"/>
      <c r="AN49" s="58"/>
      <c r="AO49" s="58"/>
      <c r="AP49" s="60"/>
      <c r="AS49" s="51"/>
    </row>
    <row r="50" spans="2:45">
      <c r="B50" s="43"/>
      <c r="F50" s="86" t="s">
        <v>130</v>
      </c>
      <c r="G50" s="87"/>
      <c r="H50" s="87"/>
      <c r="I50" s="87"/>
      <c r="J50" s="87"/>
      <c r="K50" s="87"/>
      <c r="L50" s="87"/>
      <c r="M50" s="87"/>
      <c r="N50" s="87"/>
      <c r="O50" s="87"/>
      <c r="P50" s="87"/>
      <c r="Q50" s="87"/>
      <c r="R50" s="87"/>
      <c r="S50" s="87"/>
      <c r="T50" s="87"/>
      <c r="U50" s="87"/>
      <c r="V50" s="87"/>
      <c r="W50" s="87"/>
      <c r="X50" s="87"/>
      <c r="Y50" s="87"/>
      <c r="Z50" s="87"/>
      <c r="AA50" s="87"/>
      <c r="AB50" s="87"/>
      <c r="AC50" s="87"/>
      <c r="AD50" s="87"/>
      <c r="AE50" s="87"/>
      <c r="AF50" s="87"/>
      <c r="AG50" s="87"/>
      <c r="AH50" s="87"/>
      <c r="AI50" s="87"/>
      <c r="AJ50" s="87"/>
      <c r="AK50" s="87"/>
      <c r="AL50" s="87"/>
      <c r="AM50" s="87"/>
      <c r="AN50" s="87"/>
      <c r="AO50" s="87"/>
      <c r="AP50" s="88"/>
      <c r="AS50" s="51"/>
    </row>
    <row r="51" spans="2:45">
      <c r="B51" s="43"/>
      <c r="F51" s="86"/>
      <c r="G51" s="87"/>
      <c r="H51" s="87"/>
      <c r="I51" s="87"/>
      <c r="J51" s="87"/>
      <c r="K51" s="87"/>
      <c r="L51" s="87"/>
      <c r="M51" s="87"/>
      <c r="N51" s="87"/>
      <c r="O51" s="87"/>
      <c r="P51" s="87"/>
      <c r="Q51" s="87"/>
      <c r="R51" s="87"/>
      <c r="S51" s="87"/>
      <c r="T51" s="87"/>
      <c r="U51" s="87"/>
      <c r="V51" s="87"/>
      <c r="W51" s="87"/>
      <c r="X51" s="87"/>
      <c r="Y51" s="87"/>
      <c r="Z51" s="87"/>
      <c r="AA51" s="87"/>
      <c r="AB51" s="87"/>
      <c r="AC51" s="87"/>
      <c r="AD51" s="87"/>
      <c r="AE51" s="87"/>
      <c r="AF51" s="87"/>
      <c r="AG51" s="87"/>
      <c r="AH51" s="87"/>
      <c r="AI51" s="87"/>
      <c r="AJ51" s="87"/>
      <c r="AK51" s="87"/>
      <c r="AL51" s="87"/>
      <c r="AM51" s="87"/>
      <c r="AN51" s="87"/>
      <c r="AO51" s="87"/>
      <c r="AP51" s="88"/>
      <c r="AS51" s="51"/>
    </row>
    <row r="52" spans="2:45">
      <c r="B52" s="43"/>
      <c r="F52" s="86"/>
      <c r="G52" s="87"/>
      <c r="H52" s="87"/>
      <c r="I52" s="87"/>
      <c r="J52" s="87"/>
      <c r="K52" s="87"/>
      <c r="L52" s="87"/>
      <c r="M52" s="87"/>
      <c r="N52" s="87"/>
      <c r="O52" s="87"/>
      <c r="P52" s="87"/>
      <c r="Q52" s="87"/>
      <c r="R52" s="87"/>
      <c r="S52" s="87"/>
      <c r="T52" s="87"/>
      <c r="U52" s="87"/>
      <c r="V52" s="87"/>
      <c r="W52" s="87"/>
      <c r="X52" s="87"/>
      <c r="Y52" s="87"/>
      <c r="Z52" s="87"/>
      <c r="AA52" s="87"/>
      <c r="AB52" s="87"/>
      <c r="AC52" s="87"/>
      <c r="AD52" s="87"/>
      <c r="AE52" s="87"/>
      <c r="AF52" s="87"/>
      <c r="AG52" s="87"/>
      <c r="AH52" s="87"/>
      <c r="AI52" s="87"/>
      <c r="AJ52" s="87"/>
      <c r="AK52" s="87"/>
      <c r="AL52" s="87"/>
      <c r="AM52" s="87"/>
      <c r="AN52" s="87"/>
      <c r="AO52" s="87"/>
      <c r="AP52" s="88"/>
      <c r="AS52" s="51"/>
    </row>
    <row r="53" spans="2:45">
      <c r="B53" s="43"/>
      <c r="F53" s="86"/>
      <c r="G53" s="87"/>
      <c r="H53" s="87"/>
      <c r="I53" s="87"/>
      <c r="J53" s="87"/>
      <c r="K53" s="87"/>
      <c r="L53" s="87"/>
      <c r="M53" s="87"/>
      <c r="N53" s="87"/>
      <c r="O53" s="87"/>
      <c r="P53" s="87"/>
      <c r="Q53" s="87"/>
      <c r="R53" s="87"/>
      <c r="S53" s="87"/>
      <c r="T53" s="87"/>
      <c r="U53" s="87"/>
      <c r="V53" s="87"/>
      <c r="W53" s="87"/>
      <c r="X53" s="87"/>
      <c r="Y53" s="87"/>
      <c r="Z53" s="87"/>
      <c r="AA53" s="87"/>
      <c r="AB53" s="87"/>
      <c r="AC53" s="87"/>
      <c r="AD53" s="87"/>
      <c r="AE53" s="87"/>
      <c r="AF53" s="87"/>
      <c r="AG53" s="87"/>
      <c r="AH53" s="87"/>
      <c r="AI53" s="87"/>
      <c r="AJ53" s="87"/>
      <c r="AK53" s="87"/>
      <c r="AL53" s="87"/>
      <c r="AM53" s="87"/>
      <c r="AN53" s="87"/>
      <c r="AO53" s="87"/>
      <c r="AP53" s="88"/>
      <c r="AS53" s="51"/>
    </row>
    <row r="54" spans="2:45">
      <c r="B54" s="43"/>
      <c r="F54" s="89"/>
      <c r="G54" s="90"/>
      <c r="H54" s="90"/>
      <c r="I54" s="90"/>
      <c r="J54" s="90"/>
      <c r="K54" s="90"/>
      <c r="L54" s="90"/>
      <c r="M54" s="90"/>
      <c r="N54" s="90"/>
      <c r="O54" s="90"/>
      <c r="P54" s="90"/>
      <c r="Q54" s="90"/>
      <c r="R54" s="90"/>
      <c r="S54" s="90"/>
      <c r="T54" s="90"/>
      <c r="U54" s="90"/>
      <c r="V54" s="90"/>
      <c r="W54" s="90"/>
      <c r="X54" s="90"/>
      <c r="Y54" s="90"/>
      <c r="Z54" s="90"/>
      <c r="AA54" s="90"/>
      <c r="AB54" s="90"/>
      <c r="AC54" s="90"/>
      <c r="AD54" s="90"/>
      <c r="AE54" s="90"/>
      <c r="AF54" s="90"/>
      <c r="AG54" s="90"/>
      <c r="AH54" s="90"/>
      <c r="AI54" s="90"/>
      <c r="AJ54" s="90"/>
      <c r="AK54" s="90"/>
      <c r="AL54" s="90"/>
      <c r="AM54" s="90"/>
      <c r="AN54" s="90"/>
      <c r="AO54" s="90"/>
      <c r="AP54" s="91"/>
      <c r="AS54" s="51"/>
    </row>
    <row r="55" spans="2:45">
      <c r="B55" s="43"/>
      <c r="AS55" s="51"/>
    </row>
    <row r="56" spans="2:45">
      <c r="B56" s="43"/>
      <c r="E56" s="35" t="s">
        <v>62</v>
      </c>
      <c r="AS56" s="51"/>
    </row>
    <row r="57" spans="2:45">
      <c r="B57" s="43"/>
      <c r="F57" s="69"/>
      <c r="G57" s="69"/>
      <c r="H57" s="69"/>
      <c r="I57" s="69"/>
      <c r="J57" s="69"/>
      <c r="K57" s="69"/>
      <c r="L57" s="69"/>
      <c r="M57" s="69"/>
      <c r="N57" s="69"/>
      <c r="O57" s="69"/>
      <c r="P57" s="69"/>
      <c r="Q57" s="69"/>
      <c r="R57" s="69"/>
      <c r="S57" s="69"/>
      <c r="AS57" s="51"/>
    </row>
    <row r="58" spans="2:45">
      <c r="B58" s="43"/>
      <c r="G58" s="35" t="s">
        <v>68</v>
      </c>
      <c r="N58" s="67"/>
      <c r="O58" s="67"/>
      <c r="P58" s="67"/>
      <c r="Q58" s="67"/>
      <c r="R58" s="67"/>
      <c r="S58" s="67"/>
      <c r="T58" s="67"/>
      <c r="U58" s="67"/>
      <c r="V58" s="67"/>
      <c r="W58" s="67"/>
      <c r="X58" s="67"/>
      <c r="Y58" s="67"/>
      <c r="Z58" s="67"/>
      <c r="AA58" s="67"/>
      <c r="AB58" s="67"/>
      <c r="AC58" s="67"/>
      <c r="AD58" s="67"/>
      <c r="AE58" s="67"/>
      <c r="AF58" s="67"/>
      <c r="AG58" s="67"/>
      <c r="AH58" s="67"/>
      <c r="AI58" s="67"/>
      <c r="AJ58" s="67"/>
      <c r="AK58" s="67"/>
      <c r="AL58" s="67"/>
      <c r="AM58" s="67"/>
      <c r="AN58" s="67"/>
      <c r="AO58" s="67"/>
      <c r="AP58" s="67"/>
      <c r="AS58" s="51"/>
    </row>
    <row r="59" spans="2:45">
      <c r="B59" s="43"/>
      <c r="AS59" s="51"/>
    </row>
    <row r="60" spans="2:45">
      <c r="B60" s="43"/>
      <c r="E60" s="35" t="s">
        <v>67</v>
      </c>
      <c r="AS60" s="51"/>
    </row>
    <row r="61" spans="2:45">
      <c r="B61" s="43"/>
      <c r="F61" s="77"/>
      <c r="G61" s="78"/>
      <c r="H61" s="78"/>
      <c r="I61" s="78"/>
      <c r="J61" s="78"/>
      <c r="K61" s="78"/>
      <c r="L61" s="78"/>
      <c r="M61" s="78"/>
      <c r="N61" s="78"/>
      <c r="O61" s="78"/>
      <c r="P61" s="78"/>
      <c r="Q61" s="78"/>
      <c r="R61" s="78"/>
      <c r="S61" s="78"/>
      <c r="T61" s="78"/>
      <c r="U61" s="78"/>
      <c r="V61" s="78"/>
      <c r="W61" s="78"/>
      <c r="X61" s="78"/>
      <c r="Y61" s="78"/>
      <c r="Z61" s="78"/>
      <c r="AA61" s="78"/>
      <c r="AB61" s="78"/>
      <c r="AC61" s="78"/>
      <c r="AD61" s="78"/>
      <c r="AE61" s="78"/>
      <c r="AF61" s="78"/>
      <c r="AG61" s="78"/>
      <c r="AH61" s="78"/>
      <c r="AI61" s="78"/>
      <c r="AJ61" s="78"/>
      <c r="AK61" s="78"/>
      <c r="AL61" s="78"/>
      <c r="AM61" s="78"/>
      <c r="AN61" s="78"/>
      <c r="AO61" s="78"/>
      <c r="AP61" s="79"/>
      <c r="AS61" s="51"/>
    </row>
    <row r="62" spans="2:45">
      <c r="B62" s="43"/>
      <c r="F62" s="80"/>
      <c r="G62" s="81"/>
      <c r="H62" s="81"/>
      <c r="I62" s="81"/>
      <c r="J62" s="81"/>
      <c r="K62" s="81"/>
      <c r="L62" s="81"/>
      <c r="M62" s="81"/>
      <c r="N62" s="81"/>
      <c r="O62" s="81"/>
      <c r="P62" s="81"/>
      <c r="Q62" s="81"/>
      <c r="R62" s="81"/>
      <c r="S62" s="81"/>
      <c r="T62" s="81"/>
      <c r="U62" s="81"/>
      <c r="V62" s="81"/>
      <c r="W62" s="81"/>
      <c r="X62" s="81"/>
      <c r="Y62" s="81"/>
      <c r="Z62" s="81"/>
      <c r="AA62" s="81"/>
      <c r="AB62" s="81"/>
      <c r="AC62" s="81"/>
      <c r="AD62" s="81"/>
      <c r="AE62" s="81"/>
      <c r="AF62" s="81"/>
      <c r="AG62" s="81"/>
      <c r="AH62" s="81"/>
      <c r="AI62" s="81"/>
      <c r="AJ62" s="81"/>
      <c r="AK62" s="81"/>
      <c r="AL62" s="81"/>
      <c r="AM62" s="81"/>
      <c r="AN62" s="81"/>
      <c r="AO62" s="81"/>
      <c r="AP62" s="82"/>
      <c r="AS62" s="51"/>
    </row>
    <row r="63" spans="2:45">
      <c r="B63" s="43"/>
      <c r="F63" s="80"/>
      <c r="G63" s="81"/>
      <c r="H63" s="81"/>
      <c r="I63" s="81"/>
      <c r="J63" s="81"/>
      <c r="K63" s="81"/>
      <c r="L63" s="81"/>
      <c r="M63" s="81"/>
      <c r="N63" s="81"/>
      <c r="O63" s="81"/>
      <c r="P63" s="81"/>
      <c r="Q63" s="81"/>
      <c r="R63" s="81"/>
      <c r="S63" s="81"/>
      <c r="T63" s="81"/>
      <c r="U63" s="81"/>
      <c r="V63" s="81"/>
      <c r="W63" s="81"/>
      <c r="X63" s="81"/>
      <c r="Y63" s="81"/>
      <c r="Z63" s="81"/>
      <c r="AA63" s="81"/>
      <c r="AB63" s="81"/>
      <c r="AC63" s="81"/>
      <c r="AD63" s="81"/>
      <c r="AE63" s="81"/>
      <c r="AF63" s="81"/>
      <c r="AG63" s="81"/>
      <c r="AH63" s="81"/>
      <c r="AI63" s="81"/>
      <c r="AJ63" s="81"/>
      <c r="AK63" s="81"/>
      <c r="AL63" s="81"/>
      <c r="AM63" s="81"/>
      <c r="AN63" s="81"/>
      <c r="AO63" s="81"/>
      <c r="AP63" s="82"/>
      <c r="AS63" s="51"/>
    </row>
    <row r="64" spans="2:45">
      <c r="B64" s="43"/>
      <c r="F64" s="80"/>
      <c r="G64" s="81"/>
      <c r="H64" s="81"/>
      <c r="I64" s="81"/>
      <c r="J64" s="81"/>
      <c r="K64" s="81"/>
      <c r="L64" s="81"/>
      <c r="M64" s="81"/>
      <c r="N64" s="81"/>
      <c r="O64" s="81"/>
      <c r="P64" s="81"/>
      <c r="Q64" s="81"/>
      <c r="R64" s="81"/>
      <c r="S64" s="81"/>
      <c r="T64" s="81"/>
      <c r="U64" s="81"/>
      <c r="V64" s="81"/>
      <c r="W64" s="81"/>
      <c r="X64" s="81"/>
      <c r="Y64" s="81"/>
      <c r="Z64" s="81"/>
      <c r="AA64" s="81"/>
      <c r="AB64" s="81"/>
      <c r="AC64" s="81"/>
      <c r="AD64" s="81"/>
      <c r="AE64" s="81"/>
      <c r="AF64" s="81"/>
      <c r="AG64" s="81"/>
      <c r="AH64" s="81"/>
      <c r="AI64" s="81"/>
      <c r="AJ64" s="81"/>
      <c r="AK64" s="81"/>
      <c r="AL64" s="81"/>
      <c r="AM64" s="81"/>
      <c r="AN64" s="81"/>
      <c r="AO64" s="81"/>
      <c r="AP64" s="82"/>
      <c r="AS64" s="51"/>
    </row>
    <row r="65" spans="2:45">
      <c r="B65" s="43"/>
      <c r="F65" s="80"/>
      <c r="G65" s="81"/>
      <c r="H65" s="81"/>
      <c r="I65" s="81"/>
      <c r="J65" s="81"/>
      <c r="K65" s="81"/>
      <c r="L65" s="81"/>
      <c r="M65" s="81"/>
      <c r="N65" s="81"/>
      <c r="O65" s="81"/>
      <c r="P65" s="81"/>
      <c r="Q65" s="81"/>
      <c r="R65" s="81"/>
      <c r="S65" s="81"/>
      <c r="T65" s="81"/>
      <c r="U65" s="81"/>
      <c r="V65" s="81"/>
      <c r="W65" s="81"/>
      <c r="X65" s="81"/>
      <c r="Y65" s="81"/>
      <c r="Z65" s="81"/>
      <c r="AA65" s="81"/>
      <c r="AB65" s="81"/>
      <c r="AC65" s="81"/>
      <c r="AD65" s="81"/>
      <c r="AE65" s="81"/>
      <c r="AF65" s="81"/>
      <c r="AG65" s="81"/>
      <c r="AH65" s="81"/>
      <c r="AI65" s="81"/>
      <c r="AJ65" s="81"/>
      <c r="AK65" s="81"/>
      <c r="AL65" s="81"/>
      <c r="AM65" s="81"/>
      <c r="AN65" s="81"/>
      <c r="AO65" s="81"/>
      <c r="AP65" s="82"/>
      <c r="AS65" s="51"/>
    </row>
    <row r="66" spans="2:45">
      <c r="B66" s="43"/>
      <c r="F66" s="83"/>
      <c r="G66" s="84"/>
      <c r="H66" s="84"/>
      <c r="I66" s="84"/>
      <c r="J66" s="84"/>
      <c r="K66" s="84"/>
      <c r="L66" s="84"/>
      <c r="M66" s="84"/>
      <c r="N66" s="84"/>
      <c r="O66" s="84"/>
      <c r="P66" s="84"/>
      <c r="Q66" s="84"/>
      <c r="R66" s="84"/>
      <c r="S66" s="84"/>
      <c r="T66" s="84"/>
      <c r="U66" s="84"/>
      <c r="V66" s="84"/>
      <c r="W66" s="84"/>
      <c r="X66" s="84"/>
      <c r="Y66" s="84"/>
      <c r="Z66" s="84"/>
      <c r="AA66" s="84"/>
      <c r="AB66" s="84"/>
      <c r="AC66" s="84"/>
      <c r="AD66" s="84"/>
      <c r="AE66" s="84"/>
      <c r="AF66" s="84"/>
      <c r="AG66" s="84"/>
      <c r="AH66" s="84"/>
      <c r="AI66" s="84"/>
      <c r="AJ66" s="84"/>
      <c r="AK66" s="84"/>
      <c r="AL66" s="84"/>
      <c r="AM66" s="84"/>
      <c r="AN66" s="84"/>
      <c r="AO66" s="84"/>
      <c r="AP66" s="85"/>
      <c r="AS66" s="51"/>
    </row>
    <row r="67" spans="2:45">
      <c r="B67" s="43"/>
      <c r="AS67" s="51"/>
    </row>
    <row r="68" spans="2:45" ht="16.5" thickBot="1">
      <c r="B68" s="61"/>
      <c r="C68" s="62"/>
      <c r="D68" s="62"/>
      <c r="E68" s="62"/>
      <c r="F68" s="62"/>
      <c r="G68" s="62"/>
      <c r="H68" s="62"/>
      <c r="I68" s="62"/>
      <c r="J68" s="62"/>
      <c r="K68" s="62"/>
      <c r="L68" s="62"/>
      <c r="M68" s="62"/>
      <c r="N68" s="62"/>
      <c r="O68" s="62"/>
      <c r="P68" s="62"/>
      <c r="Q68" s="62"/>
      <c r="R68" s="62"/>
      <c r="S68" s="62"/>
      <c r="T68" s="62"/>
      <c r="U68" s="62"/>
      <c r="V68" s="63"/>
      <c r="W68" s="62"/>
      <c r="X68" s="62"/>
      <c r="Y68" s="62"/>
      <c r="Z68" s="62"/>
      <c r="AA68" s="62"/>
      <c r="AB68" s="62"/>
      <c r="AC68" s="62"/>
      <c r="AD68" s="62"/>
      <c r="AE68" s="62"/>
      <c r="AF68" s="62"/>
      <c r="AG68" s="70" t="s">
        <v>117</v>
      </c>
      <c r="AH68" s="70"/>
      <c r="AI68" s="70"/>
      <c r="AJ68" s="70"/>
      <c r="AK68" s="70"/>
      <c r="AL68" s="70"/>
      <c r="AM68" s="70"/>
      <c r="AN68" s="70"/>
      <c r="AO68" s="70"/>
      <c r="AP68" s="70"/>
      <c r="AQ68" s="70"/>
      <c r="AR68" s="70"/>
      <c r="AS68" s="71"/>
    </row>
  </sheetData>
  <mergeCells count="23">
    <mergeCell ref="F50:AP54"/>
    <mergeCell ref="F57:S57"/>
    <mergeCell ref="N58:AP58"/>
    <mergeCell ref="F61:AP66"/>
    <mergeCell ref="AG68:AS68"/>
    <mergeCell ref="N46:AP46"/>
    <mergeCell ref="N23:AP23"/>
    <mergeCell ref="F26:S26"/>
    <mergeCell ref="N27:AP27"/>
    <mergeCell ref="W31:AD31"/>
    <mergeCell ref="W32:AD32"/>
    <mergeCell ref="L35:AH35"/>
    <mergeCell ref="L36:AH36"/>
    <mergeCell ref="L37:AH37"/>
    <mergeCell ref="L38:AH38"/>
    <mergeCell ref="F44:S44"/>
    <mergeCell ref="F45:S45"/>
    <mergeCell ref="F22:S22"/>
    <mergeCell ref="AD3:AR3"/>
    <mergeCell ref="AD4:AR4"/>
    <mergeCell ref="B5:AS5"/>
    <mergeCell ref="B15:AS15"/>
    <mergeCell ref="B18:AS19"/>
  </mergeCells>
  <phoneticPr fontId="12" type="noConversion"/>
  <dataValidations count="9">
    <dataValidation type="list" showInputMessage="1" showErrorMessage="1" errorTitle="リストより選択してください。" sqref="F44:S44" xr:uid="{9A002A3B-441A-4B1F-9CC0-E27CBCADC0F0}">
      <formula1>$BA$2:$BA$5</formula1>
    </dataValidation>
    <dataValidation type="list" showInputMessage="1" showErrorMessage="1" errorTitle="リストより選択してください。" sqref="L36:AH36" xr:uid="{D08C4448-8B01-41E9-A1A3-35AC32AE7636}">
      <formula1>$AX$2:$AX$7</formula1>
    </dataValidation>
    <dataValidation type="list" showInputMessage="1" showErrorMessage="1" errorTitle="リストより選択してください。" sqref="L35:AH35" xr:uid="{09100288-F269-42BF-9111-AC2FD1691FFE}">
      <formula1>$AW$3:$AW$10</formula1>
    </dataValidation>
    <dataValidation type="list" showInputMessage="1" showErrorMessage="1" errorTitle="リストより選択してください。" sqref="F57:S57" xr:uid="{5668C774-45D6-4239-A413-68B0E1E4A16E}">
      <formula1>$AU$12:$AU$15</formula1>
    </dataValidation>
    <dataValidation type="list" showInputMessage="1" showErrorMessage="1" errorTitle="リストより選択してください。" sqref="L38:AH38" xr:uid="{B4194424-538A-49C9-989F-1ED14182240A}">
      <formula1>$AZ$2:$AZ$5</formula1>
    </dataValidation>
    <dataValidation type="list" showInputMessage="1" showErrorMessage="1" errorTitle="リストより選択してください。" sqref="F45:S45" xr:uid="{CB6DC50B-781F-44F4-B5F2-F7E780A323FF}">
      <formula1>$BB$2:$BB$9</formula1>
    </dataValidation>
    <dataValidation type="list" showInputMessage="1" showErrorMessage="1" errorTitle="リストより選択してください。" sqref="L37:AH37" xr:uid="{53D6C521-452A-4B76-B7CB-D6385F815110}">
      <formula1>$AY$2:$AY$7</formula1>
    </dataValidation>
    <dataValidation type="list" showInputMessage="1" showErrorMessage="1" errorTitle="リストより選択してください。" sqref="F22:S22" xr:uid="{FEC7A052-0DE2-49D6-B261-318F5B97A302}">
      <formula1>$AU$3:$AU$9</formula1>
    </dataValidation>
    <dataValidation type="list" showInputMessage="1" showErrorMessage="1" errorTitle="リストより選択してください。" sqref="F26:S26" xr:uid="{C19B1334-B929-4F36-8A17-CF5A83359118}">
      <formula1>$AV$3:$AV$7</formula1>
    </dataValidation>
  </dataValidations>
  <pageMargins left="0.51181102362204722" right="0.51181102362204722" top="0.43307086614173229" bottom="0.51181102362204722" header="0.43307086614173229" footer="0.51181102362204722"/>
  <pageSetup paperSize="9" scale="72" orientation="portrait" r:id="rId1"/>
  <legacyDrawing r:id="rId2"/>
</worksheet>
</file>

<file path=docMetadata/LabelInfo.xml><?xml version="1.0" encoding="utf-8"?>
<clbl:labelList xmlns:clbl="http://schemas.microsoft.com/office/2020/mipLabelMetadata">
  <clbl:label id="{cebed393-4840-4411-9b10-fb6ccd308c1e}" enabled="1" method="Privileged" siteId="{0da2a83b-13d9-4a35-965f-ec53a220ed9d}"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13</vt:i4>
      </vt:variant>
      <vt:variant>
        <vt:lpstr>이름 지정된 범위</vt:lpstr>
      </vt:variant>
      <vt:variant>
        <vt:i4>8</vt:i4>
      </vt:variant>
    </vt:vector>
  </HeadingPairs>
  <TitlesOfParts>
    <vt:vector size="21" baseType="lpstr">
      <vt:lpstr>품목등록</vt:lpstr>
      <vt:lpstr>입력양식</vt:lpstr>
      <vt:lpstr>요청부분</vt:lpstr>
      <vt:lpstr>H008</vt:lpstr>
      <vt:lpstr>H007</vt:lpstr>
      <vt:lpstr>H006</vt:lpstr>
      <vt:lpstr>H005</vt:lpstr>
      <vt:lpstr>H004</vt:lpstr>
      <vt:lpstr>H003</vt:lpstr>
      <vt:lpstr>H002</vt:lpstr>
      <vt:lpstr>Sheet1</vt:lpstr>
      <vt:lpstr>R4作業</vt:lpstr>
      <vt:lpstr>フォーマットに依らず提示可能な調査結果</vt:lpstr>
      <vt:lpstr>'H002'!Print_Area</vt:lpstr>
      <vt:lpstr>'H003'!Print_Area</vt:lpstr>
      <vt:lpstr>'H004'!Print_Area</vt:lpstr>
      <vt:lpstr>'H005'!Print_Area</vt:lpstr>
      <vt:lpstr>'H006'!Print_Area</vt:lpstr>
      <vt:lpstr>'H007'!Print_Area</vt:lpstr>
      <vt:lpstr>'H008'!Print_Area</vt:lpstr>
      <vt:lpstr>'R4作業'!Print_Area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2024-11-29T08:03:57Z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9b5a962-1a7a-4bf8-819d-07a170110954_Enabled">
    <vt:lpwstr>true</vt:lpwstr>
  </property>
  <property fmtid="{D5CDD505-2E9C-101B-9397-08002B2CF9AE}" pid="3" name="MSIP_Label_69b5a962-1a7a-4bf8-819d-07a170110954_SetDate">
    <vt:lpwstr>2022-10-17T00:40:18Z</vt:lpwstr>
  </property>
  <property fmtid="{D5CDD505-2E9C-101B-9397-08002B2CF9AE}" pid="4" name="MSIP_Label_69b5a962-1a7a-4bf8-819d-07a170110954_Method">
    <vt:lpwstr>Standard</vt:lpwstr>
  </property>
  <property fmtid="{D5CDD505-2E9C-101B-9397-08002B2CF9AE}" pid="5" name="MSIP_Label_69b5a962-1a7a-4bf8-819d-07a170110954_Name">
    <vt:lpwstr>InternalUse</vt:lpwstr>
  </property>
  <property fmtid="{D5CDD505-2E9C-101B-9397-08002B2CF9AE}" pid="6" name="MSIP_Label_69b5a962-1a7a-4bf8-819d-07a170110954_SiteId">
    <vt:lpwstr>0da2a83b-13d9-4a35-965f-ec53a220ed9d</vt:lpwstr>
  </property>
  <property fmtid="{D5CDD505-2E9C-101B-9397-08002B2CF9AE}" pid="7" name="MSIP_Label_69b5a962-1a7a-4bf8-819d-07a170110954_ActionId">
    <vt:lpwstr>92e517b8-8cfc-409e-a5f2-df79b9b9c661</vt:lpwstr>
  </property>
  <property fmtid="{D5CDD505-2E9C-101B-9397-08002B2CF9AE}" pid="8" name="MSIP_Label_69b5a962-1a7a-4bf8-819d-07a170110954_ContentBits">
    <vt:lpwstr>0</vt:lpwstr>
  </property>
</Properties>
</file>