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資料科學\報告\"/>
    </mc:Choice>
  </mc:AlternateContent>
  <xr:revisionPtr revIDLastSave="0" documentId="13_ncr:1_{FDB50406-41F5-4BCD-81C4-2FEA95C0A6E1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</workbook>
</file>

<file path=xl/calcChain.xml><?xml version="1.0" encoding="utf-8"?>
<calcChain xmlns="http://schemas.openxmlformats.org/spreadsheetml/2006/main">
  <c r="E25" i="1" l="1"/>
  <c r="B25" i="1"/>
  <c r="G1" i="1"/>
  <c r="G2" i="1" l="1"/>
  <c r="C25" i="1"/>
  <c r="D25" i="1"/>
  <c r="B24" i="1"/>
  <c r="D24" i="1"/>
  <c r="E24" i="1"/>
  <c r="C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<sst xmlns="http://schemas.openxmlformats.org/spreadsheetml/2006/main" count="31" uniqueCount="31">
  <si>
    <t>縣市</t>
  </si>
  <si>
    <t>確診比率</t>
  </si>
  <si>
    <t>新北市</t>
  </si>
  <si>
    <t>臺中市</t>
  </si>
  <si>
    <t>高雄市</t>
  </si>
  <si>
    <t>臺北市</t>
  </si>
  <si>
    <t>桃園市</t>
  </si>
  <si>
    <t>臺南市</t>
  </si>
  <si>
    <t>彰化縣</t>
  </si>
  <si>
    <t>屏東縣</t>
  </si>
  <si>
    <t>雲林縣</t>
  </si>
  <si>
    <t>新竹縣</t>
  </si>
  <si>
    <t>苗栗縣</t>
  </si>
  <si>
    <t>嘉義縣</t>
  </si>
  <si>
    <t>南投縣</t>
  </si>
  <si>
    <t>新竹市</t>
  </si>
  <si>
    <t>宜蘭縣</t>
  </si>
  <si>
    <t>基隆市</t>
  </si>
  <si>
    <t>花蓮縣</t>
  </si>
  <si>
    <t>嘉義市</t>
  </si>
  <si>
    <t>臺東縣</t>
  </si>
  <si>
    <t>金門縣</t>
  </si>
  <si>
    <t>澎湖縣</t>
  </si>
  <si>
    <t>連江縣</t>
  </si>
  <si>
    <t>土地面積</t>
    <phoneticPr fontId="2" type="noConversion"/>
  </si>
  <si>
    <t>人口</t>
    <phoneticPr fontId="2" type="noConversion"/>
  </si>
  <si>
    <t>人口/土地面積</t>
    <phoneticPr fontId="2" type="noConversion"/>
  </si>
  <si>
    <t>平均</t>
    <phoneticPr fontId="2" type="noConversion"/>
  </si>
  <si>
    <t>S.D</t>
    <phoneticPr fontId="2" type="noConversion"/>
  </si>
  <si>
    <t>cov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</si>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</sst>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27</xdr:row>
      <xdr:rowOff>107950</xdr:rowOff>
    </xdr:from>
    <xdr:to>
      <xdr:col>7</xdr:col>
      <xdr:colOff>343213</xdr:colOff>
      <xdr:row>29</xdr:row>
      <xdr:rowOff>139721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F476FFE-23C5-46E7-AC9A-7161E0049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5080000"/>
          <a:ext cx="6089963" cy="400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G2" sqref="G2"/>
    </sheetView>
  </sheetViews>
  <sheetFormatPr defaultRowHeight="14.5" x14ac:dyDescent="0.3"/>
  <cols>
    <col min="1" max="1" width="26.5" customWidth="1"/>
    <col min="2" max="2" width="12.59765625" bestFit="1" customWidth="1"/>
    <col min="3" max="3" width="10.3984375" bestFit="1" customWidth="1"/>
    <col min="5" max="5" width="15.69921875" bestFit="1" customWidth="1"/>
  </cols>
  <sheetData>
    <row r="1" spans="1:7" x14ac:dyDescent="0.3">
      <c r="A1" s="1" t="s">
        <v>0</v>
      </c>
      <c r="B1" s="1" t="s">
        <v>1</v>
      </c>
      <c r="C1" t="s">
        <v>24</v>
      </c>
      <c r="D1" t="s">
        <v>25</v>
      </c>
      <c r="E1" t="s">
        <v>26</v>
      </c>
      <c r="F1" t="s">
        <v>29</v>
      </c>
      <c r="G1">
        <f>_xlfn.COVARIANCE.S(B2:B23,E2:E23)</f>
        <v>88026.516284221128</v>
      </c>
    </row>
    <row r="2" spans="1:7" x14ac:dyDescent="0.3">
      <c r="A2" t="s">
        <v>2</v>
      </c>
      <c r="B2">
        <v>285.72037254253257</v>
      </c>
      <c r="C2">
        <v>2052.5666999999999</v>
      </c>
      <c r="D2">
        <v>3989880</v>
      </c>
      <c r="E2">
        <f>D2/C2</f>
        <v>1943.8491328929774</v>
      </c>
      <c r="F2" t="s">
        <v>30</v>
      </c>
      <c r="G2">
        <f>G1/(B25*E25)</f>
        <v>0.42472961133637999</v>
      </c>
    </row>
    <row r="3" spans="1:7" x14ac:dyDescent="0.3">
      <c r="A3" t="s">
        <v>3</v>
      </c>
      <c r="B3">
        <v>57.447570450953798</v>
      </c>
      <c r="C3">
        <v>2214.8968</v>
      </c>
      <c r="D3">
        <v>2806385</v>
      </c>
      <c r="E3">
        <f t="shared" ref="E3:E23" si="0">D3/C3</f>
        <v>1267.0500043162283</v>
      </c>
    </row>
    <row r="4" spans="1:7" x14ac:dyDescent="0.3">
      <c r="A4" t="s">
        <v>4</v>
      </c>
      <c r="B4">
        <v>45.761338203414468</v>
      </c>
      <c r="C4">
        <v>2951.8524000000002</v>
      </c>
      <c r="D4">
        <v>2731782</v>
      </c>
      <c r="E4">
        <f t="shared" si="0"/>
        <v>925.44667883800685</v>
      </c>
    </row>
    <row r="5" spans="1:7" x14ac:dyDescent="0.3">
      <c r="A5" t="s">
        <v>5</v>
      </c>
      <c r="B5">
        <v>261.26656079535991</v>
      </c>
      <c r="C5">
        <v>271.79969999999997</v>
      </c>
      <c r="D5">
        <v>2490445</v>
      </c>
      <c r="E5">
        <f t="shared" si="0"/>
        <v>9162.7952495900481</v>
      </c>
    </row>
    <row r="6" spans="1:7" x14ac:dyDescent="0.3">
      <c r="A6" t="s">
        <v>6</v>
      </c>
      <c r="B6">
        <v>214.07526446758209</v>
      </c>
      <c r="C6">
        <v>1220.954</v>
      </c>
      <c r="D6">
        <v>2266913</v>
      </c>
      <c r="E6">
        <f t="shared" si="0"/>
        <v>1856.6735519929498</v>
      </c>
    </row>
    <row r="7" spans="1:7" x14ac:dyDescent="0.3">
      <c r="A7" t="s">
        <v>7</v>
      </c>
      <c r="B7">
        <v>41.224523013028112</v>
      </c>
      <c r="C7">
        <v>2191.6531</v>
      </c>
      <c r="D7">
        <v>1855449</v>
      </c>
      <c r="E7">
        <f t="shared" si="0"/>
        <v>846.59794015759155</v>
      </c>
    </row>
    <row r="8" spans="1:7" x14ac:dyDescent="0.3">
      <c r="A8" t="s">
        <v>8</v>
      </c>
      <c r="B8">
        <v>29.09731167706542</v>
      </c>
      <c r="C8">
        <v>1074.396</v>
      </c>
      <c r="D8">
        <v>1250631</v>
      </c>
      <c r="E8">
        <f t="shared" si="0"/>
        <v>1164.0316978097462</v>
      </c>
    </row>
    <row r="9" spans="1:7" x14ac:dyDescent="0.3">
      <c r="A9" t="s">
        <v>9</v>
      </c>
      <c r="B9">
        <v>50.865803564970797</v>
      </c>
      <c r="C9">
        <v>2775.6003000000001</v>
      </c>
      <c r="D9">
        <v>801914</v>
      </c>
      <c r="E9">
        <f t="shared" si="0"/>
        <v>288.91551856367789</v>
      </c>
    </row>
    <row r="10" spans="1:7" x14ac:dyDescent="0.3">
      <c r="A10" t="s">
        <v>10</v>
      </c>
      <c r="B10">
        <v>40.708916271135159</v>
      </c>
      <c r="C10">
        <v>1290.8326</v>
      </c>
      <c r="D10">
        <v>667667</v>
      </c>
      <c r="E10">
        <f t="shared" si="0"/>
        <v>517.23747912781255</v>
      </c>
    </row>
    <row r="11" spans="1:7" x14ac:dyDescent="0.3">
      <c r="A11" t="s">
        <v>11</v>
      </c>
      <c r="B11">
        <v>85.419612120622631</v>
      </c>
      <c r="C11">
        <v>1427.5369000000001</v>
      </c>
      <c r="D11">
        <v>575746</v>
      </c>
      <c r="E11">
        <f t="shared" si="0"/>
        <v>403.3142680935253</v>
      </c>
    </row>
    <row r="12" spans="1:7" x14ac:dyDescent="0.3">
      <c r="A12" t="s">
        <v>12</v>
      </c>
      <c r="B12">
        <v>38.838208298778383</v>
      </c>
      <c r="C12">
        <v>1820.3149000000001</v>
      </c>
      <c r="D12">
        <v>536585</v>
      </c>
      <c r="E12">
        <f t="shared" si="0"/>
        <v>294.7759203641084</v>
      </c>
    </row>
    <row r="13" spans="1:7" x14ac:dyDescent="0.3">
      <c r="A13" t="s">
        <v>13</v>
      </c>
      <c r="B13">
        <v>24.455399414453911</v>
      </c>
      <c r="C13">
        <v>1903.6367</v>
      </c>
      <c r="D13">
        <v>491507</v>
      </c>
      <c r="E13">
        <f t="shared" si="0"/>
        <v>258.19369840894535</v>
      </c>
    </row>
    <row r="14" spans="1:7" x14ac:dyDescent="0.3">
      <c r="A14" t="s">
        <v>14</v>
      </c>
      <c r="B14">
        <v>30.817598339826159</v>
      </c>
      <c r="C14">
        <v>4106.4359999999997</v>
      </c>
      <c r="D14">
        <v>482841</v>
      </c>
      <c r="E14">
        <f t="shared" si="0"/>
        <v>117.58152324789673</v>
      </c>
    </row>
    <row r="15" spans="1:7" x14ac:dyDescent="0.3">
      <c r="A15" t="s">
        <v>15</v>
      </c>
      <c r="B15">
        <v>62.166667773622997</v>
      </c>
      <c r="C15">
        <v>104.15260000000001</v>
      </c>
      <c r="D15">
        <v>451689</v>
      </c>
      <c r="E15">
        <f t="shared" si="0"/>
        <v>4336.8000414776006</v>
      </c>
    </row>
    <row r="16" spans="1:7" x14ac:dyDescent="0.3">
      <c r="A16" t="s">
        <v>16</v>
      </c>
      <c r="B16">
        <v>145.22678474084131</v>
      </c>
      <c r="C16">
        <v>2143.6251000000002</v>
      </c>
      <c r="D16">
        <v>449435</v>
      </c>
      <c r="E16">
        <f t="shared" si="0"/>
        <v>209.66119495428561</v>
      </c>
    </row>
    <row r="17" spans="1:5" x14ac:dyDescent="0.3">
      <c r="A17" t="s">
        <v>17</v>
      </c>
      <c r="B17">
        <v>386.45755978787491</v>
      </c>
      <c r="C17">
        <v>132.75890000000001</v>
      </c>
      <c r="D17">
        <v>362239</v>
      </c>
      <c r="E17">
        <f t="shared" si="0"/>
        <v>2728.5477659124922</v>
      </c>
    </row>
    <row r="18" spans="1:5" x14ac:dyDescent="0.3">
      <c r="A18" t="s">
        <v>18</v>
      </c>
      <c r="B18">
        <v>202.1191928964904</v>
      </c>
      <c r="C18">
        <v>4628.5713999999998</v>
      </c>
      <c r="D18">
        <v>320405</v>
      </c>
      <c r="E18">
        <f t="shared" si="0"/>
        <v>69.223302896440146</v>
      </c>
    </row>
    <row r="19" spans="1:5" x14ac:dyDescent="0.3">
      <c r="A19" t="s">
        <v>19</v>
      </c>
      <c r="B19">
        <v>30.626826522528528</v>
      </c>
      <c r="C19">
        <v>60.025599999999997</v>
      </c>
      <c r="D19">
        <v>263821</v>
      </c>
      <c r="E19">
        <f t="shared" si="0"/>
        <v>4395.1414063332977</v>
      </c>
    </row>
    <row r="20" spans="1:5" x14ac:dyDescent="0.3">
      <c r="A20" t="s">
        <v>20</v>
      </c>
      <c r="B20">
        <v>76.795974313718133</v>
      </c>
      <c r="C20">
        <v>3515.2525999999998</v>
      </c>
      <c r="D20">
        <v>213032</v>
      </c>
      <c r="E20">
        <f t="shared" si="0"/>
        <v>60.60218830362291</v>
      </c>
    </row>
    <row r="21" spans="1:5" x14ac:dyDescent="0.3">
      <c r="A21" t="s">
        <v>21</v>
      </c>
      <c r="B21">
        <v>13.642177064089809</v>
      </c>
      <c r="C21">
        <v>151.65600000000001</v>
      </c>
      <c r="D21">
        <v>140740</v>
      </c>
      <c r="E21">
        <f t="shared" si="0"/>
        <v>928.02131138893276</v>
      </c>
    </row>
    <row r="22" spans="1:5" x14ac:dyDescent="0.3">
      <c r="A22" t="s">
        <v>22</v>
      </c>
      <c r="B22">
        <v>30.98687060862358</v>
      </c>
      <c r="C22">
        <v>126.86409999999999</v>
      </c>
      <c r="D22">
        <v>106174</v>
      </c>
      <c r="E22">
        <f t="shared" si="0"/>
        <v>836.91130903068722</v>
      </c>
    </row>
    <row r="23" spans="1:5" x14ac:dyDescent="0.3">
      <c r="A23" t="s">
        <v>23</v>
      </c>
      <c r="B23">
        <v>78.768871708846916</v>
      </c>
      <c r="C23">
        <v>28.8</v>
      </c>
      <c r="D23">
        <v>13711</v>
      </c>
      <c r="E23">
        <f t="shared" si="0"/>
        <v>476.07638888888886</v>
      </c>
    </row>
    <row r="24" spans="1:5" x14ac:dyDescent="0.3">
      <c r="A24" t="s">
        <v>27</v>
      </c>
      <c r="B24">
        <f>SUM(B2:B23)/22</f>
        <v>101.47679111710728</v>
      </c>
      <c r="C24">
        <f>SUM(C2:C23)/22</f>
        <v>1645.1901090909096</v>
      </c>
      <c r="D24">
        <f t="shared" ref="D24:E24" si="1">SUM(D2:D23)/22</f>
        <v>1057681.4090909092</v>
      </c>
      <c r="E24">
        <f t="shared" si="1"/>
        <v>1503.9748896631709</v>
      </c>
    </row>
    <row r="25" spans="1:5" x14ac:dyDescent="0.3">
      <c r="A25" t="s">
        <v>28</v>
      </c>
      <c r="B25">
        <f>_xlfn.STDEV.P(B2:B23)</f>
        <v>100.2406146722484</v>
      </c>
      <c r="C25">
        <f t="shared" ref="C25:E25" si="2">_xlfn.STDEV.P(C2:C23)</f>
        <v>1339.3393613386843</v>
      </c>
      <c r="D25">
        <f t="shared" si="2"/>
        <v>1086350.9275930743</v>
      </c>
      <c r="E25">
        <f>_xlfn.STDEV.P(E2:E23)</f>
        <v>2067.5558669944594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POKAI</dc:creator>
  <cp:lastModifiedBy>PO KAI</cp:lastModifiedBy>
  <dcterms:created xsi:type="dcterms:W3CDTF">2022-05-07T12:50:37Z</dcterms:created>
  <dcterms:modified xsi:type="dcterms:W3CDTF">2022-05-13T15:36:46Z</dcterms:modified>
</cp:coreProperties>
</file>