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LT Builders &amp; Contracting Inc\wQuote\"/>
    </mc:Choice>
  </mc:AlternateContent>
  <xr:revisionPtr revIDLastSave="0" documentId="13_ncr:1_{E36AB912-C4A0-4A47-9B2A-025A13E934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</calcChain>
</file>

<file path=xl/sharedStrings.xml><?xml version="1.0" encoding="utf-8"?>
<sst xmlns="http://schemas.openxmlformats.org/spreadsheetml/2006/main" count="115" uniqueCount="74">
  <si>
    <t>2x4</t>
  </si>
  <si>
    <t>2x6</t>
  </si>
  <si>
    <t>2x8</t>
  </si>
  <si>
    <t>2x10</t>
  </si>
  <si>
    <t>2x12</t>
  </si>
  <si>
    <t>4x4</t>
  </si>
  <si>
    <t>6x6</t>
  </si>
  <si>
    <t>Deck Grade</t>
  </si>
  <si>
    <t xml:space="preserve">Ledger Board </t>
  </si>
  <si>
    <t xml:space="preserve">Width </t>
  </si>
  <si>
    <t xml:space="preserve">Depth </t>
  </si>
  <si>
    <t xml:space="preserve">Deck Height </t>
  </si>
  <si>
    <t>Total</t>
  </si>
  <si>
    <t xml:space="preserve">Area 1 </t>
  </si>
  <si>
    <t>Stair 1</t>
  </si>
  <si>
    <t>Post</t>
  </si>
  <si>
    <t>Se deck grade for 2x6, (colocar ledger 2x8)</t>
  </si>
  <si>
    <t>Landing 1</t>
  </si>
  <si>
    <t xml:space="preserve">Total Riser </t>
  </si>
  <si>
    <t xml:space="preserve">Beam </t>
  </si>
  <si>
    <t xml:space="preserve">Vem de outro lugar que veremos depois </t>
  </si>
  <si>
    <t>D</t>
  </si>
  <si>
    <t>H</t>
  </si>
  <si>
    <t>ϕ</t>
  </si>
  <si>
    <t>Condicao</t>
  </si>
  <si>
    <t>4&lt;D&lt;=5</t>
  </si>
  <si>
    <t>5&lt;D&lt;=6</t>
  </si>
  <si>
    <t>6&lt;D&lt;=8</t>
  </si>
  <si>
    <t>8&lt;D&lt;=10</t>
  </si>
  <si>
    <t>10&lt;D&lt;=12</t>
  </si>
  <si>
    <t>12&lt;D&lt;=14</t>
  </si>
  <si>
    <t>14&lt;D&lt;=16</t>
  </si>
  <si>
    <t>16&lt;D&lt;=18</t>
  </si>
  <si>
    <t>18&lt;D&lt;=24</t>
  </si>
  <si>
    <t>D&gt;24</t>
  </si>
  <si>
    <r>
      <t xml:space="preserve">Condicao para </t>
    </r>
    <r>
      <rPr>
        <b/>
        <sz val="11"/>
        <color rgb="FF7030A0"/>
        <rFont val="Calibri"/>
        <family val="2"/>
        <scheme val="minor"/>
      </rPr>
      <t xml:space="preserve">ϕ </t>
    </r>
  </si>
  <si>
    <t>SP</t>
  </si>
  <si>
    <t>#Support Post</t>
  </si>
  <si>
    <t>L6</t>
  </si>
  <si>
    <t xml:space="preserve">B6 </t>
  </si>
  <si>
    <t>W6</t>
  </si>
  <si>
    <t>D6</t>
  </si>
  <si>
    <t>L8</t>
  </si>
  <si>
    <t>L10</t>
  </si>
  <si>
    <t>L12</t>
  </si>
  <si>
    <t xml:space="preserve">B8 </t>
  </si>
  <si>
    <t xml:space="preserve">B10 </t>
  </si>
  <si>
    <t>B12</t>
  </si>
  <si>
    <t>W8</t>
  </si>
  <si>
    <t>D8</t>
  </si>
  <si>
    <t>W10</t>
  </si>
  <si>
    <t>D10</t>
  </si>
  <si>
    <t>W12</t>
  </si>
  <si>
    <t>D12</t>
  </si>
  <si>
    <r>
      <rPr>
        <b/>
        <sz val="11"/>
        <color rgb="FFFFC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L8+(dobro ou triplo de B8)+</t>
    </r>
    <r>
      <rPr>
        <sz val="11"/>
        <color rgb="FF00B050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(W8*0.75)+5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>*</t>
    </r>
    <r>
      <rPr>
        <b/>
        <sz val="11"/>
        <color rgb="FF7030A0"/>
        <rFont val="Calibri"/>
        <family val="2"/>
        <scheme val="minor"/>
      </rPr>
      <t>ϕ</t>
    </r>
    <r>
      <rPr>
        <sz val="11"/>
        <color rgb="FF00B050"/>
        <rFont val="Calibri"/>
        <family val="2"/>
        <scheme val="minor"/>
      </rPr>
      <t>)</t>
    </r>
    <r>
      <rPr>
        <b/>
        <sz val="11"/>
        <color rgb="FFFFC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    </t>
    </r>
  </si>
  <si>
    <r>
      <rPr>
        <b/>
        <sz val="11"/>
        <color rgb="FFFFC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L10+(dobro ou triplo de B10)+</t>
    </r>
    <r>
      <rPr>
        <sz val="11"/>
        <color rgb="FF00B050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(W10*0.75)+5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>*</t>
    </r>
    <r>
      <rPr>
        <b/>
        <sz val="11"/>
        <color rgb="FF7030A0"/>
        <rFont val="Calibri"/>
        <family val="2"/>
        <scheme val="minor"/>
      </rPr>
      <t>ϕ</t>
    </r>
    <r>
      <rPr>
        <sz val="11"/>
        <color rgb="FF00B050"/>
        <rFont val="Calibri"/>
        <family val="2"/>
        <scheme val="minor"/>
      </rPr>
      <t>)</t>
    </r>
    <r>
      <rPr>
        <b/>
        <sz val="11"/>
        <color rgb="FFFFC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    </t>
    </r>
  </si>
  <si>
    <t xml:space="preserve">H*SP     </t>
  </si>
  <si>
    <t>TR</t>
  </si>
  <si>
    <t>SW</t>
  </si>
  <si>
    <t>Sbeam</t>
  </si>
  <si>
    <t>Area 1</t>
  </si>
  <si>
    <t>Price</t>
  </si>
  <si>
    <t>Total Cost</t>
  </si>
  <si>
    <t>Vem de outro calculo &gt;&gt;&gt;&gt;</t>
  </si>
  <si>
    <t>Total with tax</t>
  </si>
  <si>
    <r>
      <rPr>
        <b/>
        <sz val="11"/>
        <color rgb="FFFFC000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L6</t>
    </r>
    <r>
      <rPr>
        <sz val="11"/>
        <color theme="1"/>
        <rFont val="Calibri"/>
        <family val="2"/>
        <scheme val="minor"/>
      </rPr>
      <t>+(dobro ou triplo de B6)+</t>
    </r>
    <r>
      <rPr>
        <sz val="11"/>
        <color rgb="FF00B050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(W6*0.75)+5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>*</t>
    </r>
    <r>
      <rPr>
        <b/>
        <sz val="11"/>
        <color rgb="FF7030A0"/>
        <rFont val="Calibri"/>
        <family val="2"/>
        <scheme val="minor"/>
      </rPr>
      <t>ϕ</t>
    </r>
    <r>
      <rPr>
        <sz val="11"/>
        <color rgb="FF00B050"/>
        <rFont val="Calibri"/>
        <family val="2"/>
        <scheme val="minor"/>
      </rPr>
      <t>)</t>
    </r>
    <r>
      <rPr>
        <b/>
        <sz val="11"/>
        <color rgb="FFFFC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 </t>
    </r>
  </si>
  <si>
    <r>
      <rPr>
        <b/>
        <sz val="11"/>
        <color rgb="FFFFC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L12+(dobro ou triplo de B12)+</t>
    </r>
    <r>
      <rPr>
        <sz val="11"/>
        <color rgb="FF00B050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(W12*0.75)+5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>*</t>
    </r>
    <r>
      <rPr>
        <b/>
        <sz val="11"/>
        <color rgb="FF7030A0"/>
        <rFont val="Calibri"/>
        <family val="2"/>
        <scheme val="minor"/>
      </rPr>
      <t>ϕ</t>
    </r>
    <r>
      <rPr>
        <sz val="11"/>
        <color rgb="FF00B050"/>
        <rFont val="Calibri"/>
        <family val="2"/>
        <scheme val="minor"/>
      </rPr>
      <t>)</t>
    </r>
    <r>
      <rPr>
        <b/>
        <sz val="11"/>
        <color rgb="FFFFC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   </t>
    </r>
  </si>
  <si>
    <t xml:space="preserve">H*SP    </t>
  </si>
  <si>
    <t>Nao tem</t>
  </si>
  <si>
    <r>
      <rPr>
        <b/>
        <sz val="11"/>
        <color rgb="FF00B0F0"/>
        <rFont val="Calibri"/>
        <family val="2"/>
        <scheme val="minor"/>
      </rPr>
      <t>2x12 da escada</t>
    </r>
    <r>
      <rPr>
        <b/>
        <sz val="11"/>
        <color theme="1"/>
        <rFont val="Calibri"/>
        <family val="2"/>
        <scheme val="minor"/>
      </rPr>
      <t>=</t>
    </r>
    <r>
      <rPr>
        <b/>
        <sz val="11"/>
        <color rgb="FF00B05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(TR*12/7)-1</t>
    </r>
    <r>
      <rPr>
        <b/>
        <sz val="11"/>
        <color rgb="FFFF0000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>round↑</t>
    </r>
    <r>
      <rPr>
        <b/>
        <sz val="11"/>
        <color rgb="FF00B050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* ((SW+1)round↑)</t>
    </r>
  </si>
  <si>
    <r>
      <rPr>
        <b/>
        <sz val="11"/>
        <color rgb="FFFF3399"/>
        <rFont val="Calibri"/>
        <family val="2"/>
        <scheme val="minor"/>
      </rPr>
      <t>4x4 da escada</t>
    </r>
    <r>
      <rPr>
        <b/>
        <sz val="11"/>
        <color theme="1"/>
        <rFont val="Calibri"/>
        <family val="2"/>
        <scheme val="minor"/>
      </rPr>
      <t>= (TR) se Sbem&gt;1</t>
    </r>
  </si>
  <si>
    <t>3&gt;D</t>
  </si>
  <si>
    <t>3&lt;=D&lt;=4</t>
  </si>
  <si>
    <r>
      <t xml:space="preserve">2x6 da escada= </t>
    </r>
    <r>
      <rPr>
        <b/>
        <sz val="11"/>
        <rFont val="Calibri"/>
        <family val="2"/>
        <scheme val="minor"/>
      </rPr>
      <t>(2*SW)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</si>
</sst>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8" fillId="0" borderId="0" xfId="0" applyFont="1"/>
    <xf numFmtId="0" fontId="0" fillId="7" borderId="1" xfId="0" applyFill="1" applyBorder="1" applyAlignment="1">
      <alignment horizontal="right"/>
    </xf>
    <xf numFmtId="164" fontId="0" fillId="8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11" fillId="9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J19" sqref="J19"/>
    </sheetView>
  </sheetViews>
  <sheetFormatPr defaultRowHeight="14.4" x14ac:dyDescent="0.3"/>
  <cols>
    <col min="1" max="1" width="10.33203125" bestFit="1" customWidth="1"/>
    <col min="2" max="2" width="4.88671875" bestFit="1" customWidth="1"/>
    <col min="3" max="3" width="12.21875" bestFit="1" customWidth="1"/>
    <col min="4" max="4" width="11" bestFit="1" customWidth="1"/>
    <col min="5" max="6" width="6.33203125" bestFit="1" customWidth="1"/>
    <col min="7" max="7" width="11.109375" bestFit="1" customWidth="1"/>
    <col min="8" max="8" width="11.109375" customWidth="1"/>
    <col min="11" max="11" width="10.33203125" bestFit="1" customWidth="1"/>
    <col min="12" max="12" width="14.88671875" customWidth="1"/>
    <col min="13" max="13" width="12.21875" bestFit="1" customWidth="1"/>
    <col min="14" max="14" width="12.44140625" customWidth="1"/>
    <col min="15" max="15" width="14.77734375" customWidth="1"/>
    <col min="16" max="16" width="27.21875" customWidth="1"/>
    <col min="17" max="17" width="11.109375" customWidth="1"/>
    <col min="19" max="19" width="11.77734375" bestFit="1" customWidth="1"/>
    <col min="20" max="20" width="15.109375" bestFit="1" customWidth="1"/>
  </cols>
  <sheetData>
    <row r="1" spans="1:18" x14ac:dyDescent="0.3">
      <c r="A1" s="19"/>
      <c r="B1" s="19"/>
      <c r="C1" s="40" t="s">
        <v>13</v>
      </c>
      <c r="D1" s="40"/>
      <c r="E1" s="40"/>
      <c r="F1" s="40"/>
      <c r="G1" s="40"/>
      <c r="H1" s="20"/>
      <c r="L1" s="40" t="s">
        <v>14</v>
      </c>
      <c r="M1" s="40"/>
      <c r="N1" s="40"/>
    </row>
    <row r="2" spans="1:18" x14ac:dyDescent="0.3">
      <c r="C2" s="1" t="s">
        <v>8</v>
      </c>
      <c r="D2" s="1" t="s">
        <v>19</v>
      </c>
      <c r="E2" s="1" t="s">
        <v>9</v>
      </c>
      <c r="F2" s="1" t="s">
        <v>10</v>
      </c>
      <c r="G2" s="1" t="s">
        <v>11</v>
      </c>
      <c r="H2" s="1" t="s">
        <v>37</v>
      </c>
      <c r="I2" s="1"/>
      <c r="J2" s="1"/>
      <c r="L2" s="1" t="s">
        <v>19</v>
      </c>
      <c r="M2" s="1" t="s">
        <v>9</v>
      </c>
      <c r="N2" s="1" t="s">
        <v>18</v>
      </c>
    </row>
    <row r="3" spans="1:18" x14ac:dyDescent="0.3">
      <c r="A3" s="38" t="s">
        <v>7</v>
      </c>
      <c r="B3" s="3" t="s">
        <v>1</v>
      </c>
      <c r="C3" s="18" t="s">
        <v>38</v>
      </c>
      <c r="D3" s="10" t="s">
        <v>39</v>
      </c>
      <c r="E3" s="10" t="s">
        <v>40</v>
      </c>
      <c r="F3" s="10" t="s">
        <v>41</v>
      </c>
      <c r="G3" s="32"/>
      <c r="H3" s="32"/>
      <c r="K3" s="8"/>
      <c r="L3" s="6" t="s">
        <v>59</v>
      </c>
    </row>
    <row r="4" spans="1:18" x14ac:dyDescent="0.3">
      <c r="A4" s="38"/>
      <c r="B4" s="3" t="s">
        <v>2</v>
      </c>
      <c r="C4" s="10" t="s">
        <v>42</v>
      </c>
      <c r="D4" s="10" t="s">
        <v>45</v>
      </c>
      <c r="E4" s="10" t="s">
        <v>48</v>
      </c>
      <c r="F4" s="10" t="s">
        <v>49</v>
      </c>
      <c r="G4" s="33"/>
      <c r="H4" s="33"/>
      <c r="K4" s="8"/>
      <c r="M4" s="6" t="s">
        <v>58</v>
      </c>
    </row>
    <row r="5" spans="1:18" x14ac:dyDescent="0.3">
      <c r="A5" s="38"/>
      <c r="B5" s="3" t="s">
        <v>3</v>
      </c>
      <c r="C5" s="10" t="s">
        <v>43</v>
      </c>
      <c r="D5" s="10" t="s">
        <v>46</v>
      </c>
      <c r="E5" s="10" t="s">
        <v>50</v>
      </c>
      <c r="F5" s="10" t="s">
        <v>51</v>
      </c>
      <c r="G5" s="33"/>
      <c r="H5" s="33"/>
      <c r="K5" s="8"/>
      <c r="N5" s="6" t="s">
        <v>57</v>
      </c>
    </row>
    <row r="6" spans="1:18" x14ac:dyDescent="0.3">
      <c r="A6" s="38"/>
      <c r="B6" s="3" t="s">
        <v>4</v>
      </c>
      <c r="C6" s="10" t="s">
        <v>44</v>
      </c>
      <c r="D6" s="10" t="s">
        <v>47</v>
      </c>
      <c r="E6" s="10" t="s">
        <v>52</v>
      </c>
      <c r="F6" s="10" t="s">
        <v>53</v>
      </c>
      <c r="G6" s="34"/>
      <c r="H6" s="34"/>
    </row>
    <row r="7" spans="1:18" x14ac:dyDescent="0.3">
      <c r="A7" s="39" t="s">
        <v>15</v>
      </c>
      <c r="B7" s="4" t="s">
        <v>5</v>
      </c>
      <c r="G7" s="16" t="s">
        <v>22</v>
      </c>
      <c r="H7" s="16" t="s">
        <v>36</v>
      </c>
    </row>
    <row r="8" spans="1:18" x14ac:dyDescent="0.3">
      <c r="A8" s="39"/>
      <c r="B8" s="4" t="s">
        <v>6</v>
      </c>
      <c r="G8" s="7" t="s">
        <v>22</v>
      </c>
      <c r="H8" s="7" t="s">
        <v>36</v>
      </c>
      <c r="M8" s="30" t="s">
        <v>73</v>
      </c>
    </row>
    <row r="9" spans="1:18" x14ac:dyDescent="0.3">
      <c r="M9" s="29" t="s">
        <v>69</v>
      </c>
    </row>
    <row r="10" spans="1:18" x14ac:dyDescent="0.3">
      <c r="A10" s="2" t="s">
        <v>16</v>
      </c>
      <c r="M10" s="29" t="s">
        <v>70</v>
      </c>
    </row>
    <row r="13" spans="1:18" x14ac:dyDescent="0.3">
      <c r="A13" s="19"/>
      <c r="B13" s="19"/>
      <c r="C13" s="40" t="s">
        <v>17</v>
      </c>
      <c r="D13" s="40"/>
      <c r="E13" s="40"/>
      <c r="F13" s="40"/>
      <c r="G13" s="40"/>
      <c r="H13" s="20"/>
      <c r="L13" s="8"/>
    </row>
    <row r="14" spans="1:18" x14ac:dyDescent="0.3">
      <c r="C14" s="1" t="s">
        <v>8</v>
      </c>
      <c r="D14" s="1" t="s">
        <v>19</v>
      </c>
      <c r="E14" s="1" t="s">
        <v>9</v>
      </c>
      <c r="F14" s="1" t="s">
        <v>10</v>
      </c>
      <c r="G14" s="1" t="s">
        <v>11</v>
      </c>
      <c r="H14" s="1" t="s">
        <v>37</v>
      </c>
      <c r="L14" s="8" t="s">
        <v>0</v>
      </c>
      <c r="M14" t="s">
        <v>20</v>
      </c>
      <c r="Q14" s="41" t="s">
        <v>35</v>
      </c>
      <c r="R14" s="42"/>
    </row>
    <row r="15" spans="1:18" x14ac:dyDescent="0.3">
      <c r="A15" s="38" t="s">
        <v>7</v>
      </c>
      <c r="B15" s="3" t="s">
        <v>1</v>
      </c>
      <c r="C15" s="5"/>
      <c r="D15" s="5"/>
      <c r="E15" s="5"/>
      <c r="F15" s="9"/>
      <c r="G15" s="32"/>
      <c r="H15" s="32"/>
      <c r="L15" s="12" t="s">
        <v>1</v>
      </c>
      <c r="M15" s="35" t="s">
        <v>65</v>
      </c>
      <c r="N15" s="36"/>
      <c r="O15" s="36"/>
      <c r="P15" s="37"/>
      <c r="Q15" s="8" t="s">
        <v>24</v>
      </c>
      <c r="R15" s="11" t="s">
        <v>23</v>
      </c>
    </row>
    <row r="16" spans="1:18" x14ac:dyDescent="0.3">
      <c r="A16" s="38"/>
      <c r="B16" s="3" t="s">
        <v>2</v>
      </c>
      <c r="C16" s="5"/>
      <c r="D16" s="5"/>
      <c r="E16" s="5"/>
      <c r="F16" s="9"/>
      <c r="G16" s="33"/>
      <c r="H16" s="33"/>
      <c r="L16" s="12" t="s">
        <v>2</v>
      </c>
      <c r="M16" s="35" t="s">
        <v>54</v>
      </c>
      <c r="N16" s="36"/>
      <c r="O16" s="36"/>
      <c r="P16" s="37"/>
      <c r="Q16" s="8" t="s">
        <v>71</v>
      </c>
      <c r="R16" s="1">
        <v>4</v>
      </c>
    </row>
    <row r="17" spans="1:18" x14ac:dyDescent="0.3">
      <c r="A17" s="38"/>
      <c r="B17" s="3" t="s">
        <v>3</v>
      </c>
      <c r="C17" s="5"/>
      <c r="D17" s="5"/>
      <c r="E17" s="5"/>
      <c r="F17" s="9"/>
      <c r="G17" s="33"/>
      <c r="H17" s="33"/>
      <c r="L17" s="12" t="s">
        <v>3</v>
      </c>
      <c r="M17" s="35" t="s">
        <v>55</v>
      </c>
      <c r="N17" s="36"/>
      <c r="O17" s="36"/>
      <c r="P17" s="37"/>
      <c r="Q17" s="8" t="s">
        <v>72</v>
      </c>
      <c r="R17" s="1">
        <v>4</v>
      </c>
    </row>
    <row r="18" spans="1:18" x14ac:dyDescent="0.3">
      <c r="A18" s="38"/>
      <c r="B18" s="3" t="s">
        <v>4</v>
      </c>
      <c r="C18" s="5"/>
      <c r="D18" s="5"/>
      <c r="E18" s="5"/>
      <c r="F18" s="9"/>
      <c r="G18" s="34"/>
      <c r="H18" s="34"/>
      <c r="L18" s="12" t="s">
        <v>4</v>
      </c>
      <c r="M18" s="35" t="s">
        <v>66</v>
      </c>
      <c r="N18" s="36"/>
      <c r="O18" s="36"/>
      <c r="P18" s="37"/>
      <c r="Q18" s="8" t="s">
        <v>25</v>
      </c>
      <c r="R18" s="1">
        <v>5</v>
      </c>
    </row>
    <row r="19" spans="1:18" x14ac:dyDescent="0.3">
      <c r="A19" s="39" t="s">
        <v>15</v>
      </c>
      <c r="B19" s="4" t="s">
        <v>5</v>
      </c>
      <c r="G19" s="16" t="s">
        <v>22</v>
      </c>
      <c r="H19" s="16" t="s">
        <v>36</v>
      </c>
      <c r="L19" s="13" t="s">
        <v>5</v>
      </c>
      <c r="M19" s="17" t="s">
        <v>67</v>
      </c>
      <c r="N19" s="14"/>
      <c r="O19" s="14"/>
      <c r="P19" s="15"/>
      <c r="Q19" s="8" t="s">
        <v>26</v>
      </c>
      <c r="R19" s="1">
        <v>6</v>
      </c>
    </row>
    <row r="20" spans="1:18" x14ac:dyDescent="0.3">
      <c r="A20" s="39"/>
      <c r="B20" s="4" t="s">
        <v>6</v>
      </c>
      <c r="G20" s="7" t="s">
        <v>22</v>
      </c>
      <c r="H20" s="7" t="s">
        <v>36</v>
      </c>
      <c r="L20" s="13" t="s">
        <v>6</v>
      </c>
      <c r="M20" s="17" t="s">
        <v>56</v>
      </c>
      <c r="N20" s="14"/>
      <c r="O20" s="14"/>
      <c r="P20" s="15"/>
      <c r="Q20" s="8" t="s">
        <v>27</v>
      </c>
      <c r="R20" s="1">
        <v>8</v>
      </c>
    </row>
    <row r="21" spans="1:18" x14ac:dyDescent="0.3">
      <c r="Q21" s="8" t="s">
        <v>28</v>
      </c>
      <c r="R21" s="1">
        <v>10</v>
      </c>
    </row>
    <row r="22" spans="1:18" x14ac:dyDescent="0.3">
      <c r="A22" s="2" t="s">
        <v>16</v>
      </c>
      <c r="L22" s="21"/>
      <c r="M22" s="21"/>
      <c r="Q22" s="8" t="s">
        <v>29</v>
      </c>
      <c r="R22" s="1">
        <v>12</v>
      </c>
    </row>
    <row r="23" spans="1:18" x14ac:dyDescent="0.3">
      <c r="I23" s="21"/>
      <c r="J23" s="1" t="s">
        <v>60</v>
      </c>
      <c r="K23" s="1" t="s">
        <v>17</v>
      </c>
      <c r="L23" s="1" t="s">
        <v>14</v>
      </c>
      <c r="M23" s="1" t="s">
        <v>12</v>
      </c>
      <c r="N23" s="1" t="s">
        <v>61</v>
      </c>
      <c r="O23" s="1" t="s">
        <v>62</v>
      </c>
      <c r="Q23" s="8" t="s">
        <v>30</v>
      </c>
      <c r="R23" s="1">
        <v>14</v>
      </c>
    </row>
    <row r="24" spans="1:18" x14ac:dyDescent="0.3">
      <c r="G24" t="s">
        <v>63</v>
      </c>
      <c r="I24" s="22" t="s">
        <v>0</v>
      </c>
      <c r="J24" s="25">
        <v>25</v>
      </c>
      <c r="K24" s="26">
        <v>23</v>
      </c>
      <c r="L24" s="26" t="s">
        <v>68</v>
      </c>
      <c r="M24" s="26">
        <f>K24+J24</f>
        <v>48</v>
      </c>
      <c r="N24" s="23">
        <v>1</v>
      </c>
      <c r="O24" s="24">
        <f>N24*M24</f>
        <v>48</v>
      </c>
      <c r="Q24" s="8" t="s">
        <v>31</v>
      </c>
      <c r="R24" s="1">
        <v>16</v>
      </c>
    </row>
    <row r="25" spans="1:18" x14ac:dyDescent="0.3">
      <c r="I25" s="22" t="s">
        <v>1</v>
      </c>
      <c r="J25" s="25">
        <v>33</v>
      </c>
      <c r="K25" s="26">
        <v>16</v>
      </c>
      <c r="L25" s="31">
        <v>15</v>
      </c>
      <c r="M25" s="26">
        <f>L25+K25+J25</f>
        <v>64</v>
      </c>
      <c r="N25" s="23">
        <v>1.5</v>
      </c>
      <c r="O25" s="24">
        <f t="shared" ref="O25:O30" si="0">N25*M25</f>
        <v>96</v>
      </c>
      <c r="Q25" s="8" t="s">
        <v>32</v>
      </c>
      <c r="R25" s="1">
        <v>20</v>
      </c>
    </row>
    <row r="26" spans="1:18" x14ac:dyDescent="0.3">
      <c r="I26" s="22" t="s">
        <v>2</v>
      </c>
      <c r="J26" s="25">
        <v>44</v>
      </c>
      <c r="K26" s="26">
        <v>34</v>
      </c>
      <c r="L26" s="26" t="s">
        <v>68</v>
      </c>
      <c r="M26" s="26">
        <f>K26+J26</f>
        <v>78</v>
      </c>
      <c r="N26" s="23">
        <v>2</v>
      </c>
      <c r="O26" s="24">
        <f t="shared" si="0"/>
        <v>156</v>
      </c>
      <c r="Q26" s="8" t="s">
        <v>33</v>
      </c>
      <c r="R26" s="1">
        <v>24</v>
      </c>
    </row>
    <row r="27" spans="1:18" x14ac:dyDescent="0.3">
      <c r="I27" s="22" t="s">
        <v>3</v>
      </c>
      <c r="J27" s="25">
        <v>64</v>
      </c>
      <c r="K27" s="26">
        <v>35</v>
      </c>
      <c r="L27" s="26" t="s">
        <v>68</v>
      </c>
      <c r="M27" s="26">
        <f>K27+J27</f>
        <v>99</v>
      </c>
      <c r="N27" s="23">
        <v>2.5</v>
      </c>
      <c r="O27" s="24">
        <f t="shared" si="0"/>
        <v>247.5</v>
      </c>
      <c r="Q27" s="8" t="s">
        <v>34</v>
      </c>
      <c r="R27" s="1" t="s">
        <v>21</v>
      </c>
    </row>
    <row r="28" spans="1:18" x14ac:dyDescent="0.3">
      <c r="I28" s="22" t="s">
        <v>4</v>
      </c>
      <c r="J28" s="25">
        <v>25</v>
      </c>
      <c r="K28" s="26">
        <v>20</v>
      </c>
      <c r="L28" s="27">
        <v>50</v>
      </c>
      <c r="M28" s="26">
        <f>L28+K28+J28</f>
        <v>95</v>
      </c>
      <c r="N28" s="23">
        <v>3.2</v>
      </c>
      <c r="O28" s="24">
        <f t="shared" si="0"/>
        <v>304</v>
      </c>
    </row>
    <row r="29" spans="1:18" x14ac:dyDescent="0.3">
      <c r="I29" s="22" t="s">
        <v>5</v>
      </c>
      <c r="J29" s="25">
        <v>34</v>
      </c>
      <c r="K29" s="26">
        <v>28</v>
      </c>
      <c r="L29" s="28">
        <v>37</v>
      </c>
      <c r="M29" s="26">
        <f>L29+K29+J29</f>
        <v>99</v>
      </c>
      <c r="N29" s="23">
        <v>4</v>
      </c>
      <c r="O29" s="24">
        <f t="shared" si="0"/>
        <v>396</v>
      </c>
    </row>
    <row r="30" spans="1:18" x14ac:dyDescent="0.3">
      <c r="I30" s="22" t="s">
        <v>6</v>
      </c>
      <c r="J30" s="25">
        <v>33</v>
      </c>
      <c r="K30" s="26">
        <v>40</v>
      </c>
      <c r="L30" s="26" t="s">
        <v>68</v>
      </c>
      <c r="M30" s="26">
        <f>K30+J30</f>
        <v>73</v>
      </c>
      <c r="N30" s="23">
        <v>5</v>
      </c>
      <c r="O30" s="24">
        <f t="shared" si="0"/>
        <v>365</v>
      </c>
    </row>
    <row r="31" spans="1:18" x14ac:dyDescent="0.3">
      <c r="N31" t="s">
        <v>64</v>
      </c>
      <c r="O31" s="24">
        <f>SUM(O24:O30)*1.0625</f>
        <v>1713.28125</v>
      </c>
    </row>
  </sheetData>
  <mergeCells count="16">
    <mergeCell ref="A15:A18"/>
    <mergeCell ref="A19:A20"/>
    <mergeCell ref="C13:G13"/>
    <mergeCell ref="L1:N1"/>
    <mergeCell ref="Q14:R14"/>
    <mergeCell ref="A3:A6"/>
    <mergeCell ref="A7:A8"/>
    <mergeCell ref="C1:G1"/>
    <mergeCell ref="G3:G6"/>
    <mergeCell ref="H3:H6"/>
    <mergeCell ref="M16:P16"/>
    <mergeCell ref="M17:P17"/>
    <mergeCell ref="M18:P18"/>
    <mergeCell ref="M15:P15"/>
    <mergeCell ref="G15:G18"/>
    <mergeCell ref="H15:H1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Araujo</dc:creator>
  <cp:lastModifiedBy>Brunella Mendes</cp:lastModifiedBy>
  <dcterms:created xsi:type="dcterms:W3CDTF">2015-06-05T18:17:20Z</dcterms:created>
  <dcterms:modified xsi:type="dcterms:W3CDTF">2024-04-08T22:15:57Z</dcterms:modified>
</cp:coreProperties>
</file>