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inter\Google Drive\Empreendimentos\Inspectto\RR Médicos\Artigos\Giovanna\"/>
    </mc:Choice>
  </mc:AlternateContent>
  <xr:revisionPtr revIDLastSave="0" documentId="13_ncr:1_{51D3658D-7CAA-4D9E-BD8A-E68B96D87578}" xr6:coauthVersionLast="47" xr6:coauthVersionMax="47" xr10:uidLastSave="{00000000-0000-0000-0000-000000000000}"/>
  <bookViews>
    <workbookView xWindow="12810" yWindow="0" windowWidth="12795" windowHeight="15720" activeTab="1" xr2:uid="{00000000-000D-0000-FFFF-FFFF00000000}"/>
  </bookViews>
  <sheets>
    <sheet name="Plan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H41" i="2"/>
  <c r="I40" i="2"/>
  <c r="H40" i="2"/>
  <c r="I9" i="2"/>
  <c r="H9" i="2"/>
  <c r="I8" i="2"/>
  <c r="H8" i="2"/>
</calcChain>
</file>

<file path=xl/sharedStrings.xml><?xml version="1.0" encoding="utf-8"?>
<sst xmlns="http://schemas.openxmlformats.org/spreadsheetml/2006/main" count="298" uniqueCount="190">
  <si>
    <t>65.50</t>
  </si>
  <si>
    <t>Sim</t>
  </si>
  <si>
    <t>34.50</t>
  </si>
  <si>
    <t>Branca</t>
  </si>
  <si>
    <t>65.87</t>
  </si>
  <si>
    <t>34.13</t>
  </si>
  <si>
    <t>99.35</t>
  </si>
  <si>
    <t>Estrangeira</t>
  </si>
  <si>
    <t>0.65</t>
  </si>
  <si>
    <t>88.58</t>
  </si>
  <si>
    <t>11.42</t>
  </si>
  <si>
    <t>C53</t>
  </si>
  <si>
    <t>66.53</t>
  </si>
  <si>
    <t>C54</t>
  </si>
  <si>
    <t>33.47</t>
  </si>
  <si>
    <t>Eletivo</t>
  </si>
  <si>
    <t>50.55</t>
  </si>
  <si>
    <t>49.45</t>
  </si>
  <si>
    <t>3.44</t>
  </si>
  <si>
    <t>C530</t>
  </si>
  <si>
    <t>9.69</t>
  </si>
  <si>
    <t>C531</t>
  </si>
  <si>
    <t>4.57</t>
  </si>
  <si>
    <t>C538</t>
  </si>
  <si>
    <t>14.76</t>
  </si>
  <si>
    <t>C539</t>
  </si>
  <si>
    <t>34.07</t>
  </si>
  <si>
    <t>1.09</t>
  </si>
  <si>
    <t>C540</t>
  </si>
  <si>
    <t>1.68</t>
  </si>
  <si>
    <t>C541</t>
  </si>
  <si>
    <t>19.91</t>
  </si>
  <si>
    <t>C542</t>
  </si>
  <si>
    <t>0.38</t>
  </si>
  <si>
    <t>C543</t>
  </si>
  <si>
    <t>0.44</t>
  </si>
  <si>
    <t>C548</t>
  </si>
  <si>
    <t>3.36</t>
  </si>
  <si>
    <t>C549</t>
  </si>
  <si>
    <t>6.60</t>
  </si>
  <si>
    <t>Diagnóstico principal</t>
  </si>
  <si>
    <t xml:space="preserve"> UTI_MES_TO</t>
  </si>
  <si>
    <t xml:space="preserve"> DIAS_PERM</t>
  </si>
  <si>
    <t xml:space="preserve"> Mean</t>
  </si>
  <si>
    <t xml:space="preserve"> Std. Dev.</t>
  </si>
  <si>
    <t>75.87</t>
  </si>
  <si>
    <t>24.13</t>
  </si>
  <si>
    <t>Não</t>
  </si>
  <si>
    <t>IDADE</t>
  </si>
  <si>
    <t>Via Vaginal</t>
  </si>
  <si>
    <t>1.12</t>
  </si>
  <si>
    <t>C/ ANEXECTOMIA (UNI / BILATERAL</t>
  </si>
  <si>
    <t>7.82</t>
  </si>
  <si>
    <t>SUBTOTAL</t>
  </si>
  <si>
    <t>4.34</t>
  </si>
  <si>
    <t>TOTAL</t>
  </si>
  <si>
    <t>4.73</t>
  </si>
  <si>
    <t>TOTAL AMPLIADA (WERTHEIN-MEIGS)</t>
  </si>
  <si>
    <t>2.50</t>
  </si>
  <si>
    <t>VIDEOLAPAROSCOPICA</t>
  </si>
  <si>
    <t>0.99</t>
  </si>
  <si>
    <t>2.89</t>
  </si>
  <si>
    <t>32.39</t>
  </si>
  <si>
    <t>43.23</t>
  </si>
  <si>
    <t>Tipo de histerectomia</t>
  </si>
  <si>
    <t>COM RESSECÇÃO DE ÓRGÃOS CONTÍGUOS EM ONCOLOGIA</t>
  </si>
  <si>
    <t>TOTAL AMPLIADA EM ONCOLOGIA</t>
  </si>
  <si>
    <t>Histerectomia oncológica</t>
  </si>
  <si>
    <t>Cor</t>
  </si>
  <si>
    <t>Não branca</t>
  </si>
  <si>
    <t>Nacionalidade</t>
  </si>
  <si>
    <t>Brasileira</t>
  </si>
  <si>
    <t>Óbito</t>
  </si>
  <si>
    <t>Tipo de Câncer</t>
  </si>
  <si>
    <t>Tipo de Internação</t>
  </si>
  <si>
    <t>Urgência</t>
  </si>
  <si>
    <t xml:space="preserve">Idosa </t>
  </si>
  <si>
    <t>Características</t>
  </si>
  <si>
    <t>N</t>
  </si>
  <si>
    <t>%</t>
  </si>
  <si>
    <t>Histerectomia</t>
  </si>
  <si>
    <t>Variáveis</t>
  </si>
  <si>
    <t>COM OU SEM ANEXECTOMIA (UNI / BILATERAL) EM ONCOLOGIA</t>
  </si>
  <si>
    <t>21.5</t>
  </si>
  <si>
    <t>78.5</t>
  </si>
  <si>
    <t>Idade (em anos)</t>
  </si>
  <si>
    <t>Tempo de permanência (em dias)</t>
  </si>
  <si>
    <t>Tempo de UTI (em dias)</t>
  </si>
  <si>
    <t>3148 (76.20)</t>
  </si>
  <si>
    <t>983 (23.80)</t>
  </si>
  <si>
    <t>1637 (75.23)</t>
  </si>
  <si>
    <t>539 (24.77)</t>
  </si>
  <si>
    <t>2784 (74.28)</t>
  </si>
  <si>
    <t>964 (25.72)</t>
  </si>
  <si>
    <t>1527 (78.63)</t>
  </si>
  <si>
    <t>415 (21.37)</t>
  </si>
  <si>
    <t>4751 (75.82)</t>
  </si>
  <si>
    <t>1515 (24.18)</t>
  </si>
  <si>
    <t>34 (82.93)</t>
  </si>
  <si>
    <t>7 (17.07)</t>
  </si>
  <si>
    <t>3407 (81.20)</t>
  </si>
  <si>
    <t>789 (18.80)</t>
  </si>
  <si>
    <t>1378 (65.28)</t>
  </si>
  <si>
    <t>733 (34.72)</t>
  </si>
  <si>
    <t>56.74</t>
  </si>
  <si>
    <t>43.26</t>
  </si>
  <si>
    <t>95.42</t>
  </si>
  <si>
    <t>4.58</t>
  </si>
  <si>
    <t>1809 (56.74)</t>
  </si>
  <si>
    <t>1379 (43.26)</t>
  </si>
  <si>
    <t>2976 (95.42)</t>
  </si>
  <si>
    <t>143 (4.58)</t>
  </si>
  <si>
    <t>3 (3; 4)</t>
  </si>
  <si>
    <t>2 (2; 2)</t>
  </si>
  <si>
    <t>&lt;0.001</t>
  </si>
  <si>
    <t>3 (3; 3)</t>
  </si>
  <si>
    <t>54 (53; 54)</t>
  </si>
  <si>
    <t>55 (54; 56)</t>
  </si>
  <si>
    <t>0.005</t>
  </si>
  <si>
    <t>0.289</t>
  </si>
  <si>
    <t>0.390</t>
  </si>
  <si>
    <t>Histerectomia por causas oncológicas</t>
  </si>
  <si>
    <t>3760 (91.02)</t>
  </si>
  <si>
    <t>371 (8.98)</t>
  </si>
  <si>
    <t>1827 (83.96)</t>
  </si>
  <si>
    <t>349 (16.04)</t>
  </si>
  <si>
    <t>3340 (89.11)</t>
  </si>
  <si>
    <t>408 (10.89)</t>
  </si>
  <si>
    <t>1678 (86.41)</t>
  </si>
  <si>
    <t>264 (13.59)</t>
  </si>
  <si>
    <t>5549 (88.56)</t>
  </si>
  <si>
    <t>717 (11.44)</t>
  </si>
  <si>
    <t>38 (92.68)</t>
  </si>
  <si>
    <t>3 (7.32)</t>
  </si>
  <si>
    <t>3697 (88.11)</t>
  </si>
  <si>
    <t>499 (11.89)</t>
  </si>
  <si>
    <t>1890 (89.53)</t>
  </si>
  <si>
    <t>221 (10.47)</t>
  </si>
  <si>
    <t>3107 (97.46)</t>
  </si>
  <si>
    <t>81 (2.54)</t>
  </si>
  <si>
    <t>2480 (79.51)</t>
  </si>
  <si>
    <t>639 (20.49)</t>
  </si>
  <si>
    <t>4072 (85.10)</t>
  </si>
  <si>
    <t>713 (14.90)</t>
  </si>
  <si>
    <t>1515 (99.54)</t>
  </si>
  <si>
    <t>7 (0.46)</t>
  </si>
  <si>
    <t>324 (99.08)</t>
  </si>
  <si>
    <t>3 (0.92)</t>
  </si>
  <si>
    <t>1191 (99.67)</t>
  </si>
  <si>
    <t>4 (0.33)</t>
  </si>
  <si>
    <t>53 [53; 54]</t>
  </si>
  <si>
    <t>60 [59;61]</t>
  </si>
  <si>
    <t>3 [3; 3]</t>
  </si>
  <si>
    <t>6 [6; 7]</t>
  </si>
  <si>
    <t>0.001</t>
  </si>
  <si>
    <t>3 [3; 4]</t>
  </si>
  <si>
    <t>2 [2;2]</t>
  </si>
  <si>
    <t>UTI</t>
  </si>
  <si>
    <t>uti</t>
  </si>
  <si>
    <t>89.30</t>
  </si>
  <si>
    <t>10.70</t>
  </si>
  <si>
    <t>81.27</t>
  </si>
  <si>
    <t>18.73</t>
  </si>
  <si>
    <t>5127 (89.30)</t>
  </si>
  <si>
    <t>614 (10.70)</t>
  </si>
  <si>
    <t>460 (81.27)</t>
  </si>
  <si>
    <t>106 (18.73)</t>
  </si>
  <si>
    <t>0.168</t>
  </si>
  <si>
    <t>0.093</t>
  </si>
  <si>
    <t>0.408</t>
  </si>
  <si>
    <t>0.003</t>
  </si>
  <si>
    <t>p</t>
  </si>
  <si>
    <t xml:space="preserve">   Não</t>
  </si>
  <si>
    <t xml:space="preserve">   Sim</t>
  </si>
  <si>
    <t>ref</t>
  </si>
  <si>
    <t>OR (IC 95%)</t>
  </si>
  <si>
    <t>0.06 [0.03; 0.13]</t>
  </si>
  <si>
    <t>Raça/Etnia</t>
  </si>
  <si>
    <t xml:space="preserve">   Branca</t>
  </si>
  <si>
    <t xml:space="preserve">   Não Branca</t>
  </si>
  <si>
    <t>Tipo de internação</t>
  </si>
  <si>
    <t xml:space="preserve">   Eletiva</t>
  </si>
  <si>
    <t xml:space="preserve">   Urgência</t>
  </si>
  <si>
    <t>1.14 [0.95; 1.36]</t>
  </si>
  <si>
    <t>0.153</t>
  </si>
  <si>
    <t>4.85 [3.77; 6.23]</t>
  </si>
  <si>
    <t>1.02 [1.01; 1.03]</t>
  </si>
  <si>
    <t>0.014</t>
  </si>
  <si>
    <t>1.04 [1.01; 1.07]</t>
  </si>
  <si>
    <t>1.04 [1.03; 1.06]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</si>
</sst>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5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P45"/>
  <sheetViews>
    <sheetView topLeftCell="B1" workbookViewId="0">
      <selection activeCell="H24" sqref="H24"/>
    </sheetView>
  </sheetViews>
  <sheetFormatPr defaultRowHeight="15" x14ac:dyDescent="0.25"/>
  <cols>
    <col min="1" max="4" width="9.140625" style="3"/>
    <col min="5" max="5" width="15.42578125" style="3" bestFit="1" customWidth="1"/>
    <col min="6" max="6" width="7.85546875" style="11" bestFit="1" customWidth="1"/>
    <col min="7" max="7" width="8.42578125" style="11" bestFit="1" customWidth="1"/>
    <col min="8" max="9" width="9.140625" style="3"/>
    <col min="10" max="10" width="18.7109375" style="3" bestFit="1" customWidth="1"/>
    <col min="11" max="11" width="4.42578125" style="7" bestFit="1" customWidth="1"/>
    <col min="12" max="12" width="4.85546875" style="7" bestFit="1" customWidth="1"/>
    <col min="13" max="13" width="9.140625" style="3"/>
    <col min="14" max="14" width="42.42578125" style="3" customWidth="1"/>
    <col min="15" max="16" width="9.140625" style="11"/>
    <col min="17" max="16384" width="9.140625" style="3"/>
  </cols>
  <sheetData>
    <row r="4" spans="5:16" x14ac:dyDescent="0.25">
      <c r="E4" s="3" t="s">
        <v>77</v>
      </c>
      <c r="F4" s="11" t="s">
        <v>78</v>
      </c>
      <c r="G4" s="11" t="s">
        <v>79</v>
      </c>
    </row>
    <row r="5" spans="5:16" x14ac:dyDescent="0.25">
      <c r="E5" s="2" t="s">
        <v>76</v>
      </c>
      <c r="J5" s="3" t="s">
        <v>40</v>
      </c>
      <c r="K5" s="7" t="s">
        <v>78</v>
      </c>
      <c r="L5" s="7" t="s">
        <v>79</v>
      </c>
      <c r="N5" s="3" t="s">
        <v>81</v>
      </c>
      <c r="O5" s="11" t="s">
        <v>78</v>
      </c>
      <c r="P5" s="11" t="s">
        <v>79</v>
      </c>
    </row>
    <row r="6" spans="5:16" x14ac:dyDescent="0.25">
      <c r="E6" s="4" t="s">
        <v>47</v>
      </c>
      <c r="F6" s="8">
        <v>4131</v>
      </c>
      <c r="G6" s="8" t="s">
        <v>0</v>
      </c>
      <c r="J6" s="4" t="s">
        <v>11</v>
      </c>
      <c r="K6" s="8">
        <v>217</v>
      </c>
      <c r="L6" s="8" t="s">
        <v>18</v>
      </c>
      <c r="N6" s="2" t="s">
        <v>80</v>
      </c>
    </row>
    <row r="7" spans="5:16" x14ac:dyDescent="0.25">
      <c r="E7" s="4" t="s">
        <v>1</v>
      </c>
      <c r="F7" s="8">
        <v>2176</v>
      </c>
      <c r="G7" s="8" t="s">
        <v>2</v>
      </c>
      <c r="J7" s="4" t="s">
        <v>19</v>
      </c>
      <c r="K7" s="8">
        <v>611</v>
      </c>
      <c r="L7" s="8" t="s">
        <v>20</v>
      </c>
      <c r="N7" s="4" t="s">
        <v>47</v>
      </c>
      <c r="O7" s="8">
        <v>4785</v>
      </c>
      <c r="P7" s="8" t="s">
        <v>45</v>
      </c>
    </row>
    <row r="8" spans="5:16" x14ac:dyDescent="0.25">
      <c r="E8" s="2" t="s">
        <v>68</v>
      </c>
      <c r="J8" s="4" t="s">
        <v>21</v>
      </c>
      <c r="K8" s="8">
        <v>288</v>
      </c>
      <c r="L8" s="8" t="s">
        <v>22</v>
      </c>
      <c r="N8" s="4" t="s">
        <v>1</v>
      </c>
      <c r="O8" s="8">
        <v>1522</v>
      </c>
      <c r="P8" s="8" t="s">
        <v>46</v>
      </c>
    </row>
    <row r="9" spans="5:16" x14ac:dyDescent="0.25">
      <c r="E9" s="4" t="s">
        <v>3</v>
      </c>
      <c r="F9" s="8">
        <v>3748</v>
      </c>
      <c r="G9" s="8" t="s">
        <v>4</v>
      </c>
      <c r="J9" s="4" t="s">
        <v>23</v>
      </c>
      <c r="K9" s="8">
        <v>931</v>
      </c>
      <c r="L9" s="8" t="s">
        <v>24</v>
      </c>
      <c r="N9" s="3" t="s">
        <v>67</v>
      </c>
    </row>
    <row r="10" spans="5:16" x14ac:dyDescent="0.25">
      <c r="E10" s="4" t="s">
        <v>69</v>
      </c>
      <c r="F10" s="8">
        <v>1942</v>
      </c>
      <c r="G10" s="8" t="s">
        <v>5</v>
      </c>
      <c r="J10" s="4" t="s">
        <v>25</v>
      </c>
      <c r="K10" s="8">
        <v>2149</v>
      </c>
      <c r="L10" s="8" t="s">
        <v>26</v>
      </c>
      <c r="N10" s="4" t="s">
        <v>47</v>
      </c>
      <c r="O10" s="8">
        <v>327</v>
      </c>
      <c r="P10" s="8" t="s">
        <v>83</v>
      </c>
    </row>
    <row r="11" spans="5:16" x14ac:dyDescent="0.25">
      <c r="E11" s="2" t="s">
        <v>70</v>
      </c>
      <c r="J11" s="4" t="s">
        <v>13</v>
      </c>
      <c r="K11" s="8">
        <v>69</v>
      </c>
      <c r="L11" s="8" t="s">
        <v>27</v>
      </c>
      <c r="N11" s="4" t="s">
        <v>1</v>
      </c>
      <c r="O11" s="8">
        <v>1195</v>
      </c>
      <c r="P11" s="8" t="s">
        <v>84</v>
      </c>
    </row>
    <row r="12" spans="5:16" x14ac:dyDescent="0.25">
      <c r="E12" s="4" t="s">
        <v>71</v>
      </c>
      <c r="F12" s="8">
        <v>6266</v>
      </c>
      <c r="G12" s="8" t="s">
        <v>6</v>
      </c>
      <c r="J12" s="4" t="s">
        <v>28</v>
      </c>
      <c r="K12" s="8">
        <v>106</v>
      </c>
      <c r="L12" s="8" t="s">
        <v>29</v>
      </c>
      <c r="N12" s="3" t="s">
        <v>64</v>
      </c>
    </row>
    <row r="13" spans="5:16" x14ac:dyDescent="0.25">
      <c r="E13" s="4" t="s">
        <v>7</v>
      </c>
      <c r="F13" s="8">
        <v>41</v>
      </c>
      <c r="G13" s="8" t="s">
        <v>8</v>
      </c>
      <c r="J13" s="4" t="s">
        <v>30</v>
      </c>
      <c r="K13" s="8">
        <v>1256</v>
      </c>
      <c r="L13" s="8" t="s">
        <v>31</v>
      </c>
      <c r="N13" s="4" t="s">
        <v>49</v>
      </c>
      <c r="O13" s="8">
        <v>17</v>
      </c>
      <c r="P13" s="8" t="s">
        <v>50</v>
      </c>
    </row>
    <row r="14" spans="5:16" x14ac:dyDescent="0.25">
      <c r="E14" s="2" t="s">
        <v>73</v>
      </c>
      <c r="J14" s="4" t="s">
        <v>32</v>
      </c>
      <c r="K14" s="8">
        <v>24</v>
      </c>
      <c r="L14" s="8" t="s">
        <v>33</v>
      </c>
      <c r="N14" s="4" t="s">
        <v>51</v>
      </c>
      <c r="O14" s="8">
        <v>119</v>
      </c>
      <c r="P14" s="8" t="s">
        <v>52</v>
      </c>
    </row>
    <row r="15" spans="5:16" x14ac:dyDescent="0.25">
      <c r="E15" s="4" t="s">
        <v>11</v>
      </c>
      <c r="F15" s="8">
        <v>4196</v>
      </c>
      <c r="G15" s="8" t="s">
        <v>12</v>
      </c>
      <c r="J15" s="4" t="s">
        <v>34</v>
      </c>
      <c r="K15" s="8">
        <v>28</v>
      </c>
      <c r="L15" s="8" t="s">
        <v>35</v>
      </c>
      <c r="N15" s="4" t="s">
        <v>53</v>
      </c>
      <c r="O15" s="8">
        <v>66</v>
      </c>
      <c r="P15" s="8" t="s">
        <v>54</v>
      </c>
    </row>
    <row r="16" spans="5:16" x14ac:dyDescent="0.25">
      <c r="E16" s="4" t="s">
        <v>13</v>
      </c>
      <c r="F16" s="8">
        <v>2111</v>
      </c>
      <c r="G16" s="8" t="s">
        <v>14</v>
      </c>
      <c r="J16" s="4" t="s">
        <v>36</v>
      </c>
      <c r="K16" s="8">
        <v>212</v>
      </c>
      <c r="L16" s="8" t="s">
        <v>37</v>
      </c>
      <c r="N16" s="4" t="s">
        <v>55</v>
      </c>
      <c r="O16" s="8">
        <v>72</v>
      </c>
      <c r="P16" s="8" t="s">
        <v>56</v>
      </c>
    </row>
    <row r="17" spans="5:16" ht="15.75" thickBot="1" x14ac:dyDescent="0.3">
      <c r="E17" s="2" t="s">
        <v>74</v>
      </c>
      <c r="J17" s="4" t="s">
        <v>38</v>
      </c>
      <c r="K17" s="8">
        <v>416</v>
      </c>
      <c r="L17" s="8" t="s">
        <v>39</v>
      </c>
      <c r="N17" s="4" t="s">
        <v>57</v>
      </c>
      <c r="O17" s="8">
        <v>38</v>
      </c>
      <c r="P17" s="8" t="s">
        <v>58</v>
      </c>
    </row>
    <row r="18" spans="5:16" x14ac:dyDescent="0.25">
      <c r="E18" s="4" t="s">
        <v>15</v>
      </c>
      <c r="F18" s="8">
        <v>3188</v>
      </c>
      <c r="G18" s="8" t="s">
        <v>16</v>
      </c>
      <c r="J18" s="5"/>
      <c r="K18" s="12"/>
      <c r="L18" s="12"/>
      <c r="N18" s="4" t="s">
        <v>59</v>
      </c>
      <c r="O18" s="8">
        <v>15</v>
      </c>
      <c r="P18" s="8" t="s">
        <v>60</v>
      </c>
    </row>
    <row r="19" spans="5:16" ht="25.5" x14ac:dyDescent="0.25">
      <c r="E19" s="4" t="s">
        <v>75</v>
      </c>
      <c r="F19" s="8">
        <v>3119</v>
      </c>
      <c r="G19" s="8" t="s">
        <v>17</v>
      </c>
      <c r="N19" s="4" t="s">
        <v>65</v>
      </c>
      <c r="O19" s="8">
        <v>44</v>
      </c>
      <c r="P19" s="8" t="s">
        <v>61</v>
      </c>
    </row>
    <row r="20" spans="5:16" x14ac:dyDescent="0.25">
      <c r="E20" s="4" t="s">
        <v>158</v>
      </c>
      <c r="F20" s="8"/>
      <c r="G20" s="8"/>
      <c r="N20" s="4"/>
      <c r="O20" s="8"/>
      <c r="P20" s="8"/>
    </row>
    <row r="21" spans="5:16" x14ac:dyDescent="0.25">
      <c r="E21" s="4"/>
      <c r="F21" s="8"/>
      <c r="G21" s="8"/>
      <c r="N21" s="4"/>
      <c r="O21" s="8"/>
      <c r="P21" s="8"/>
    </row>
    <row r="22" spans="5:16" x14ac:dyDescent="0.25">
      <c r="E22" s="4"/>
      <c r="F22" s="8"/>
      <c r="G22" s="8"/>
      <c r="N22" s="4"/>
      <c r="O22" s="8"/>
      <c r="P22" s="8"/>
    </row>
    <row r="23" spans="5:16" x14ac:dyDescent="0.25">
      <c r="E23" s="2" t="s">
        <v>72</v>
      </c>
      <c r="N23" s="4" t="s">
        <v>66</v>
      </c>
      <c r="O23" s="8">
        <v>493</v>
      </c>
      <c r="P23" s="8" t="s">
        <v>62</v>
      </c>
    </row>
    <row r="24" spans="5:16" ht="25.5" x14ac:dyDescent="0.25">
      <c r="E24" s="4" t="s">
        <v>47</v>
      </c>
      <c r="F24" s="8">
        <v>5587</v>
      </c>
      <c r="G24" s="8" t="s">
        <v>9</v>
      </c>
      <c r="N24" s="4" t="s">
        <v>82</v>
      </c>
      <c r="O24" s="8">
        <v>658</v>
      </c>
      <c r="P24" s="8" t="s">
        <v>63</v>
      </c>
    </row>
    <row r="25" spans="5:16" ht="15.75" thickBot="1" x14ac:dyDescent="0.3">
      <c r="E25" s="4" t="s">
        <v>1</v>
      </c>
      <c r="F25" s="8">
        <v>720</v>
      </c>
      <c r="G25" s="8" t="s">
        <v>10</v>
      </c>
    </row>
    <row r="26" spans="5:16" ht="15.75" thickBot="1" x14ac:dyDescent="0.3">
      <c r="F26" s="9" t="s">
        <v>43</v>
      </c>
      <c r="G26" s="9" t="s">
        <v>44</v>
      </c>
    </row>
    <row r="27" spans="5:16" ht="15.75" thickTop="1" x14ac:dyDescent="0.25">
      <c r="E27" s="6" t="s">
        <v>48</v>
      </c>
      <c r="F27" s="10"/>
      <c r="G27" s="10"/>
    </row>
    <row r="28" spans="5:16" x14ac:dyDescent="0.25">
      <c r="E28" s="4" t="s">
        <v>42</v>
      </c>
      <c r="F28" s="10"/>
      <c r="G28" s="8"/>
    </row>
    <row r="29" spans="5:16" x14ac:dyDescent="0.25">
      <c r="E29" s="4" t="s">
        <v>41</v>
      </c>
      <c r="F29" s="8"/>
      <c r="G29" s="10"/>
    </row>
    <row r="36" spans="5:7" x14ac:dyDescent="0.25">
      <c r="E36" s="4"/>
    </row>
    <row r="41" spans="5:7" x14ac:dyDescent="0.25">
      <c r="E41" s="4"/>
    </row>
    <row r="42" spans="5:7" x14ac:dyDescent="0.25">
      <c r="E42" s="4"/>
      <c r="F42" s="10"/>
      <c r="G42" s="10"/>
    </row>
    <row r="43" spans="5:7" x14ac:dyDescent="0.25">
      <c r="E43" s="4"/>
      <c r="F43" s="10"/>
      <c r="G43" s="10"/>
    </row>
    <row r="44" spans="5:7" x14ac:dyDescent="0.25">
      <c r="E44" s="4"/>
      <c r="F44" s="10"/>
      <c r="G44" s="10"/>
    </row>
    <row r="45" spans="5:7" x14ac:dyDescent="0.25">
      <c r="E45" s="4"/>
      <c r="F45" s="10"/>
      <c r="G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09DE-8C1F-4401-8CB8-80C9D635EE8F}">
  <dimension ref="D7:K83"/>
  <sheetViews>
    <sheetView tabSelected="1" topLeftCell="B65" workbookViewId="0">
      <selection activeCell="D71" sqref="D71:F83"/>
    </sheetView>
  </sheetViews>
  <sheetFormatPr defaultRowHeight="15" x14ac:dyDescent="0.25"/>
  <cols>
    <col min="1" max="3" width="9.140625" style="3"/>
    <col min="4" max="4" width="21.140625" style="16" bestFit="1" customWidth="1"/>
    <col min="5" max="5" width="15" style="11" bestFit="1" customWidth="1"/>
    <col min="6" max="6" width="11.5703125" style="11" bestFit="1" customWidth="1"/>
    <col min="7" max="7" width="9.140625" style="11"/>
    <col min="8" max="8" width="11.5703125" style="3" bestFit="1" customWidth="1"/>
    <col min="9" max="16384" width="9.140625" style="3"/>
  </cols>
  <sheetData>
    <row r="7" spans="4:11" ht="15.75" thickBot="1" x14ac:dyDescent="0.3">
      <c r="D7" s="20" t="s">
        <v>81</v>
      </c>
      <c r="E7" s="24" t="s">
        <v>80</v>
      </c>
      <c r="F7" s="24"/>
    </row>
    <row r="8" spans="4:11" ht="15.75" thickTop="1" x14ac:dyDescent="0.25">
      <c r="D8" s="20"/>
      <c r="E8" s="8" t="s">
        <v>47</v>
      </c>
      <c r="F8" s="8" t="s">
        <v>1</v>
      </c>
      <c r="H8" s="3" t="str">
        <f>_xlfn.CONCAT(J8," (",J9,")")</f>
        <v>1809 (56.74)</v>
      </c>
      <c r="I8" s="3" t="str">
        <f>_xlfn.CONCAT(K8," (",K9,")")</f>
        <v>1379 (43.26)</v>
      </c>
      <c r="J8" s="21">
        <v>1809</v>
      </c>
      <c r="K8" s="21">
        <v>1379</v>
      </c>
    </row>
    <row r="9" spans="4:11" x14ac:dyDescent="0.25">
      <c r="D9" s="14" t="s">
        <v>76</v>
      </c>
      <c r="H9" s="3" t="str">
        <f>_xlfn.CONCAT(J10," (",J11,")")</f>
        <v>2976 (95.42)</v>
      </c>
      <c r="I9" s="3" t="str">
        <f>_xlfn.CONCAT(K10," (",K11,")")</f>
        <v>143 (4.58)</v>
      </c>
      <c r="J9" s="1" t="s">
        <v>104</v>
      </c>
      <c r="K9" s="1" t="s">
        <v>105</v>
      </c>
    </row>
    <row r="10" spans="4:11" x14ac:dyDescent="0.25">
      <c r="D10" s="15" t="s">
        <v>47</v>
      </c>
      <c r="E10" s="11" t="s">
        <v>88</v>
      </c>
      <c r="F10" s="11" t="s">
        <v>89</v>
      </c>
      <c r="G10" s="11" t="s">
        <v>120</v>
      </c>
      <c r="J10" s="1">
        <v>2976</v>
      </c>
      <c r="K10" s="1">
        <v>143</v>
      </c>
    </row>
    <row r="11" spans="4:11" x14ac:dyDescent="0.25">
      <c r="D11" s="15" t="s">
        <v>1</v>
      </c>
      <c r="E11" s="11" t="s">
        <v>90</v>
      </c>
      <c r="F11" s="11" t="s">
        <v>91</v>
      </c>
      <c r="J11" s="1" t="s">
        <v>106</v>
      </c>
      <c r="K11" s="1" t="s">
        <v>107</v>
      </c>
    </row>
    <row r="12" spans="4:11" x14ac:dyDescent="0.25">
      <c r="D12" s="14" t="s">
        <v>68</v>
      </c>
    </row>
    <row r="13" spans="4:11" x14ac:dyDescent="0.25">
      <c r="D13" s="15" t="s">
        <v>3</v>
      </c>
      <c r="E13" s="11" t="s">
        <v>92</v>
      </c>
      <c r="F13" s="25" t="s">
        <v>93</v>
      </c>
      <c r="G13" s="11" t="s">
        <v>114</v>
      </c>
    </row>
    <row r="14" spans="4:11" x14ac:dyDescent="0.25">
      <c r="D14" s="15" t="s">
        <v>69</v>
      </c>
      <c r="E14" s="11" t="s">
        <v>94</v>
      </c>
      <c r="F14" s="11" t="s">
        <v>95</v>
      </c>
    </row>
    <row r="15" spans="4:11" x14ac:dyDescent="0.25">
      <c r="D15" s="14" t="s">
        <v>70</v>
      </c>
    </row>
    <row r="16" spans="4:11" x14ac:dyDescent="0.25">
      <c r="D16" s="15" t="s">
        <v>71</v>
      </c>
      <c r="E16" s="11" t="s">
        <v>96</v>
      </c>
      <c r="F16" s="11" t="s">
        <v>97</v>
      </c>
      <c r="G16" s="11" t="s">
        <v>119</v>
      </c>
    </row>
    <row r="17" spans="4:7" x14ac:dyDescent="0.25">
      <c r="D17" s="15" t="s">
        <v>7</v>
      </c>
      <c r="E17" s="11" t="s">
        <v>98</v>
      </c>
      <c r="F17" s="11" t="s">
        <v>99</v>
      </c>
    </row>
    <row r="18" spans="4:7" x14ac:dyDescent="0.25">
      <c r="D18" s="14" t="s">
        <v>73</v>
      </c>
    </row>
    <row r="19" spans="4:7" x14ac:dyDescent="0.25">
      <c r="D19" s="15" t="s">
        <v>11</v>
      </c>
      <c r="E19" s="11" t="s">
        <v>100</v>
      </c>
      <c r="F19" s="11" t="s">
        <v>101</v>
      </c>
      <c r="G19" s="11" t="s">
        <v>114</v>
      </c>
    </row>
    <row r="20" spans="4:7" x14ac:dyDescent="0.25">
      <c r="D20" s="15" t="s">
        <v>13</v>
      </c>
      <c r="E20" s="11" t="s">
        <v>102</v>
      </c>
      <c r="F20" s="25" t="s">
        <v>103</v>
      </c>
    </row>
    <row r="21" spans="4:7" x14ac:dyDescent="0.25">
      <c r="D21" s="14" t="s">
        <v>74</v>
      </c>
    </row>
    <row r="22" spans="4:7" x14ac:dyDescent="0.25">
      <c r="D22" s="15" t="s">
        <v>15</v>
      </c>
      <c r="E22" s="11" t="s">
        <v>108</v>
      </c>
      <c r="F22" s="25" t="s">
        <v>109</v>
      </c>
      <c r="G22" s="11" t="s">
        <v>114</v>
      </c>
    </row>
    <row r="23" spans="4:7" x14ac:dyDescent="0.25">
      <c r="D23" s="15" t="s">
        <v>75</v>
      </c>
      <c r="E23" s="11" t="s">
        <v>110</v>
      </c>
      <c r="F23" s="11" t="s">
        <v>111</v>
      </c>
    </row>
    <row r="24" spans="4:7" ht="15.75" thickBot="1" x14ac:dyDescent="0.3">
      <c r="D24" s="15"/>
    </row>
    <row r="25" spans="4:7" ht="16.5" thickBot="1" x14ac:dyDescent="0.3">
      <c r="D25" s="17" t="s">
        <v>85</v>
      </c>
      <c r="E25" s="11" t="s">
        <v>116</v>
      </c>
      <c r="F25" s="25" t="s">
        <v>117</v>
      </c>
      <c r="G25" s="11" t="s">
        <v>118</v>
      </c>
    </row>
    <row r="26" spans="4:7" ht="47.25" x14ac:dyDescent="0.25">
      <c r="D26" s="18" t="s">
        <v>86</v>
      </c>
      <c r="E26" s="11" t="s">
        <v>112</v>
      </c>
      <c r="F26" s="11" t="s">
        <v>115</v>
      </c>
      <c r="G26" s="11" t="s">
        <v>114</v>
      </c>
    </row>
    <row r="27" spans="4:7" ht="32.25" thickBot="1" x14ac:dyDescent="0.3">
      <c r="D27" s="19" t="s">
        <v>87</v>
      </c>
      <c r="E27" s="11" t="s">
        <v>112</v>
      </c>
      <c r="F27" s="25" t="s">
        <v>113</v>
      </c>
      <c r="G27" s="11" t="s">
        <v>114</v>
      </c>
    </row>
    <row r="39" spans="4:11" ht="15.75" thickBot="1" x14ac:dyDescent="0.3"/>
    <row r="40" spans="4:11" ht="15.75" thickTop="1" x14ac:dyDescent="0.25">
      <c r="D40" s="20" t="s">
        <v>81</v>
      </c>
      <c r="E40" s="24" t="s">
        <v>72</v>
      </c>
      <c r="F40" s="24"/>
      <c r="H40" s="3" t="str">
        <f>_xlfn.CONCAT(J40," (",J41,")")</f>
        <v>5127 (89.30)</v>
      </c>
      <c r="I40" s="3" t="str">
        <f>_xlfn.CONCAT(K40," (",K41,")")</f>
        <v>614 (10.70)</v>
      </c>
      <c r="J40" s="21">
        <v>5127</v>
      </c>
      <c r="K40" s="21">
        <v>614</v>
      </c>
    </row>
    <row r="41" spans="4:11" x14ac:dyDescent="0.25">
      <c r="D41" s="20"/>
      <c r="E41" s="8" t="s">
        <v>47</v>
      </c>
      <c r="F41" s="8" t="s">
        <v>1</v>
      </c>
      <c r="G41" s="11" t="s">
        <v>171</v>
      </c>
      <c r="H41" s="3" t="str">
        <f>_xlfn.CONCAT(J42," (",J43,")")</f>
        <v>460 (81.27)</v>
      </c>
      <c r="I41" s="3" t="str">
        <f>_xlfn.CONCAT(K42," (",K43,")")</f>
        <v>106 (18.73)</v>
      </c>
      <c r="J41" s="1" t="s">
        <v>159</v>
      </c>
      <c r="K41" s="1" t="s">
        <v>160</v>
      </c>
    </row>
    <row r="42" spans="4:11" x14ac:dyDescent="0.25">
      <c r="D42" s="14" t="s">
        <v>76</v>
      </c>
      <c r="J42" s="1">
        <v>460</v>
      </c>
      <c r="K42" s="1">
        <v>106</v>
      </c>
    </row>
    <row r="43" spans="4:11" x14ac:dyDescent="0.25">
      <c r="D43" s="15" t="s">
        <v>47</v>
      </c>
      <c r="E43" s="11" t="s">
        <v>122</v>
      </c>
      <c r="F43" s="11" t="s">
        <v>123</v>
      </c>
      <c r="G43" s="11" t="s">
        <v>114</v>
      </c>
      <c r="J43" s="1" t="s">
        <v>161</v>
      </c>
      <c r="K43" s="1" t="s">
        <v>162</v>
      </c>
    </row>
    <row r="44" spans="4:11" x14ac:dyDescent="0.25">
      <c r="D44" s="15" t="s">
        <v>1</v>
      </c>
      <c r="E44" s="11" t="s">
        <v>124</v>
      </c>
      <c r="F44" s="11" t="s">
        <v>125</v>
      </c>
    </row>
    <row r="45" spans="4:11" x14ac:dyDescent="0.25">
      <c r="D45" s="14" t="s">
        <v>68</v>
      </c>
    </row>
    <row r="46" spans="4:11" x14ac:dyDescent="0.25">
      <c r="D46" s="15" t="s">
        <v>3</v>
      </c>
      <c r="E46" s="11" t="s">
        <v>126</v>
      </c>
      <c r="F46" s="11" t="s">
        <v>127</v>
      </c>
      <c r="G46" s="11" t="s">
        <v>170</v>
      </c>
    </row>
    <row r="47" spans="4:11" x14ac:dyDescent="0.25">
      <c r="D47" s="15" t="s">
        <v>69</v>
      </c>
      <c r="E47" s="11" t="s">
        <v>128</v>
      </c>
      <c r="F47" s="11" t="s">
        <v>129</v>
      </c>
    </row>
    <row r="48" spans="4:11" x14ac:dyDescent="0.25">
      <c r="D48" s="14" t="s">
        <v>70</v>
      </c>
    </row>
    <row r="49" spans="4:7" x14ac:dyDescent="0.25">
      <c r="D49" s="15" t="s">
        <v>71</v>
      </c>
      <c r="E49" s="11" t="s">
        <v>130</v>
      </c>
      <c r="F49" s="11" t="s">
        <v>131</v>
      </c>
      <c r="G49" s="11" t="s">
        <v>169</v>
      </c>
    </row>
    <row r="50" spans="4:7" x14ac:dyDescent="0.25">
      <c r="D50" s="15" t="s">
        <v>7</v>
      </c>
      <c r="E50" s="11" t="s">
        <v>132</v>
      </c>
      <c r="F50" s="11" t="s">
        <v>133</v>
      </c>
    </row>
    <row r="51" spans="4:7" x14ac:dyDescent="0.25">
      <c r="D51" s="14" t="s">
        <v>73</v>
      </c>
    </row>
    <row r="52" spans="4:7" x14ac:dyDescent="0.25">
      <c r="D52" s="15" t="s">
        <v>11</v>
      </c>
      <c r="E52" s="11" t="s">
        <v>134</v>
      </c>
      <c r="F52" s="11" t="s">
        <v>135</v>
      </c>
      <c r="G52" s="11" t="s">
        <v>168</v>
      </c>
    </row>
    <row r="53" spans="4:7" x14ac:dyDescent="0.25">
      <c r="D53" s="15" t="s">
        <v>13</v>
      </c>
      <c r="E53" s="11" t="s">
        <v>136</v>
      </c>
      <c r="F53" s="11" t="s">
        <v>137</v>
      </c>
    </row>
    <row r="54" spans="4:7" x14ac:dyDescent="0.25">
      <c r="D54" s="14" t="s">
        <v>74</v>
      </c>
    </row>
    <row r="55" spans="4:7" x14ac:dyDescent="0.25">
      <c r="D55" s="15" t="s">
        <v>15</v>
      </c>
      <c r="E55" s="11" t="s">
        <v>138</v>
      </c>
      <c r="F55" s="11" t="s">
        <v>139</v>
      </c>
      <c r="G55" s="11" t="s">
        <v>114</v>
      </c>
    </row>
    <row r="56" spans="4:7" ht="15.75" thickBot="1" x14ac:dyDescent="0.3">
      <c r="D56" s="15" t="s">
        <v>75</v>
      </c>
      <c r="E56" s="11" t="s">
        <v>140</v>
      </c>
      <c r="F56" s="11" t="s">
        <v>141</v>
      </c>
    </row>
    <row r="57" spans="4:7" ht="16.5" thickBot="1" x14ac:dyDescent="0.3">
      <c r="D57" s="22" t="s">
        <v>157</v>
      </c>
    </row>
    <row r="58" spans="4:7" ht="15.75" x14ac:dyDescent="0.25">
      <c r="D58" s="18" t="s">
        <v>47</v>
      </c>
      <c r="E58" s="11" t="s">
        <v>163</v>
      </c>
      <c r="F58" s="11" t="s">
        <v>164</v>
      </c>
      <c r="G58" s="11" t="s">
        <v>114</v>
      </c>
    </row>
    <row r="59" spans="4:7" ht="16.5" thickBot="1" x14ac:dyDescent="0.3">
      <c r="D59" s="18" t="s">
        <v>1</v>
      </c>
      <c r="E59" s="11" t="s">
        <v>165</v>
      </c>
      <c r="F59" s="11" t="s">
        <v>166</v>
      </c>
    </row>
    <row r="60" spans="4:7" ht="16.5" thickBot="1" x14ac:dyDescent="0.3">
      <c r="D60" s="22" t="s">
        <v>80</v>
      </c>
    </row>
    <row r="61" spans="4:7" ht="15.75" x14ac:dyDescent="0.25">
      <c r="D61" s="18" t="s">
        <v>47</v>
      </c>
      <c r="E61" s="11" t="s">
        <v>142</v>
      </c>
      <c r="F61" s="11" t="s">
        <v>143</v>
      </c>
      <c r="G61" s="11" t="s">
        <v>114</v>
      </c>
    </row>
    <row r="62" spans="4:7" ht="15.75" x14ac:dyDescent="0.25">
      <c r="D62" s="18" t="s">
        <v>1</v>
      </c>
      <c r="E62" s="11" t="s">
        <v>144</v>
      </c>
      <c r="F62" s="11" t="s">
        <v>145</v>
      </c>
    </row>
    <row r="63" spans="4:7" ht="47.25" x14ac:dyDescent="0.25">
      <c r="D63" s="23" t="s">
        <v>121</v>
      </c>
    </row>
    <row r="64" spans="4:7" ht="15.75" x14ac:dyDescent="0.25">
      <c r="D64" s="18" t="s">
        <v>47</v>
      </c>
      <c r="E64" s="11" t="s">
        <v>146</v>
      </c>
      <c r="F64" s="11" t="s">
        <v>147</v>
      </c>
      <c r="G64" s="11" t="s">
        <v>167</v>
      </c>
    </row>
    <row r="65" spans="4:7" ht="16.5" thickBot="1" x14ac:dyDescent="0.3">
      <c r="D65" s="19" t="s">
        <v>1</v>
      </c>
      <c r="E65" s="11" t="s">
        <v>148</v>
      </c>
      <c r="F65" s="11" t="s">
        <v>149</v>
      </c>
    </row>
    <row r="66" spans="4:7" ht="16.5" thickBot="1" x14ac:dyDescent="0.3">
      <c r="D66" s="17" t="s">
        <v>85</v>
      </c>
      <c r="E66" s="11" t="s">
        <v>150</v>
      </c>
      <c r="F66" s="11" t="s">
        <v>151</v>
      </c>
      <c r="G66" s="11" t="s">
        <v>114</v>
      </c>
    </row>
    <row r="67" spans="4:7" ht="47.25" x14ac:dyDescent="0.25">
      <c r="D67" s="18" t="s">
        <v>86</v>
      </c>
      <c r="E67" s="11" t="s">
        <v>152</v>
      </c>
      <c r="F67" s="11" t="s">
        <v>153</v>
      </c>
      <c r="G67" s="11" t="s">
        <v>154</v>
      </c>
    </row>
    <row r="68" spans="4:7" ht="32.25" thickBot="1" x14ac:dyDescent="0.3">
      <c r="D68" s="19" t="s">
        <v>87</v>
      </c>
      <c r="E68" s="11" t="s">
        <v>155</v>
      </c>
      <c r="F68" s="11" t="s">
        <v>156</v>
      </c>
      <c r="G68" s="11" t="s">
        <v>114</v>
      </c>
    </row>
    <row r="71" spans="4:7" x14ac:dyDescent="0.25">
      <c r="D71" s="16" t="s">
        <v>81</v>
      </c>
      <c r="E71" s="11" t="s">
        <v>175</v>
      </c>
      <c r="F71" s="11" t="s">
        <v>171</v>
      </c>
    </row>
    <row r="72" spans="4:7" x14ac:dyDescent="0.25">
      <c r="D72" s="16" t="s">
        <v>80</v>
      </c>
    </row>
    <row r="73" spans="4:7" x14ac:dyDescent="0.25">
      <c r="D73" s="16" t="s">
        <v>172</v>
      </c>
      <c r="E73" s="11" t="s">
        <v>174</v>
      </c>
      <c r="F73" s="11" t="s">
        <v>174</v>
      </c>
    </row>
    <row r="74" spans="4:7" x14ac:dyDescent="0.25">
      <c r="D74" s="16" t="s">
        <v>173</v>
      </c>
      <c r="E74" s="11" t="s">
        <v>176</v>
      </c>
      <c r="F74" s="11" t="s">
        <v>114</v>
      </c>
    </row>
    <row r="75" spans="4:7" x14ac:dyDescent="0.25">
      <c r="D75" s="16" t="s">
        <v>177</v>
      </c>
    </row>
    <row r="76" spans="4:7" x14ac:dyDescent="0.25">
      <c r="D76" s="16" t="s">
        <v>178</v>
      </c>
      <c r="E76" s="11" t="s">
        <v>174</v>
      </c>
      <c r="F76" s="11" t="s">
        <v>174</v>
      </c>
    </row>
    <row r="77" spans="4:7" x14ac:dyDescent="0.25">
      <c r="D77" s="16" t="s">
        <v>179</v>
      </c>
      <c r="E77" s="11" t="s">
        <v>183</v>
      </c>
      <c r="F77" s="11" t="s">
        <v>184</v>
      </c>
    </row>
    <row r="78" spans="4:7" x14ac:dyDescent="0.25">
      <c r="D78" s="16" t="s">
        <v>180</v>
      </c>
    </row>
    <row r="79" spans="4:7" x14ac:dyDescent="0.25">
      <c r="D79" s="16" t="s">
        <v>181</v>
      </c>
      <c r="E79" s="11" t="s">
        <v>174</v>
      </c>
      <c r="F79" s="11" t="s">
        <v>174</v>
      </c>
    </row>
    <row r="80" spans="4:7" x14ac:dyDescent="0.25">
      <c r="D80" s="16" t="s">
        <v>182</v>
      </c>
      <c r="E80" s="11" t="s">
        <v>185</v>
      </c>
      <c r="F80" s="11" t="s">
        <v>114</v>
      </c>
    </row>
    <row r="81" spans="4:6" x14ac:dyDescent="0.25">
      <c r="D81" s="16" t="s">
        <v>85</v>
      </c>
      <c r="E81" s="11" t="s">
        <v>186</v>
      </c>
      <c r="F81" s="11" t="s">
        <v>114</v>
      </c>
    </row>
    <row r="82" spans="4:6" x14ac:dyDescent="0.25">
      <c r="D82" s="16" t="s">
        <v>86</v>
      </c>
      <c r="E82" s="11" t="s">
        <v>189</v>
      </c>
      <c r="F82" s="11" t="s">
        <v>114</v>
      </c>
    </row>
    <row r="83" spans="4:6" x14ac:dyDescent="0.25">
      <c r="D83" s="16" t="s">
        <v>87</v>
      </c>
      <c r="E83" s="11" t="s">
        <v>188</v>
      </c>
      <c r="F83" s="11" t="s">
        <v>187</v>
      </c>
    </row>
  </sheetData>
  <mergeCells count="4">
    <mergeCell ref="E7:F7"/>
    <mergeCell ref="D7:D8"/>
    <mergeCell ref="D40:D41"/>
    <mergeCell ref="E40:F4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FE60-99DA-47E7-926E-F35B65DCD55E}">
  <dimension ref="E8:H28"/>
  <sheetViews>
    <sheetView workbookViewId="0">
      <selection activeCell="F1" sqref="F1:F1048576"/>
    </sheetView>
  </sheetViews>
  <sheetFormatPr defaultRowHeight="15" x14ac:dyDescent="0.25"/>
  <cols>
    <col min="5" max="5" width="15.42578125" bestFit="1" customWidth="1"/>
    <col min="6" max="7" width="11.5703125" bestFit="1" customWidth="1"/>
  </cols>
  <sheetData>
    <row r="8" spans="5:8" x14ac:dyDescent="0.25">
      <c r="E8" s="20" t="s">
        <v>81</v>
      </c>
      <c r="F8" s="13" t="s">
        <v>67</v>
      </c>
      <c r="G8" s="13"/>
      <c r="H8" s="3"/>
    </row>
    <row r="9" spans="5:8" x14ac:dyDescent="0.25">
      <c r="E9" s="20"/>
      <c r="F9" s="8" t="s">
        <v>47</v>
      </c>
      <c r="G9" s="8" t="s">
        <v>1</v>
      </c>
      <c r="H9" s="3"/>
    </row>
    <row r="10" spans="5:8" x14ac:dyDescent="0.25">
      <c r="E10" s="14" t="s">
        <v>76</v>
      </c>
      <c r="F10" s="3"/>
      <c r="G10" s="3"/>
      <c r="H10" s="3"/>
    </row>
    <row r="11" spans="5:8" x14ac:dyDescent="0.25">
      <c r="E11" s="15" t="s">
        <v>47</v>
      </c>
      <c r="F11" s="3"/>
      <c r="G11" s="3"/>
      <c r="H11" s="3"/>
    </row>
    <row r="12" spans="5:8" x14ac:dyDescent="0.25">
      <c r="E12" s="15" t="s">
        <v>1</v>
      </c>
      <c r="F12" s="3"/>
      <c r="G12" s="3"/>
      <c r="H12" s="3"/>
    </row>
    <row r="13" spans="5:8" x14ac:dyDescent="0.25">
      <c r="E13" s="14" t="s">
        <v>68</v>
      </c>
      <c r="F13" s="3"/>
      <c r="G13" s="3"/>
      <c r="H13" s="3"/>
    </row>
    <row r="14" spans="5:8" x14ac:dyDescent="0.25">
      <c r="E14" s="15" t="s">
        <v>3</v>
      </c>
      <c r="F14" s="3"/>
      <c r="G14" s="3"/>
      <c r="H14" s="3"/>
    </row>
    <row r="15" spans="5:8" ht="25.5" x14ac:dyDescent="0.25">
      <c r="E15" s="15" t="s">
        <v>69</v>
      </c>
      <c r="F15" s="3"/>
      <c r="G15" s="3"/>
      <c r="H15" s="3"/>
    </row>
    <row r="16" spans="5:8" x14ac:dyDescent="0.25">
      <c r="E16" s="14" t="s">
        <v>70</v>
      </c>
      <c r="F16" s="3"/>
      <c r="G16" s="3"/>
      <c r="H16" s="3"/>
    </row>
    <row r="17" spans="5:8" x14ac:dyDescent="0.25">
      <c r="E17" s="15" t="s">
        <v>71</v>
      </c>
      <c r="F17" s="3"/>
      <c r="G17" s="3"/>
      <c r="H17" s="3"/>
    </row>
    <row r="18" spans="5:8" ht="25.5" x14ac:dyDescent="0.25">
      <c r="E18" s="15" t="s">
        <v>7</v>
      </c>
      <c r="F18" s="3"/>
      <c r="G18" s="3"/>
      <c r="H18" s="3"/>
    </row>
    <row r="19" spans="5:8" x14ac:dyDescent="0.25">
      <c r="E19" s="14" t="s">
        <v>73</v>
      </c>
      <c r="F19" s="3"/>
      <c r="G19" s="3"/>
      <c r="H19" s="3"/>
    </row>
    <row r="20" spans="5:8" x14ac:dyDescent="0.25">
      <c r="E20" s="15" t="s">
        <v>11</v>
      </c>
      <c r="F20" s="3"/>
      <c r="G20" s="3"/>
      <c r="H20" s="3"/>
    </row>
    <row r="21" spans="5:8" x14ac:dyDescent="0.25">
      <c r="E21" s="15" t="s">
        <v>13</v>
      </c>
      <c r="F21" s="3"/>
      <c r="G21" s="3"/>
      <c r="H21" s="3"/>
    </row>
    <row r="22" spans="5:8" x14ac:dyDescent="0.25">
      <c r="E22" s="14" t="s">
        <v>74</v>
      </c>
      <c r="F22" s="3"/>
      <c r="G22" s="3"/>
      <c r="H22" s="3"/>
    </row>
    <row r="23" spans="5:8" x14ac:dyDescent="0.25">
      <c r="E23" s="15" t="s">
        <v>15</v>
      </c>
      <c r="F23" s="3"/>
      <c r="G23" s="3"/>
      <c r="H23" s="3"/>
    </row>
    <row r="24" spans="5:8" x14ac:dyDescent="0.25">
      <c r="E24" s="15" t="s">
        <v>75</v>
      </c>
      <c r="F24" s="3"/>
      <c r="G24" s="3"/>
      <c r="H24" s="3"/>
    </row>
    <row r="25" spans="5:8" ht="15.75" thickBot="1" x14ac:dyDescent="0.3">
      <c r="E25" s="15"/>
      <c r="F25" s="3"/>
      <c r="G25" s="3"/>
      <c r="H25" s="3"/>
    </row>
    <row r="26" spans="5:8" ht="16.5" thickBot="1" x14ac:dyDescent="0.3">
      <c r="E26" s="17" t="s">
        <v>85</v>
      </c>
      <c r="F26" s="3"/>
      <c r="G26" s="3"/>
      <c r="H26" s="3"/>
    </row>
    <row r="27" spans="5:8" ht="78.75" x14ac:dyDescent="0.25">
      <c r="E27" s="18" t="s">
        <v>86</v>
      </c>
      <c r="F27" s="3"/>
      <c r="G27" s="3"/>
      <c r="H27" s="3"/>
    </row>
    <row r="28" spans="5:8" ht="48" thickBot="1" x14ac:dyDescent="0.3">
      <c r="E28" s="19" t="s">
        <v>87</v>
      </c>
      <c r="F28" s="3"/>
      <c r="G28" s="3"/>
      <c r="H28" s="3"/>
    </row>
  </sheetData>
  <mergeCells count="2">
    <mergeCell ref="E8:E9"/>
    <mergeCell ref="F8:G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Administrador</cp:lastModifiedBy>
  <dcterms:created xsi:type="dcterms:W3CDTF">2015-06-05T18:19:34Z</dcterms:created>
  <dcterms:modified xsi:type="dcterms:W3CDTF">2021-09-12T21:16:11Z</dcterms:modified>
</cp:coreProperties>
</file>