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inte\O meu disco\Empreendimentos\fazenda\"/>
    </mc:Choice>
  </mc:AlternateContent>
  <xr:revisionPtr revIDLastSave="0" documentId="13_ncr:1_{1075D8CB-7281-4722-9AD2-BA51986DED26}" xr6:coauthVersionLast="47" xr6:coauthVersionMax="47" xr10:uidLastSave="{00000000-0000-0000-0000-000000000000}"/>
  <bookViews>
    <workbookView xWindow="255" yWindow="345" windowWidth="23205" windowHeight="11295" activeTab="3" xr2:uid="{00000000-000D-0000-FFFF-FFFF00000000}"/>
  </bookViews>
  <sheets>
    <sheet name="investimentos" sheetId="3" r:id="rId1"/>
    <sheet name="infraestrutura" sheetId="1" r:id="rId2"/>
    <sheet name="análiseGado" sheetId="4" r:id="rId3"/>
    <sheet name="gado" sheetId="2" r:id="rId4"/>
  </sheets>
  <definedNames>
    <definedName name="_xlnm._FilterDatabase" localSheetId="3" hidden="1">gado!$A$1:$E$18</definedName>
  </definedNames>
  <calcPr calcId="191029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C1" i="1"/>
  <c r="E1" i="2"/>
  <c r="C1" i="3"/>
</calcChain>
</file>

<file path=xl/sharedStrings.xml><?xml version="1.0" encoding="utf-8"?>
<sst xmlns="http://schemas.openxmlformats.org/spreadsheetml/2006/main" count="79" uniqueCount="53">
  <si>
    <t>Descrição</t>
  </si>
  <si>
    <t>Data</t>
  </si>
  <si>
    <t xml:space="preserve">Vaca amarela </t>
  </si>
  <si>
    <t>Bezerro tabapuã amarelo</t>
  </si>
  <si>
    <t>Vaca nelore branca mocha</t>
  </si>
  <si>
    <t>bezerra nelore branca</t>
  </si>
  <si>
    <t>Novilha Leonildo 1</t>
  </si>
  <si>
    <t>Novilha Leonildo 2</t>
  </si>
  <si>
    <t>Novilha Leonildo 3</t>
  </si>
  <si>
    <t>Limpeza terra</t>
  </si>
  <si>
    <t>Cerca/Aceiro/ terra</t>
  </si>
  <si>
    <t>Infraestrutura</t>
  </si>
  <si>
    <t>Gado</t>
  </si>
  <si>
    <t>Bezerro Cleonesio</t>
  </si>
  <si>
    <t>Vaca Grandona Bomfim</t>
  </si>
  <si>
    <t>Novilha Grandona Bomfim</t>
  </si>
  <si>
    <t>Vaca Pintada Amarela Bomfim</t>
  </si>
  <si>
    <t>Bezerra vermelha Vaca Amarela Bomfim</t>
  </si>
  <si>
    <t>Código</t>
  </si>
  <si>
    <t>Novilha Ermínio Puladora</t>
  </si>
  <si>
    <t>Novilha Ermínio Grande</t>
  </si>
  <si>
    <t>Garrote Ermilson Tourinho</t>
  </si>
  <si>
    <t>Boi</t>
  </si>
  <si>
    <t>Tipo</t>
  </si>
  <si>
    <t>Bezerra</t>
  </si>
  <si>
    <t>Vaca</t>
  </si>
  <si>
    <t>Bezerro</t>
  </si>
  <si>
    <t>Novilha</t>
  </si>
  <si>
    <t>Garrote</t>
  </si>
  <si>
    <t>lnf01</t>
  </si>
  <si>
    <t>lnf02</t>
  </si>
  <si>
    <t>lnf03</t>
  </si>
  <si>
    <t>lnf04</t>
  </si>
  <si>
    <t>lnf05</t>
  </si>
  <si>
    <t>lnf06</t>
  </si>
  <si>
    <t>lnf07</t>
  </si>
  <si>
    <t>lnf08</t>
  </si>
  <si>
    <t>lnf09</t>
  </si>
  <si>
    <t>lnf10</t>
  </si>
  <si>
    <t>lnf11</t>
  </si>
  <si>
    <t>lnf12</t>
  </si>
  <si>
    <t>lnf13</t>
  </si>
  <si>
    <t>lnf14</t>
  </si>
  <si>
    <t>lnf15</t>
  </si>
  <si>
    <t>Vaca Nelore Bomfim Ermilson</t>
  </si>
  <si>
    <t>Bezerra Bomfim Ermilson</t>
  </si>
  <si>
    <t>lnf16</t>
  </si>
  <si>
    <t>lnf17</t>
  </si>
  <si>
    <t>Total Geral</t>
  </si>
  <si>
    <t>Quantidade</t>
  </si>
  <si>
    <t>Valor Total</t>
  </si>
  <si>
    <t>Média de Compra</t>
  </si>
  <si>
    <t>Limpeza de pasto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</si>
</sst>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1" applyFont="1"/>
    <xf numFmtId="0" fontId="0" fillId="0" borderId="0" xfId="0" applyAlignment="1">
      <alignment horizontal="center"/>
    </xf>
    <xf numFmtId="164" fontId="2" fillId="0" borderId="0" xfId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4">
    <dxf>
      <alignment horizontal="center"/>
    </dxf>
    <dxf>
      <alignment horizontal="center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610.924081249999" createdVersion="7" refreshedVersion="7" minRefreshableVersion="3" recordCount="17" xr:uid="{EAE7D63E-BAFB-4EA6-B0E4-223BC8A873CB}">
  <cacheSource type="worksheet">
    <worksheetSource ref="A1:E18" sheet="gado"/>
  </cacheSource>
  <cacheFields count="5">
    <cacheField name="Código" numFmtId="0">
      <sharedItems count="17">
        <s v="lnf01"/>
        <s v="lnf02"/>
        <s v="lnf03"/>
        <s v="lnf04"/>
        <s v="lnf05"/>
        <s v="lnf06"/>
        <s v="lnf07"/>
        <s v="lnf08"/>
        <s v="lnf09"/>
        <s v="lnf10"/>
        <s v="lnf11"/>
        <s v="lnf12"/>
        <s v="lnf13"/>
        <s v="lnf14"/>
        <s v="lnf15"/>
        <s v="lnf16"/>
        <s v="lnf17"/>
      </sharedItems>
    </cacheField>
    <cacheField name="Tipo" numFmtId="0">
      <sharedItems count="5">
        <s v="Vaca"/>
        <s v="Bezerro"/>
        <s v="Bezerra"/>
        <s v="Novilha"/>
        <s v="Garrote"/>
      </sharedItems>
    </cacheField>
    <cacheField name="Descrição" numFmtId="0">
      <sharedItems/>
    </cacheField>
    <cacheField name="Data" numFmtId="14">
      <sharedItems containsSemiMixedTypes="0" containsNonDate="0" containsDate="1" containsString="0" minDate="2021-01-17T00:00:00" maxDate="2022-02-04T00:00:00"/>
    </cacheField>
    <cacheField name="Valor: R$ 45800" numFmtId="164">
      <sharedItems containsSemiMixedTypes="0" containsString="0" containsNumber="1" containsInteger="1" minValue="10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s v="Vaca amarela "/>
    <d v="2021-10-05T00:00:00"/>
    <n v="3000"/>
  </r>
  <r>
    <x v="1"/>
    <x v="1"/>
    <s v="Bezerro tabapuã amarelo"/>
    <d v="2021-10-05T00:00:00"/>
    <n v="1900"/>
  </r>
  <r>
    <x v="2"/>
    <x v="0"/>
    <s v="Vaca nelore branca mocha"/>
    <d v="2021-10-05T00:00:00"/>
    <n v="3000"/>
  </r>
  <r>
    <x v="3"/>
    <x v="2"/>
    <s v="bezerra nelore branca"/>
    <d v="2021-10-05T00:00:00"/>
    <n v="1900"/>
  </r>
  <r>
    <x v="4"/>
    <x v="0"/>
    <s v="Vaca Nelore Bomfim Ermilson"/>
    <d v="2021-11-29T00:00:00"/>
    <n v="4000"/>
  </r>
  <r>
    <x v="5"/>
    <x v="2"/>
    <s v="Bezerra Bomfim Ermilson"/>
    <d v="2021-11-29T00:00:00"/>
    <n v="1500"/>
  </r>
  <r>
    <x v="6"/>
    <x v="3"/>
    <s v="Novilha Leonildo 1"/>
    <d v="2021-07-30T00:00:00"/>
    <n v="2900"/>
  </r>
  <r>
    <x v="7"/>
    <x v="3"/>
    <s v="Novilha Leonildo 2"/>
    <d v="2021-07-30T00:00:00"/>
    <n v="2900"/>
  </r>
  <r>
    <x v="8"/>
    <x v="3"/>
    <s v="Novilha Leonildo 3"/>
    <d v="2021-07-30T00:00:00"/>
    <n v="2900"/>
  </r>
  <r>
    <x v="9"/>
    <x v="1"/>
    <s v="Bezerro Cleonesio"/>
    <d v="2021-11-03T00:00:00"/>
    <n v="1300"/>
  </r>
  <r>
    <x v="10"/>
    <x v="0"/>
    <s v="Vaca Grandona Bomfim"/>
    <d v="2021-01-17T00:00:00"/>
    <n v="5000"/>
  </r>
  <r>
    <x v="11"/>
    <x v="3"/>
    <s v="Novilha Grandona Bomfim"/>
    <d v="2021-01-17T00:00:00"/>
    <n v="2000"/>
  </r>
  <r>
    <x v="12"/>
    <x v="0"/>
    <s v="Vaca Pintada Amarela Bomfim"/>
    <d v="2022-01-19T00:00:00"/>
    <n v="4000"/>
  </r>
  <r>
    <x v="13"/>
    <x v="2"/>
    <s v="Bezerra vermelha Vaca Amarela Bomfim"/>
    <d v="2022-01-19T00:00:00"/>
    <n v="1000"/>
  </r>
  <r>
    <x v="14"/>
    <x v="3"/>
    <s v="Novilha Ermínio Puladora"/>
    <d v="2022-01-21T00:00:00"/>
    <n v="2800"/>
  </r>
  <r>
    <x v="15"/>
    <x v="3"/>
    <s v="Novilha Ermínio Grande"/>
    <d v="2022-01-21T00:00:00"/>
    <n v="2800"/>
  </r>
  <r>
    <x v="16"/>
    <x v="4"/>
    <s v="Garrote Ermilson Tourinho"/>
    <d v="2022-02-03T00:00:00"/>
    <n v="2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889E4-0012-4831-8B9F-76FB3DF312C1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Tipo">
  <location ref="A3:D9" firstHeaderRow="0" firstDataRow="1" firstDataCol="1"/>
  <pivotFields count="5">
    <pivotField showAll="0" countASubtotal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countA"/>
      </items>
    </pivotField>
    <pivotField axis="axisRow" dataField="1" showAll="0">
      <items count="6">
        <item x="2"/>
        <item x="1"/>
        <item x="4"/>
        <item x="3"/>
        <item x="0"/>
        <item t="default"/>
      </items>
    </pivotField>
    <pivotField showAll="0"/>
    <pivotField numFmtId="1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1" subtotal="count" baseField="0" baseItem="0"/>
    <dataField name="Média de Compra" fld="4" subtotal="average" baseField="1" baseItem="1" numFmtId="164"/>
    <dataField name="Valor Total" fld="4" baseField="0" baseItem="0" numFmtId="164"/>
  </dataFields>
  <formats count="4"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3A26-95C5-4E9B-8B58-B80AE87613A6}">
  <dimension ref="B1:C3"/>
  <sheetViews>
    <sheetView workbookViewId="0">
      <selection activeCell="M10" sqref="M10"/>
    </sheetView>
  </sheetViews>
  <sheetFormatPr defaultRowHeight="15" x14ac:dyDescent="0.25"/>
  <cols>
    <col min="2" max="2" width="13.42578125" bestFit="1" customWidth="1"/>
    <col min="3" max="3" width="14.5703125" style="1" bestFit="1" customWidth="1"/>
  </cols>
  <sheetData>
    <row r="1" spans="2:3" x14ac:dyDescent="0.25">
      <c r="B1" s="3" t="s">
        <v>0</v>
      </c>
      <c r="C1" s="5" t="str">
        <f>_xlfn.CONCAT("Total R$: ",SUM(C2:C100))</f>
        <v>Total R$: 53800</v>
      </c>
    </row>
    <row r="2" spans="2:3" x14ac:dyDescent="0.25">
      <c r="B2" t="s">
        <v>11</v>
      </c>
      <c r="C2" s="1">
        <f>SUM(infraestrutura!C2:C32)</f>
        <v>8000</v>
      </c>
    </row>
    <row r="3" spans="2:3" x14ac:dyDescent="0.25">
      <c r="B3" t="s">
        <v>12</v>
      </c>
      <c r="C3" s="1">
        <f>SUM(gado!E2:E34)</f>
        <v>45800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5" sqref="C5"/>
    </sheetView>
  </sheetViews>
  <sheetFormatPr defaultRowHeight="15" x14ac:dyDescent="0.25"/>
  <cols>
    <col min="1" max="1" width="39.140625" customWidth="1"/>
    <col min="2" max="2" width="9.140625" style="2"/>
    <col min="3" max="3" width="14.140625" style="1" bestFit="1" customWidth="1"/>
  </cols>
  <sheetData>
    <row r="1" spans="1:3" x14ac:dyDescent="0.25">
      <c r="A1" s="3" t="s">
        <v>0</v>
      </c>
      <c r="B1" s="4" t="s">
        <v>1</v>
      </c>
      <c r="C1" s="5" t="str">
        <f>_xlfn.CONCAT("Total R$: ",SUM(C2:C100))</f>
        <v>Total R$: 8000</v>
      </c>
    </row>
    <row r="2" spans="1:3" x14ac:dyDescent="0.25">
      <c r="A2" t="s">
        <v>10</v>
      </c>
      <c r="C2" s="1">
        <v>3500</v>
      </c>
    </row>
    <row r="3" spans="1:3" x14ac:dyDescent="0.25">
      <c r="A3" t="s">
        <v>9</v>
      </c>
      <c r="C3" s="1">
        <v>2600</v>
      </c>
    </row>
    <row r="4" spans="1:3" x14ac:dyDescent="0.25">
      <c r="A4" t="s">
        <v>52</v>
      </c>
      <c r="C4" s="1">
        <v>1900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DF2F-99CD-43C0-B8EE-169D048798B0}">
  <dimension ref="A3:D9"/>
  <sheetViews>
    <sheetView workbookViewId="0">
      <selection activeCell="AC21" sqref="AC21"/>
    </sheetView>
  </sheetViews>
  <sheetFormatPr defaultRowHeight="15" x14ac:dyDescent="0.25"/>
  <cols>
    <col min="1" max="1" width="10.7109375" bestFit="1" customWidth="1"/>
    <col min="2" max="2" width="11.42578125" style="6" bestFit="1" customWidth="1"/>
    <col min="3" max="3" width="18.42578125" style="6" bestFit="1" customWidth="1"/>
    <col min="4" max="4" width="13.28515625" style="6" bestFit="1" customWidth="1"/>
    <col min="5" max="18" width="5.42578125" bestFit="1" customWidth="1"/>
    <col min="19" max="19" width="10.7109375" bestFit="1" customWidth="1"/>
  </cols>
  <sheetData>
    <row r="3" spans="1:4" x14ac:dyDescent="0.25">
      <c r="A3" s="11" t="s">
        <v>23</v>
      </c>
      <c r="B3" s="6" t="s">
        <v>49</v>
      </c>
      <c r="C3" s="13" t="s">
        <v>51</v>
      </c>
      <c r="D3" s="13" t="s">
        <v>50</v>
      </c>
    </row>
    <row r="4" spans="1:4" x14ac:dyDescent="0.25">
      <c r="A4" s="12" t="s">
        <v>24</v>
      </c>
      <c r="B4" s="6">
        <v>3</v>
      </c>
      <c r="C4" s="13">
        <v>1466.6666666666667</v>
      </c>
      <c r="D4" s="13">
        <v>4400</v>
      </c>
    </row>
    <row r="5" spans="1:4" x14ac:dyDescent="0.25">
      <c r="A5" s="12" t="s">
        <v>26</v>
      </c>
      <c r="B5" s="6">
        <v>2</v>
      </c>
      <c r="C5" s="13">
        <v>1600</v>
      </c>
      <c r="D5" s="13">
        <v>3200</v>
      </c>
    </row>
    <row r="6" spans="1:4" x14ac:dyDescent="0.25">
      <c r="A6" s="12" t="s">
        <v>28</v>
      </c>
      <c r="B6" s="6">
        <v>1</v>
      </c>
      <c r="C6" s="13">
        <v>2900</v>
      </c>
      <c r="D6" s="13">
        <v>2900</v>
      </c>
    </row>
    <row r="7" spans="1:4" x14ac:dyDescent="0.25">
      <c r="A7" s="12" t="s">
        <v>27</v>
      </c>
      <c r="B7" s="6">
        <v>6</v>
      </c>
      <c r="C7" s="13">
        <v>2716.6666666666665</v>
      </c>
      <c r="D7" s="13">
        <v>16300</v>
      </c>
    </row>
    <row r="8" spans="1:4" x14ac:dyDescent="0.25">
      <c r="A8" s="12" t="s">
        <v>25</v>
      </c>
      <c r="B8" s="6">
        <v>5</v>
      </c>
      <c r="C8" s="13">
        <v>3800</v>
      </c>
      <c r="D8" s="13">
        <v>19000</v>
      </c>
    </row>
    <row r="9" spans="1:4" x14ac:dyDescent="0.25">
      <c r="A9" s="12" t="s">
        <v>48</v>
      </c>
      <c r="B9" s="6">
        <v>17</v>
      </c>
      <c r="C9" s="13">
        <v>2694.1176470588234</v>
      </c>
      <c r="D9" s="13">
        <v>45800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FE90-F2F7-4F06-894C-7199CE6868CE}">
  <dimension ref="A1:AC18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1" width="9.42578125" bestFit="1" customWidth="1"/>
    <col min="2" max="2" width="17.7109375" customWidth="1"/>
    <col min="3" max="3" width="37.28515625" bestFit="1" customWidth="1"/>
    <col min="4" max="4" width="13" style="9" customWidth="1"/>
    <col min="5" max="5" width="29.28515625" style="8" bestFit="1" customWidth="1"/>
  </cols>
  <sheetData>
    <row r="1" spans="1:29" x14ac:dyDescent="0.25">
      <c r="A1" s="3" t="s">
        <v>18</v>
      </c>
      <c r="B1" s="3" t="s">
        <v>23</v>
      </c>
      <c r="C1" s="3" t="s">
        <v>0</v>
      </c>
      <c r="D1" s="10" t="s">
        <v>1</v>
      </c>
      <c r="E1" s="7" t="str">
        <f>_xlfn.CONCAT("Valor: R$ ",SUM(E2:E100))</f>
        <v>Valor: R$ 45800</v>
      </c>
    </row>
    <row r="2" spans="1:29" x14ac:dyDescent="0.25">
      <c r="A2" t="s">
        <v>29</v>
      </c>
      <c r="B2" t="s">
        <v>25</v>
      </c>
      <c r="C2" t="s">
        <v>2</v>
      </c>
      <c r="D2" s="9">
        <v>44474</v>
      </c>
      <c r="E2" s="8">
        <v>3000</v>
      </c>
      <c r="AC2" t="s">
        <v>24</v>
      </c>
    </row>
    <row r="3" spans="1:29" x14ac:dyDescent="0.25">
      <c r="A3" t="s">
        <v>30</v>
      </c>
      <c r="B3" t="s">
        <v>26</v>
      </c>
      <c r="C3" t="s">
        <v>3</v>
      </c>
      <c r="D3" s="9">
        <v>44474</v>
      </c>
      <c r="E3" s="8">
        <v>1900</v>
      </c>
      <c r="AC3" t="s">
        <v>25</v>
      </c>
    </row>
    <row r="4" spans="1:29" x14ac:dyDescent="0.25">
      <c r="A4" t="s">
        <v>31</v>
      </c>
      <c r="B4" t="s">
        <v>25</v>
      </c>
      <c r="C4" t="s">
        <v>4</v>
      </c>
      <c r="D4" s="9">
        <v>44474</v>
      </c>
      <c r="E4" s="8">
        <v>3000</v>
      </c>
      <c r="AC4" t="s">
        <v>22</v>
      </c>
    </row>
    <row r="5" spans="1:29" x14ac:dyDescent="0.25">
      <c r="A5" t="s">
        <v>32</v>
      </c>
      <c r="B5" t="s">
        <v>24</v>
      </c>
      <c r="C5" t="s">
        <v>5</v>
      </c>
      <c r="D5" s="9">
        <v>44474</v>
      </c>
      <c r="E5" s="8">
        <v>1900</v>
      </c>
      <c r="AC5" t="s">
        <v>26</v>
      </c>
    </row>
    <row r="6" spans="1:29" x14ac:dyDescent="0.25">
      <c r="A6" t="s">
        <v>33</v>
      </c>
      <c r="B6" t="s">
        <v>25</v>
      </c>
      <c r="C6" t="s">
        <v>44</v>
      </c>
      <c r="D6" s="9">
        <v>44529</v>
      </c>
      <c r="E6" s="8">
        <v>4000</v>
      </c>
      <c r="AC6" t="s">
        <v>27</v>
      </c>
    </row>
    <row r="7" spans="1:29" x14ac:dyDescent="0.25">
      <c r="A7" t="s">
        <v>34</v>
      </c>
      <c r="B7" t="s">
        <v>24</v>
      </c>
      <c r="C7" t="s">
        <v>45</v>
      </c>
      <c r="D7" s="9">
        <v>44529</v>
      </c>
      <c r="E7" s="8">
        <v>1500</v>
      </c>
      <c r="AC7" t="s">
        <v>28</v>
      </c>
    </row>
    <row r="8" spans="1:29" x14ac:dyDescent="0.25">
      <c r="A8" t="s">
        <v>35</v>
      </c>
      <c r="B8" t="s">
        <v>27</v>
      </c>
      <c r="C8" t="s">
        <v>6</v>
      </c>
      <c r="D8" s="9">
        <v>44407</v>
      </c>
      <c r="E8" s="8">
        <v>2900</v>
      </c>
    </row>
    <row r="9" spans="1:29" x14ac:dyDescent="0.25">
      <c r="A9" t="s">
        <v>36</v>
      </c>
      <c r="B9" t="s">
        <v>27</v>
      </c>
      <c r="C9" t="s">
        <v>7</v>
      </c>
      <c r="D9" s="9">
        <v>44407</v>
      </c>
      <c r="E9" s="8">
        <v>2900</v>
      </c>
    </row>
    <row r="10" spans="1:29" x14ac:dyDescent="0.25">
      <c r="A10" t="s">
        <v>37</v>
      </c>
      <c r="B10" t="s">
        <v>27</v>
      </c>
      <c r="C10" t="s">
        <v>8</v>
      </c>
      <c r="D10" s="9">
        <v>44407</v>
      </c>
      <c r="E10" s="8">
        <v>2900</v>
      </c>
    </row>
    <row r="11" spans="1:29" x14ac:dyDescent="0.25">
      <c r="A11" t="s">
        <v>38</v>
      </c>
      <c r="B11" t="s">
        <v>26</v>
      </c>
      <c r="C11" t="s">
        <v>13</v>
      </c>
      <c r="D11" s="9">
        <v>44503</v>
      </c>
      <c r="E11" s="8">
        <v>1300</v>
      </c>
    </row>
    <row r="12" spans="1:29" x14ac:dyDescent="0.25">
      <c r="A12" t="s">
        <v>39</v>
      </c>
      <c r="B12" t="s">
        <v>25</v>
      </c>
      <c r="C12" t="s">
        <v>14</v>
      </c>
      <c r="D12" s="9">
        <v>44213</v>
      </c>
      <c r="E12" s="8">
        <v>5000</v>
      </c>
    </row>
    <row r="13" spans="1:29" x14ac:dyDescent="0.25">
      <c r="A13" t="s">
        <v>40</v>
      </c>
      <c r="B13" t="s">
        <v>27</v>
      </c>
      <c r="C13" t="s">
        <v>15</v>
      </c>
      <c r="D13" s="9">
        <v>44213</v>
      </c>
      <c r="E13" s="8">
        <v>2000</v>
      </c>
    </row>
    <row r="14" spans="1:29" x14ac:dyDescent="0.25">
      <c r="A14" t="s">
        <v>41</v>
      </c>
      <c r="B14" t="s">
        <v>25</v>
      </c>
      <c r="C14" t="s">
        <v>16</v>
      </c>
      <c r="D14" s="9">
        <v>44580</v>
      </c>
      <c r="E14" s="8">
        <v>4000</v>
      </c>
    </row>
    <row r="15" spans="1:29" x14ac:dyDescent="0.25">
      <c r="A15" t="s">
        <v>42</v>
      </c>
      <c r="B15" t="s">
        <v>24</v>
      </c>
      <c r="C15" t="s">
        <v>17</v>
      </c>
      <c r="D15" s="9">
        <v>44580</v>
      </c>
      <c r="E15" s="8">
        <v>1000</v>
      </c>
    </row>
    <row r="16" spans="1:29" x14ac:dyDescent="0.25">
      <c r="A16" t="s">
        <v>43</v>
      </c>
      <c r="B16" t="s">
        <v>27</v>
      </c>
      <c r="C16" t="s">
        <v>19</v>
      </c>
      <c r="D16" s="9">
        <v>44582</v>
      </c>
      <c r="E16" s="8">
        <v>2800</v>
      </c>
    </row>
    <row r="17" spans="1:5" x14ac:dyDescent="0.25">
      <c r="A17" t="s">
        <v>46</v>
      </c>
      <c r="B17" t="s">
        <v>27</v>
      </c>
      <c r="C17" t="s">
        <v>20</v>
      </c>
      <c r="D17" s="9">
        <v>44582</v>
      </c>
      <c r="E17" s="8">
        <v>2800</v>
      </c>
    </row>
    <row r="18" spans="1:5" x14ac:dyDescent="0.25">
      <c r="A18" t="s">
        <v>47</v>
      </c>
      <c r="B18" t="s">
        <v>28</v>
      </c>
      <c r="C18" t="s">
        <v>21</v>
      </c>
      <c r="D18" s="9">
        <v>44595</v>
      </c>
      <c r="E18" s="8">
        <v>2900</v>
      </c>
    </row>
  </sheetData>
  <autoFilter ref="A1:E18" xr:uid="{7287FE90-F2F7-4F06-894C-7199CE6868CE}"/>
  <phoneticPr fontId="3" type="noConversion"/>
  <dataValidations count="2">
    <dataValidation type="list" allowBlank="1" showInputMessage="1" showErrorMessage="1" sqref="AC6" xr:uid="{2743B5A8-5A6B-4DD0-8F40-A5105091F949}">
      <formula1>$AC$2:$AC$12</formula1>
    </dataValidation>
    <dataValidation type="list" allowBlank="1" showInputMessage="1" showErrorMessage="1" sqref="B2:B18" xr:uid="{CCE5FBF4-32E6-46A0-955D-D4EA95A37220}">
      <formula1>$AC$2:$AC$7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investimentos</vt:lpstr>
      <vt:lpstr>infraestrutura</vt:lpstr>
      <vt:lpstr>análiseGado</vt:lpstr>
      <vt:lpstr>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</dc:creator>
  <cp:lastModifiedBy>Winter Figueiredo</cp:lastModifiedBy>
  <dcterms:created xsi:type="dcterms:W3CDTF">2015-06-05T18:19:34Z</dcterms:created>
  <dcterms:modified xsi:type="dcterms:W3CDTF">2022-10-29T17:03:40Z</dcterms:modified>
</cp:coreProperties>
</file>