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ma transmit time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L15" i="1" l="1"/>
  <c r="H15" i="1"/>
  <c r="D15" i="1"/>
  <c r="N14" i="1"/>
  <c r="N15" i="1" s="1"/>
  <c r="M14" i="1"/>
  <c r="M15" i="1" s="1"/>
  <c r="L14" i="1"/>
  <c r="K14" i="1"/>
  <c r="K15" i="1" s="1"/>
  <c r="J14" i="1"/>
  <c r="J15" i="1" s="1"/>
  <c r="I14" i="1"/>
  <c r="I15" i="1" s="1"/>
  <c r="H14" i="1"/>
  <c r="G14" i="1"/>
  <c r="G15" i="1" s="1"/>
  <c r="F14" i="1"/>
  <c r="F15" i="1" s="1"/>
  <c r="E14" i="1"/>
  <c r="E15" i="1" s="1"/>
  <c r="D14" i="1"/>
  <c r="C14" i="1"/>
  <c r="C15" i="1" s="1"/>
  <c r="B14" i="1"/>
  <c r="B15" i="1" s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5" i="1"/>
  <c r="C6" i="1" s="1"/>
  <c r="D5" i="1"/>
  <c r="D6" i="1" s="1"/>
  <c r="E5" i="1"/>
  <c r="E6" i="1" s="1"/>
  <c r="B5" i="1"/>
  <c r="B6" i="1" s="1"/>
</calcChain>
</file>

<file path=xl/sharedStrings.xml><?xml version="1.0" encoding="utf-8"?>
<sst xmlns="http://schemas.openxmlformats.org/spreadsheetml/2006/main" count="30" uniqueCount="21">
  <si>
    <t>0x100000</t>
    <phoneticPr fontId="1" type="noConversion"/>
  </si>
  <si>
    <t>0x1000000</t>
    <phoneticPr fontId="1" type="noConversion"/>
  </si>
  <si>
    <t>time(s)</t>
    <phoneticPr fontId="1" type="noConversion"/>
  </si>
  <si>
    <t>0x10000</t>
    <phoneticPr fontId="1" type="noConversion"/>
  </si>
  <si>
    <t>0x1000</t>
    <phoneticPr fontId="1" type="noConversion"/>
  </si>
  <si>
    <t>speed(MB/s)</t>
    <phoneticPr fontId="1" type="noConversion"/>
  </si>
  <si>
    <t>speed(4MB/s)</t>
    <phoneticPr fontId="1" type="noConversion"/>
  </si>
  <si>
    <t>test condition</t>
    <phoneticPr fontId="1" type="noConversion"/>
  </si>
  <si>
    <t>length(hex byte)</t>
    <phoneticPr fontId="1" type="noConversion"/>
  </si>
  <si>
    <t>device clk(MHz)</t>
    <phoneticPr fontId="1" type="noConversion"/>
  </si>
  <si>
    <t>cpu freq=108M Hz
DMA clock=54M Hz
DMA fifo=1024
DMA mode=32 bit,ddr-&gt;device
DDR mode=instructions  &amp; data</t>
    <phoneticPr fontId="1" type="noConversion"/>
  </si>
  <si>
    <t>divide</t>
    <phoneticPr fontId="1" type="noConversion"/>
  </si>
  <si>
    <t>0x100</t>
    <phoneticPr fontId="1" type="noConversion"/>
  </si>
  <si>
    <t>0x1000</t>
    <phoneticPr fontId="1" type="noConversion"/>
  </si>
  <si>
    <t>0x10000</t>
    <phoneticPr fontId="1" type="noConversion"/>
  </si>
  <si>
    <t>0x100000</t>
    <phoneticPr fontId="1" type="noConversion"/>
  </si>
  <si>
    <t>0x1000000</t>
    <phoneticPr fontId="1" type="noConversion"/>
  </si>
  <si>
    <t>0x10000</t>
    <phoneticPr fontId="1" type="noConversion"/>
  </si>
  <si>
    <t>0x1000</t>
    <phoneticPr fontId="1" type="noConversion"/>
  </si>
  <si>
    <t>0x100</t>
    <phoneticPr fontId="1" type="noConversion"/>
  </si>
  <si>
    <r>
      <t>cpu freq=108M Hz
DMA clock=54M Hz
DMA fifo=1024
DMA mode=32 bit,ddr-&gt;device</t>
    </r>
    <r>
      <rPr>
        <sz val="11"/>
        <color rgb="FFFF0000"/>
        <rFont val="宋体"/>
        <family val="3"/>
        <charset val="134"/>
        <scheme val="minor"/>
      </rPr>
      <t xml:space="preserve"> with waitrequest</t>
    </r>
    <r>
      <rPr>
        <sz val="11"/>
        <color theme="1"/>
        <rFont val="宋体"/>
        <family val="2"/>
        <scheme val="minor"/>
      </rPr>
      <t xml:space="preserve">
DDR mode=instructions  &amp; data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</si>
</sst>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178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I8" sqref="I8"/>
    </sheetView>
  </sheetViews>
  <sheetFormatPr defaultRowHeight="13.5" x14ac:dyDescent="0.15"/>
  <cols>
    <col min="1" max="1" width="18.375" bestFit="1" customWidth="1"/>
    <col min="2" max="2" width="9.5" bestFit="1" customWidth="1"/>
    <col min="5" max="5" width="12.75" bestFit="1" customWidth="1"/>
  </cols>
  <sheetData>
    <row r="1" spans="1:14" x14ac:dyDescent="0.15">
      <c r="A1" s="3" t="s">
        <v>7</v>
      </c>
      <c r="B1" s="3"/>
      <c r="C1" s="3"/>
      <c r="D1" s="3"/>
      <c r="E1" s="3"/>
    </row>
    <row r="2" spans="1:14" ht="69.75" customHeight="1" x14ac:dyDescent="0.15">
      <c r="A2" s="4" t="s">
        <v>10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4" x14ac:dyDescent="0.15">
      <c r="A3" s="1" t="s">
        <v>8</v>
      </c>
      <c r="B3" s="5" t="s">
        <v>4</v>
      </c>
      <c r="C3" s="6" t="s">
        <v>3</v>
      </c>
      <c r="D3" s="6" t="s">
        <v>0</v>
      </c>
      <c r="E3" s="6" t="s">
        <v>1</v>
      </c>
    </row>
    <row r="4" spans="1:14" x14ac:dyDescent="0.15">
      <c r="A4" s="1" t="s">
        <v>2</v>
      </c>
      <c r="B4" s="6">
        <v>1.4799999999999999E-4</v>
      </c>
      <c r="C4" s="6">
        <v>1.5560000000000001E-3</v>
      </c>
      <c r="D4" s="6">
        <v>2.4309999999999998E-2</v>
      </c>
      <c r="E4" s="6">
        <v>0.388401</v>
      </c>
    </row>
    <row r="5" spans="1:14" x14ac:dyDescent="0.15">
      <c r="A5" s="1" t="s">
        <v>5</v>
      </c>
      <c r="B5" s="6">
        <f>HEX2DEC(RIGHT(B3,LEN(B3)-2))/B4/1000000</f>
        <v>27.675675675675674</v>
      </c>
      <c r="C5" s="6">
        <f t="shared" ref="C5:E5" si="0">HEX2DEC(RIGHT(C3,LEN(C3)-2))/C4/1000000</f>
        <v>42.11825192802057</v>
      </c>
      <c r="D5" s="6">
        <f t="shared" si="0"/>
        <v>43.133525298231184</v>
      </c>
      <c r="E5" s="6">
        <f t="shared" si="0"/>
        <v>43.195604542727743</v>
      </c>
    </row>
    <row r="6" spans="1:14" x14ac:dyDescent="0.15">
      <c r="A6" s="1" t="s">
        <v>6</v>
      </c>
      <c r="B6" s="6">
        <f>B5/4</f>
        <v>6.9189189189189184</v>
      </c>
      <c r="C6" s="6">
        <f t="shared" ref="C6:E6" si="1">C5/4</f>
        <v>10.529562982005142</v>
      </c>
      <c r="D6" s="6">
        <f t="shared" si="1"/>
        <v>10.783381324557796</v>
      </c>
      <c r="E6" s="6">
        <f t="shared" si="1"/>
        <v>10.798901135681936</v>
      </c>
    </row>
    <row r="9" spans="1:14" ht="75" customHeight="1" x14ac:dyDescent="0.15">
      <c r="A9" s="7" t="s">
        <v>20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15">
      <c r="A10" s="1" t="s">
        <v>8</v>
      </c>
      <c r="B10" s="5" t="s">
        <v>12</v>
      </c>
      <c r="C10" s="6" t="s">
        <v>13</v>
      </c>
      <c r="D10" s="6" t="s">
        <v>14</v>
      </c>
      <c r="E10" s="6" t="s">
        <v>15</v>
      </c>
      <c r="F10" s="6" t="s">
        <v>16</v>
      </c>
      <c r="G10" s="6" t="s">
        <v>16</v>
      </c>
      <c r="H10" s="6" t="s">
        <v>15</v>
      </c>
      <c r="I10" s="6" t="s">
        <v>17</v>
      </c>
      <c r="J10" s="6" t="s">
        <v>17</v>
      </c>
      <c r="K10" s="6" t="s">
        <v>18</v>
      </c>
      <c r="L10" s="6" t="s">
        <v>18</v>
      </c>
      <c r="M10" s="6" t="s">
        <v>19</v>
      </c>
      <c r="N10" s="6" t="s">
        <v>19</v>
      </c>
    </row>
    <row r="11" spans="1:14" x14ac:dyDescent="0.15">
      <c r="A11" s="1" t="s">
        <v>2</v>
      </c>
      <c r="B11" s="6">
        <v>1.45E-4</v>
      </c>
      <c r="C11" s="6">
        <v>5.5099999999999995E-4</v>
      </c>
      <c r="D11" s="6">
        <v>8.2279999999999992E-3</v>
      </c>
      <c r="E11" s="6">
        <v>0.131108</v>
      </c>
      <c r="F11" s="6">
        <v>2.0971880000000001</v>
      </c>
      <c r="G11" s="6">
        <v>20.971556</v>
      </c>
      <c r="H11" s="6">
        <v>1.3107569999999999</v>
      </c>
      <c r="I11" s="6">
        <v>8.1952999999999998E-2</v>
      </c>
      <c r="J11" s="6">
        <v>0.81922300000000003</v>
      </c>
      <c r="K11" s="6">
        <v>5.1228999999999997E-2</v>
      </c>
      <c r="L11" s="6">
        <v>0.51182000000000005</v>
      </c>
      <c r="M11" s="6">
        <v>3.1729E-2</v>
      </c>
      <c r="N11" s="6">
        <v>0.32134800000000002</v>
      </c>
    </row>
    <row r="12" spans="1:14" x14ac:dyDescent="0.15">
      <c r="A12" s="1" t="s">
        <v>11</v>
      </c>
      <c r="B12" s="6">
        <v>54</v>
      </c>
      <c r="C12" s="6">
        <v>54</v>
      </c>
      <c r="D12" s="6">
        <v>54</v>
      </c>
      <c r="E12" s="6">
        <v>54</v>
      </c>
      <c r="F12" s="6">
        <v>54</v>
      </c>
      <c r="G12" s="6">
        <v>540</v>
      </c>
      <c r="H12" s="6">
        <v>540</v>
      </c>
      <c r="I12" s="6">
        <v>540</v>
      </c>
      <c r="J12" s="6">
        <v>5400</v>
      </c>
      <c r="K12" s="6">
        <v>5400</v>
      </c>
      <c r="L12" s="6">
        <v>54000</v>
      </c>
      <c r="M12" s="6">
        <v>54000</v>
      </c>
      <c r="N12" s="6">
        <v>540000</v>
      </c>
    </row>
    <row r="13" spans="1:14" x14ac:dyDescent="0.15">
      <c r="A13" s="1" t="s">
        <v>9</v>
      </c>
      <c r="B13" s="6">
        <f>108/B12</f>
        <v>2</v>
      </c>
      <c r="C13" s="6">
        <f t="shared" ref="C13:N13" si="2">108/C12</f>
        <v>2</v>
      </c>
      <c r="D13" s="6">
        <f t="shared" si="2"/>
        <v>2</v>
      </c>
      <c r="E13" s="6">
        <f t="shared" si="2"/>
        <v>2</v>
      </c>
      <c r="F13" s="6">
        <f t="shared" si="2"/>
        <v>2</v>
      </c>
      <c r="G13" s="6">
        <f t="shared" si="2"/>
        <v>0.2</v>
      </c>
      <c r="H13" s="6">
        <f t="shared" si="2"/>
        <v>0.2</v>
      </c>
      <c r="I13" s="6">
        <f t="shared" si="2"/>
        <v>0.2</v>
      </c>
      <c r="J13" s="6">
        <f t="shared" si="2"/>
        <v>0.02</v>
      </c>
      <c r="K13" s="6">
        <f t="shared" si="2"/>
        <v>0.02</v>
      </c>
      <c r="L13" s="6">
        <f t="shared" si="2"/>
        <v>2E-3</v>
      </c>
      <c r="M13" s="6">
        <f t="shared" si="2"/>
        <v>2E-3</v>
      </c>
      <c r="N13" s="6">
        <f t="shared" si="2"/>
        <v>2.0000000000000001E-4</v>
      </c>
    </row>
    <row r="14" spans="1:14" x14ac:dyDescent="0.15">
      <c r="A14" s="1" t="s">
        <v>5</v>
      </c>
      <c r="B14" s="6">
        <f>HEX2DEC(RIGHT(B10,LEN(B10)-2))/B11/1000000</f>
        <v>1.7655172413793103</v>
      </c>
      <c r="C14" s="6">
        <f t="shared" ref="C14:N14" si="3">HEX2DEC(RIGHT(C10,LEN(C10)-2))/C11/1000000</f>
        <v>7.4337568058076231</v>
      </c>
      <c r="D14" s="6">
        <f t="shared" si="3"/>
        <v>7.9649975692756447</v>
      </c>
      <c r="E14" s="6">
        <f t="shared" si="3"/>
        <v>7.9978033377063182</v>
      </c>
      <c r="F14" s="6">
        <f t="shared" si="3"/>
        <v>7.9998626732558069</v>
      </c>
      <c r="G14" s="6">
        <f t="shared" si="3"/>
        <v>0.79999862671134181</v>
      </c>
      <c r="H14" s="6">
        <f t="shared" si="3"/>
        <v>0.7999774176296599</v>
      </c>
      <c r="I14" s="6">
        <f t="shared" si="3"/>
        <v>0.79967786414164221</v>
      </c>
      <c r="J14" s="6">
        <f t="shared" si="3"/>
        <v>7.9997753969309943E-2</v>
      </c>
      <c r="K14" s="6">
        <f t="shared" si="3"/>
        <v>7.9954713150754461E-2</v>
      </c>
      <c r="L14" s="6">
        <f t="shared" si="3"/>
        <v>8.0028134891172668E-3</v>
      </c>
      <c r="M14" s="6">
        <f t="shared" si="3"/>
        <v>8.0683286583251908E-3</v>
      </c>
      <c r="N14" s="6">
        <f t="shared" si="3"/>
        <v>7.9664413657467908E-4</v>
      </c>
    </row>
    <row r="15" spans="1:14" x14ac:dyDescent="0.15">
      <c r="A15" s="1" t="s">
        <v>6</v>
      </c>
      <c r="B15" s="6">
        <f>B14/4</f>
        <v>0.44137931034482758</v>
      </c>
      <c r="C15" s="6">
        <f t="shared" ref="C15:N15" si="4">C14/4</f>
        <v>1.8584392014519058</v>
      </c>
      <c r="D15" s="6">
        <f t="shared" si="4"/>
        <v>1.9912493923189112</v>
      </c>
      <c r="E15" s="6">
        <f t="shared" si="4"/>
        <v>1.9994508344265796</v>
      </c>
      <c r="F15" s="6">
        <f t="shared" si="4"/>
        <v>1.9999656683139517</v>
      </c>
      <c r="G15" s="6">
        <f t="shared" si="4"/>
        <v>0.19999965667783545</v>
      </c>
      <c r="H15" s="6">
        <f t="shared" si="4"/>
        <v>0.19999435440741498</v>
      </c>
      <c r="I15" s="6">
        <f t="shared" si="4"/>
        <v>0.19991946603541055</v>
      </c>
      <c r="J15" s="6">
        <f t="shared" si="4"/>
        <v>1.9999438492327486E-2</v>
      </c>
      <c r="K15" s="6">
        <f t="shared" si="4"/>
        <v>1.9988678287688615E-2</v>
      </c>
      <c r="L15" s="6">
        <f t="shared" si="4"/>
        <v>2.0007033722793167E-3</v>
      </c>
      <c r="M15" s="6">
        <f t="shared" si="4"/>
        <v>2.0170821645812977E-3</v>
      </c>
      <c r="N15" s="6">
        <f t="shared" si="4"/>
        <v>1.9916103414366977E-4</v>
      </c>
    </row>
  </sheetData>
  <mergeCells count="3">
    <mergeCell ref="A1:E1"/>
    <mergeCell ref="A2:E2"/>
    <mergeCell ref="A9:N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dma transmit time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2018-04-19T02:09:31Z</dcterms:modified>
</cp:coreProperties>
</file>