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2"/>
  </bookViews>
  <sheets>
    <sheet name="DDR2_16bit_V2" sheetId="1" r:id="rId1"/>
    <sheet name="DDR2_16bit_V3" sheetId="2" r:id="rId2"/>
    <sheet name="汇总对照" sheetId="3" r:id="rId3"/>
    <sheet name="设置IO区后结果" sheetId="5" r:id="rId4"/>
    <sheet name="Pin List" sheetId="4" r:id="rId5"/>
  </sheets>
  <externalReferences>
    <externalReference r:id="rId6"/>
  </externalReferences>
  <definedNames>
    <definedName name="_xlnm._FilterDatabase" localSheetId="4" hidden="1">'Pin List'!$B$4:$J$4</definedName>
    <definedName name="_PT2">#REF!</definedName>
    <definedName name="_xlnm.Print_Titles" localSheetId="4">'Pin List'!$A$1:$IV$4</definedName>
    <definedName name="PT">#REF!</definedName>
  </definedNames>
  <calcPr calcId="125725"/>
</workbook>
</file>

<file path=xl/calcChain.xml><?xml version="1.0" encoding="utf-8"?>
<calcChain xmlns="http://schemas.openxmlformats.org/spreadsheetml/2006/main">
  <c r="AF3" i="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2"/>
  <c r="AC3"/>
  <c r="AD3" s="1"/>
  <c r="AC4"/>
  <c r="AD4" s="1"/>
  <c r="AC5"/>
  <c r="AD5" s="1"/>
  <c r="AC6"/>
  <c r="AD6" s="1"/>
  <c r="AC7"/>
  <c r="AD7" s="1"/>
  <c r="AC8"/>
  <c r="AD8" s="1"/>
  <c r="AC9"/>
  <c r="AD9" s="1"/>
  <c r="AC10"/>
  <c r="AD10" s="1"/>
  <c r="AC11"/>
  <c r="AD11" s="1"/>
  <c r="AC12"/>
  <c r="AD12" s="1"/>
  <c r="AC13"/>
  <c r="AD13" s="1"/>
  <c r="AC14"/>
  <c r="AD14" s="1"/>
  <c r="AC15"/>
  <c r="AD15" s="1"/>
  <c r="AC16"/>
  <c r="AD16" s="1"/>
  <c r="AC17"/>
  <c r="AD17" s="1"/>
  <c r="AC18"/>
  <c r="AD18" s="1"/>
  <c r="AC19"/>
  <c r="AD19" s="1"/>
  <c r="AC20"/>
  <c r="AD20" s="1"/>
  <c r="AC21"/>
  <c r="AD21" s="1"/>
  <c r="AC22"/>
  <c r="AD22" s="1"/>
  <c r="AC23"/>
  <c r="AD23" s="1"/>
  <c r="AC24"/>
  <c r="AD24" s="1"/>
  <c r="AC25"/>
  <c r="AD25" s="1"/>
  <c r="AC26"/>
  <c r="AD26" s="1"/>
  <c r="AC27"/>
  <c r="AD27" s="1"/>
  <c r="AC28"/>
  <c r="AD28" s="1"/>
  <c r="AC29"/>
  <c r="AD29" s="1"/>
  <c r="AC30"/>
  <c r="AD30" s="1"/>
  <c r="AC31"/>
  <c r="AD31" s="1"/>
  <c r="AC32"/>
  <c r="AD32" s="1"/>
  <c r="AC33"/>
  <c r="AD33" s="1"/>
  <c r="AC34"/>
  <c r="AD34" s="1"/>
  <c r="AC35"/>
  <c r="AD35" s="1"/>
  <c r="AC36"/>
  <c r="AD36" s="1"/>
  <c r="AC37"/>
  <c r="AD37" s="1"/>
  <c r="AC38"/>
  <c r="AD38" s="1"/>
  <c r="AC39"/>
  <c r="AD39" s="1"/>
  <c r="AC40"/>
  <c r="AD40" s="1"/>
  <c r="AC41"/>
  <c r="AD41" s="1"/>
  <c r="AC42"/>
  <c r="AD42" s="1"/>
  <c r="AC43"/>
  <c r="AD43" s="1"/>
  <c r="AC44"/>
  <c r="AD44" s="1"/>
  <c r="AC45"/>
  <c r="AD45" s="1"/>
  <c r="AC46"/>
  <c r="AD46" s="1"/>
  <c r="AD2"/>
  <c r="AC2"/>
  <c r="T3"/>
  <c r="U3" s="1"/>
  <c r="T4"/>
  <c r="U4" s="1"/>
  <c r="T5"/>
  <c r="W5" s="1"/>
  <c r="T6"/>
  <c r="W6" s="1"/>
  <c r="T7"/>
  <c r="U7" s="1"/>
  <c r="T8"/>
  <c r="U8" s="1"/>
  <c r="T9"/>
  <c r="W9" s="1"/>
  <c r="T10"/>
  <c r="W10" s="1"/>
  <c r="T11"/>
  <c r="U11" s="1"/>
  <c r="T12"/>
  <c r="U12" s="1"/>
  <c r="T13"/>
  <c r="W13" s="1"/>
  <c r="T14"/>
  <c r="W14" s="1"/>
  <c r="T15"/>
  <c r="U15" s="1"/>
  <c r="T16"/>
  <c r="U16" s="1"/>
  <c r="T17"/>
  <c r="W17" s="1"/>
  <c r="T18"/>
  <c r="W18" s="1"/>
  <c r="T19"/>
  <c r="U19" s="1"/>
  <c r="T20"/>
  <c r="U20" s="1"/>
  <c r="T21"/>
  <c r="W21" s="1"/>
  <c r="T22"/>
  <c r="W22" s="1"/>
  <c r="T23"/>
  <c r="U23" s="1"/>
  <c r="T24"/>
  <c r="U24" s="1"/>
  <c r="T25"/>
  <c r="W25" s="1"/>
  <c r="T26"/>
  <c r="W26" s="1"/>
  <c r="T27"/>
  <c r="U27" s="1"/>
  <c r="T28"/>
  <c r="U28" s="1"/>
  <c r="T29"/>
  <c r="W29" s="1"/>
  <c r="T30"/>
  <c r="W30" s="1"/>
  <c r="T31"/>
  <c r="U31" s="1"/>
  <c r="T32"/>
  <c r="U32" s="1"/>
  <c r="T33"/>
  <c r="W33" s="1"/>
  <c r="T34"/>
  <c r="W34" s="1"/>
  <c r="T35"/>
  <c r="U35" s="1"/>
  <c r="T36"/>
  <c r="U36" s="1"/>
  <c r="T37"/>
  <c r="W37" s="1"/>
  <c r="T38"/>
  <c r="W38" s="1"/>
  <c r="T39"/>
  <c r="U39" s="1"/>
  <c r="T40"/>
  <c r="U40" s="1"/>
  <c r="T41"/>
  <c r="W41" s="1"/>
  <c r="T42"/>
  <c r="W42" s="1"/>
  <c r="T43"/>
  <c r="U43" s="1"/>
  <c r="T44"/>
  <c r="U44" s="1"/>
  <c r="T45"/>
  <c r="V45" s="1"/>
  <c r="T46"/>
  <c r="W46" s="1"/>
  <c r="T2"/>
  <c r="U2" s="1"/>
  <c r="L3"/>
  <c r="M3" s="1"/>
  <c r="N3"/>
  <c r="L4"/>
  <c r="M4" s="1"/>
  <c r="N4"/>
  <c r="L5"/>
  <c r="M5" s="1"/>
  <c r="N5"/>
  <c r="L6"/>
  <c r="M6" s="1"/>
  <c r="N6"/>
  <c r="L7"/>
  <c r="M7" s="1"/>
  <c r="N7"/>
  <c r="L8"/>
  <c r="M8" s="1"/>
  <c r="N8"/>
  <c r="L9"/>
  <c r="M9" s="1"/>
  <c r="N9"/>
  <c r="L10"/>
  <c r="M10" s="1"/>
  <c r="N10"/>
  <c r="L11"/>
  <c r="M11" s="1"/>
  <c r="N11"/>
  <c r="L12"/>
  <c r="M12" s="1"/>
  <c r="N12"/>
  <c r="L13"/>
  <c r="M13" s="1"/>
  <c r="N13"/>
  <c r="L14"/>
  <c r="M14" s="1"/>
  <c r="N14"/>
  <c r="L15"/>
  <c r="M15" s="1"/>
  <c r="N15"/>
  <c r="L16"/>
  <c r="M16" s="1"/>
  <c r="N16"/>
  <c r="L17"/>
  <c r="M17" s="1"/>
  <c r="N17"/>
  <c r="L18"/>
  <c r="M18" s="1"/>
  <c r="N18"/>
  <c r="L19"/>
  <c r="M19" s="1"/>
  <c r="N19"/>
  <c r="L20"/>
  <c r="M20" s="1"/>
  <c r="N20"/>
  <c r="L21"/>
  <c r="M21" s="1"/>
  <c r="N21"/>
  <c r="L22"/>
  <c r="M22" s="1"/>
  <c r="N22"/>
  <c r="L23"/>
  <c r="M23" s="1"/>
  <c r="N23"/>
  <c r="L24"/>
  <c r="M24" s="1"/>
  <c r="N24"/>
  <c r="L25"/>
  <c r="M25" s="1"/>
  <c r="N25"/>
  <c r="L26"/>
  <c r="M26" s="1"/>
  <c r="N26"/>
  <c r="L27"/>
  <c r="M27" s="1"/>
  <c r="N27"/>
  <c r="L28"/>
  <c r="M28" s="1"/>
  <c r="N28"/>
  <c r="L29"/>
  <c r="M29" s="1"/>
  <c r="N29"/>
  <c r="L30"/>
  <c r="M30" s="1"/>
  <c r="N30"/>
  <c r="L31"/>
  <c r="M31" s="1"/>
  <c r="N31"/>
  <c r="L32"/>
  <c r="M32" s="1"/>
  <c r="N32"/>
  <c r="L33"/>
  <c r="M33" s="1"/>
  <c r="N33"/>
  <c r="L34"/>
  <c r="M34" s="1"/>
  <c r="N34"/>
  <c r="L35"/>
  <c r="M35" s="1"/>
  <c r="N35"/>
  <c r="L36"/>
  <c r="M36" s="1"/>
  <c r="N36"/>
  <c r="L37"/>
  <c r="M37" s="1"/>
  <c r="N37"/>
  <c r="L38"/>
  <c r="M38" s="1"/>
  <c r="N38"/>
  <c r="L39"/>
  <c r="M39" s="1"/>
  <c r="N39"/>
  <c r="L40"/>
  <c r="M40" s="1"/>
  <c r="N40"/>
  <c r="L41"/>
  <c r="M41" s="1"/>
  <c r="N41"/>
  <c r="L42"/>
  <c r="M42" s="1"/>
  <c r="N42"/>
  <c r="L43"/>
  <c r="M43" s="1"/>
  <c r="N43"/>
  <c r="L44"/>
  <c r="M44" s="1"/>
  <c r="N44"/>
  <c r="N2"/>
  <c r="J2"/>
  <c r="L2"/>
  <c r="M2" s="1"/>
  <c r="E2"/>
  <c r="V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2"/>
  <c r="I2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F2"/>
  <c r="U45" l="1"/>
  <c r="U41"/>
  <c r="U37"/>
  <c r="U33"/>
  <c r="U29"/>
  <c r="U25"/>
  <c r="U21"/>
  <c r="U17"/>
  <c r="U13"/>
  <c r="U9"/>
  <c r="U5"/>
  <c r="V46"/>
  <c r="V42"/>
  <c r="V38"/>
  <c r="V34"/>
  <c r="V30"/>
  <c r="V26"/>
  <c r="V22"/>
  <c r="V18"/>
  <c r="V14"/>
  <c r="V10"/>
  <c r="V6"/>
  <c r="W2"/>
  <c r="W43"/>
  <c r="W39"/>
  <c r="W35"/>
  <c r="W31"/>
  <c r="W27"/>
  <c r="W23"/>
  <c r="W19"/>
  <c r="W15"/>
  <c r="W11"/>
  <c r="W7"/>
  <c r="W3"/>
  <c r="U46"/>
  <c r="U42"/>
  <c r="U38"/>
  <c r="U34"/>
  <c r="U30"/>
  <c r="U26"/>
  <c r="U22"/>
  <c r="U18"/>
  <c r="U14"/>
  <c r="U10"/>
  <c r="U6"/>
  <c r="V43"/>
  <c r="V39"/>
  <c r="V35"/>
  <c r="V31"/>
  <c r="V27"/>
  <c r="V23"/>
  <c r="V19"/>
  <c r="V15"/>
  <c r="V11"/>
  <c r="V7"/>
  <c r="V3"/>
  <c r="W44"/>
  <c r="W40"/>
  <c r="W36"/>
  <c r="W32"/>
  <c r="W28"/>
  <c r="W24"/>
  <c r="W20"/>
  <c r="W16"/>
  <c r="W12"/>
  <c r="W8"/>
  <c r="W4"/>
  <c r="V44"/>
  <c r="V40"/>
  <c r="V36"/>
  <c r="V32"/>
  <c r="V28"/>
  <c r="V24"/>
  <c r="V20"/>
  <c r="V16"/>
  <c r="V12"/>
  <c r="V8"/>
  <c r="V4"/>
  <c r="W45"/>
  <c r="V41"/>
  <c r="V37"/>
  <c r="V33"/>
  <c r="V29"/>
  <c r="V25"/>
  <c r="V21"/>
  <c r="V17"/>
  <c r="V13"/>
  <c r="V9"/>
  <c r="V5"/>
</calcChain>
</file>

<file path=xl/sharedStrings.xml><?xml version="1.0" encoding="utf-8"?>
<sst xmlns="http://schemas.openxmlformats.org/spreadsheetml/2006/main" count="7008" uniqueCount="1406">
  <si>
    <t>altmemddr_0_auxfull_clk</t>
  </si>
  <si>
    <t>Output</t>
  </si>
  <si>
    <t>PIN_AD14</t>
  </si>
  <si>
    <t>SSTL-18 Class II</t>
  </si>
  <si>
    <t>16mA (default)</t>
  </si>
  <si>
    <t>2 (default)</t>
  </si>
  <si>
    <t>altmemddr_0_auxhalf_clk</t>
  </si>
  <si>
    <t>PIN_Y14</t>
  </si>
  <si>
    <t>altmemddr_0_external_connection_local_init_done</t>
  </si>
  <si>
    <t>PIN_AB14</t>
  </si>
  <si>
    <t>altmemddr_0_external_connection_local_refresh_ack</t>
  </si>
  <si>
    <t>PIN_AA14</t>
  </si>
  <si>
    <t>altmemddr_0_external_connection_local_self_rfsh_ack</t>
  </si>
  <si>
    <t>PIN_AH10</t>
  </si>
  <si>
    <t>altmemddr_0_external_connection_local_self_rfsh_chip</t>
  </si>
  <si>
    <t>Input</t>
  </si>
  <si>
    <t>PIN_Y1</t>
  </si>
  <si>
    <t>altmemddr_0_external_connection_local_self_rfsh_req</t>
  </si>
  <si>
    <t>PIN_Y2</t>
  </si>
  <si>
    <t>altmemddr_0_external_connection_reset_phy_clk_n</t>
  </si>
  <si>
    <t>PIN_AC14</t>
  </si>
  <si>
    <t>altmemddr_0_memory_mem_addr[12]</t>
  </si>
  <si>
    <t>PIN_AA12</t>
  </si>
  <si>
    <t>altmemddr_0_memory_mem_addr[11]</t>
  </si>
  <si>
    <t>PIN_AG12</t>
  </si>
  <si>
    <t>altmemddr_0_memory_mem_addr[10]</t>
  </si>
  <si>
    <t>PIN_Y12</t>
  </si>
  <si>
    <t>altmemddr_0_memory_mem_addr[9]</t>
  </si>
  <si>
    <t>PIN_AB12</t>
  </si>
  <si>
    <t>altmemddr_0_memory_mem_addr[8]</t>
  </si>
  <si>
    <t>PIN_AF12</t>
  </si>
  <si>
    <t>altmemddr_0_memory_mem_addr[7]</t>
  </si>
  <si>
    <t>PIN_AC12</t>
  </si>
  <si>
    <t>altmemddr_0_memory_mem_addr[6]</t>
  </si>
  <si>
    <t>PIN_AG10</t>
  </si>
  <si>
    <t>altmemddr_0_memory_mem_addr[5]</t>
  </si>
  <si>
    <t>PIN_AE13</t>
  </si>
  <si>
    <t>altmemddr_0_memory_mem_addr[4]</t>
  </si>
  <si>
    <t>PIN_AF13</t>
  </si>
  <si>
    <t>altmemddr_0_memory_mem_addr[3]</t>
  </si>
  <si>
    <t>PIN_AF11</t>
  </si>
  <si>
    <t>altmemddr_0_memory_mem_addr[2]</t>
  </si>
  <si>
    <t>PIN_AE11</t>
  </si>
  <si>
    <t>altmemddr_0_memory_mem_addr[1]</t>
  </si>
  <si>
    <t>PIN_AA13</t>
  </si>
  <si>
    <t>altmemddr_0_memory_mem_addr[0]</t>
  </si>
  <si>
    <t>PIN_AF14</t>
  </si>
  <si>
    <t>altmemddr_0_memory_mem_ba[1]</t>
  </si>
  <si>
    <t>PIN_AE12</t>
  </si>
  <si>
    <t>altmemddr_0_memory_mem_ba[0]</t>
  </si>
  <si>
    <t>PIN_AG11</t>
  </si>
  <si>
    <t>altmemddr_0_memory_mem_cas_n</t>
  </si>
  <si>
    <t>PIN_AB13</t>
  </si>
  <si>
    <t>altmemddr_0_memory_mem_cke</t>
  </si>
  <si>
    <t>PIN_AD11</t>
  </si>
  <si>
    <t>altmemddr_0_memory_mem_clk</t>
  </si>
  <si>
    <t>Bidir</t>
  </si>
  <si>
    <t>PIN_AC4</t>
  </si>
  <si>
    <t>altmemddr_0_memory_mem_clk_n</t>
  </si>
  <si>
    <t>PIN_AB5</t>
  </si>
  <si>
    <t>altmemddr_0_memory_mem_cs_n</t>
  </si>
  <si>
    <t>PIN_AC11</t>
  </si>
  <si>
    <t>altmemddr_0_memory_mem_dm[1]</t>
  </si>
  <si>
    <t>PIN_AF7</t>
  </si>
  <si>
    <t>altmemddr_0_memory_mem_dm[0]</t>
  </si>
  <si>
    <t>PIN_AH6</t>
  </si>
  <si>
    <t>altmemddr_0_memory_mem_dq[15]</t>
  </si>
  <si>
    <t>PIN_AH8</t>
  </si>
  <si>
    <t>altmemddr_0_memory_mem_dq[14]</t>
  </si>
  <si>
    <t>PIN_AG8</t>
  </si>
  <si>
    <t>altmemddr_0_memory_mem_dq[13]</t>
  </si>
  <si>
    <t>PIN_AA10</t>
  </si>
  <si>
    <t>altmemddr_0_memory_mem_dq[12]</t>
  </si>
  <si>
    <t>PIN_AC8</t>
  </si>
  <si>
    <t>altmemddr_0_memory_mem_dq[11]</t>
  </si>
  <si>
    <t>PIN_AH7</t>
  </si>
  <si>
    <t>altmemddr_0_memory_mem_dq[10]</t>
  </si>
  <si>
    <t>PIN_AG7</t>
  </si>
  <si>
    <t>altmemddr_0_memory_mem_dq[9]</t>
  </si>
  <si>
    <t>PIN_AD10</t>
  </si>
  <si>
    <t>altmemddr_0_memory_mem_dq[8]</t>
  </si>
  <si>
    <t>PIN_AB9</t>
  </si>
  <si>
    <t>altmemddr_0_memory_mem_dq[7]</t>
  </si>
  <si>
    <t>PIN_AG6</t>
  </si>
  <si>
    <t>altmemddr_0_memory_mem_dq[6]</t>
  </si>
  <si>
    <t>PIN_AD8</t>
  </si>
  <si>
    <t>altmemddr_0_memory_mem_dq[5]</t>
  </si>
  <si>
    <t>PIN_AH4</t>
  </si>
  <si>
    <t>altmemddr_0_memory_mem_dq[4]</t>
  </si>
  <si>
    <t>PIN_AF6</t>
  </si>
  <si>
    <t>altmemddr_0_memory_mem_dq[3]</t>
  </si>
  <si>
    <t>PIN_AH3</t>
  </si>
  <si>
    <t>altmemddr_0_memory_mem_dq[2]</t>
  </si>
  <si>
    <t>PIN_AG3</t>
  </si>
  <si>
    <t>altmemddr_0_memory_mem_dq[1]</t>
  </si>
  <si>
    <t>PIN_AF4</t>
  </si>
  <si>
    <t>altmemddr_0_memory_mem_dq[0]</t>
  </si>
  <si>
    <t>PIN_AE6</t>
  </si>
  <si>
    <t>altmemddr_0_memory_mem_dqs[1]</t>
  </si>
  <si>
    <t>PIN_AE10</t>
  </si>
  <si>
    <t>altmemddr_0_memory_mem_dqs[0]</t>
  </si>
  <si>
    <t>PIN_AD7</t>
  </si>
  <si>
    <t>altmemddr_0_memory_mem_odt</t>
  </si>
  <si>
    <t>PIN_Y13</t>
  </si>
  <si>
    <t>altmemddr_0_memory_mem_ras_n</t>
  </si>
  <si>
    <t>PIN_AD12</t>
  </si>
  <si>
    <t>altmemddr_0_memory_mem_we_n</t>
  </si>
  <si>
    <t>PIN_AE14</t>
  </si>
  <si>
    <t>altmemddr_0_reset_request_n_reset_n</t>
  </si>
  <si>
    <t>PIN_AE5</t>
  </si>
  <si>
    <t>altmemddr_0_sysclk_clk</t>
  </si>
  <si>
    <t>PIN_C3</t>
  </si>
  <si>
    <t>inclk0</t>
  </si>
  <si>
    <t>PIN_A15</t>
  </si>
  <si>
    <t>2.5 V (default)</t>
  </si>
  <si>
    <t>8mA (default)</t>
  </si>
  <si>
    <t>reset_reset_n</t>
  </si>
  <si>
    <t>PIN_B15</t>
  </si>
  <si>
    <t>ODT</t>
    <phoneticPr fontId="1" type="noConversion"/>
  </si>
  <si>
    <t>nWE</t>
    <phoneticPr fontId="1" type="noConversion"/>
  </si>
  <si>
    <t>nRAS</t>
    <phoneticPr fontId="1" type="noConversion"/>
  </si>
  <si>
    <t>DQS0</t>
    <phoneticPr fontId="1" type="noConversion"/>
  </si>
  <si>
    <t>DQS1</t>
    <phoneticPr fontId="1" type="noConversion"/>
  </si>
  <si>
    <t>DQ0</t>
    <phoneticPr fontId="1" type="noConversion"/>
  </si>
  <si>
    <t>DQ1</t>
    <phoneticPr fontId="1" type="noConversion"/>
  </si>
  <si>
    <t>DQ15</t>
  </si>
  <si>
    <t>DQ14</t>
  </si>
  <si>
    <t>DQ13</t>
  </si>
  <si>
    <t>DQ12</t>
  </si>
  <si>
    <t>DQ11</t>
  </si>
  <si>
    <t>DQ10</t>
  </si>
  <si>
    <t>DQ9</t>
  </si>
  <si>
    <t>DQ8</t>
  </si>
  <si>
    <t>DQ7</t>
  </si>
  <si>
    <t>DQ6</t>
  </si>
  <si>
    <t>DQ5</t>
  </si>
  <si>
    <t>DQ4</t>
  </si>
  <si>
    <t>DQ3</t>
  </si>
  <si>
    <t>DQ2</t>
  </si>
  <si>
    <t>DM0</t>
    <phoneticPr fontId="1" type="noConversion"/>
  </si>
  <si>
    <t>DM1</t>
    <phoneticPr fontId="1" type="noConversion"/>
  </si>
  <si>
    <t>nCS</t>
    <phoneticPr fontId="1" type="noConversion"/>
  </si>
  <si>
    <t>CLK</t>
    <phoneticPr fontId="1" type="noConversion"/>
  </si>
  <si>
    <t>CLKn</t>
    <phoneticPr fontId="1" type="noConversion"/>
  </si>
  <si>
    <t>CKE</t>
    <phoneticPr fontId="1" type="noConversion"/>
  </si>
  <si>
    <t>nCAS</t>
    <phoneticPr fontId="1" type="noConversion"/>
  </si>
  <si>
    <t>BA0</t>
    <phoneticPr fontId="1" type="noConversion"/>
  </si>
  <si>
    <t>BA1</t>
    <phoneticPr fontId="1" type="noConversion"/>
  </si>
  <si>
    <t>Add0</t>
    <phoneticPr fontId="1" type="noConversion"/>
  </si>
  <si>
    <t>Add1</t>
    <phoneticPr fontId="1" type="noConversion"/>
  </si>
  <si>
    <t>Add12</t>
  </si>
  <si>
    <t>Add11</t>
  </si>
  <si>
    <t>Add10</t>
  </si>
  <si>
    <t>Add9</t>
  </si>
  <si>
    <t>Add8</t>
  </si>
  <si>
    <t>Add7</t>
  </si>
  <si>
    <t>Add6</t>
  </si>
  <si>
    <t>Add5</t>
  </si>
  <si>
    <t>Add4</t>
  </si>
  <si>
    <t>Add3</t>
  </si>
  <si>
    <t>Add2</t>
  </si>
  <si>
    <t>PIN_AH12</t>
  </si>
  <si>
    <t>PIN_Y15</t>
  </si>
  <si>
    <t>Chip-row-blank-col</t>
    <phoneticPr fontId="1" type="noConversion"/>
  </si>
  <si>
    <t>PIN_W1</t>
  </si>
  <si>
    <t>PIN_AH11</t>
  </si>
  <si>
    <t>Chip-blank-row-col</t>
    <phoneticPr fontId="1" type="noConversion"/>
  </si>
  <si>
    <t>row-Chip-blank-col</t>
    <phoneticPr fontId="1" type="noConversion"/>
  </si>
  <si>
    <r>
      <t>Pin Information for the Cyclone</t>
    </r>
    <r>
      <rPr>
        <b/>
        <vertAlign val="superscript"/>
        <sz val="12"/>
        <rFont val="Arial"/>
        <family val="2"/>
      </rPr>
      <t>®</t>
    </r>
    <r>
      <rPr>
        <b/>
        <sz val="12"/>
        <rFont val="Arial"/>
        <family val="2"/>
      </rPr>
      <t xml:space="preserve"> IV EP4CE115 Device
Version 1.1   
Notes (1), (2), (3)</t>
    </r>
  </si>
  <si>
    <t>F780</t>
  </si>
  <si>
    <t>Bank Number</t>
  </si>
  <si>
    <t>VREFB Group</t>
  </si>
  <si>
    <t>Pin Name / Function</t>
  </si>
  <si>
    <t>Optional Function(s)</t>
  </si>
  <si>
    <t>Configuration Function</t>
  </si>
  <si>
    <t>DQS for X8/X9 in 780 FBGA</t>
  </si>
  <si>
    <t>DQS for X16/X18 in 780 FBGA</t>
  </si>
  <si>
    <t>DQS for X32/X36 in 780 FBGA</t>
  </si>
  <si>
    <t xml:space="preserve">   </t>
  </si>
  <si>
    <t>B1</t>
  </si>
  <si>
    <t xml:space="preserve">  VREFB1N0</t>
  </si>
  <si>
    <t xml:space="preserve">  IO</t>
  </si>
  <si>
    <t xml:space="preserve">  DIFFIO_L1p</t>
  </si>
  <si>
    <t xml:space="preserve">  C2</t>
  </si>
  <si>
    <t xml:space="preserve">  DIFFIO_L1n</t>
  </si>
  <si>
    <t xml:space="preserve">  DQ2L</t>
  </si>
  <si>
    <t xml:space="preserve">  DQ1L</t>
  </si>
  <si>
    <t xml:space="preserve">  D2</t>
  </si>
  <si>
    <t xml:space="preserve">  DIFFIO_L2p</t>
  </si>
  <si>
    <t xml:space="preserve">  D1</t>
  </si>
  <si>
    <t xml:space="preserve">  DIFFIO_L2n</t>
  </si>
  <si>
    <t xml:space="preserve">  H7</t>
  </si>
  <si>
    <t xml:space="preserve">  G6</t>
  </si>
  <si>
    <t xml:space="preserve">  DIFFIO_L3p</t>
  </si>
  <si>
    <t xml:space="preserve">  nRESET</t>
  </si>
  <si>
    <t xml:space="preserve">  G5</t>
  </si>
  <si>
    <t xml:space="preserve">  DIFFIO_L3n</t>
  </si>
  <si>
    <t xml:space="preserve">  E3</t>
  </si>
  <si>
    <t xml:space="preserve">  DIFFIO_L4p</t>
  </si>
  <si>
    <t xml:space="preserve">  DQS2L/CQ3L,CDPCLK0</t>
  </si>
  <si>
    <t xml:space="preserve">  F3</t>
  </si>
  <si>
    <t xml:space="preserve">  DIFFIO_L4n</t>
  </si>
  <si>
    <t xml:space="preserve">  F5</t>
  </si>
  <si>
    <t xml:space="preserve">  DIFFIO_L5p</t>
  </si>
  <si>
    <t xml:space="preserve">  F4</t>
  </si>
  <si>
    <t xml:space="preserve">  DIFFIO_L5n</t>
  </si>
  <si>
    <t xml:space="preserve">  DATA1,ASDO</t>
  </si>
  <si>
    <t xml:space="preserve">  H6</t>
  </si>
  <si>
    <t xml:space="preserve">  G4</t>
  </si>
  <si>
    <t xml:space="preserve">  DIFFIO_L6p</t>
  </si>
  <si>
    <t xml:space="preserve">  G3</t>
  </si>
  <si>
    <t xml:space="preserve">  DIFFIO_L6n</t>
  </si>
  <si>
    <t xml:space="preserve">  H4</t>
  </si>
  <si>
    <t xml:space="preserve">  DIFFIO_L7p</t>
  </si>
  <si>
    <t xml:space="preserve">  H3</t>
  </si>
  <si>
    <t xml:space="preserve">  DIFFIO_L7n</t>
  </si>
  <si>
    <t xml:space="preserve">  E2</t>
  </si>
  <si>
    <t xml:space="preserve">  DIFFIO_L8p</t>
  </si>
  <si>
    <t xml:space="preserve">  FLASH_nCE,nCSO</t>
  </si>
  <si>
    <t xml:space="preserve">  E1</t>
  </si>
  <si>
    <t xml:space="preserve">  DIFFIO_L8n</t>
  </si>
  <si>
    <t xml:space="preserve">  F2</t>
  </si>
  <si>
    <t xml:space="preserve">  VREFB1N1</t>
  </si>
  <si>
    <t xml:space="preserve">  DIFFIO_L9p</t>
  </si>
  <si>
    <t xml:space="preserve">  DM2L</t>
  </si>
  <si>
    <t xml:space="preserve">  DM1L/BWS#1L</t>
  </si>
  <si>
    <t xml:space="preserve">  F1</t>
  </si>
  <si>
    <t xml:space="preserve">  DIFFIO_L9n</t>
  </si>
  <si>
    <t xml:space="preserve">  DQ0L</t>
  </si>
  <si>
    <t xml:space="preserve">  H5</t>
  </si>
  <si>
    <t xml:space="preserve">  L5</t>
  </si>
  <si>
    <t xml:space="preserve">  J4</t>
  </si>
  <si>
    <t xml:space="preserve">  DIFFIO_L10p</t>
  </si>
  <si>
    <t xml:space="preserve">  J3</t>
  </si>
  <si>
    <t xml:space="preserve">  DIFFIO_L10n</t>
  </si>
  <si>
    <t xml:space="preserve">  M6</t>
  </si>
  <si>
    <t xml:space="preserve">  nSTATUS</t>
  </si>
  <si>
    <t xml:space="preserve">  G2</t>
  </si>
  <si>
    <t xml:space="preserve">  DIFFIO_L11p</t>
  </si>
  <si>
    <t xml:space="preserve">  G1</t>
  </si>
  <si>
    <t xml:space="preserve">  DIFFIO_L11n</t>
  </si>
  <si>
    <t xml:space="preserve">  K2</t>
  </si>
  <si>
    <t xml:space="preserve">  DIFFIO_L12p</t>
  </si>
  <si>
    <t xml:space="preserve">  DQS0L/CQ1L,DPCLK0</t>
  </si>
  <si>
    <t xml:space="preserve">  K1</t>
  </si>
  <si>
    <t xml:space="preserve">  DIFFIO_L12n</t>
  </si>
  <si>
    <t xml:space="preserve">  K4</t>
  </si>
  <si>
    <t xml:space="preserve">  DIFFIO_L13p</t>
  </si>
  <si>
    <t xml:space="preserve">  K3</t>
  </si>
  <si>
    <t xml:space="preserve">  DIFFIO_L13n</t>
  </si>
  <si>
    <t xml:space="preserve">  L4</t>
  </si>
  <si>
    <t xml:space="preserve">  DIFFIO_L14p</t>
  </si>
  <si>
    <t xml:space="preserve">  L3</t>
  </si>
  <si>
    <t xml:space="preserve">  DIFFIO_L14n</t>
  </si>
  <si>
    <t xml:space="preserve">  M4</t>
  </si>
  <si>
    <t xml:space="preserve">  DIFFIO_L15p</t>
  </si>
  <si>
    <t xml:space="preserve">  M3</t>
  </si>
  <si>
    <t xml:space="preserve">  DIFFIO_L15n</t>
  </si>
  <si>
    <t xml:space="preserve">  J6</t>
  </si>
  <si>
    <t xml:space="preserve">  DIFFIO_L16p</t>
  </si>
  <si>
    <t xml:space="preserve">  J5</t>
  </si>
  <si>
    <t xml:space="preserve">  DIFFIO_L16n</t>
  </si>
  <si>
    <t xml:space="preserve">  J7</t>
  </si>
  <si>
    <t xml:space="preserve">  DIFFIO_L17p</t>
  </si>
  <si>
    <t xml:space="preserve">  K7</t>
  </si>
  <si>
    <t xml:space="preserve">  DIFFIO_L17n</t>
  </si>
  <si>
    <t xml:space="preserve">  K8</t>
  </si>
  <si>
    <t xml:space="preserve">  VREFB1N2</t>
  </si>
  <si>
    <t xml:space="preserve">  DIFFIO_L18p</t>
  </si>
  <si>
    <t xml:space="preserve">  L8</t>
  </si>
  <si>
    <t xml:space="preserve">  DIFFIO_L18n</t>
  </si>
  <si>
    <t xml:space="preserve">  M5</t>
  </si>
  <si>
    <t xml:space="preserve">  L7</t>
  </si>
  <si>
    <t xml:space="preserve">  DIFFIO_L19p</t>
  </si>
  <si>
    <t xml:space="preserve">  L6</t>
  </si>
  <si>
    <t xml:space="preserve">  DIFFIO_L19n</t>
  </si>
  <si>
    <t xml:space="preserve">  N4</t>
  </si>
  <si>
    <t xml:space="preserve">  DIFFIO_L20p</t>
  </si>
  <si>
    <t xml:space="preserve">  N3</t>
  </si>
  <si>
    <t xml:space="preserve">  DIFFIO_L20n</t>
  </si>
  <si>
    <t xml:space="preserve">  M8</t>
  </si>
  <si>
    <t xml:space="preserve">  DIFFIO_L21p</t>
  </si>
  <si>
    <t xml:space="preserve">  M7</t>
  </si>
  <si>
    <t xml:space="preserve">  DIFFIO_L21n</t>
  </si>
  <si>
    <t xml:space="preserve">  L2</t>
  </si>
  <si>
    <t xml:space="preserve">  DIFFIO_L22p</t>
  </si>
  <si>
    <t xml:space="preserve">  L1</t>
  </si>
  <si>
    <t xml:space="preserve">  DIFFIO_L22n</t>
  </si>
  <si>
    <t xml:space="preserve">  M2</t>
  </si>
  <si>
    <t xml:space="preserve">  DIFFIO_L23p</t>
  </si>
  <si>
    <t xml:space="preserve">  M1</t>
  </si>
  <si>
    <t xml:space="preserve">  DIFFIO_L23n</t>
  </si>
  <si>
    <t xml:space="preserve">  P2</t>
  </si>
  <si>
    <t xml:space="preserve">  DIFFIO_L24p</t>
  </si>
  <si>
    <t xml:space="preserve">  P1</t>
  </si>
  <si>
    <t xml:space="preserve">  DIFFIO_L24n</t>
  </si>
  <si>
    <t xml:space="preserve">  N8</t>
  </si>
  <si>
    <t xml:space="preserve">  P3</t>
  </si>
  <si>
    <t xml:space="preserve">  DCLK</t>
  </si>
  <si>
    <t xml:space="preserve">  N7</t>
  </si>
  <si>
    <t xml:space="preserve">  DATA0</t>
  </si>
  <si>
    <t xml:space="preserve">  P4</t>
  </si>
  <si>
    <t xml:space="preserve">  nCONFIG</t>
  </si>
  <si>
    <t xml:space="preserve">  P7</t>
  </si>
  <si>
    <t xml:space="preserve">  TDI</t>
  </si>
  <si>
    <t xml:space="preserve">  P5</t>
  </si>
  <si>
    <t xml:space="preserve">  TCK</t>
  </si>
  <si>
    <t xml:space="preserve">  P8</t>
  </si>
  <si>
    <t xml:space="preserve">  TMS</t>
  </si>
  <si>
    <t xml:space="preserve">  P6</t>
  </si>
  <si>
    <t xml:space="preserve">  TDO</t>
  </si>
  <si>
    <t xml:space="preserve">  R8</t>
  </si>
  <si>
    <t xml:space="preserve">  nCE</t>
  </si>
  <si>
    <t xml:space="preserve">  J1</t>
  </si>
  <si>
    <t xml:space="preserve">  CLK1</t>
  </si>
  <si>
    <t xml:space="preserve">  DIFFCLK_0n</t>
  </si>
  <si>
    <t xml:space="preserve">  Y2</t>
  </si>
  <si>
    <t>B2</t>
  </si>
  <si>
    <t xml:space="preserve">  VREFB2N0</t>
  </si>
  <si>
    <t xml:space="preserve">  CLK2</t>
  </si>
  <si>
    <t xml:space="preserve">  DIFFCLK_1p</t>
  </si>
  <si>
    <t xml:space="preserve">  Y1</t>
  </si>
  <si>
    <t xml:space="preserve">  CLK3</t>
  </si>
  <si>
    <t xml:space="preserve">  DIFFCLK_1n</t>
  </si>
  <si>
    <t xml:space="preserve">  R2</t>
  </si>
  <si>
    <t xml:space="preserve">  DIFFIO_L25p</t>
  </si>
  <si>
    <t xml:space="preserve">  R1</t>
  </si>
  <si>
    <t xml:space="preserve">  DIFFIO_L25n</t>
  </si>
  <si>
    <t xml:space="preserve">  R7</t>
  </si>
  <si>
    <t xml:space="preserve">  DIFFIO_L26p</t>
  </si>
  <si>
    <t xml:space="preserve">  R6</t>
  </si>
  <si>
    <t xml:space="preserve">  DIFFIO_L26n</t>
  </si>
  <si>
    <t xml:space="preserve">  U3</t>
  </si>
  <si>
    <t xml:space="preserve">  DIFFIO_L27p</t>
  </si>
  <si>
    <t xml:space="preserve">  DM0L</t>
  </si>
  <si>
    <t xml:space="preserve">  U4</t>
  </si>
  <si>
    <t xml:space="preserve">  DIFFIO_L27n</t>
  </si>
  <si>
    <t xml:space="preserve">  R3</t>
  </si>
  <si>
    <t xml:space="preserve">  DIFFIO_L28p</t>
  </si>
  <si>
    <t xml:space="preserve">  DQ3L</t>
  </si>
  <si>
    <t xml:space="preserve">  R4</t>
  </si>
  <si>
    <t xml:space="preserve">  DIFFIO_L28n</t>
  </si>
  <si>
    <t xml:space="preserve">  T4</t>
  </si>
  <si>
    <t xml:space="preserve">  DIFFIO_L29p</t>
  </si>
  <si>
    <t xml:space="preserve">  T3</t>
  </si>
  <si>
    <t xml:space="preserve">  DIFFIO_L29n</t>
  </si>
  <si>
    <t xml:space="preserve">  R5</t>
  </si>
  <si>
    <t xml:space="preserve">  T7</t>
  </si>
  <si>
    <t xml:space="preserve">  U2</t>
  </si>
  <si>
    <t xml:space="preserve">  DIFFIO_L30p</t>
  </si>
  <si>
    <t xml:space="preserve">  U1</t>
  </si>
  <si>
    <t xml:space="preserve">  DIFFIO_L30n</t>
  </si>
  <si>
    <t xml:space="preserve">  V4</t>
  </si>
  <si>
    <t xml:space="preserve">  DIFFIO_L31p</t>
  </si>
  <si>
    <t xml:space="preserve">  V3</t>
  </si>
  <si>
    <t xml:space="preserve">  DIFFIO_L31n</t>
  </si>
  <si>
    <t xml:space="preserve">  V2</t>
  </si>
  <si>
    <t xml:space="preserve">  DIFFIO_L32p</t>
  </si>
  <si>
    <t xml:space="preserve">  V1</t>
  </si>
  <si>
    <t xml:space="preserve">  DIFFIO_L32n</t>
  </si>
  <si>
    <t xml:space="preserve">  AB2</t>
  </si>
  <si>
    <t xml:space="preserve">  DIFFIO_L33p</t>
  </si>
  <si>
    <t xml:space="preserve">  DQS1L/CQ1L#,DPCLK1</t>
  </si>
  <si>
    <t xml:space="preserve">  AB1</t>
  </si>
  <si>
    <t xml:space="preserve">  DIFFIO_L33n</t>
  </si>
  <si>
    <t xml:space="preserve">  W2</t>
  </si>
  <si>
    <t xml:space="preserve">  DIFFIO_L34p</t>
  </si>
  <si>
    <t xml:space="preserve">  W1</t>
  </si>
  <si>
    <t xml:space="preserve">  VREFB2N1</t>
  </si>
  <si>
    <t xml:space="preserve">  DIFFIO_L34n</t>
  </si>
  <si>
    <t xml:space="preserve">  DM3L/BWS#3L</t>
  </si>
  <si>
    <t xml:space="preserve">  U6</t>
  </si>
  <si>
    <t xml:space="preserve">  DIFFIO_L35p</t>
  </si>
  <si>
    <t xml:space="preserve">  U5</t>
  </si>
  <si>
    <t xml:space="preserve">  DIFFIO_L35n</t>
  </si>
  <si>
    <t xml:space="preserve">  Y4</t>
  </si>
  <si>
    <t xml:space="preserve">  DIFFIO_L36p</t>
  </si>
  <si>
    <t xml:space="preserve">  Y3</t>
  </si>
  <si>
    <t xml:space="preserve">  DIFFIO_L36n</t>
  </si>
  <si>
    <t xml:space="preserve">  AC2</t>
  </si>
  <si>
    <t xml:space="preserve">  DIFFIO_L37p</t>
  </si>
  <si>
    <t xml:space="preserve">  AC1</t>
  </si>
  <si>
    <t xml:space="preserve">  DIFFIO_L37n</t>
  </si>
  <si>
    <t xml:space="preserve">  AC3</t>
  </si>
  <si>
    <t xml:space="preserve">  DIFFIO_L38p</t>
  </si>
  <si>
    <t xml:space="preserve">  AD3</t>
  </si>
  <si>
    <t xml:space="preserve">  DIFFIO_L38n</t>
  </si>
  <si>
    <t xml:space="preserve">  AD2</t>
  </si>
  <si>
    <t xml:space="preserve">  DIFFIO_L39p</t>
  </si>
  <si>
    <t xml:space="preserve">  AD1</t>
  </si>
  <si>
    <t xml:space="preserve">  DIFFIO_L39n</t>
  </si>
  <si>
    <t xml:space="preserve">  AB3</t>
  </si>
  <si>
    <t xml:space="preserve">  T8</t>
  </si>
  <si>
    <t xml:space="preserve">  AA4</t>
  </si>
  <si>
    <t xml:space="preserve">  DIFFIO_L40p</t>
  </si>
  <si>
    <t xml:space="preserve">  AA3</t>
  </si>
  <si>
    <t xml:space="preserve">  DIFFIO_L40n</t>
  </si>
  <si>
    <t xml:space="preserve">  U7</t>
  </si>
  <si>
    <t xml:space="preserve">  RUP1</t>
  </si>
  <si>
    <t xml:space="preserve">  U8</t>
  </si>
  <si>
    <t xml:space="preserve">  RDN1</t>
  </si>
  <si>
    <t xml:space="preserve">  AE2</t>
  </si>
  <si>
    <t xml:space="preserve">  DIFFIO_L41p</t>
  </si>
  <si>
    <t xml:space="preserve">  AE1</t>
  </si>
  <si>
    <t xml:space="preserve">  DIFFIO_L41n</t>
  </si>
  <si>
    <t xml:space="preserve">  V6</t>
  </si>
  <si>
    <t xml:space="preserve">  DIFFIO_L42p</t>
  </si>
  <si>
    <t xml:space="preserve">  V5</t>
  </si>
  <si>
    <t xml:space="preserve">  DIFFIO_L42n</t>
  </si>
  <si>
    <t xml:space="preserve">  V8</t>
  </si>
  <si>
    <t xml:space="preserve">  DIFFIO_L43p</t>
  </si>
  <si>
    <t xml:space="preserve">  V7</t>
  </si>
  <si>
    <t xml:space="preserve">  DIFFIO_L43n</t>
  </si>
  <si>
    <t xml:space="preserve">  W4</t>
  </si>
  <si>
    <t xml:space="preserve">  VREFB2N2</t>
  </si>
  <si>
    <t xml:space="preserve">  DIFFIO_L44p</t>
  </si>
  <si>
    <t xml:space="preserve">  W3</t>
  </si>
  <si>
    <t xml:space="preserve">  DIFFIO_L44n</t>
  </si>
  <si>
    <t xml:space="preserve">  Y6</t>
  </si>
  <si>
    <t xml:space="preserve">  DIFFIO_L45p</t>
  </si>
  <si>
    <t xml:space="preserve">  Y5</t>
  </si>
  <si>
    <t xml:space="preserve">  DIFFIO_L45n</t>
  </si>
  <si>
    <t xml:space="preserve">  W7</t>
  </si>
  <si>
    <t xml:space="preserve">  W8</t>
  </si>
  <si>
    <t xml:space="preserve">  DIFFIO_L46p</t>
  </si>
  <si>
    <t xml:space="preserve">  Y7</t>
  </si>
  <si>
    <t xml:space="preserve">  DIFFIO_L46n</t>
  </si>
  <si>
    <t xml:space="preserve">  AA6</t>
  </si>
  <si>
    <t xml:space="preserve">  DIFFIO_L47p</t>
  </si>
  <si>
    <t xml:space="preserve">  AA5</t>
  </si>
  <si>
    <t xml:space="preserve">  DIFFIO_L47n</t>
  </si>
  <si>
    <t xml:space="preserve">  AA7</t>
  </si>
  <si>
    <t xml:space="preserve">  AB4</t>
  </si>
  <si>
    <t xml:space="preserve">  AE3</t>
  </si>
  <si>
    <t xml:space="preserve">  DIFFIO_L48p</t>
  </si>
  <si>
    <t xml:space="preserve">  DQS3L/CQ3L#,CDPCLK1</t>
  </si>
  <si>
    <t xml:space="preserve">  AF2</t>
  </si>
  <si>
    <t xml:space="preserve">  DIFFIO_L48n</t>
  </si>
  <si>
    <t xml:space="preserve">  AC5</t>
  </si>
  <si>
    <t xml:space="preserve">  DIFFIO_L49p</t>
  </si>
  <si>
    <t xml:space="preserve">  AC4</t>
  </si>
  <si>
    <t xml:space="preserve">  DIFFIO_L49n</t>
  </si>
  <si>
    <t xml:space="preserve">  AB6</t>
  </si>
  <si>
    <t xml:space="preserve">  DIFFIO_L50p</t>
  </si>
  <si>
    <t xml:space="preserve">  AB5</t>
  </si>
  <si>
    <t xml:space="preserve">  DIFFIO_L50n</t>
  </si>
  <si>
    <t xml:space="preserve">  AD5</t>
  </si>
  <si>
    <t>B3</t>
  </si>
  <si>
    <t xml:space="preserve">  VREFB3N2</t>
  </si>
  <si>
    <t xml:space="preserve">  DIFFIO_B1p</t>
  </si>
  <si>
    <t xml:space="preserve">  AE6</t>
  </si>
  <si>
    <t xml:space="preserve">  DIFFIO_B1n</t>
  </si>
  <si>
    <t xml:space="preserve">  DM1B</t>
  </si>
  <si>
    <t xml:space="preserve">  AD4</t>
  </si>
  <si>
    <t xml:space="preserve">  DIFFIO_B2p</t>
  </si>
  <si>
    <t xml:space="preserve">  AF4</t>
  </si>
  <si>
    <t xml:space="preserve">  DIFFIO_B2n</t>
  </si>
  <si>
    <t xml:space="preserve">  DQ1B</t>
  </si>
  <si>
    <t xml:space="preserve">  AE4</t>
  </si>
  <si>
    <t xml:space="preserve">  DIFFIO_B3p</t>
  </si>
  <si>
    <t xml:space="preserve">  AG3</t>
  </si>
  <si>
    <t xml:space="preserve">  DIFFIO_B3n</t>
  </si>
  <si>
    <t xml:space="preserve">  AD7</t>
  </si>
  <si>
    <t xml:space="preserve">  DQS1B/CQ1B#,CDPCLK2</t>
  </si>
  <si>
    <t xml:space="preserve">  AE5</t>
  </si>
  <si>
    <t xml:space="preserve">  PLL1_CLKOUTp</t>
  </si>
  <si>
    <t xml:space="preserve">  AF5</t>
  </si>
  <si>
    <t xml:space="preserve">  PLL1_CLKOUTn</t>
  </si>
  <si>
    <t xml:space="preserve">  AH3</t>
  </si>
  <si>
    <t xml:space="preserve">  DIFFIO_B4p</t>
  </si>
  <si>
    <t xml:space="preserve">  AF3</t>
  </si>
  <si>
    <t xml:space="preserve">  DIFFIO_B4n</t>
  </si>
  <si>
    <t xml:space="preserve">  AF6</t>
  </si>
  <si>
    <t xml:space="preserve">  Y10</t>
  </si>
  <si>
    <t xml:space="preserve">  AG4</t>
  </si>
  <si>
    <t xml:space="preserve">  DIFFIO_B5p</t>
  </si>
  <si>
    <t xml:space="preserve">  AH4</t>
  </si>
  <si>
    <t xml:space="preserve">  DIFFIO_B5n</t>
  </si>
  <si>
    <t xml:space="preserve">  AD8</t>
  </si>
  <si>
    <t xml:space="preserve">  DIFFIO_B6p</t>
  </si>
  <si>
    <t xml:space="preserve">  AC7</t>
  </si>
  <si>
    <t xml:space="preserve">  DIFFIO_B6n</t>
  </si>
  <si>
    <t xml:space="preserve">  AG6</t>
  </si>
  <si>
    <t xml:space="preserve">  DIFFIO_B7p</t>
  </si>
  <si>
    <t xml:space="preserve">  AH6</t>
  </si>
  <si>
    <t xml:space="preserve">  DIFFIO_B7n</t>
  </si>
  <si>
    <t xml:space="preserve">  AB9</t>
  </si>
  <si>
    <t xml:space="preserve">  DIFFIO_B8p</t>
  </si>
  <si>
    <t xml:space="preserve">  DM3B/BWS#3B</t>
  </si>
  <si>
    <t xml:space="preserve">  DM5B/BWS#5B</t>
  </si>
  <si>
    <t xml:space="preserve">  AB8</t>
  </si>
  <si>
    <t xml:space="preserve">  DIFFIO_B8n</t>
  </si>
  <si>
    <t xml:space="preserve">  AD10</t>
  </si>
  <si>
    <t xml:space="preserve">  DQ3B</t>
  </si>
  <si>
    <t xml:space="preserve">  DQ5B</t>
  </si>
  <si>
    <t xml:space="preserve">  AG7</t>
  </si>
  <si>
    <t xml:space="preserve">  DIFFIO_B9p</t>
  </si>
  <si>
    <t xml:space="preserve">  AH7</t>
  </si>
  <si>
    <t xml:space="preserve">  VREFB3N1</t>
  </si>
  <si>
    <t xml:space="preserve">  DIFFIO_B9n</t>
  </si>
  <si>
    <t xml:space="preserve">  AB7</t>
  </si>
  <si>
    <t xml:space="preserve">  DIFFIO_B10p</t>
  </si>
  <si>
    <t xml:space="preserve">  AC8</t>
  </si>
  <si>
    <t xml:space="preserve">  DIFFIO_B10n</t>
  </si>
  <si>
    <t xml:space="preserve">  AA8</t>
  </si>
  <si>
    <t xml:space="preserve">  DIFFIO_B11p</t>
  </si>
  <si>
    <t xml:space="preserve">  AA10</t>
  </si>
  <si>
    <t xml:space="preserve">  DIFFIO_B11n</t>
  </si>
  <si>
    <t xml:space="preserve">  AG8</t>
  </si>
  <si>
    <t xml:space="preserve">  DIFFIO_B12p</t>
  </si>
  <si>
    <t xml:space="preserve">  AH8</t>
  </si>
  <si>
    <t xml:space="preserve">  DIFFIO_B12n</t>
  </si>
  <si>
    <t xml:space="preserve">  AE7</t>
  </si>
  <si>
    <t xml:space="preserve">  DIFFIO_B13p</t>
  </si>
  <si>
    <t xml:space="preserve">  AF7</t>
  </si>
  <si>
    <t xml:space="preserve">  DIFFIO_B13n</t>
  </si>
  <si>
    <t xml:space="preserve">  AF9</t>
  </si>
  <si>
    <t xml:space="preserve">  AE8</t>
  </si>
  <si>
    <t xml:space="preserve">  DIFFIO_B14p</t>
  </si>
  <si>
    <t xml:space="preserve">  AF8</t>
  </si>
  <si>
    <t xml:space="preserve">  DIFFIO_B14n</t>
  </si>
  <si>
    <t xml:space="preserve">  AE9</t>
  </si>
  <si>
    <t xml:space="preserve">  AB11</t>
  </si>
  <si>
    <t xml:space="preserve">  AE10</t>
  </si>
  <si>
    <t xml:space="preserve">  DIFFIO_B15p</t>
  </si>
  <si>
    <t xml:space="preserve">  DQS3B/CQ3B#,DPCLK2</t>
  </si>
  <si>
    <t xml:space="preserve">  AF10</t>
  </si>
  <si>
    <t xml:space="preserve">  DIFFIO_B15n</t>
  </si>
  <si>
    <t xml:space="preserve">  AG10</t>
  </si>
  <si>
    <t xml:space="preserve">  DIFFIO_B16p</t>
  </si>
  <si>
    <t xml:space="preserve">  AH10</t>
  </si>
  <si>
    <t xml:space="preserve">  DIFFIO_B16n</t>
  </si>
  <si>
    <t xml:space="preserve">  AE12</t>
  </si>
  <si>
    <t xml:space="preserve">  DIFFIO_B17p</t>
  </si>
  <si>
    <t xml:space="preserve">  AF12</t>
  </si>
  <si>
    <t xml:space="preserve">  DIFFIO_B17n</t>
  </si>
  <si>
    <t xml:space="preserve">  AE11</t>
  </si>
  <si>
    <t xml:space="preserve">  DIFFIO_B18p</t>
  </si>
  <si>
    <t xml:space="preserve">  AF11</t>
  </si>
  <si>
    <t xml:space="preserve">  DIFFIO_B18n</t>
  </si>
  <si>
    <t xml:space="preserve">  DQS5B/CQ5B#,DPCLK3</t>
  </si>
  <si>
    <t xml:space="preserve">  AB10</t>
  </si>
  <si>
    <t xml:space="preserve">  DIFFIO_B19p</t>
  </si>
  <si>
    <t xml:space="preserve">  AC10</t>
  </si>
  <si>
    <t xml:space="preserve">  VREFB3N0</t>
  </si>
  <si>
    <t xml:space="preserve">  DIFFIO_B19n</t>
  </si>
  <si>
    <t xml:space="preserve">  AG11</t>
  </si>
  <si>
    <t xml:space="preserve">  DIFFIO_B20p</t>
  </si>
  <si>
    <t xml:space="preserve">  AH11</t>
  </si>
  <si>
    <t xml:space="preserve">  DIFFIO_B20n</t>
  </si>
  <si>
    <t xml:space="preserve">  AE13</t>
  </si>
  <si>
    <t xml:space="preserve">  DIFFIO_B21p</t>
  </si>
  <si>
    <t xml:space="preserve">  AF13</t>
  </si>
  <si>
    <t xml:space="preserve">  DIFFIO_B21n</t>
  </si>
  <si>
    <t xml:space="preserve">  AC12</t>
  </si>
  <si>
    <t xml:space="preserve">  DIFFIO_B22p</t>
  </si>
  <si>
    <t xml:space="preserve">  AB12</t>
  </si>
  <si>
    <t xml:space="preserve">  DIFFIO_B22n</t>
  </si>
  <si>
    <t xml:space="preserve">  AB13</t>
  </si>
  <si>
    <t xml:space="preserve">  AD12</t>
  </si>
  <si>
    <t xml:space="preserve">  AE14</t>
  </si>
  <si>
    <t xml:space="preserve">  DIFFIO_B23p</t>
  </si>
  <si>
    <t xml:space="preserve">  AF14</t>
  </si>
  <si>
    <t xml:space="preserve">  DIFFIO_B23n</t>
  </si>
  <si>
    <t xml:space="preserve">  AC11</t>
  </si>
  <si>
    <t xml:space="preserve">  DIFFIO_B24p</t>
  </si>
  <si>
    <t xml:space="preserve">  AD11</t>
  </si>
  <si>
    <t xml:space="preserve">  DIFFIO_B24n</t>
  </si>
  <si>
    <t xml:space="preserve">  Y12</t>
  </si>
  <si>
    <t xml:space="preserve">  DIFFIO_B25p</t>
  </si>
  <si>
    <t xml:space="preserve">  AA12</t>
  </si>
  <si>
    <t xml:space="preserve">  DIFFIO_B25n</t>
  </si>
  <si>
    <t xml:space="preserve">  Y13</t>
  </si>
  <si>
    <t xml:space="preserve">  DIFFIO_B26p</t>
  </si>
  <si>
    <t xml:space="preserve">  AA13</t>
  </si>
  <si>
    <t xml:space="preserve">  DIFFIO_B26n</t>
  </si>
  <si>
    <t xml:space="preserve">  AA14</t>
  </si>
  <si>
    <t xml:space="preserve">  DIFFIO_B27p</t>
  </si>
  <si>
    <t xml:space="preserve">  AB14</t>
  </si>
  <si>
    <t xml:space="preserve">  DIFFIO_B27n</t>
  </si>
  <si>
    <t xml:space="preserve">  AG12</t>
  </si>
  <si>
    <t xml:space="preserve">  DIFFIO_B28p</t>
  </si>
  <si>
    <t xml:space="preserve">  AH12</t>
  </si>
  <si>
    <t xml:space="preserve">  DIFFIO_B28n</t>
  </si>
  <si>
    <t xml:space="preserve">  AC14</t>
  </si>
  <si>
    <t xml:space="preserve">  DIFFIO_B29p</t>
  </si>
  <si>
    <t xml:space="preserve">  AD14</t>
  </si>
  <si>
    <t xml:space="preserve">  DIFFIO_B29n</t>
  </si>
  <si>
    <t xml:space="preserve">  Y14</t>
  </si>
  <si>
    <t xml:space="preserve">  DIFFIO_B30p</t>
  </si>
  <si>
    <t xml:space="preserve">  Y15</t>
  </si>
  <si>
    <t xml:space="preserve">  DIFFIO_B30n</t>
  </si>
  <si>
    <t xml:space="preserve">  AG14</t>
  </si>
  <si>
    <t xml:space="preserve">  CLK15</t>
  </si>
  <si>
    <t xml:space="preserve">  DIFFCLK_6p</t>
  </si>
  <si>
    <t xml:space="preserve">  AH14</t>
  </si>
  <si>
    <t xml:space="preserve">  CLK14</t>
  </si>
  <si>
    <t xml:space="preserve">  DIFFCLK_6n</t>
  </si>
  <si>
    <t xml:space="preserve">  AG15</t>
  </si>
  <si>
    <t>B4</t>
  </si>
  <si>
    <t xml:space="preserve">  VREFB4N2</t>
  </si>
  <si>
    <t xml:space="preserve">  CLK13</t>
  </si>
  <si>
    <t xml:space="preserve">  DIFFCLK_7p</t>
  </si>
  <si>
    <t xml:space="preserve">  AH15</t>
  </si>
  <si>
    <t xml:space="preserve">  CLK12</t>
  </si>
  <si>
    <t xml:space="preserve">  DIFFCLK_7n</t>
  </si>
  <si>
    <t xml:space="preserve">  AC15</t>
  </si>
  <si>
    <t xml:space="preserve">  DIFFIO_B31p</t>
  </si>
  <si>
    <t xml:space="preserve">  DM4B</t>
  </si>
  <si>
    <t xml:space="preserve">  AD15</t>
  </si>
  <si>
    <t xml:space="preserve">  DIFFIO_B31n</t>
  </si>
  <si>
    <t xml:space="preserve">  AE15</t>
  </si>
  <si>
    <t xml:space="preserve">  DIFFIO_B32p</t>
  </si>
  <si>
    <t xml:space="preserve">  AF15</t>
  </si>
  <si>
    <t xml:space="preserve">  DIFFIO_B32n</t>
  </si>
  <si>
    <t xml:space="preserve">  DQ4B</t>
  </si>
  <si>
    <t xml:space="preserve">  AG17</t>
  </si>
  <si>
    <t xml:space="preserve">  DIFFIO_B33p</t>
  </si>
  <si>
    <t xml:space="preserve">  AH17</t>
  </si>
  <si>
    <t xml:space="preserve">  DIFFIO_B33n</t>
  </si>
  <si>
    <t xml:space="preserve">  AE16</t>
  </si>
  <si>
    <t xml:space="preserve">  DIFFIO_B34p</t>
  </si>
  <si>
    <t xml:space="preserve">  AF16</t>
  </si>
  <si>
    <t xml:space="preserve">  DIFFIO_B34n</t>
  </si>
  <si>
    <t xml:space="preserve">  AA16</t>
  </si>
  <si>
    <t xml:space="preserve">  DIFFIO_B35p</t>
  </si>
  <si>
    <t xml:space="preserve">  AB16</t>
  </si>
  <si>
    <t xml:space="preserve">  DIFFIO_B35n</t>
  </si>
  <si>
    <t xml:space="preserve">  AA15</t>
  </si>
  <si>
    <t xml:space="preserve">  AB15</t>
  </si>
  <si>
    <t xml:space="preserve">  AE17</t>
  </si>
  <si>
    <t xml:space="preserve">  DIFFIO_B36p</t>
  </si>
  <si>
    <t xml:space="preserve">  AF17</t>
  </si>
  <si>
    <t xml:space="preserve">  DIFFIO_B36n</t>
  </si>
  <si>
    <t xml:space="preserve">  DQS4B/CQ5B,DPCLK4</t>
  </si>
  <si>
    <t xml:space="preserve">  AG18</t>
  </si>
  <si>
    <t xml:space="preserve">  DIFFIO_B37p</t>
  </si>
  <si>
    <t xml:space="preserve">  AH18</t>
  </si>
  <si>
    <t xml:space="preserve">  DIFFIO_B37n</t>
  </si>
  <si>
    <t xml:space="preserve">  AG19</t>
  </si>
  <si>
    <t xml:space="preserve">  DIFFIO_B38p</t>
  </si>
  <si>
    <t xml:space="preserve">  AH19</t>
  </si>
  <si>
    <t xml:space="preserve">  DIFFIO_B38n</t>
  </si>
  <si>
    <t xml:space="preserve">  DM2B</t>
  </si>
  <si>
    <t xml:space="preserve">  AC17</t>
  </si>
  <si>
    <t xml:space="preserve">  DIFFIO_B39p</t>
  </si>
  <si>
    <t xml:space="preserve">  AD17</t>
  </si>
  <si>
    <t xml:space="preserve">  DIFFIO_B39n</t>
  </si>
  <si>
    <t xml:space="preserve">  DQ2B</t>
  </si>
  <si>
    <t xml:space="preserve">  AG21</t>
  </si>
  <si>
    <t xml:space="preserve">  DIFFIO_B40p</t>
  </si>
  <si>
    <t xml:space="preserve">  AH21</t>
  </si>
  <si>
    <t xml:space="preserve">  DIFFIO_B40n</t>
  </si>
  <si>
    <t xml:space="preserve">  AE18</t>
  </si>
  <si>
    <t xml:space="preserve">  DIFFIO_B41p</t>
  </si>
  <si>
    <t xml:space="preserve">  DQS2B/CQ3B,DPCLK5</t>
  </si>
  <si>
    <t xml:space="preserve">  AF18</t>
  </si>
  <si>
    <t xml:space="preserve">  VREFB4N1</t>
  </si>
  <si>
    <t xml:space="preserve">  DIFFIO_B41n</t>
  </si>
  <si>
    <t xml:space="preserve">  AG22</t>
  </si>
  <si>
    <t xml:space="preserve">  DIFFIO_B42p</t>
  </si>
  <si>
    <t xml:space="preserve">  AH22</t>
  </si>
  <si>
    <t xml:space="preserve">  DIFFIO_B42n</t>
  </si>
  <si>
    <t xml:space="preserve">  AG23</t>
  </si>
  <si>
    <t xml:space="preserve">  DIFFIO_B43p</t>
  </si>
  <si>
    <t xml:space="preserve">  AH23</t>
  </si>
  <si>
    <t xml:space="preserve">  DIFFIO_B43n</t>
  </si>
  <si>
    <t xml:space="preserve">  AE19</t>
  </si>
  <si>
    <t xml:space="preserve">  DIFFIO_B44p</t>
  </si>
  <si>
    <t xml:space="preserve">  AF19</t>
  </si>
  <si>
    <t xml:space="preserve">  DIFFIO_B44n</t>
  </si>
  <si>
    <t xml:space="preserve">  AF24</t>
  </si>
  <si>
    <t xml:space="preserve">  DIFFIO_B45p</t>
  </si>
  <si>
    <t xml:space="preserve">  AF25</t>
  </si>
  <si>
    <t xml:space="preserve">  DIFFIO_B45n</t>
  </si>
  <si>
    <t xml:space="preserve">  DM0B</t>
  </si>
  <si>
    <t xml:space="preserve">  AE20</t>
  </si>
  <si>
    <t xml:space="preserve">  DIFFIO_B46p</t>
  </si>
  <si>
    <t xml:space="preserve">  AF20</t>
  </si>
  <si>
    <t xml:space="preserve">  DIFFIO_B46n</t>
  </si>
  <si>
    <t xml:space="preserve">  DQ0B</t>
  </si>
  <si>
    <t xml:space="preserve">  AD18</t>
  </si>
  <si>
    <t xml:space="preserve">  AE21</t>
  </si>
  <si>
    <t xml:space="preserve">  DIFFIO_B47p</t>
  </si>
  <si>
    <t xml:space="preserve">  AF21</t>
  </si>
  <si>
    <t xml:space="preserve">  DIFFIO_B47n</t>
  </si>
  <si>
    <t xml:space="preserve">  AC18</t>
  </si>
  <si>
    <t xml:space="preserve">  AA17</t>
  </si>
  <si>
    <t xml:space="preserve">  RUP2</t>
  </si>
  <si>
    <t xml:space="preserve">  AB17</t>
  </si>
  <si>
    <t xml:space="preserve">  RDN2</t>
  </si>
  <si>
    <t xml:space="preserve">  AE25</t>
  </si>
  <si>
    <t xml:space="preserve">  DIFFIO_B48p</t>
  </si>
  <si>
    <t xml:space="preserve">  AF26</t>
  </si>
  <si>
    <t xml:space="preserve">  DIFFIO_B48n</t>
  </si>
  <si>
    <t xml:space="preserve">  DQS0B/CQ1B,CDPCLK3</t>
  </si>
  <si>
    <t xml:space="preserve">  AG25</t>
  </si>
  <si>
    <t xml:space="preserve">  DIFFIO_B49p</t>
  </si>
  <si>
    <t xml:space="preserve">  AH25</t>
  </si>
  <si>
    <t xml:space="preserve">  DIFFIO_B49n</t>
  </si>
  <si>
    <t xml:space="preserve">  AC19</t>
  </si>
  <si>
    <t xml:space="preserve">  VREFB4N0</t>
  </si>
  <si>
    <t xml:space="preserve">  DIFFIO_B50p</t>
  </si>
  <si>
    <t xml:space="preserve">  AD19</t>
  </si>
  <si>
    <t xml:space="preserve">  DIFFIO_B50n</t>
  </si>
  <si>
    <t xml:space="preserve">  Y17</t>
  </si>
  <si>
    <t xml:space="preserve">  DIFFIO_B51p</t>
  </si>
  <si>
    <t xml:space="preserve">  Y16</t>
  </si>
  <si>
    <t xml:space="preserve">  DIFFIO_B51n</t>
  </si>
  <si>
    <t xml:space="preserve">  AE22</t>
  </si>
  <si>
    <t xml:space="preserve">  DIFFIO_B52p</t>
  </si>
  <si>
    <t xml:space="preserve">  AF22</t>
  </si>
  <si>
    <t xml:space="preserve">  DIFFIO_B52n</t>
  </si>
  <si>
    <t xml:space="preserve">  AB19</t>
  </si>
  <si>
    <t xml:space="preserve">  DIFFIO_B53p</t>
  </si>
  <si>
    <t xml:space="preserve">  AB18</t>
  </si>
  <si>
    <t xml:space="preserve">  DIFFIO_B53n</t>
  </si>
  <si>
    <t xml:space="preserve">  AD25</t>
  </si>
  <si>
    <t xml:space="preserve">  DIFFIO_B54p</t>
  </si>
  <si>
    <t xml:space="preserve">  AE24</t>
  </si>
  <si>
    <t xml:space="preserve">  DIFFIO_B54n</t>
  </si>
  <si>
    <t xml:space="preserve">  AB20</t>
  </si>
  <si>
    <t xml:space="preserve">  AC21</t>
  </si>
  <si>
    <t xml:space="preserve">  DIFFIO_B55p</t>
  </si>
  <si>
    <t xml:space="preserve">  AD21</t>
  </si>
  <si>
    <t xml:space="preserve">  DIFFIO_B55n</t>
  </si>
  <si>
    <t xml:space="preserve">  AD24</t>
  </si>
  <si>
    <t xml:space="preserve">  AE23</t>
  </si>
  <si>
    <t xml:space="preserve">  PLL4_CLKOUTp</t>
  </si>
  <si>
    <t xml:space="preserve">  AF23</t>
  </si>
  <si>
    <t xml:space="preserve">  PLL4_CLKOUTn</t>
  </si>
  <si>
    <t xml:space="preserve">  Y19</t>
  </si>
  <si>
    <t xml:space="preserve">  DIFFIO_B56p</t>
  </si>
  <si>
    <t xml:space="preserve">  AA19</t>
  </si>
  <si>
    <t xml:space="preserve">  DIFFIO_B56n</t>
  </si>
  <si>
    <t xml:space="preserve">  AB22</t>
  </si>
  <si>
    <t xml:space="preserve">  DIFFIO_B57p</t>
  </si>
  <si>
    <t xml:space="preserve">  AB21</t>
  </si>
  <si>
    <t xml:space="preserve">  DIFFIO_B57n</t>
  </si>
  <si>
    <t xml:space="preserve">  AC22</t>
  </si>
  <si>
    <t xml:space="preserve">  DIFFIO_B58p</t>
  </si>
  <si>
    <t xml:space="preserve">  AD22</t>
  </si>
  <si>
    <t xml:space="preserve">  DIFFIO_B58n</t>
  </si>
  <si>
    <t xml:space="preserve">  AA21</t>
  </si>
  <si>
    <t xml:space="preserve">  AG26</t>
  </si>
  <si>
    <t xml:space="preserve">  DIFFIO_B59p</t>
  </si>
  <si>
    <t xml:space="preserve">  AH26</t>
  </si>
  <si>
    <t xml:space="preserve">  DIFFIO_B59n</t>
  </si>
  <si>
    <t xml:space="preserve">  AC25</t>
  </si>
  <si>
    <t>B5</t>
  </si>
  <si>
    <t xml:space="preserve">  VREFB5N2</t>
  </si>
  <si>
    <t xml:space="preserve">  DIFFIO_R51n</t>
  </si>
  <si>
    <t xml:space="preserve">  AC24</t>
  </si>
  <si>
    <t xml:space="preserve">  DIFFIO_R51p</t>
  </si>
  <si>
    <t xml:space="preserve">  AB24</t>
  </si>
  <si>
    <t xml:space="preserve">  DM3R/BWS#3R</t>
  </si>
  <si>
    <t xml:space="preserve">  DM1R/BWS#1R</t>
  </si>
  <si>
    <t xml:space="preserve">  AA22</t>
  </si>
  <si>
    <t xml:space="preserve">  RUP3</t>
  </si>
  <si>
    <t xml:space="preserve">  AB23</t>
  </si>
  <si>
    <t xml:space="preserve">  RDN3</t>
  </si>
  <si>
    <t xml:space="preserve">  AF27</t>
  </si>
  <si>
    <t xml:space="preserve">  DIFFIO_R50n</t>
  </si>
  <si>
    <t xml:space="preserve">  DQS3R/CQ3R#,CDPCLK4</t>
  </si>
  <si>
    <t xml:space="preserve">  AE26</t>
  </si>
  <si>
    <t xml:space="preserve">  DIFFIO_R50p</t>
  </si>
  <si>
    <t xml:space="preserve">  AA24</t>
  </si>
  <si>
    <t xml:space="preserve">  AA23</t>
  </si>
  <si>
    <t xml:space="preserve">  AD26</t>
  </si>
  <si>
    <t xml:space="preserve">  DIFFIO_R49n</t>
  </si>
  <si>
    <t xml:space="preserve">  DQ3R</t>
  </si>
  <si>
    <t xml:space="preserve">  DQ1R</t>
  </si>
  <si>
    <t xml:space="preserve">  AC26</t>
  </si>
  <si>
    <t xml:space="preserve">  DIFFIO_R49p</t>
  </si>
  <si>
    <t xml:space="preserve">  AE28</t>
  </si>
  <si>
    <t xml:space="preserve">  DIFFIO_R48n</t>
  </si>
  <si>
    <t xml:space="preserve">  AE27</t>
  </si>
  <si>
    <t xml:space="preserve">  DIFFIO_R48p</t>
  </si>
  <si>
    <t xml:space="preserve">  AD28</t>
  </si>
  <si>
    <t xml:space="preserve">  DIFFIO_R47n</t>
  </si>
  <si>
    <t xml:space="preserve">  AD27</t>
  </si>
  <si>
    <t xml:space="preserve">  DIFFIO_R47p</t>
  </si>
  <si>
    <t xml:space="preserve">  Y24</t>
  </si>
  <si>
    <t xml:space="preserve">  DIFFIO_R46n</t>
  </si>
  <si>
    <t xml:space="preserve">  Y23</t>
  </si>
  <si>
    <t xml:space="preserve">  DIFFIO_R46p</t>
  </si>
  <si>
    <t xml:space="preserve">  AC28</t>
  </si>
  <si>
    <t xml:space="preserve">  DIFFIO_R45n</t>
  </si>
  <si>
    <t xml:space="preserve">  AC27</t>
  </si>
  <si>
    <t xml:space="preserve">  DIFFIO_R45p</t>
  </si>
  <si>
    <t xml:space="preserve">  AB26</t>
  </si>
  <si>
    <t xml:space="preserve">  VREFB5N1</t>
  </si>
  <si>
    <t xml:space="preserve">  DIFFIO_R44n</t>
  </si>
  <si>
    <t xml:space="preserve">  AB25</t>
  </si>
  <si>
    <t xml:space="preserve">  DIFFIO_R44p</t>
  </si>
  <si>
    <t xml:space="preserve">  AA26</t>
  </si>
  <si>
    <t xml:space="preserve">  DIFFIO_R43n</t>
  </si>
  <si>
    <t xml:space="preserve">  AA25</t>
  </si>
  <si>
    <t xml:space="preserve">  DIFFIO_R43p</t>
  </si>
  <si>
    <t xml:space="preserve">  AB28</t>
  </si>
  <si>
    <t xml:space="preserve">  DIFFIO_R42n</t>
  </si>
  <si>
    <t xml:space="preserve">  AB27</t>
  </si>
  <si>
    <t xml:space="preserve">  DIFFIO_R42p</t>
  </si>
  <si>
    <t xml:space="preserve">  Y26</t>
  </si>
  <si>
    <t xml:space="preserve">  DIFFIO_R41n</t>
  </si>
  <si>
    <t xml:space="preserve">  Y25</t>
  </si>
  <si>
    <t xml:space="preserve">  DIFFIO_R41p</t>
  </si>
  <si>
    <t xml:space="preserve">  W26</t>
  </si>
  <si>
    <t xml:space="preserve">  DIFFIO_R40n</t>
  </si>
  <si>
    <t xml:space="preserve">  W25</t>
  </si>
  <si>
    <t xml:space="preserve">  DIFFIO_R40p</t>
  </si>
  <si>
    <t xml:space="preserve">  W27</t>
  </si>
  <si>
    <t xml:space="preserve">  DIFFIO_R39n</t>
  </si>
  <si>
    <t xml:space="preserve">  W28</t>
  </si>
  <si>
    <t xml:space="preserve">  DIFFIO_R39p</t>
  </si>
  <si>
    <t xml:space="preserve">  V28</t>
  </si>
  <si>
    <t xml:space="preserve">  DIFFIO_R38n</t>
  </si>
  <si>
    <t xml:space="preserve">  V27</t>
  </si>
  <si>
    <t xml:space="preserve">  DIFFIO_R38p</t>
  </si>
  <si>
    <t xml:space="preserve">  U23</t>
  </si>
  <si>
    <t xml:space="preserve">  V26</t>
  </si>
  <si>
    <t xml:space="preserve">  DIFFIO_R37n</t>
  </si>
  <si>
    <t xml:space="preserve">  V25</t>
  </si>
  <si>
    <t xml:space="preserve">  DIFFIO_R37p</t>
  </si>
  <si>
    <t xml:space="preserve">  V24</t>
  </si>
  <si>
    <t xml:space="preserve">  DIFFIO_R36n</t>
  </si>
  <si>
    <t xml:space="preserve">  V23</t>
  </si>
  <si>
    <t xml:space="preserve">  DIFFIO_R36p</t>
  </si>
  <si>
    <t xml:space="preserve">  W21</t>
  </si>
  <si>
    <t xml:space="preserve">  DIFFIO_R35n</t>
  </si>
  <si>
    <t xml:space="preserve">  V21</t>
  </si>
  <si>
    <t xml:space="preserve">  DIFFIO_R35p</t>
  </si>
  <si>
    <t xml:space="preserve">  V22</t>
  </si>
  <si>
    <t xml:space="preserve">  DIFFIO_R34n</t>
  </si>
  <si>
    <t xml:space="preserve">  U22</t>
  </si>
  <si>
    <t xml:space="preserve">  VREFB5N0</t>
  </si>
  <si>
    <t xml:space="preserve">  DIFFIO_R34p</t>
  </si>
  <si>
    <t xml:space="preserve">  U26</t>
  </si>
  <si>
    <t xml:space="preserve">  DIFFIO_R33n</t>
  </si>
  <si>
    <t xml:space="preserve">  U25</t>
  </si>
  <si>
    <t xml:space="preserve">  DIFFIO_R33p</t>
  </si>
  <si>
    <t xml:space="preserve">  U24</t>
  </si>
  <si>
    <t xml:space="preserve">  U28</t>
  </si>
  <si>
    <t xml:space="preserve">  DIFFIO_R32n</t>
  </si>
  <si>
    <t xml:space="preserve">  U27</t>
  </si>
  <si>
    <t xml:space="preserve">  DIFFIO_R32p</t>
  </si>
  <si>
    <t xml:space="preserve">  U21</t>
  </si>
  <si>
    <t xml:space="preserve">  Y22</t>
  </si>
  <si>
    <t xml:space="preserve">  DIFFIO_R31n</t>
  </si>
  <si>
    <t xml:space="preserve">  W22</t>
  </si>
  <si>
    <t xml:space="preserve">  DIFFIO_R31p</t>
  </si>
  <si>
    <t xml:space="preserve">  T26</t>
  </si>
  <si>
    <t xml:space="preserve">  DIFFIO_R30n</t>
  </si>
  <si>
    <t xml:space="preserve">  T25</t>
  </si>
  <si>
    <t xml:space="preserve">  DIFFIO_R30p</t>
  </si>
  <si>
    <t xml:space="preserve">  DQS1R/CQ1R#,DPCLK6</t>
  </si>
  <si>
    <t xml:space="preserve">  T22</t>
  </si>
  <si>
    <t xml:space="preserve">  DIFFIO_R29n</t>
  </si>
  <si>
    <t xml:space="preserve">  DEV_OE</t>
  </si>
  <si>
    <t xml:space="preserve">  T21</t>
  </si>
  <si>
    <t xml:space="preserve">  DIFFIO_R29p</t>
  </si>
  <si>
    <t xml:space="preserve">  DEV_CLRn</t>
  </si>
  <si>
    <t xml:space="preserve">  R26</t>
  </si>
  <si>
    <t xml:space="preserve">  DIFFIO_R28n</t>
  </si>
  <si>
    <t xml:space="preserve">  R25</t>
  </si>
  <si>
    <t xml:space="preserve">  DIFFIO_R28p</t>
  </si>
  <si>
    <t xml:space="preserve">  R28</t>
  </si>
  <si>
    <t xml:space="preserve">  DIFFIO_R27n</t>
  </si>
  <si>
    <t xml:space="preserve">  DM0R</t>
  </si>
  <si>
    <t xml:space="preserve">  R27</t>
  </si>
  <si>
    <t xml:space="preserve">  DIFFIO_R27p</t>
  </si>
  <si>
    <t xml:space="preserve">  R24</t>
  </si>
  <si>
    <t xml:space="preserve">  R23</t>
  </si>
  <si>
    <t xml:space="preserve">  DIFFIO_R26n</t>
  </si>
  <si>
    <t xml:space="preserve">  R22</t>
  </si>
  <si>
    <t xml:space="preserve">  DIFFIO_R26p</t>
  </si>
  <si>
    <t xml:space="preserve">  R21</t>
  </si>
  <si>
    <t xml:space="preserve">  DIFFIO_R25n</t>
  </si>
  <si>
    <t xml:space="preserve">  P21</t>
  </si>
  <si>
    <t xml:space="preserve">  DIFFIO_R25p</t>
  </si>
  <si>
    <t xml:space="preserve">  Y28</t>
  </si>
  <si>
    <t xml:space="preserve">  CLK7</t>
  </si>
  <si>
    <t xml:space="preserve">  DIFFCLK_3n</t>
  </si>
  <si>
    <t xml:space="preserve">  Y27</t>
  </si>
  <si>
    <t xml:space="preserve">  CLK6</t>
  </si>
  <si>
    <t xml:space="preserve">  DIFFCLK_3p</t>
  </si>
  <si>
    <t xml:space="preserve">  J28</t>
  </si>
  <si>
    <t>B6</t>
  </si>
  <si>
    <t xml:space="preserve">  VREFB6N2</t>
  </si>
  <si>
    <t xml:space="preserve">  CLK5</t>
  </si>
  <si>
    <t xml:space="preserve">  DIFFCLK_2n</t>
  </si>
  <si>
    <t xml:space="preserve">  J27</t>
  </si>
  <si>
    <t xml:space="preserve">  CLK4</t>
  </si>
  <si>
    <t xml:space="preserve">  DIFFCLK_2p</t>
  </si>
  <si>
    <t xml:space="preserve">  P24</t>
  </si>
  <si>
    <t xml:space="preserve">  CONF_DONE</t>
  </si>
  <si>
    <t xml:space="preserve">  N22</t>
  </si>
  <si>
    <t xml:space="preserve">  MSEL0</t>
  </si>
  <si>
    <t xml:space="preserve">  P23</t>
  </si>
  <si>
    <t xml:space="preserve">  MSEL1</t>
  </si>
  <si>
    <t xml:space="preserve">  M22</t>
  </si>
  <si>
    <t xml:space="preserve">  MSEL2</t>
  </si>
  <si>
    <t xml:space="preserve">  P22</t>
  </si>
  <si>
    <t xml:space="preserve">  MSEL3</t>
  </si>
  <si>
    <t xml:space="preserve">  M23</t>
  </si>
  <si>
    <t xml:space="preserve">  P26</t>
  </si>
  <si>
    <t xml:space="preserve">  DIFFIO_R24n</t>
  </si>
  <si>
    <t xml:space="preserve">  INIT_DONE</t>
  </si>
  <si>
    <t xml:space="preserve">  P25</t>
  </si>
  <si>
    <t xml:space="preserve">  DIFFIO_R24p</t>
  </si>
  <si>
    <t xml:space="preserve">  CRC_ERROR</t>
  </si>
  <si>
    <t xml:space="preserve">  M24</t>
  </si>
  <si>
    <t xml:space="preserve">  N21</t>
  </si>
  <si>
    <t xml:space="preserve">  P28</t>
  </si>
  <si>
    <t xml:space="preserve">  DIFFIO_R23n</t>
  </si>
  <si>
    <t xml:space="preserve">  nCEO</t>
  </si>
  <si>
    <t xml:space="preserve">  P27</t>
  </si>
  <si>
    <t xml:space="preserve">  DIFFIO_R23p</t>
  </si>
  <si>
    <t xml:space="preserve">  CLKUSR</t>
  </si>
  <si>
    <t xml:space="preserve">  N26</t>
  </si>
  <si>
    <t xml:space="preserve">  DIFFIO_R22n</t>
  </si>
  <si>
    <t xml:space="preserve">  DQS0R/CQ1R,DPCLK7</t>
  </si>
  <si>
    <t xml:space="preserve">  N25</t>
  </si>
  <si>
    <t xml:space="preserve">  DIFFIO_R22p</t>
  </si>
  <si>
    <t xml:space="preserve">  M28</t>
  </si>
  <si>
    <t xml:space="preserve">  DIFFIO_R21n</t>
  </si>
  <si>
    <t xml:space="preserve">  DQ0R</t>
  </si>
  <si>
    <t xml:space="preserve">  M27</t>
  </si>
  <si>
    <t xml:space="preserve">  DIFFIO_R21p</t>
  </si>
  <si>
    <t xml:space="preserve">  M26</t>
  </si>
  <si>
    <t xml:space="preserve">  DIFFIO_R20n</t>
  </si>
  <si>
    <t xml:space="preserve">  M25</t>
  </si>
  <si>
    <t xml:space="preserve">  DIFFIO_R20p</t>
  </si>
  <si>
    <t xml:space="preserve">  L28</t>
  </si>
  <si>
    <t xml:space="preserve">  DIFFIO_R19n</t>
  </si>
  <si>
    <t xml:space="preserve">  L27</t>
  </si>
  <si>
    <t xml:space="preserve">  DIFFIO_R19p</t>
  </si>
  <si>
    <t xml:space="preserve">  L24</t>
  </si>
  <si>
    <t xml:space="preserve">  DIFFIO_R18n</t>
  </si>
  <si>
    <t xml:space="preserve">  L23</t>
  </si>
  <si>
    <t xml:space="preserve">  VREFB6N1</t>
  </si>
  <si>
    <t xml:space="preserve">  DIFFIO_R18p</t>
  </si>
  <si>
    <t xml:space="preserve">  K28</t>
  </si>
  <si>
    <t xml:space="preserve">  DIFFIO_R17n</t>
  </si>
  <si>
    <t xml:space="preserve">  K27</t>
  </si>
  <si>
    <t xml:space="preserve">  DIFFIO_R17p</t>
  </si>
  <si>
    <t xml:space="preserve">  L26</t>
  </si>
  <si>
    <t xml:space="preserve">  DM2R</t>
  </si>
  <si>
    <t xml:space="preserve">  J26</t>
  </si>
  <si>
    <t xml:space="preserve">  DIFFIO_R16n</t>
  </si>
  <si>
    <t xml:space="preserve">  J25</t>
  </si>
  <si>
    <t xml:space="preserve">  DIFFIO_R16p</t>
  </si>
  <si>
    <t xml:space="preserve">  G28</t>
  </si>
  <si>
    <t xml:space="preserve">  DIFFIO_R15n</t>
  </si>
  <si>
    <t xml:space="preserve">  nWE</t>
  </si>
  <si>
    <t xml:space="preserve">  DQ2R</t>
  </si>
  <si>
    <t xml:space="preserve">  G27</t>
  </si>
  <si>
    <t xml:space="preserve">  DIFFIO_R15p</t>
  </si>
  <si>
    <t xml:space="preserve">  nOE</t>
  </si>
  <si>
    <t xml:space="preserve">  M21</t>
  </si>
  <si>
    <t xml:space="preserve">  L25</t>
  </si>
  <si>
    <t xml:space="preserve">  K26</t>
  </si>
  <si>
    <t xml:space="preserve">  DIFFIO_R14n</t>
  </si>
  <si>
    <t xml:space="preserve">  K25</t>
  </si>
  <si>
    <t xml:space="preserve">  DIFFIO_R14p</t>
  </si>
  <si>
    <t xml:space="preserve">  F28</t>
  </si>
  <si>
    <t xml:space="preserve">  DIFFIO_R13n</t>
  </si>
  <si>
    <t xml:space="preserve">  nAVD</t>
  </si>
  <si>
    <t xml:space="preserve">  F27</t>
  </si>
  <si>
    <t xml:space="preserve">  DIFFIO_R13p</t>
  </si>
  <si>
    <t xml:space="preserve">  E28</t>
  </si>
  <si>
    <t xml:space="preserve">  DIFFIO_R12n</t>
  </si>
  <si>
    <t xml:space="preserve">  PADD23</t>
  </si>
  <si>
    <t xml:space="preserve">  E27</t>
  </si>
  <si>
    <t xml:space="preserve">  DIFFIO_R12p</t>
  </si>
  <si>
    <t xml:space="preserve">  H26</t>
  </si>
  <si>
    <t xml:space="preserve">  DIFFIO_R11n</t>
  </si>
  <si>
    <t xml:space="preserve">  H25</t>
  </si>
  <si>
    <t xml:space="preserve">  DIFFIO_R11p</t>
  </si>
  <si>
    <t xml:space="preserve">  E26</t>
  </si>
  <si>
    <t xml:space="preserve">  DIFFIO_R10n</t>
  </si>
  <si>
    <t xml:space="preserve">  F26</t>
  </si>
  <si>
    <t xml:space="preserve">  DIFFIO_R10p</t>
  </si>
  <si>
    <t xml:space="preserve">  D28</t>
  </si>
  <si>
    <t xml:space="preserve">  VREFB6N0</t>
  </si>
  <si>
    <t xml:space="preserve">  DIFFIO_R9n</t>
  </si>
  <si>
    <t xml:space="preserve">  PADD22</t>
  </si>
  <si>
    <t xml:space="preserve">  D27</t>
  </si>
  <si>
    <t xml:space="preserve">  DIFFIO_R9p</t>
  </si>
  <si>
    <t xml:space="preserve">  PADD21</t>
  </si>
  <si>
    <t xml:space="preserve">  C27</t>
  </si>
  <si>
    <t xml:space="preserve">  DIFFIO_R8n</t>
  </si>
  <si>
    <t xml:space="preserve">  PADD20</t>
  </si>
  <si>
    <t xml:space="preserve">  DQS2R/CQ3R,CDPCLK5</t>
  </si>
  <si>
    <t xml:space="preserve">  D26</t>
  </si>
  <si>
    <t xml:space="preserve">  DIFFIO_R8p</t>
  </si>
  <si>
    <t xml:space="preserve">  L22</t>
  </si>
  <si>
    <t xml:space="preserve">  DIFFIO_R7n</t>
  </si>
  <si>
    <t xml:space="preserve">  L21</t>
  </si>
  <si>
    <t xml:space="preserve">  DIFFIO_R7p</t>
  </si>
  <si>
    <t xml:space="preserve">  J24</t>
  </si>
  <si>
    <t xml:space="preserve">  DIFFIO_R6n</t>
  </si>
  <si>
    <t xml:space="preserve">  J23</t>
  </si>
  <si>
    <t xml:space="preserve">  DIFFIO_R6p</t>
  </si>
  <si>
    <t xml:space="preserve">  K22</t>
  </si>
  <si>
    <t xml:space="preserve">  DIFFIO_R5n</t>
  </si>
  <si>
    <t xml:space="preserve">  K21</t>
  </si>
  <si>
    <t xml:space="preserve">  DIFFIO_R5p</t>
  </si>
  <si>
    <t xml:space="preserve">  H24</t>
  </si>
  <si>
    <t xml:space="preserve">  DIFFIO_R4n</t>
  </si>
  <si>
    <t xml:space="preserve">  H23</t>
  </si>
  <si>
    <t xml:space="preserve">  DIFFIO_R4p</t>
  </si>
  <si>
    <t xml:space="preserve">  G26</t>
  </si>
  <si>
    <t xml:space="preserve">  DIFFIO_R3n</t>
  </si>
  <si>
    <t xml:space="preserve">  G25</t>
  </si>
  <si>
    <t xml:space="preserve">  DIFFIO_R3p</t>
  </si>
  <si>
    <t xml:space="preserve">  J22</t>
  </si>
  <si>
    <t xml:space="preserve">  F25</t>
  </si>
  <si>
    <t xml:space="preserve">  DIFFIO_R2n</t>
  </si>
  <si>
    <t xml:space="preserve">  F24</t>
  </si>
  <si>
    <t xml:space="preserve">  DIFFIO_R2p</t>
  </si>
  <si>
    <t xml:space="preserve">  G24</t>
  </si>
  <si>
    <t xml:space="preserve">  DIFFIO_R1n</t>
  </si>
  <si>
    <t xml:space="preserve">  G23</t>
  </si>
  <si>
    <t xml:space="preserve">  DIFFIO_R1p</t>
  </si>
  <si>
    <t xml:space="preserve">  H22</t>
  </si>
  <si>
    <t xml:space="preserve">  C26</t>
  </si>
  <si>
    <t>B7</t>
  </si>
  <si>
    <t xml:space="preserve">  VREFB7N0</t>
  </si>
  <si>
    <t xml:space="preserve">  DIFFIO_T61n</t>
  </si>
  <si>
    <t xml:space="preserve">  B26</t>
  </si>
  <si>
    <t xml:space="preserve">  DIFFIO_T61p</t>
  </si>
  <si>
    <t xml:space="preserve">  DQ0T</t>
  </si>
  <si>
    <t xml:space="preserve">  D22</t>
  </si>
  <si>
    <t xml:space="preserve">  DIFFIO_T60n</t>
  </si>
  <si>
    <t xml:space="preserve">  E22</t>
  </si>
  <si>
    <t xml:space="preserve">  DIFFIO_T60p</t>
  </si>
  <si>
    <t xml:space="preserve">  A26</t>
  </si>
  <si>
    <t xml:space="preserve">  DIFFIO_T59n</t>
  </si>
  <si>
    <t xml:space="preserve">  A25</t>
  </si>
  <si>
    <t xml:space="preserve">  DIFFIO_T59p</t>
  </si>
  <si>
    <t xml:space="preserve">  DQS0T/CQ1T,CDPCLK6</t>
  </si>
  <si>
    <t xml:space="preserve">  B25</t>
  </si>
  <si>
    <t xml:space="preserve">  E21</t>
  </si>
  <si>
    <t xml:space="preserve">  DIFFIO_T58n</t>
  </si>
  <si>
    <t xml:space="preserve">  F21</t>
  </si>
  <si>
    <t xml:space="preserve">  DIFFIO_T58p</t>
  </si>
  <si>
    <t xml:space="preserve">  F22</t>
  </si>
  <si>
    <t xml:space="preserve">  D25</t>
  </si>
  <si>
    <t xml:space="preserve">  DIFFIO_T57n</t>
  </si>
  <si>
    <t xml:space="preserve">  C25</t>
  </si>
  <si>
    <t xml:space="preserve">  DIFFIO_T57p</t>
  </si>
  <si>
    <t xml:space="preserve">  A23</t>
  </si>
  <si>
    <t xml:space="preserve">  DIFFIO_T56n</t>
  </si>
  <si>
    <t xml:space="preserve">  B23</t>
  </si>
  <si>
    <t xml:space="preserve">  DIFFIO_T56p</t>
  </si>
  <si>
    <t xml:space="preserve">  DM0T</t>
  </si>
  <si>
    <t xml:space="preserve">  D23</t>
  </si>
  <si>
    <t xml:space="preserve">  PLL2_CLKOUTp</t>
  </si>
  <si>
    <t xml:space="preserve">  C23</t>
  </si>
  <si>
    <t xml:space="preserve">  PLL2_CLKOUTn</t>
  </si>
  <si>
    <t xml:space="preserve">  C24</t>
  </si>
  <si>
    <t xml:space="preserve">  DIFFIO_T55n</t>
  </si>
  <si>
    <t xml:space="preserve">  DQ2T</t>
  </si>
  <si>
    <t xml:space="preserve">  DQ5T</t>
  </si>
  <si>
    <t xml:space="preserve">  D24</t>
  </si>
  <si>
    <t xml:space="preserve">  DIFFIO_T55p</t>
  </si>
  <si>
    <t xml:space="preserve">  C22</t>
  </si>
  <si>
    <t xml:space="preserve">  DIFFIO_T54n</t>
  </si>
  <si>
    <t xml:space="preserve">  D21</t>
  </si>
  <si>
    <t xml:space="preserve">  DIFFIO_T54p</t>
  </si>
  <si>
    <t xml:space="preserve">  F19</t>
  </si>
  <si>
    <t xml:space="preserve">  RUP4</t>
  </si>
  <si>
    <t xml:space="preserve">  E19</t>
  </si>
  <si>
    <t xml:space="preserve">  RDN4</t>
  </si>
  <si>
    <t xml:space="preserve">  C21</t>
  </si>
  <si>
    <t xml:space="preserve">  A22</t>
  </si>
  <si>
    <t xml:space="preserve">  VREFB7N1</t>
  </si>
  <si>
    <t xml:space="preserve">  DIFFIO_T53n</t>
  </si>
  <si>
    <t xml:space="preserve">  B22</t>
  </si>
  <si>
    <t xml:space="preserve">  DIFFIO_T53p</t>
  </si>
  <si>
    <t xml:space="preserve">  PADD0</t>
  </si>
  <si>
    <t xml:space="preserve">  A21</t>
  </si>
  <si>
    <t xml:space="preserve">  DIFFIO_T52n</t>
  </si>
  <si>
    <t xml:space="preserve">  B21</t>
  </si>
  <si>
    <t xml:space="preserve">  DIFFIO_T52p</t>
  </si>
  <si>
    <t xml:space="preserve">  E18</t>
  </si>
  <si>
    <t xml:space="preserve">  DIFFIO_T51n</t>
  </si>
  <si>
    <t xml:space="preserve">  F18</t>
  </si>
  <si>
    <t xml:space="preserve">  DIFFIO_T51p</t>
  </si>
  <si>
    <t xml:space="preserve">  C18</t>
  </si>
  <si>
    <t xml:space="preserve">  DIFFIO_T50n</t>
  </si>
  <si>
    <t xml:space="preserve">  PADD1</t>
  </si>
  <si>
    <t xml:space="preserve">  D18</t>
  </si>
  <si>
    <t xml:space="preserve">  DIFFIO_T50p</t>
  </si>
  <si>
    <t xml:space="preserve">  PADD2</t>
  </si>
  <si>
    <t xml:space="preserve">  C20</t>
  </si>
  <si>
    <t xml:space="preserve">  DIFFIO_T49n</t>
  </si>
  <si>
    <t xml:space="preserve">  DM2T</t>
  </si>
  <si>
    <t xml:space="preserve">  DM5T/BWS#5T</t>
  </si>
  <si>
    <t xml:space="preserve">  D20</t>
  </si>
  <si>
    <t xml:space="preserve">  DIFFIO_T49p</t>
  </si>
  <si>
    <t xml:space="preserve">  DQ4T</t>
  </si>
  <si>
    <t xml:space="preserve">  E24</t>
  </si>
  <si>
    <t xml:space="preserve">  DIFFIO_T48n</t>
  </si>
  <si>
    <t xml:space="preserve">  E25</t>
  </si>
  <si>
    <t xml:space="preserve">  DIFFIO_T48p</t>
  </si>
  <si>
    <t xml:space="preserve">  C19</t>
  </si>
  <si>
    <t xml:space="preserve">  DIFFIO_T47n</t>
  </si>
  <si>
    <t xml:space="preserve">  D19</t>
  </si>
  <si>
    <t xml:space="preserve">  DIFFIO_T47p</t>
  </si>
  <si>
    <t xml:space="preserve">  G17</t>
  </si>
  <si>
    <t xml:space="preserve">  C17</t>
  </si>
  <si>
    <t xml:space="preserve">  DIFFIO_T46n</t>
  </si>
  <si>
    <t xml:space="preserve">  PADD3</t>
  </si>
  <si>
    <t xml:space="preserve">  D17</t>
  </si>
  <si>
    <t xml:space="preserve">  DIFFIO_T46p</t>
  </si>
  <si>
    <t xml:space="preserve">  PADD4</t>
  </si>
  <si>
    <t xml:space="preserve">  DQS2T/CQ3T,DPCLK8</t>
  </si>
  <si>
    <t xml:space="preserve">  A19</t>
  </si>
  <si>
    <t xml:space="preserve">  DIFFIO_T45n</t>
  </si>
  <si>
    <t xml:space="preserve">  PADD5</t>
  </si>
  <si>
    <t xml:space="preserve">  B19</t>
  </si>
  <si>
    <t xml:space="preserve">  DIFFIO_T45p</t>
  </si>
  <si>
    <t xml:space="preserve">  PADD6</t>
  </si>
  <si>
    <t xml:space="preserve">  A18</t>
  </si>
  <si>
    <t xml:space="preserve">  DIFFIO_T44n</t>
  </si>
  <si>
    <t xml:space="preserve">  PADD7</t>
  </si>
  <si>
    <t xml:space="preserve">  B18</t>
  </si>
  <si>
    <t xml:space="preserve">  DIFFIO_T44p</t>
  </si>
  <si>
    <t xml:space="preserve">  PADD8</t>
  </si>
  <si>
    <t xml:space="preserve">  G20</t>
  </si>
  <si>
    <t xml:space="preserve">  DIFFIO_T43n</t>
  </si>
  <si>
    <t xml:space="preserve">  G21</t>
  </si>
  <si>
    <t xml:space="preserve">  DIFFIO_T43p</t>
  </si>
  <si>
    <t xml:space="preserve">  H19</t>
  </si>
  <si>
    <t xml:space="preserve">  VREFB7N2</t>
  </si>
  <si>
    <t xml:space="preserve">  DIFFIO_T42n</t>
  </si>
  <si>
    <t xml:space="preserve">  J19</t>
  </si>
  <si>
    <t xml:space="preserve">  DIFFIO_T42p</t>
  </si>
  <si>
    <t xml:space="preserve">  H21</t>
  </si>
  <si>
    <t xml:space="preserve">  DIFFIO_T41n</t>
  </si>
  <si>
    <t xml:space="preserve">  G22</t>
  </si>
  <si>
    <t xml:space="preserve">  DIFFIO_T41p</t>
  </si>
  <si>
    <t xml:space="preserve">  J17</t>
  </si>
  <si>
    <t xml:space="preserve">  G19</t>
  </si>
  <si>
    <t xml:space="preserve">  DIFFIO_T40n</t>
  </si>
  <si>
    <t xml:space="preserve">  G18</t>
  </si>
  <si>
    <t xml:space="preserve">  DIFFIO_T40p</t>
  </si>
  <si>
    <t xml:space="preserve">  G16</t>
  </si>
  <si>
    <t xml:space="preserve">  DIFFIO_T39n</t>
  </si>
  <si>
    <t xml:space="preserve">  H17</t>
  </si>
  <si>
    <t xml:space="preserve">  DIFFIO_T39p</t>
  </si>
  <si>
    <t xml:space="preserve">  F17</t>
  </si>
  <si>
    <t xml:space="preserve">  DIFFIO_T38n</t>
  </si>
  <si>
    <t xml:space="preserve">  E17</t>
  </si>
  <si>
    <t xml:space="preserve">  DIFFIO_T38p</t>
  </si>
  <si>
    <t xml:space="preserve">  G15</t>
  </si>
  <si>
    <t xml:space="preserve">  J16</t>
  </si>
  <si>
    <t xml:space="preserve">  DIFFIO_T37n</t>
  </si>
  <si>
    <t xml:space="preserve">  H16</t>
  </si>
  <si>
    <t xml:space="preserve">  DIFFIO_T37p</t>
  </si>
  <si>
    <t xml:space="preserve">  C16</t>
  </si>
  <si>
    <t xml:space="preserve">  DIFFIO_T36n</t>
  </si>
  <si>
    <t xml:space="preserve">  PADD9</t>
  </si>
  <si>
    <t xml:space="preserve">  D16</t>
  </si>
  <si>
    <t xml:space="preserve">  DIFFIO_T36p</t>
  </si>
  <si>
    <t xml:space="preserve">  PADD10</t>
  </si>
  <si>
    <t xml:space="preserve">  A17</t>
  </si>
  <si>
    <t xml:space="preserve">  DIFFIO_T35n</t>
  </si>
  <si>
    <t xml:space="preserve">  PADD11</t>
  </si>
  <si>
    <t xml:space="preserve">  B17</t>
  </si>
  <si>
    <t xml:space="preserve">  DIFFIO_T35p</t>
  </si>
  <si>
    <t xml:space="preserve">  PADD12</t>
  </si>
  <si>
    <t xml:space="preserve">  DQS4T/CQ5T,DPCLK9</t>
  </si>
  <si>
    <t xml:space="preserve">  H15</t>
  </si>
  <si>
    <t xml:space="preserve">  DIFFIO_T34n</t>
  </si>
  <si>
    <t xml:space="preserve">  J15</t>
  </si>
  <si>
    <t xml:space="preserve">  DIFFIO_T34p</t>
  </si>
  <si>
    <t xml:space="preserve">  F15</t>
  </si>
  <si>
    <t xml:space="preserve">  DIFFIO_T33n</t>
  </si>
  <si>
    <t xml:space="preserve">  E15</t>
  </si>
  <si>
    <t xml:space="preserve">  DIFFIO_T33p</t>
  </si>
  <si>
    <t xml:space="preserve">  DM4T</t>
  </si>
  <si>
    <t xml:space="preserve">  C15</t>
  </si>
  <si>
    <t xml:space="preserve">  DIFFIO_T32n</t>
  </si>
  <si>
    <t xml:space="preserve">  PADD13</t>
  </si>
  <si>
    <t xml:space="preserve">  D15</t>
  </si>
  <si>
    <t xml:space="preserve">  DIFFIO_T32p</t>
  </si>
  <si>
    <t xml:space="preserve">  PADD14</t>
  </si>
  <si>
    <t xml:space="preserve">  DQ3T</t>
  </si>
  <si>
    <t xml:space="preserve">  A15</t>
  </si>
  <si>
    <t xml:space="preserve">  CLK8</t>
  </si>
  <si>
    <t xml:space="preserve">  DIFFCLK_5n</t>
  </si>
  <si>
    <t xml:space="preserve">  B15</t>
  </si>
  <si>
    <t xml:space="preserve">  CLK9</t>
  </si>
  <si>
    <t xml:space="preserve">  DIFFCLK_5p</t>
  </si>
  <si>
    <t xml:space="preserve">  A14</t>
  </si>
  <si>
    <t>B8</t>
  </si>
  <si>
    <t xml:space="preserve">  VREFB8N0</t>
  </si>
  <si>
    <t xml:space="preserve">  CLK10</t>
  </si>
  <si>
    <t xml:space="preserve">  DIFFCLK_4n</t>
  </si>
  <si>
    <t xml:space="preserve">  B14</t>
  </si>
  <si>
    <t xml:space="preserve">  CLK11</t>
  </si>
  <si>
    <t xml:space="preserve">  DIFFCLK_4p</t>
  </si>
  <si>
    <t xml:space="preserve">  C13</t>
  </si>
  <si>
    <t xml:space="preserve">  DIFFIO_T31n</t>
  </si>
  <si>
    <t xml:space="preserve">  D13</t>
  </si>
  <si>
    <t xml:space="preserve">  DIFFIO_T31p</t>
  </si>
  <si>
    <t xml:space="preserve">  C14</t>
  </si>
  <si>
    <t xml:space="preserve">  DIFFIO_T30n</t>
  </si>
  <si>
    <t xml:space="preserve">  D14</t>
  </si>
  <si>
    <t xml:space="preserve">  DIFFIO_T30p</t>
  </si>
  <si>
    <t xml:space="preserve">  PADD15</t>
  </si>
  <si>
    <t xml:space="preserve">  C12</t>
  </si>
  <si>
    <t xml:space="preserve">  DIFFIO_T29n</t>
  </si>
  <si>
    <t xml:space="preserve">  PADD16</t>
  </si>
  <si>
    <t xml:space="preserve">  D12</t>
  </si>
  <si>
    <t xml:space="preserve">  DIFFIO_T29p</t>
  </si>
  <si>
    <t xml:space="preserve">  PADD17</t>
  </si>
  <si>
    <t xml:space="preserve">  DQS5T/CQ5T#,DPCLK10</t>
  </si>
  <si>
    <t xml:space="preserve">  H14</t>
  </si>
  <si>
    <t xml:space="preserve">  DIFFIO_T28n</t>
  </si>
  <si>
    <t xml:space="preserve">  J14</t>
  </si>
  <si>
    <t xml:space="preserve">  DIFFIO_T28p</t>
  </si>
  <si>
    <t xml:space="preserve">  A12</t>
  </si>
  <si>
    <t xml:space="preserve">  DIFFIO_T27n</t>
  </si>
  <si>
    <t xml:space="preserve">  G14</t>
  </si>
  <si>
    <t xml:space="preserve">  F14</t>
  </si>
  <si>
    <t xml:space="preserve">  DIFFIO_T26n</t>
  </si>
  <si>
    <t xml:space="preserve">  E14</t>
  </si>
  <si>
    <t xml:space="preserve">  DIFFIO_T26p</t>
  </si>
  <si>
    <t xml:space="preserve">  A11</t>
  </si>
  <si>
    <t xml:space="preserve">  DIFFIO_T25n</t>
  </si>
  <si>
    <t xml:space="preserve">  DATA2</t>
  </si>
  <si>
    <t xml:space="preserve">  B11</t>
  </si>
  <si>
    <t xml:space="preserve">  DIFFIO_T25p</t>
  </si>
  <si>
    <t xml:space="preserve">  DATA3</t>
  </si>
  <si>
    <t xml:space="preserve">  J13</t>
  </si>
  <si>
    <t xml:space="preserve">  DIFFIO_T24n</t>
  </si>
  <si>
    <t xml:space="preserve">  J12</t>
  </si>
  <si>
    <t xml:space="preserve">  DIFFIO_T24p</t>
  </si>
  <si>
    <t xml:space="preserve">  A10</t>
  </si>
  <si>
    <t xml:space="preserve">  DIFFIO_T23n</t>
  </si>
  <si>
    <t xml:space="preserve">  PADD18</t>
  </si>
  <si>
    <t xml:space="preserve">  B10</t>
  </si>
  <si>
    <t xml:space="preserve">  DIFFIO_T23p</t>
  </si>
  <si>
    <t xml:space="preserve">  DATA4</t>
  </si>
  <si>
    <t xml:space="preserve">  DM3T/BWS#3T</t>
  </si>
  <si>
    <t xml:space="preserve">  G13</t>
  </si>
  <si>
    <t xml:space="preserve">  DIFFIO_T22n</t>
  </si>
  <si>
    <t xml:space="preserve">  PADD19</t>
  </si>
  <si>
    <t xml:space="preserve">  H13</t>
  </si>
  <si>
    <t xml:space="preserve">  DIFFIO_T22p</t>
  </si>
  <si>
    <t xml:space="preserve">  DATA15</t>
  </si>
  <si>
    <t xml:space="preserve">  C10</t>
  </si>
  <si>
    <t xml:space="preserve">  DIFFIO_T21n</t>
  </si>
  <si>
    <t xml:space="preserve">  D10</t>
  </si>
  <si>
    <t xml:space="preserve">  VREFB8N1</t>
  </si>
  <si>
    <t xml:space="preserve">  DIFFIO_T21p</t>
  </si>
  <si>
    <t xml:space="preserve">  E12</t>
  </si>
  <si>
    <t xml:space="preserve">  DIFFIO_T20n</t>
  </si>
  <si>
    <t xml:space="preserve">  DATA14</t>
  </si>
  <si>
    <t xml:space="preserve">  DQS3T/CQ3T#,DPCLK11</t>
  </si>
  <si>
    <t xml:space="preserve">  F12</t>
  </si>
  <si>
    <t xml:space="preserve">  DIFFIO_T20p</t>
  </si>
  <si>
    <t xml:space="preserve">  DATA13</t>
  </si>
  <si>
    <t xml:space="preserve">  E11</t>
  </si>
  <si>
    <t xml:space="preserve">  DIFFIO_T19n</t>
  </si>
  <si>
    <t xml:space="preserve">  F11</t>
  </si>
  <si>
    <t xml:space="preserve">  DIFFIO_T19p</t>
  </si>
  <si>
    <t xml:space="preserve">  A7</t>
  </si>
  <si>
    <t xml:space="preserve">  DIFFIO_T18n</t>
  </si>
  <si>
    <t xml:space="preserve">  B7</t>
  </si>
  <si>
    <t xml:space="preserve">  DIFFIO_T18p</t>
  </si>
  <si>
    <t xml:space="preserve">  DATA5</t>
  </si>
  <si>
    <t xml:space="preserve">  G12</t>
  </si>
  <si>
    <t xml:space="preserve">  A6</t>
  </si>
  <si>
    <t xml:space="preserve">  DIFFIO_T17n</t>
  </si>
  <si>
    <t xml:space="preserve">  B6</t>
  </si>
  <si>
    <t xml:space="preserve">  DIFFIO_T17p</t>
  </si>
  <si>
    <t xml:space="preserve">  DATA6</t>
  </si>
  <si>
    <t xml:space="preserve">  G11</t>
  </si>
  <si>
    <t xml:space="preserve">  DIFFIO_T16n</t>
  </si>
  <si>
    <t xml:space="preserve">  H12</t>
  </si>
  <si>
    <t xml:space="preserve">  DIFFIO_T16p</t>
  </si>
  <si>
    <t xml:space="preserve">  C11</t>
  </si>
  <si>
    <t xml:space="preserve">  DIFFIO_T15n</t>
  </si>
  <si>
    <t xml:space="preserve">  DATA7</t>
  </si>
  <si>
    <t xml:space="preserve">  D11</t>
  </si>
  <si>
    <t xml:space="preserve">  DIFFIO_T15p</t>
  </si>
  <si>
    <t xml:space="preserve">  C9</t>
  </si>
  <si>
    <t xml:space="preserve">  DIFFIO_T14n</t>
  </si>
  <si>
    <t xml:space="preserve">  D9</t>
  </si>
  <si>
    <t xml:space="preserve">  DIFFIO_T14p</t>
  </si>
  <si>
    <t xml:space="preserve">  DATA8</t>
  </si>
  <si>
    <t xml:space="preserve">  F10</t>
  </si>
  <si>
    <t xml:space="preserve">  DIFFIO_T13n</t>
  </si>
  <si>
    <t xml:space="preserve">  G10</t>
  </si>
  <si>
    <t xml:space="preserve">  DIFFIO_T13p</t>
  </si>
  <si>
    <t xml:space="preserve">  H10</t>
  </si>
  <si>
    <t xml:space="preserve">  DIFFIO_T12n</t>
  </si>
  <si>
    <t xml:space="preserve">  J10</t>
  </si>
  <si>
    <t xml:space="preserve">  DIFFIO_T12p</t>
  </si>
  <si>
    <t xml:space="preserve">  E10</t>
  </si>
  <si>
    <t xml:space="preserve">  A8</t>
  </si>
  <si>
    <t xml:space="preserve">  DIFFIO_T11n</t>
  </si>
  <si>
    <t xml:space="preserve">  DATA9</t>
  </si>
  <si>
    <t xml:space="preserve">  B8</t>
  </si>
  <si>
    <t xml:space="preserve">  DIFFIO_T11p</t>
  </si>
  <si>
    <t xml:space="preserve">  C8</t>
  </si>
  <si>
    <t xml:space="preserve">  DIFFIO_T10n</t>
  </si>
  <si>
    <t xml:space="preserve">  DQ1T</t>
  </si>
  <si>
    <t xml:space="preserve">  D8</t>
  </si>
  <si>
    <t xml:space="preserve">  VREFB8N2</t>
  </si>
  <si>
    <t xml:space="preserve">  DIFFIO_T10p</t>
  </si>
  <si>
    <t xml:space="preserve">  C7</t>
  </si>
  <si>
    <t xml:space="preserve">  DIFFIO_T9n</t>
  </si>
  <si>
    <t xml:space="preserve">  DATA10</t>
  </si>
  <si>
    <t xml:space="preserve">  D7</t>
  </si>
  <si>
    <t xml:space="preserve">  DIFFIO_T9p</t>
  </si>
  <si>
    <t xml:space="preserve">  DATA11</t>
  </si>
  <si>
    <t xml:space="preserve">  E7</t>
  </si>
  <si>
    <t xml:space="preserve">  DIFFIO_T8n</t>
  </si>
  <si>
    <t xml:space="preserve">  D6</t>
  </si>
  <si>
    <t xml:space="preserve">  DIFFIO_T8p</t>
  </si>
  <si>
    <t xml:space="preserve">  G9</t>
  </si>
  <si>
    <t xml:space="preserve">  E8</t>
  </si>
  <si>
    <t xml:space="preserve">  DIFFIO_T7n</t>
  </si>
  <si>
    <t xml:space="preserve">  F8</t>
  </si>
  <si>
    <t xml:space="preserve">  DIFFIO_T7p</t>
  </si>
  <si>
    <t xml:space="preserve">  G8</t>
  </si>
  <si>
    <t xml:space="preserve">  DIFFIO_T6n</t>
  </si>
  <si>
    <t xml:space="preserve">  H8</t>
  </si>
  <si>
    <t xml:space="preserve">  DIFFIO_T6p</t>
  </si>
  <si>
    <t xml:space="preserve">  G7</t>
  </si>
  <si>
    <t xml:space="preserve">  DIFFIO_T5n</t>
  </si>
  <si>
    <t xml:space="preserve">  F7</t>
  </si>
  <si>
    <t xml:space="preserve">  DIFFIO_T5p</t>
  </si>
  <si>
    <t xml:space="preserve">  A4</t>
  </si>
  <si>
    <t xml:space="preserve">  DIFFIO_T4n</t>
  </si>
  <si>
    <t xml:space="preserve">  B4</t>
  </si>
  <si>
    <t xml:space="preserve">  DIFFIO_T4p</t>
  </si>
  <si>
    <t xml:space="preserve">  DATA12</t>
  </si>
  <si>
    <t xml:space="preserve">  DQS1T/CQ1T#,CDPCLK7</t>
  </si>
  <si>
    <t xml:space="preserve">  B3</t>
  </si>
  <si>
    <t xml:space="preserve">  DIFFIO_T3n</t>
  </si>
  <si>
    <t xml:space="preserve">  A3</t>
  </si>
  <si>
    <t xml:space="preserve">  DIFFIO_T3p</t>
  </si>
  <si>
    <t xml:space="preserve">  C6</t>
  </si>
  <si>
    <t xml:space="preserve">  D5</t>
  </si>
  <si>
    <t xml:space="preserve">  PLL3_CLKOUTp</t>
  </si>
  <si>
    <t xml:space="preserve">  C5</t>
  </si>
  <si>
    <t xml:space="preserve">  PLL3_CLKOUTn</t>
  </si>
  <si>
    <t xml:space="preserve">  C4</t>
  </si>
  <si>
    <t xml:space="preserve">  DIFFIO_T2n</t>
  </si>
  <si>
    <t xml:space="preserve">  D4</t>
  </si>
  <si>
    <t xml:space="preserve">  DIFFIO_T2p</t>
  </si>
  <si>
    <t xml:space="preserve">  DM1T</t>
  </si>
  <si>
    <t xml:space="preserve">  E4</t>
  </si>
  <si>
    <t xml:space="preserve">  DIFFIO_T1n</t>
  </si>
  <si>
    <t xml:space="preserve">  E5</t>
  </si>
  <si>
    <t xml:space="preserve">  DIFFIO_T1p</t>
  </si>
  <si>
    <t xml:space="preserve">  C3</t>
  </si>
  <si>
    <t xml:space="preserve">  C11</t>
    <phoneticPr fontId="1" type="noConversion"/>
  </si>
  <si>
    <t xml:space="preserve">  C8</t>
    <phoneticPr fontId="1" type="noConversion"/>
  </si>
  <si>
    <t xml:space="preserve">  H12</t>
    <phoneticPr fontId="1" type="noConversion"/>
  </si>
  <si>
    <t>PIN_AA6</t>
  </si>
  <si>
    <t>IOBANK_3</t>
  </si>
  <si>
    <t>PIN_AB10</t>
  </si>
  <si>
    <t>PIN_AC10</t>
  </si>
  <si>
    <t>IOBANK_4</t>
  </si>
  <si>
    <t>PIN_AF24</t>
  </si>
  <si>
    <t>PIN_AH18</t>
  </si>
  <si>
    <t>PIN_AE19</t>
  </si>
  <si>
    <t>PIN_AH23</t>
  </si>
  <si>
    <t>PIN_AH22</t>
  </si>
  <si>
    <t>PIN_AG22</t>
  </si>
  <si>
    <t>PIN_AH21</t>
  </si>
  <si>
    <t>PIN_AG21</t>
  </si>
  <si>
    <t>PIN_AD17</t>
  </si>
  <si>
    <t>PIN_AH19</t>
  </si>
  <si>
    <t>PIN_AG18</t>
  </si>
  <si>
    <t>PIN_AE17</t>
  </si>
  <si>
    <t>PIN_AB16</t>
  </si>
  <si>
    <t>PIN_AF16</t>
  </si>
  <si>
    <t>PIN_AH17</t>
  </si>
  <si>
    <t>PIN_AG17</t>
  </si>
  <si>
    <t>PIN_AF15</t>
  </si>
  <si>
    <t>PIN_AC15</t>
  </si>
  <si>
    <t>PIN_AE18</t>
  </si>
  <si>
    <t>PIN_AF17</t>
  </si>
  <si>
    <t>IOBANK_1</t>
  </si>
  <si>
    <t>PIN_J1</t>
  </si>
  <si>
    <t>3.3-V LVTTL</t>
  </si>
  <si>
    <t>PIN_K2</t>
  </si>
  <si>
    <t>PIN_AG19</t>
  </si>
  <si>
    <t>PIN_AE16</t>
  </si>
  <si>
    <t>PIN_AC17</t>
  </si>
  <si>
    <t>PIN_AE15</t>
  </si>
  <si>
    <t>PIN_AG23</t>
  </si>
  <si>
    <t>PIN_AD15</t>
  </si>
  <si>
    <t>PIN_AH25</t>
  </si>
  <si>
    <t>PIN_AA16</t>
  </si>
  <si>
    <t>自定义Iobank区2</t>
    <phoneticPr fontId="1" type="noConversion"/>
  </si>
  <si>
    <t>自定义Iobank区1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</si>
</sst>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/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right" vertical="center" wrapText="1"/>
    </xf>
    <xf numFmtId="0" fontId="5" fillId="0" borderId="2" xfId="1" applyFont="1" applyBorder="1" applyAlignment="1">
      <alignment horizontal="right" vertical="center" wrapText="1"/>
    </xf>
    <xf numFmtId="0" fontId="3" fillId="0" borderId="0" xfId="1" applyFont="1" applyBorder="1" applyAlignment="1">
      <alignment horizontal="right" vertical="center" wrapText="1"/>
    </xf>
    <xf numFmtId="0" fontId="2" fillId="0" borderId="0" xfId="1" applyBorder="1" applyAlignment="1"/>
    <xf numFmtId="0" fontId="6" fillId="0" borderId="0" xfId="1" applyFont="1" applyBorder="1"/>
    <xf numFmtId="0" fontId="5" fillId="0" borderId="3" xfId="1" applyFont="1" applyBorder="1" applyAlignment="1">
      <alignment horizontal="right" vertical="center" wrapText="1"/>
    </xf>
    <xf numFmtId="0" fontId="5" fillId="0" borderId="0" xfId="1" applyFont="1" applyBorder="1" applyAlignment="1">
      <alignment horizontal="right" vertical="center" wrapText="1"/>
    </xf>
    <xf numFmtId="0" fontId="5" fillId="0" borderId="4" xfId="1" applyFont="1" applyBorder="1" applyAlignment="1">
      <alignment horizontal="right" vertical="center" wrapText="1"/>
    </xf>
    <xf numFmtId="0" fontId="5" fillId="0" borderId="5" xfId="1" applyFont="1" applyBorder="1" applyAlignment="1">
      <alignment horizontal="right" vertical="center" wrapText="1"/>
    </xf>
    <xf numFmtId="0" fontId="7" fillId="0" borderId="6" xfId="1" applyFont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 wrapText="1"/>
    </xf>
    <xf numFmtId="0" fontId="8" fillId="0" borderId="7" xfId="1" applyFont="1" applyBorder="1"/>
    <xf numFmtId="0" fontId="8" fillId="0" borderId="0" xfId="1" applyFont="1" applyBorder="1"/>
    <xf numFmtId="0" fontId="8" fillId="0" borderId="7" xfId="1" applyFont="1" applyBorder="1" applyAlignment="1">
      <alignment wrapText="1"/>
    </xf>
    <xf numFmtId="0" fontId="2" fillId="0" borderId="3" xfId="1" applyBorder="1"/>
    <xf numFmtId="0" fontId="2" fillId="0" borderId="0" xfId="1" applyBorder="1"/>
    <xf numFmtId="0" fontId="0" fillId="3" borderId="0" xfId="0" applyFill="1">
      <alignment vertical="center"/>
    </xf>
  </cellXfs>
  <cellStyles count="3">
    <cellStyle name="Normal_Armstrong_Pin_Mapping_rev7" xfId="2"/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104775</xdr:rowOff>
    </xdr:from>
    <xdr:to>
      <xdr:col>2</xdr:col>
      <xdr:colOff>507206</xdr:colOff>
      <xdr:row>2</xdr:row>
      <xdr:rowOff>142875</xdr:rowOff>
    </xdr:to>
    <xdr:pic>
      <xdr:nvPicPr>
        <xdr:cNvPr id="2" name="Picture 1" descr="alter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04775"/>
          <a:ext cx="1764506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0449;&#21495;&#28304;&#25152;&#38656;&#36164;&#26009;/&#28145;&#22823;/FPGA/ep4ce1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n List"/>
      <sheetName val="Bank &amp; PLL Diagram"/>
      <sheetName val="Pin List (2)"/>
      <sheetName val="Pin List (3)"/>
      <sheetName val="Revision History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56"/>
  <sheetViews>
    <sheetView topLeftCell="A9" workbookViewId="0">
      <selection activeCell="A10" sqref="A10:XFD22"/>
    </sheetView>
  </sheetViews>
  <sheetFormatPr defaultRowHeight="13.5"/>
  <cols>
    <col min="2" max="2" width="53.625" customWidth="1"/>
    <col min="3" max="3" width="15.75" customWidth="1"/>
    <col min="4" max="4" width="7.5" bestFit="1" customWidth="1"/>
    <col min="5" max="5" width="9.5" bestFit="1" customWidth="1"/>
    <col min="6" max="6" width="18.375" bestFit="1" customWidth="1"/>
    <col min="7" max="7" width="16.125" bestFit="1" customWidth="1"/>
  </cols>
  <sheetData>
    <row r="2" spans="2:8">
      <c r="B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2:8">
      <c r="B3" t="s">
        <v>6</v>
      </c>
      <c r="D3" t="s">
        <v>1</v>
      </c>
      <c r="E3" t="s">
        <v>7</v>
      </c>
      <c r="F3" t="s">
        <v>3</v>
      </c>
      <c r="G3" t="s">
        <v>4</v>
      </c>
      <c r="H3" t="s">
        <v>5</v>
      </c>
    </row>
    <row r="4" spans="2:8">
      <c r="B4" t="s">
        <v>8</v>
      </c>
      <c r="D4" t="s">
        <v>1</v>
      </c>
      <c r="E4" t="s">
        <v>9</v>
      </c>
      <c r="F4" t="s">
        <v>3</v>
      </c>
      <c r="G4" t="s">
        <v>4</v>
      </c>
      <c r="H4" t="s">
        <v>5</v>
      </c>
    </row>
    <row r="5" spans="2:8">
      <c r="B5" t="s">
        <v>10</v>
      </c>
      <c r="D5" t="s">
        <v>1</v>
      </c>
      <c r="E5" t="s">
        <v>11</v>
      </c>
      <c r="F5" t="s">
        <v>3</v>
      </c>
      <c r="G5" t="s">
        <v>4</v>
      </c>
      <c r="H5" t="s">
        <v>5</v>
      </c>
    </row>
    <row r="6" spans="2:8">
      <c r="B6" t="s">
        <v>12</v>
      </c>
      <c r="D6" t="s">
        <v>1</v>
      </c>
      <c r="E6" t="s">
        <v>13</v>
      </c>
      <c r="F6" t="s">
        <v>3</v>
      </c>
      <c r="G6" t="s">
        <v>4</v>
      </c>
      <c r="H6" t="s">
        <v>5</v>
      </c>
    </row>
    <row r="7" spans="2:8">
      <c r="B7" t="s">
        <v>14</v>
      </c>
      <c r="D7" t="s">
        <v>15</v>
      </c>
      <c r="E7" t="s">
        <v>16</v>
      </c>
      <c r="F7" t="s">
        <v>3</v>
      </c>
      <c r="G7" t="s">
        <v>4</v>
      </c>
    </row>
    <row r="8" spans="2:8">
      <c r="B8" t="s">
        <v>17</v>
      </c>
      <c r="D8" t="s">
        <v>15</v>
      </c>
      <c r="E8" t="s">
        <v>18</v>
      </c>
      <c r="F8" t="s">
        <v>3</v>
      </c>
      <c r="G8" t="s">
        <v>4</v>
      </c>
    </row>
    <row r="9" spans="2:8">
      <c r="B9" t="s">
        <v>19</v>
      </c>
      <c r="D9" t="s">
        <v>1</v>
      </c>
      <c r="E9" t="s">
        <v>20</v>
      </c>
      <c r="F9" t="s">
        <v>3</v>
      </c>
      <c r="G9" t="s">
        <v>4</v>
      </c>
      <c r="H9" t="s">
        <v>5</v>
      </c>
    </row>
    <row r="10" spans="2:8">
      <c r="B10" t="s">
        <v>21</v>
      </c>
      <c r="C10" t="s">
        <v>150</v>
      </c>
      <c r="D10" t="s">
        <v>1</v>
      </c>
      <c r="E10" t="s">
        <v>22</v>
      </c>
      <c r="F10" t="s">
        <v>3</v>
      </c>
      <c r="G10" t="s">
        <v>4</v>
      </c>
      <c r="H10" t="s">
        <v>5</v>
      </c>
    </row>
    <row r="11" spans="2:8">
      <c r="B11" t="s">
        <v>23</v>
      </c>
      <c r="C11" t="s">
        <v>151</v>
      </c>
      <c r="D11" t="s">
        <v>1</v>
      </c>
      <c r="E11" t="s">
        <v>24</v>
      </c>
      <c r="F11" t="s">
        <v>3</v>
      </c>
      <c r="G11" t="s">
        <v>4</v>
      </c>
      <c r="H11" t="s">
        <v>5</v>
      </c>
    </row>
    <row r="12" spans="2:8">
      <c r="B12" t="s">
        <v>25</v>
      </c>
      <c r="C12" t="s">
        <v>152</v>
      </c>
      <c r="D12" t="s">
        <v>1</v>
      </c>
      <c r="E12" t="s">
        <v>26</v>
      </c>
      <c r="F12" t="s">
        <v>3</v>
      </c>
      <c r="G12" t="s">
        <v>4</v>
      </c>
      <c r="H12" t="s">
        <v>5</v>
      </c>
    </row>
    <row r="13" spans="2:8">
      <c r="B13" t="s">
        <v>27</v>
      </c>
      <c r="C13" t="s">
        <v>153</v>
      </c>
      <c r="D13" t="s">
        <v>1</v>
      </c>
      <c r="E13" t="s">
        <v>28</v>
      </c>
      <c r="F13" t="s">
        <v>3</v>
      </c>
      <c r="G13" t="s">
        <v>4</v>
      </c>
      <c r="H13" t="s">
        <v>5</v>
      </c>
    </row>
    <row r="14" spans="2:8">
      <c r="B14" t="s">
        <v>29</v>
      </c>
      <c r="C14" t="s">
        <v>154</v>
      </c>
      <c r="D14" t="s">
        <v>1</v>
      </c>
      <c r="E14" t="s">
        <v>30</v>
      </c>
      <c r="F14" t="s">
        <v>3</v>
      </c>
      <c r="G14" t="s">
        <v>4</v>
      </c>
      <c r="H14" t="s">
        <v>5</v>
      </c>
    </row>
    <row r="15" spans="2:8">
      <c r="B15" t="s">
        <v>31</v>
      </c>
      <c r="C15" t="s">
        <v>155</v>
      </c>
      <c r="D15" t="s">
        <v>1</v>
      </c>
      <c r="E15" t="s">
        <v>32</v>
      </c>
      <c r="F15" t="s">
        <v>3</v>
      </c>
      <c r="G15" t="s">
        <v>4</v>
      </c>
      <c r="H15" t="s">
        <v>5</v>
      </c>
    </row>
    <row r="16" spans="2:8">
      <c r="B16" t="s">
        <v>33</v>
      </c>
      <c r="C16" t="s">
        <v>156</v>
      </c>
      <c r="D16" t="s">
        <v>1</v>
      </c>
      <c r="E16" t="s">
        <v>34</v>
      </c>
      <c r="F16" t="s">
        <v>3</v>
      </c>
      <c r="G16" t="s">
        <v>4</v>
      </c>
      <c r="H16" t="s">
        <v>5</v>
      </c>
    </row>
    <row r="17" spans="2:8">
      <c r="B17" t="s">
        <v>35</v>
      </c>
      <c r="C17" t="s">
        <v>157</v>
      </c>
      <c r="D17" t="s">
        <v>1</v>
      </c>
      <c r="E17" t="s">
        <v>36</v>
      </c>
      <c r="F17" t="s">
        <v>3</v>
      </c>
      <c r="G17" t="s">
        <v>4</v>
      </c>
      <c r="H17" t="s">
        <v>5</v>
      </c>
    </row>
    <row r="18" spans="2:8">
      <c r="B18" t="s">
        <v>37</v>
      </c>
      <c r="C18" t="s">
        <v>158</v>
      </c>
      <c r="D18" t="s">
        <v>1</v>
      </c>
      <c r="E18" t="s">
        <v>38</v>
      </c>
      <c r="F18" t="s">
        <v>3</v>
      </c>
      <c r="G18" t="s">
        <v>4</v>
      </c>
      <c r="H18" t="s">
        <v>5</v>
      </c>
    </row>
    <row r="19" spans="2:8">
      <c r="B19" t="s">
        <v>39</v>
      </c>
      <c r="C19" t="s">
        <v>159</v>
      </c>
      <c r="D19" t="s">
        <v>1</v>
      </c>
      <c r="E19" t="s">
        <v>40</v>
      </c>
      <c r="F19" t="s">
        <v>3</v>
      </c>
      <c r="G19" t="s">
        <v>4</v>
      </c>
      <c r="H19" t="s">
        <v>5</v>
      </c>
    </row>
    <row r="20" spans="2:8">
      <c r="B20" t="s">
        <v>41</v>
      </c>
      <c r="C20" t="s">
        <v>160</v>
      </c>
      <c r="D20" t="s">
        <v>1</v>
      </c>
      <c r="E20" t="s">
        <v>42</v>
      </c>
      <c r="F20" t="s">
        <v>3</v>
      </c>
      <c r="G20" t="s">
        <v>4</v>
      </c>
      <c r="H20" t="s">
        <v>5</v>
      </c>
    </row>
    <row r="21" spans="2:8">
      <c r="B21" t="s">
        <v>43</v>
      </c>
      <c r="C21" t="s">
        <v>149</v>
      </c>
      <c r="D21" t="s">
        <v>1</v>
      </c>
      <c r="E21" t="s">
        <v>44</v>
      </c>
      <c r="F21" t="s">
        <v>3</v>
      </c>
      <c r="G21" t="s">
        <v>4</v>
      </c>
      <c r="H21" t="s">
        <v>5</v>
      </c>
    </row>
    <row r="22" spans="2:8">
      <c r="B22" t="s">
        <v>45</v>
      </c>
      <c r="C22" t="s">
        <v>148</v>
      </c>
      <c r="D22" t="s">
        <v>1</v>
      </c>
      <c r="E22" t="s">
        <v>46</v>
      </c>
      <c r="F22" t="s">
        <v>3</v>
      </c>
      <c r="G22" t="s">
        <v>4</v>
      </c>
      <c r="H22" t="s">
        <v>5</v>
      </c>
    </row>
    <row r="23" spans="2:8">
      <c r="B23" t="s">
        <v>47</v>
      </c>
      <c r="C23" t="s">
        <v>147</v>
      </c>
      <c r="D23" t="s">
        <v>1</v>
      </c>
      <c r="E23" t="s">
        <v>48</v>
      </c>
      <c r="F23" t="s">
        <v>3</v>
      </c>
      <c r="G23" t="s">
        <v>4</v>
      </c>
      <c r="H23" t="s">
        <v>5</v>
      </c>
    </row>
    <row r="24" spans="2:8">
      <c r="B24" t="s">
        <v>49</v>
      </c>
      <c r="C24" t="s">
        <v>146</v>
      </c>
      <c r="D24" t="s">
        <v>1</v>
      </c>
      <c r="E24" t="s">
        <v>50</v>
      </c>
      <c r="F24" t="s">
        <v>3</v>
      </c>
      <c r="G24" t="s">
        <v>4</v>
      </c>
      <c r="H24" t="s">
        <v>5</v>
      </c>
    </row>
    <row r="25" spans="2:8">
      <c r="B25" t="s">
        <v>51</v>
      </c>
      <c r="C25" t="s">
        <v>145</v>
      </c>
      <c r="D25" t="s">
        <v>1</v>
      </c>
      <c r="E25" t="s">
        <v>52</v>
      </c>
      <c r="F25" t="s">
        <v>3</v>
      </c>
      <c r="G25" t="s">
        <v>4</v>
      </c>
      <c r="H25" t="s">
        <v>5</v>
      </c>
    </row>
    <row r="26" spans="2:8">
      <c r="B26" t="s">
        <v>53</v>
      </c>
      <c r="C26" t="s">
        <v>144</v>
      </c>
      <c r="D26" t="s">
        <v>1</v>
      </c>
      <c r="E26" t="s">
        <v>54</v>
      </c>
      <c r="F26" t="s">
        <v>3</v>
      </c>
      <c r="G26" t="s">
        <v>4</v>
      </c>
      <c r="H26" t="s">
        <v>5</v>
      </c>
    </row>
    <row r="27" spans="2:8">
      <c r="B27" t="s">
        <v>55</v>
      </c>
      <c r="C27" t="s">
        <v>142</v>
      </c>
      <c r="D27" t="s">
        <v>56</v>
      </c>
      <c r="E27" t="s">
        <v>57</v>
      </c>
      <c r="F27" t="s">
        <v>3</v>
      </c>
      <c r="G27" t="s">
        <v>4</v>
      </c>
      <c r="H27" t="s">
        <v>5</v>
      </c>
    </row>
    <row r="28" spans="2:8">
      <c r="B28" t="s">
        <v>58</v>
      </c>
      <c r="C28" t="s">
        <v>143</v>
      </c>
      <c r="D28" t="s">
        <v>56</v>
      </c>
      <c r="E28" t="s">
        <v>59</v>
      </c>
      <c r="F28" t="s">
        <v>3</v>
      </c>
      <c r="G28" t="s">
        <v>4</v>
      </c>
      <c r="H28" t="s">
        <v>5</v>
      </c>
    </row>
    <row r="29" spans="2:8">
      <c r="B29" t="s">
        <v>60</v>
      </c>
      <c r="C29" t="s">
        <v>141</v>
      </c>
      <c r="D29" t="s">
        <v>1</v>
      </c>
      <c r="E29" t="s">
        <v>61</v>
      </c>
      <c r="F29" t="s">
        <v>3</v>
      </c>
      <c r="G29" t="s">
        <v>4</v>
      </c>
      <c r="H29" t="s">
        <v>5</v>
      </c>
    </row>
    <row r="30" spans="2:8">
      <c r="B30" t="s">
        <v>62</v>
      </c>
      <c r="C30" t="s">
        <v>140</v>
      </c>
      <c r="D30" t="s">
        <v>1</v>
      </c>
      <c r="E30" t="s">
        <v>63</v>
      </c>
      <c r="F30" t="s">
        <v>3</v>
      </c>
      <c r="G30" t="s">
        <v>4</v>
      </c>
      <c r="H30" t="s">
        <v>5</v>
      </c>
    </row>
    <row r="31" spans="2:8">
      <c r="B31" t="s">
        <v>64</v>
      </c>
      <c r="C31" t="s">
        <v>139</v>
      </c>
      <c r="D31" t="s">
        <v>1</v>
      </c>
      <c r="E31" t="s">
        <v>65</v>
      </c>
      <c r="F31" t="s">
        <v>3</v>
      </c>
      <c r="G31" t="s">
        <v>4</v>
      </c>
      <c r="H31" t="s">
        <v>5</v>
      </c>
    </row>
    <row r="32" spans="2:8">
      <c r="B32" t="s">
        <v>66</v>
      </c>
      <c r="C32" t="s">
        <v>125</v>
      </c>
      <c r="D32" t="s">
        <v>56</v>
      </c>
      <c r="E32" t="s">
        <v>67</v>
      </c>
      <c r="F32" t="s">
        <v>3</v>
      </c>
      <c r="G32" t="s">
        <v>4</v>
      </c>
      <c r="H32" t="s">
        <v>5</v>
      </c>
    </row>
    <row r="33" spans="2:8">
      <c r="B33" t="s">
        <v>68</v>
      </c>
      <c r="C33" t="s">
        <v>126</v>
      </c>
      <c r="D33" t="s">
        <v>56</v>
      </c>
      <c r="E33" t="s">
        <v>69</v>
      </c>
      <c r="F33" t="s">
        <v>3</v>
      </c>
      <c r="G33" t="s">
        <v>4</v>
      </c>
      <c r="H33" t="s">
        <v>5</v>
      </c>
    </row>
    <row r="34" spans="2:8">
      <c r="B34" t="s">
        <v>70</v>
      </c>
      <c r="C34" t="s">
        <v>127</v>
      </c>
      <c r="D34" t="s">
        <v>56</v>
      </c>
      <c r="E34" t="s">
        <v>71</v>
      </c>
      <c r="F34" t="s">
        <v>3</v>
      </c>
      <c r="G34" t="s">
        <v>4</v>
      </c>
      <c r="H34" t="s">
        <v>5</v>
      </c>
    </row>
    <row r="35" spans="2:8">
      <c r="B35" t="s">
        <v>72</v>
      </c>
      <c r="C35" t="s">
        <v>128</v>
      </c>
      <c r="D35" t="s">
        <v>56</v>
      </c>
      <c r="E35" t="s">
        <v>73</v>
      </c>
      <c r="F35" t="s">
        <v>3</v>
      </c>
      <c r="G35" t="s">
        <v>4</v>
      </c>
      <c r="H35" t="s">
        <v>5</v>
      </c>
    </row>
    <row r="36" spans="2:8">
      <c r="B36" t="s">
        <v>74</v>
      </c>
      <c r="C36" t="s">
        <v>129</v>
      </c>
      <c r="D36" t="s">
        <v>56</v>
      </c>
      <c r="E36" t="s">
        <v>75</v>
      </c>
      <c r="F36" t="s">
        <v>3</v>
      </c>
      <c r="G36" t="s">
        <v>4</v>
      </c>
      <c r="H36" t="s">
        <v>5</v>
      </c>
    </row>
    <row r="37" spans="2:8">
      <c r="B37" t="s">
        <v>76</v>
      </c>
      <c r="C37" t="s">
        <v>130</v>
      </c>
      <c r="D37" t="s">
        <v>56</v>
      </c>
      <c r="E37" t="s">
        <v>77</v>
      </c>
      <c r="F37" t="s">
        <v>3</v>
      </c>
      <c r="G37" t="s">
        <v>4</v>
      </c>
      <c r="H37" t="s">
        <v>5</v>
      </c>
    </row>
    <row r="38" spans="2:8">
      <c r="B38" t="s">
        <v>78</v>
      </c>
      <c r="C38" t="s">
        <v>131</v>
      </c>
      <c r="D38" t="s">
        <v>56</v>
      </c>
      <c r="E38" t="s">
        <v>79</v>
      </c>
      <c r="F38" t="s">
        <v>3</v>
      </c>
      <c r="G38" t="s">
        <v>4</v>
      </c>
      <c r="H38" t="s">
        <v>5</v>
      </c>
    </row>
    <row r="39" spans="2:8">
      <c r="B39" t="s">
        <v>80</v>
      </c>
      <c r="C39" t="s">
        <v>132</v>
      </c>
      <c r="D39" t="s">
        <v>56</v>
      </c>
      <c r="E39" t="s">
        <v>81</v>
      </c>
      <c r="F39" t="s">
        <v>3</v>
      </c>
      <c r="G39" t="s">
        <v>4</v>
      </c>
      <c r="H39" t="s">
        <v>5</v>
      </c>
    </row>
    <row r="40" spans="2:8">
      <c r="B40" t="s">
        <v>82</v>
      </c>
      <c r="C40" t="s">
        <v>133</v>
      </c>
      <c r="D40" t="s">
        <v>56</v>
      </c>
      <c r="E40" t="s">
        <v>83</v>
      </c>
      <c r="F40" t="s">
        <v>3</v>
      </c>
      <c r="G40" t="s">
        <v>4</v>
      </c>
      <c r="H40" t="s">
        <v>5</v>
      </c>
    </row>
    <row r="41" spans="2:8">
      <c r="B41" t="s">
        <v>84</v>
      </c>
      <c r="C41" t="s">
        <v>134</v>
      </c>
      <c r="D41" t="s">
        <v>56</v>
      </c>
      <c r="E41" t="s">
        <v>85</v>
      </c>
      <c r="F41" t="s">
        <v>3</v>
      </c>
      <c r="G41" t="s">
        <v>4</v>
      </c>
      <c r="H41" t="s">
        <v>5</v>
      </c>
    </row>
    <row r="42" spans="2:8">
      <c r="B42" t="s">
        <v>86</v>
      </c>
      <c r="C42" t="s">
        <v>135</v>
      </c>
      <c r="D42" t="s">
        <v>56</v>
      </c>
      <c r="E42" t="s">
        <v>87</v>
      </c>
      <c r="F42" t="s">
        <v>3</v>
      </c>
      <c r="G42" t="s">
        <v>4</v>
      </c>
      <c r="H42" t="s">
        <v>5</v>
      </c>
    </row>
    <row r="43" spans="2:8">
      <c r="B43" t="s">
        <v>88</v>
      </c>
      <c r="C43" t="s">
        <v>136</v>
      </c>
      <c r="D43" t="s">
        <v>56</v>
      </c>
      <c r="E43" t="s">
        <v>89</v>
      </c>
      <c r="F43" t="s">
        <v>3</v>
      </c>
      <c r="G43" t="s">
        <v>4</v>
      </c>
      <c r="H43" t="s">
        <v>5</v>
      </c>
    </row>
    <row r="44" spans="2:8">
      <c r="B44" t="s">
        <v>90</v>
      </c>
      <c r="C44" t="s">
        <v>137</v>
      </c>
      <c r="D44" t="s">
        <v>56</v>
      </c>
      <c r="E44" t="s">
        <v>91</v>
      </c>
      <c r="F44" t="s">
        <v>3</v>
      </c>
      <c r="G44" t="s">
        <v>4</v>
      </c>
      <c r="H44" t="s">
        <v>5</v>
      </c>
    </row>
    <row r="45" spans="2:8">
      <c r="B45" t="s">
        <v>92</v>
      </c>
      <c r="C45" t="s">
        <v>138</v>
      </c>
      <c r="D45" t="s">
        <v>56</v>
      </c>
      <c r="E45" t="s">
        <v>93</v>
      </c>
      <c r="F45" t="s">
        <v>3</v>
      </c>
      <c r="G45" t="s">
        <v>4</v>
      </c>
      <c r="H45" t="s">
        <v>5</v>
      </c>
    </row>
    <row r="46" spans="2:8">
      <c r="B46" t="s">
        <v>94</v>
      </c>
      <c r="C46" t="s">
        <v>124</v>
      </c>
      <c r="D46" t="s">
        <v>56</v>
      </c>
      <c r="E46" t="s">
        <v>95</v>
      </c>
      <c r="F46" t="s">
        <v>3</v>
      </c>
      <c r="G46" t="s">
        <v>4</v>
      </c>
      <c r="H46" t="s">
        <v>5</v>
      </c>
    </row>
    <row r="47" spans="2:8">
      <c r="B47" t="s">
        <v>96</v>
      </c>
      <c r="C47" t="s">
        <v>123</v>
      </c>
      <c r="D47" t="s">
        <v>56</v>
      </c>
      <c r="E47" t="s">
        <v>97</v>
      </c>
      <c r="F47" t="s">
        <v>3</v>
      </c>
      <c r="G47" t="s">
        <v>4</v>
      </c>
      <c r="H47" t="s">
        <v>5</v>
      </c>
    </row>
    <row r="48" spans="2:8">
      <c r="B48" t="s">
        <v>98</v>
      </c>
      <c r="C48" t="s">
        <v>122</v>
      </c>
      <c r="D48" t="s">
        <v>56</v>
      </c>
      <c r="E48" t="s">
        <v>99</v>
      </c>
      <c r="F48" t="s">
        <v>3</v>
      </c>
      <c r="G48" t="s">
        <v>4</v>
      </c>
      <c r="H48" t="s">
        <v>5</v>
      </c>
    </row>
    <row r="49" spans="2:8">
      <c r="B49" t="s">
        <v>100</v>
      </c>
      <c r="C49" t="s">
        <v>121</v>
      </c>
      <c r="D49" t="s">
        <v>56</v>
      </c>
      <c r="E49" t="s">
        <v>101</v>
      </c>
      <c r="F49" t="s">
        <v>3</v>
      </c>
      <c r="G49" t="s">
        <v>4</v>
      </c>
      <c r="H49" t="s">
        <v>5</v>
      </c>
    </row>
    <row r="50" spans="2:8">
      <c r="B50" t="s">
        <v>102</v>
      </c>
      <c r="C50" t="s">
        <v>118</v>
      </c>
      <c r="D50" t="s">
        <v>1</v>
      </c>
      <c r="E50" t="s">
        <v>103</v>
      </c>
      <c r="F50" t="s">
        <v>3</v>
      </c>
      <c r="G50" t="s">
        <v>4</v>
      </c>
      <c r="H50" t="s">
        <v>5</v>
      </c>
    </row>
    <row r="51" spans="2:8">
      <c r="B51" t="s">
        <v>104</v>
      </c>
      <c r="C51" t="s">
        <v>120</v>
      </c>
      <c r="D51" t="s">
        <v>1</v>
      </c>
      <c r="E51" t="s">
        <v>105</v>
      </c>
      <c r="F51" t="s">
        <v>3</v>
      </c>
      <c r="G51" t="s">
        <v>4</v>
      </c>
      <c r="H51" t="s">
        <v>5</v>
      </c>
    </row>
    <row r="52" spans="2:8">
      <c r="B52" t="s">
        <v>106</v>
      </c>
      <c r="C52" t="s">
        <v>119</v>
      </c>
      <c r="D52" t="s">
        <v>1</v>
      </c>
      <c r="E52" t="s">
        <v>107</v>
      </c>
      <c r="F52" t="s">
        <v>3</v>
      </c>
      <c r="G52" t="s">
        <v>4</v>
      </c>
      <c r="H52" t="s">
        <v>5</v>
      </c>
    </row>
    <row r="53" spans="2:8">
      <c r="B53" t="s">
        <v>108</v>
      </c>
      <c r="D53" t="s">
        <v>1</v>
      </c>
      <c r="E53" t="s">
        <v>109</v>
      </c>
      <c r="F53" t="s">
        <v>3</v>
      </c>
      <c r="G53" t="s">
        <v>4</v>
      </c>
      <c r="H53" t="s">
        <v>5</v>
      </c>
    </row>
    <row r="54" spans="2:8">
      <c r="B54" t="s">
        <v>110</v>
      </c>
      <c r="D54" t="s">
        <v>1</v>
      </c>
      <c r="E54" t="s">
        <v>111</v>
      </c>
      <c r="F54" t="s">
        <v>3</v>
      </c>
      <c r="G54" t="s">
        <v>4</v>
      </c>
      <c r="H54" t="s">
        <v>5</v>
      </c>
    </row>
    <row r="55" spans="2:8">
      <c r="B55" t="s">
        <v>112</v>
      </c>
      <c r="D55" t="s">
        <v>15</v>
      </c>
      <c r="E55" t="s">
        <v>113</v>
      </c>
      <c r="F55" t="s">
        <v>114</v>
      </c>
      <c r="G55" t="s">
        <v>115</v>
      </c>
    </row>
    <row r="56" spans="2:8">
      <c r="B56" t="s">
        <v>116</v>
      </c>
      <c r="D56" t="s">
        <v>15</v>
      </c>
      <c r="E56" t="s">
        <v>117</v>
      </c>
      <c r="F56" t="s">
        <v>114</v>
      </c>
      <c r="G56" t="s">
        <v>115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topLeftCell="A7" workbookViewId="0">
      <selection activeCell="I7" sqref="I1:I1048576"/>
    </sheetView>
  </sheetViews>
  <sheetFormatPr defaultRowHeight="13.5"/>
  <cols>
    <col min="1" max="1" width="35" bestFit="1" customWidth="1"/>
    <col min="2" max="2" width="13.375" customWidth="1"/>
    <col min="4" max="4" width="9.5" bestFit="1" customWidth="1"/>
    <col min="5" max="5" width="18.375" bestFit="1" customWidth="1"/>
  </cols>
  <sheetData>
    <row r="1" spans="1:9">
      <c r="A1" t="s">
        <v>21</v>
      </c>
      <c r="C1" t="s">
        <v>1</v>
      </c>
      <c r="D1" t="s">
        <v>107</v>
      </c>
      <c r="E1" t="s">
        <v>3</v>
      </c>
      <c r="F1" t="s">
        <v>4</v>
      </c>
      <c r="G1" t="s">
        <v>5</v>
      </c>
      <c r="I1">
        <v>3</v>
      </c>
    </row>
    <row r="2" spans="1:9">
      <c r="A2" t="s">
        <v>23</v>
      </c>
      <c r="C2" t="s">
        <v>1</v>
      </c>
      <c r="D2" t="s">
        <v>46</v>
      </c>
      <c r="E2" t="s">
        <v>3</v>
      </c>
      <c r="F2" t="s">
        <v>4</v>
      </c>
      <c r="G2" t="s">
        <v>5</v>
      </c>
      <c r="I2">
        <v>3</v>
      </c>
    </row>
    <row r="3" spans="1:9">
      <c r="A3" t="s">
        <v>25</v>
      </c>
      <c r="C3" t="s">
        <v>1</v>
      </c>
      <c r="D3" t="s">
        <v>44</v>
      </c>
      <c r="E3" t="s">
        <v>3</v>
      </c>
      <c r="F3" t="s">
        <v>4</v>
      </c>
      <c r="G3" t="s">
        <v>5</v>
      </c>
      <c r="I3">
        <v>3</v>
      </c>
    </row>
    <row r="4" spans="1:9">
      <c r="A4" t="s">
        <v>27</v>
      </c>
      <c r="C4" t="s">
        <v>1</v>
      </c>
      <c r="D4" t="s">
        <v>36</v>
      </c>
      <c r="E4" t="s">
        <v>3</v>
      </c>
      <c r="F4" t="s">
        <v>4</v>
      </c>
      <c r="G4" t="s">
        <v>5</v>
      </c>
      <c r="I4">
        <v>3</v>
      </c>
    </row>
    <row r="5" spans="1:9">
      <c r="A5" t="s">
        <v>29</v>
      </c>
      <c r="C5" t="s">
        <v>1</v>
      </c>
      <c r="D5" t="s">
        <v>11</v>
      </c>
      <c r="E5" t="s">
        <v>3</v>
      </c>
      <c r="F5" t="s">
        <v>4</v>
      </c>
      <c r="G5" t="s">
        <v>5</v>
      </c>
      <c r="I5">
        <v>3</v>
      </c>
    </row>
    <row r="6" spans="1:9">
      <c r="A6" t="s">
        <v>31</v>
      </c>
      <c r="C6" t="s">
        <v>1</v>
      </c>
      <c r="D6" t="s">
        <v>38</v>
      </c>
      <c r="E6" t="s">
        <v>3</v>
      </c>
      <c r="F6" t="s">
        <v>4</v>
      </c>
      <c r="G6" t="s">
        <v>5</v>
      </c>
      <c r="I6">
        <v>3</v>
      </c>
    </row>
    <row r="7" spans="1:9">
      <c r="A7" t="s">
        <v>33</v>
      </c>
      <c r="C7" t="s">
        <v>1</v>
      </c>
      <c r="D7" t="s">
        <v>32</v>
      </c>
      <c r="E7" t="s">
        <v>3</v>
      </c>
      <c r="F7" t="s">
        <v>4</v>
      </c>
      <c r="G7" t="s">
        <v>5</v>
      </c>
      <c r="I7">
        <v>3</v>
      </c>
    </row>
    <row r="8" spans="1:9">
      <c r="A8" t="s">
        <v>35</v>
      </c>
      <c r="C8" t="s">
        <v>1</v>
      </c>
      <c r="D8" t="s">
        <v>61</v>
      </c>
      <c r="E8" t="s">
        <v>3</v>
      </c>
      <c r="F8" t="s">
        <v>4</v>
      </c>
      <c r="G8" t="s">
        <v>5</v>
      </c>
      <c r="I8">
        <v>3</v>
      </c>
    </row>
    <row r="9" spans="1:9">
      <c r="A9" t="s">
        <v>37</v>
      </c>
      <c r="C9" t="s">
        <v>1</v>
      </c>
      <c r="D9" t="s">
        <v>54</v>
      </c>
      <c r="E9" t="s">
        <v>3</v>
      </c>
      <c r="F9" t="s">
        <v>4</v>
      </c>
      <c r="G9" t="s">
        <v>5</v>
      </c>
      <c r="I9">
        <v>3</v>
      </c>
    </row>
    <row r="10" spans="1:9">
      <c r="A10" t="s">
        <v>39</v>
      </c>
      <c r="C10" t="s">
        <v>1</v>
      </c>
      <c r="D10" t="s">
        <v>161</v>
      </c>
      <c r="E10" t="s">
        <v>3</v>
      </c>
      <c r="F10" t="s">
        <v>4</v>
      </c>
      <c r="G10" t="s">
        <v>5</v>
      </c>
      <c r="I10">
        <v>3</v>
      </c>
    </row>
    <row r="11" spans="1:9">
      <c r="A11" t="s">
        <v>41</v>
      </c>
      <c r="C11" t="s">
        <v>1</v>
      </c>
      <c r="D11" t="s">
        <v>9</v>
      </c>
      <c r="E11" t="s">
        <v>3</v>
      </c>
      <c r="F11" t="s">
        <v>4</v>
      </c>
      <c r="G11" t="s">
        <v>5</v>
      </c>
      <c r="I11">
        <v>3</v>
      </c>
    </row>
    <row r="12" spans="1:9">
      <c r="A12" t="s">
        <v>43</v>
      </c>
      <c r="C12" t="s">
        <v>1</v>
      </c>
      <c r="D12" t="s">
        <v>105</v>
      </c>
      <c r="E12" t="s">
        <v>3</v>
      </c>
      <c r="F12" t="s">
        <v>4</v>
      </c>
      <c r="G12" t="s">
        <v>5</v>
      </c>
      <c r="I12">
        <v>3</v>
      </c>
    </row>
    <row r="13" spans="1:9">
      <c r="A13" t="s">
        <v>45</v>
      </c>
      <c r="C13" t="s">
        <v>1</v>
      </c>
      <c r="D13" t="s">
        <v>28</v>
      </c>
      <c r="E13" t="s">
        <v>3</v>
      </c>
      <c r="F13" t="s">
        <v>4</v>
      </c>
      <c r="G13" t="s">
        <v>5</v>
      </c>
      <c r="I13">
        <v>3</v>
      </c>
    </row>
    <row r="14" spans="1:9">
      <c r="A14" t="s">
        <v>47</v>
      </c>
      <c r="C14" t="s">
        <v>1</v>
      </c>
      <c r="D14" t="s">
        <v>103</v>
      </c>
      <c r="E14" t="s">
        <v>3</v>
      </c>
      <c r="F14" t="s">
        <v>4</v>
      </c>
      <c r="G14" t="s">
        <v>5</v>
      </c>
      <c r="I14">
        <v>3</v>
      </c>
    </row>
    <row r="15" spans="1:9">
      <c r="A15" t="s">
        <v>49</v>
      </c>
      <c r="C15" t="s">
        <v>1</v>
      </c>
      <c r="D15" t="s">
        <v>22</v>
      </c>
      <c r="E15" t="s">
        <v>3</v>
      </c>
      <c r="F15" t="s">
        <v>4</v>
      </c>
      <c r="G15" t="s">
        <v>5</v>
      </c>
      <c r="I15">
        <v>3</v>
      </c>
    </row>
    <row r="16" spans="1:9">
      <c r="A16" t="s">
        <v>51</v>
      </c>
      <c r="C16" t="s">
        <v>1</v>
      </c>
      <c r="D16" t="s">
        <v>52</v>
      </c>
      <c r="E16" t="s">
        <v>3</v>
      </c>
      <c r="F16" t="s">
        <v>4</v>
      </c>
      <c r="G16" t="s">
        <v>5</v>
      </c>
      <c r="I16">
        <v>3</v>
      </c>
    </row>
    <row r="17" spans="1:9">
      <c r="A17" t="s">
        <v>53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>
        <v>3</v>
      </c>
    </row>
    <row r="18" spans="1:9">
      <c r="A18" t="s">
        <v>55</v>
      </c>
      <c r="C18" t="s">
        <v>56</v>
      </c>
      <c r="D18" t="s">
        <v>57</v>
      </c>
      <c r="E18" t="s">
        <v>3</v>
      </c>
      <c r="F18" t="s">
        <v>4</v>
      </c>
      <c r="G18" t="s">
        <v>5</v>
      </c>
      <c r="I18">
        <v>3</v>
      </c>
    </row>
    <row r="19" spans="1:9">
      <c r="A19" t="s">
        <v>58</v>
      </c>
      <c r="C19" t="s">
        <v>56</v>
      </c>
      <c r="D19" t="s">
        <v>48</v>
      </c>
      <c r="E19" t="s">
        <v>3</v>
      </c>
      <c r="F19" t="s">
        <v>4</v>
      </c>
      <c r="G19" t="s">
        <v>5</v>
      </c>
      <c r="I19">
        <v>3</v>
      </c>
    </row>
    <row r="20" spans="1:9">
      <c r="A20" t="s">
        <v>60</v>
      </c>
      <c r="C20" t="s">
        <v>1</v>
      </c>
      <c r="D20" t="s">
        <v>7</v>
      </c>
      <c r="E20" t="s">
        <v>3</v>
      </c>
      <c r="F20" t="s">
        <v>4</v>
      </c>
      <c r="G20" t="s">
        <v>5</v>
      </c>
      <c r="I20">
        <v>3</v>
      </c>
    </row>
    <row r="21" spans="1:9">
      <c r="A21" t="s">
        <v>62</v>
      </c>
      <c r="C21" t="s">
        <v>1</v>
      </c>
      <c r="D21" t="s">
        <v>63</v>
      </c>
      <c r="E21" t="s">
        <v>3</v>
      </c>
      <c r="F21" t="s">
        <v>4</v>
      </c>
      <c r="G21" t="s">
        <v>5</v>
      </c>
      <c r="I21">
        <v>3</v>
      </c>
    </row>
    <row r="22" spans="1:9">
      <c r="A22" t="s">
        <v>64</v>
      </c>
      <c r="C22" t="s">
        <v>1</v>
      </c>
      <c r="D22" t="s">
        <v>65</v>
      </c>
      <c r="E22" t="s">
        <v>3</v>
      </c>
      <c r="F22" t="s">
        <v>4</v>
      </c>
      <c r="G22" t="s">
        <v>5</v>
      </c>
      <c r="I22">
        <v>3</v>
      </c>
    </row>
    <row r="23" spans="1:9">
      <c r="A23" t="s">
        <v>66</v>
      </c>
      <c r="C23" t="s">
        <v>56</v>
      </c>
      <c r="D23" t="s">
        <v>67</v>
      </c>
      <c r="E23" t="s">
        <v>3</v>
      </c>
      <c r="F23" t="s">
        <v>4</v>
      </c>
      <c r="G23" t="s">
        <v>5</v>
      </c>
      <c r="I23">
        <v>3</v>
      </c>
    </row>
    <row r="24" spans="1:9">
      <c r="A24" t="s">
        <v>68</v>
      </c>
      <c r="C24" t="s">
        <v>56</v>
      </c>
      <c r="D24" t="s">
        <v>69</v>
      </c>
      <c r="E24" t="s">
        <v>3</v>
      </c>
      <c r="F24" t="s">
        <v>4</v>
      </c>
      <c r="G24" t="s">
        <v>5</v>
      </c>
      <c r="I24">
        <v>3</v>
      </c>
    </row>
    <row r="25" spans="1:9">
      <c r="A25" t="s">
        <v>70</v>
      </c>
      <c r="C25" t="s">
        <v>56</v>
      </c>
      <c r="D25" t="s">
        <v>71</v>
      </c>
      <c r="E25" t="s">
        <v>3</v>
      </c>
      <c r="F25" t="s">
        <v>4</v>
      </c>
      <c r="G25" t="s">
        <v>5</v>
      </c>
      <c r="I25">
        <v>3</v>
      </c>
    </row>
    <row r="26" spans="1:9">
      <c r="A26" t="s">
        <v>72</v>
      </c>
      <c r="C26" t="s">
        <v>56</v>
      </c>
      <c r="D26" t="s">
        <v>73</v>
      </c>
      <c r="E26" t="s">
        <v>3</v>
      </c>
      <c r="F26" t="s">
        <v>4</v>
      </c>
      <c r="G26" t="s">
        <v>5</v>
      </c>
      <c r="I26">
        <v>3</v>
      </c>
    </row>
    <row r="27" spans="1:9">
      <c r="A27" t="s">
        <v>74</v>
      </c>
      <c r="C27" t="s">
        <v>56</v>
      </c>
      <c r="D27" t="s">
        <v>75</v>
      </c>
      <c r="E27" t="s">
        <v>3</v>
      </c>
      <c r="F27" t="s">
        <v>4</v>
      </c>
      <c r="G27" t="s">
        <v>5</v>
      </c>
      <c r="I27">
        <v>3</v>
      </c>
    </row>
    <row r="28" spans="1:9">
      <c r="A28" t="s">
        <v>76</v>
      </c>
      <c r="C28" t="s">
        <v>56</v>
      </c>
      <c r="D28" t="s">
        <v>77</v>
      </c>
      <c r="E28" t="s">
        <v>3</v>
      </c>
      <c r="F28" t="s">
        <v>4</v>
      </c>
      <c r="G28" t="s">
        <v>5</v>
      </c>
      <c r="I28">
        <v>3</v>
      </c>
    </row>
    <row r="29" spans="1:9">
      <c r="A29" t="s">
        <v>78</v>
      </c>
      <c r="C29" t="s">
        <v>56</v>
      </c>
      <c r="D29" t="s">
        <v>79</v>
      </c>
      <c r="E29" t="s">
        <v>3</v>
      </c>
      <c r="F29" t="s">
        <v>4</v>
      </c>
      <c r="G29" t="s">
        <v>5</v>
      </c>
      <c r="I29">
        <v>3</v>
      </c>
    </row>
    <row r="30" spans="1:9">
      <c r="A30" t="s">
        <v>80</v>
      </c>
      <c r="C30" t="s">
        <v>56</v>
      </c>
      <c r="D30" t="s">
        <v>81</v>
      </c>
      <c r="E30" t="s">
        <v>3</v>
      </c>
      <c r="F30" t="s">
        <v>4</v>
      </c>
      <c r="G30" t="s">
        <v>5</v>
      </c>
      <c r="I30">
        <v>3</v>
      </c>
    </row>
    <row r="31" spans="1:9">
      <c r="A31" t="s">
        <v>82</v>
      </c>
      <c r="C31" t="s">
        <v>56</v>
      </c>
      <c r="D31" t="s">
        <v>83</v>
      </c>
      <c r="E31" t="s">
        <v>3</v>
      </c>
      <c r="F31" t="s">
        <v>4</v>
      </c>
      <c r="G31" t="s">
        <v>5</v>
      </c>
      <c r="I31">
        <v>3</v>
      </c>
    </row>
    <row r="32" spans="1:9">
      <c r="A32" t="s">
        <v>84</v>
      </c>
      <c r="C32" t="s">
        <v>56</v>
      </c>
      <c r="D32" t="s">
        <v>85</v>
      </c>
      <c r="E32" t="s">
        <v>3</v>
      </c>
      <c r="F32" t="s">
        <v>4</v>
      </c>
      <c r="G32" t="s">
        <v>5</v>
      </c>
      <c r="I32">
        <v>3</v>
      </c>
    </row>
    <row r="33" spans="1:9">
      <c r="A33" t="s">
        <v>86</v>
      </c>
      <c r="C33" t="s">
        <v>56</v>
      </c>
      <c r="D33" t="s">
        <v>87</v>
      </c>
      <c r="E33" t="s">
        <v>3</v>
      </c>
      <c r="F33" t="s">
        <v>4</v>
      </c>
      <c r="G33" t="s">
        <v>5</v>
      </c>
      <c r="I33">
        <v>3</v>
      </c>
    </row>
    <row r="34" spans="1:9">
      <c r="A34" t="s">
        <v>88</v>
      </c>
      <c r="C34" t="s">
        <v>56</v>
      </c>
      <c r="D34" t="s">
        <v>89</v>
      </c>
      <c r="E34" t="s">
        <v>3</v>
      </c>
      <c r="F34" t="s">
        <v>4</v>
      </c>
      <c r="G34" t="s">
        <v>5</v>
      </c>
      <c r="I34">
        <v>3</v>
      </c>
    </row>
    <row r="35" spans="1:9">
      <c r="A35" t="s">
        <v>90</v>
      </c>
      <c r="C35" t="s">
        <v>56</v>
      </c>
      <c r="D35" t="s">
        <v>91</v>
      </c>
      <c r="E35" t="s">
        <v>3</v>
      </c>
      <c r="F35" t="s">
        <v>4</v>
      </c>
      <c r="G35" t="s">
        <v>5</v>
      </c>
      <c r="I35">
        <v>3</v>
      </c>
    </row>
    <row r="36" spans="1:9">
      <c r="A36" t="s">
        <v>92</v>
      </c>
      <c r="C36" t="s">
        <v>56</v>
      </c>
      <c r="D36" t="s">
        <v>93</v>
      </c>
      <c r="E36" t="s">
        <v>3</v>
      </c>
      <c r="F36" t="s">
        <v>4</v>
      </c>
      <c r="G36" t="s">
        <v>5</v>
      </c>
      <c r="I36">
        <v>3</v>
      </c>
    </row>
    <row r="37" spans="1:9">
      <c r="A37" t="s">
        <v>94</v>
      </c>
      <c r="C37" t="s">
        <v>56</v>
      </c>
      <c r="D37" t="s">
        <v>95</v>
      </c>
      <c r="E37" t="s">
        <v>3</v>
      </c>
      <c r="F37" t="s">
        <v>4</v>
      </c>
      <c r="G37" t="s">
        <v>5</v>
      </c>
      <c r="I37">
        <v>3</v>
      </c>
    </row>
    <row r="38" spans="1:9">
      <c r="A38" t="s">
        <v>96</v>
      </c>
      <c r="C38" t="s">
        <v>56</v>
      </c>
      <c r="D38" t="s">
        <v>97</v>
      </c>
      <c r="E38" t="s">
        <v>3</v>
      </c>
      <c r="F38" t="s">
        <v>4</v>
      </c>
      <c r="G38" t="s">
        <v>5</v>
      </c>
      <c r="I38">
        <v>3</v>
      </c>
    </row>
    <row r="39" spans="1:9">
      <c r="A39" t="s">
        <v>98</v>
      </c>
      <c r="C39" t="s">
        <v>56</v>
      </c>
      <c r="D39" t="s">
        <v>99</v>
      </c>
      <c r="E39" t="s">
        <v>3</v>
      </c>
      <c r="F39" t="s">
        <v>4</v>
      </c>
      <c r="G39" t="s">
        <v>5</v>
      </c>
      <c r="I39">
        <v>3</v>
      </c>
    </row>
    <row r="40" spans="1:9">
      <c r="A40" t="s">
        <v>100</v>
      </c>
      <c r="C40" t="s">
        <v>56</v>
      </c>
      <c r="D40" t="s">
        <v>101</v>
      </c>
      <c r="E40" t="s">
        <v>3</v>
      </c>
      <c r="F40" t="s">
        <v>4</v>
      </c>
      <c r="G40" t="s">
        <v>5</v>
      </c>
      <c r="I40">
        <v>3</v>
      </c>
    </row>
    <row r="41" spans="1:9">
      <c r="A41" t="s">
        <v>102</v>
      </c>
      <c r="C41" t="s">
        <v>1</v>
      </c>
      <c r="D41" t="s">
        <v>24</v>
      </c>
      <c r="E41" t="s">
        <v>3</v>
      </c>
      <c r="F41" t="s">
        <v>4</v>
      </c>
      <c r="G41" t="s">
        <v>5</v>
      </c>
      <c r="I41">
        <v>3</v>
      </c>
    </row>
    <row r="42" spans="1:9">
      <c r="A42" t="s">
        <v>104</v>
      </c>
      <c r="C42" t="s">
        <v>1</v>
      </c>
      <c r="D42" t="s">
        <v>26</v>
      </c>
      <c r="E42" t="s">
        <v>3</v>
      </c>
      <c r="F42" t="s">
        <v>4</v>
      </c>
      <c r="G42" t="s">
        <v>5</v>
      </c>
      <c r="I42">
        <v>3</v>
      </c>
    </row>
    <row r="43" spans="1:9">
      <c r="A43" t="s">
        <v>106</v>
      </c>
      <c r="C43" t="s">
        <v>1</v>
      </c>
      <c r="D43" t="s">
        <v>162</v>
      </c>
      <c r="E43" t="s">
        <v>3</v>
      </c>
      <c r="F43" t="s">
        <v>4</v>
      </c>
      <c r="G43" t="s">
        <v>5</v>
      </c>
      <c r="I43">
        <v>3</v>
      </c>
    </row>
    <row r="44" spans="1:9">
      <c r="A44" t="s">
        <v>112</v>
      </c>
      <c r="C44" t="s">
        <v>15</v>
      </c>
      <c r="D44" t="s">
        <v>113</v>
      </c>
      <c r="E44" t="s">
        <v>114</v>
      </c>
      <c r="F44" t="s">
        <v>115</v>
      </c>
    </row>
    <row r="45" spans="1:9">
      <c r="A45" t="s">
        <v>116</v>
      </c>
      <c r="C45" t="s">
        <v>15</v>
      </c>
      <c r="D45" t="s">
        <v>117</v>
      </c>
      <c r="E45" t="s">
        <v>114</v>
      </c>
      <c r="F45" t="s">
        <v>115</v>
      </c>
    </row>
    <row r="48" spans="1:9">
      <c r="C48" t="s">
        <v>163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46"/>
  <sheetViews>
    <sheetView tabSelected="1" topLeftCell="N1" workbookViewId="0">
      <selection activeCell="W8" sqref="W8"/>
    </sheetView>
  </sheetViews>
  <sheetFormatPr defaultRowHeight="13.5"/>
  <cols>
    <col min="2" max="2" width="35" bestFit="1" customWidth="1"/>
    <col min="4" max="4" width="9.5" bestFit="1" customWidth="1"/>
    <col min="5" max="5" width="8.5" bestFit="1" customWidth="1"/>
    <col min="6" max="6" width="3.5" bestFit="1" customWidth="1"/>
    <col min="7" max="7" width="9.5" bestFit="1" customWidth="1"/>
    <col min="8" max="8" width="9.5" customWidth="1"/>
    <col min="9" max="9" width="3.5" bestFit="1" customWidth="1"/>
    <col min="10" max="10" width="2.5" bestFit="1" customWidth="1"/>
    <col min="13" max="13" width="3.5" bestFit="1" customWidth="1"/>
    <col min="14" max="14" width="2.5" bestFit="1" customWidth="1"/>
    <col min="16" max="16" width="33" customWidth="1"/>
    <col min="18" max="18" width="2.5" bestFit="1" customWidth="1"/>
    <col min="19" max="19" width="9.5" bestFit="1" customWidth="1"/>
    <col min="21" max="21" width="3.5" bestFit="1" customWidth="1"/>
    <col min="22" max="22" width="2.5" bestFit="1" customWidth="1"/>
    <col min="23" max="23" width="11.625" bestFit="1" customWidth="1"/>
    <col min="25" max="25" width="35" bestFit="1" customWidth="1"/>
    <col min="26" max="26" width="9.5" bestFit="1" customWidth="1"/>
    <col min="27" max="27" width="2.5" bestFit="1" customWidth="1"/>
    <col min="30" max="30" width="3.5" bestFit="1" customWidth="1"/>
    <col min="31" max="31" width="2.5" bestFit="1" customWidth="1"/>
    <col min="32" max="32" width="11.625" bestFit="1" customWidth="1"/>
  </cols>
  <sheetData>
    <row r="1" spans="2:32">
      <c r="D1" s="2" t="s">
        <v>163</v>
      </c>
      <c r="E1" s="2"/>
      <c r="F1" s="2"/>
      <c r="G1" s="2" t="s">
        <v>166</v>
      </c>
      <c r="H1" s="2"/>
      <c r="I1" s="2"/>
      <c r="J1" s="2"/>
      <c r="K1" s="2" t="s">
        <v>167</v>
      </c>
      <c r="L1" s="2"/>
      <c r="M1" s="2"/>
      <c r="N1" s="2"/>
      <c r="P1" s="2" t="s">
        <v>1405</v>
      </c>
      <c r="Q1" s="2"/>
      <c r="R1" s="2"/>
      <c r="S1" s="2"/>
      <c r="T1" s="2"/>
      <c r="U1" s="2"/>
      <c r="V1" s="2"/>
      <c r="Y1" s="2" t="s">
        <v>1404</v>
      </c>
      <c r="Z1" s="2"/>
      <c r="AA1" s="2"/>
      <c r="AB1" s="2"/>
      <c r="AC1" s="2"/>
      <c r="AD1" s="2"/>
      <c r="AE1" s="2"/>
    </row>
    <row r="2" spans="2:32">
      <c r="B2" t="s">
        <v>21</v>
      </c>
      <c r="C2" t="s">
        <v>1</v>
      </c>
      <c r="D2" t="s">
        <v>46</v>
      </c>
      <c r="E2" t="str">
        <f>CONCATENATE("  ",MID(D2,5,LEN(D2)-4))</f>
        <v xml:space="preserve">  AF14</v>
      </c>
      <c r="F2" t="str">
        <f>VLOOKUP(E2,'Pin List'!$A$6:$J$546,2,FALSE)</f>
        <v>B3</v>
      </c>
      <c r="G2" t="s">
        <v>107</v>
      </c>
      <c r="H2" t="str">
        <f>CONCATENATE("  ",MID(G2,5,LEN(G2)-4))</f>
        <v xml:space="preserve">  AE14</v>
      </c>
      <c r="I2" t="str">
        <f>VLOOKUP(H2,'Pin List'!$A$6:$J$546,2,FALSE)</f>
        <v>B3</v>
      </c>
      <c r="J2">
        <f>IF(D2=G2,1,0)</f>
        <v>0</v>
      </c>
      <c r="K2" t="s">
        <v>28</v>
      </c>
      <c r="L2" t="str">
        <f>CONCATENATE("  ",MID(K2,5,LEN(K2)-4))</f>
        <v xml:space="preserve">  AB12</v>
      </c>
      <c r="M2" t="str">
        <f>VLOOKUP(L2,'Pin List'!$A$6:$J$546,2,FALSE)</f>
        <v>B3</v>
      </c>
      <c r="N2">
        <f>IF(D2=K2,1,0)</f>
        <v>0</v>
      </c>
      <c r="P2" t="s">
        <v>21</v>
      </c>
      <c r="Q2" t="s">
        <v>1368</v>
      </c>
      <c r="R2">
        <v>3</v>
      </c>
      <c r="S2" t="s">
        <v>165</v>
      </c>
      <c r="T2" t="str">
        <f>CONCATENATE("  ",MID(S2,5,LEN(S2)-4))</f>
        <v xml:space="preserve">  AH11</v>
      </c>
      <c r="U2" t="str">
        <f>VLOOKUP(T2,'Pin List'!$A$6:$J$546,2,FALSE)</f>
        <v>B3</v>
      </c>
      <c r="V2">
        <f>IF(E2=T2,1,0)</f>
        <v>0</v>
      </c>
      <c r="W2" t="str">
        <f>VLOOKUP(T2,'Pin List'!$A$6:$J$546,3,FALSE)</f>
        <v xml:space="preserve">  VREFB3N0</v>
      </c>
      <c r="Y2" t="s">
        <v>21</v>
      </c>
      <c r="Z2" t="s">
        <v>1371</v>
      </c>
      <c r="AA2">
        <v>4</v>
      </c>
      <c r="AB2" t="s">
        <v>1377</v>
      </c>
      <c r="AC2" t="str">
        <f>CONCATENATE("  ",MID(AB2,5,LEN(AB2)-4))</f>
        <v xml:space="preserve">  AG22</v>
      </c>
      <c r="AD2" t="str">
        <f>VLOOKUP(AC2,'Pin List'!$A$6:$J$546,2,FALSE)</f>
        <v>B4</v>
      </c>
      <c r="AE2">
        <f>IF(L2=AC2,1,0)</f>
        <v>0</v>
      </c>
      <c r="AF2" t="str">
        <f>VLOOKUP(AC2,'Pin List'!$A$6:$J$546,3,FALSE)</f>
        <v xml:space="preserve">  VREFB4N1</v>
      </c>
    </row>
    <row r="3" spans="2:32">
      <c r="B3" t="s">
        <v>23</v>
      </c>
      <c r="C3" t="s">
        <v>1</v>
      </c>
      <c r="D3" t="s">
        <v>36</v>
      </c>
      <c r="E3" t="str">
        <f t="shared" ref="E3:E44" si="0">CONCATENATE("  ",MID(D3,5,LEN(D3)-4))</f>
        <v xml:space="preserve">  AE13</v>
      </c>
      <c r="F3" t="str">
        <f>VLOOKUP(E3,'Pin List'!$A$6:$J$546,2,FALSE)</f>
        <v>B3</v>
      </c>
      <c r="G3" t="s">
        <v>46</v>
      </c>
      <c r="H3" t="str">
        <f t="shared" ref="H3:H44" si="1">CONCATENATE("  ",MID(G3,5,LEN(G3)-4))</f>
        <v xml:space="preserve">  AF14</v>
      </c>
      <c r="I3" t="str">
        <f>VLOOKUP(H3,'Pin List'!$A$6:$J$546,2,FALSE)</f>
        <v>B3</v>
      </c>
      <c r="J3">
        <f>IF(D3=G3,1,0)</f>
        <v>0</v>
      </c>
      <c r="K3" t="s">
        <v>46</v>
      </c>
      <c r="L3" t="str">
        <f t="shared" ref="L3:L44" si="2">CONCATENATE("  ",MID(K3,5,LEN(K3)-4))</f>
        <v xml:space="preserve">  AF14</v>
      </c>
      <c r="M3" t="str">
        <f>VLOOKUP(L3,'Pin List'!$A$6:$J$546,2,FALSE)</f>
        <v>B3</v>
      </c>
      <c r="N3">
        <f t="shared" ref="N3:N44" si="3">IF(D3=K3,1,0)</f>
        <v>0</v>
      </c>
      <c r="P3" t="s">
        <v>23</v>
      </c>
      <c r="Q3" t="s">
        <v>1368</v>
      </c>
      <c r="R3">
        <v>3</v>
      </c>
      <c r="S3" t="s">
        <v>36</v>
      </c>
      <c r="T3" t="str">
        <f t="shared" ref="T3:T46" si="4">CONCATENATE("  ",MID(S3,5,LEN(S3)-4))</f>
        <v xml:space="preserve">  AE13</v>
      </c>
      <c r="U3" t="str">
        <f>VLOOKUP(T3,'Pin List'!$A$6:$J$546,2,FALSE)</f>
        <v>B3</v>
      </c>
      <c r="V3">
        <f t="shared" ref="V3:V46" si="5">IF(E3=T3,1,0)</f>
        <v>1</v>
      </c>
      <c r="W3" t="str">
        <f>VLOOKUP(T3,'Pin List'!$A$6:$J$546,3,FALSE)</f>
        <v xml:space="preserve">  VREFB3N0</v>
      </c>
      <c r="Y3" t="s">
        <v>23</v>
      </c>
      <c r="Z3" t="s">
        <v>1371</v>
      </c>
      <c r="AA3">
        <v>4</v>
      </c>
      <c r="AB3" t="s">
        <v>1396</v>
      </c>
      <c r="AC3" t="str">
        <f t="shared" ref="AC3:AC46" si="6">CONCATENATE("  ",MID(AB3,5,LEN(AB3)-4))</f>
        <v xml:space="preserve">  AG19</v>
      </c>
      <c r="AD3" t="str">
        <f>VLOOKUP(AC3,'Pin List'!$A$6:$J$546,2,FALSE)</f>
        <v>B4</v>
      </c>
      <c r="AE3">
        <f t="shared" ref="AE3:AE46" si="7">IF(L3=AC3,1,0)</f>
        <v>0</v>
      </c>
      <c r="AF3" t="str">
        <f>VLOOKUP(AC3,'Pin List'!$A$6:$J$546,3,FALSE)</f>
        <v xml:space="preserve">  VREFB4N2</v>
      </c>
    </row>
    <row r="4" spans="2:32">
      <c r="B4" t="s">
        <v>25</v>
      </c>
      <c r="C4" t="s">
        <v>1</v>
      </c>
      <c r="D4" t="s">
        <v>7</v>
      </c>
      <c r="E4" t="str">
        <f t="shared" si="0"/>
        <v xml:space="preserve">  Y14</v>
      </c>
      <c r="F4" t="str">
        <f>VLOOKUP(E4,'Pin List'!$A$6:$J$546,2,FALSE)</f>
        <v>B3</v>
      </c>
      <c r="G4" t="s">
        <v>44</v>
      </c>
      <c r="H4" t="str">
        <f t="shared" si="1"/>
        <v xml:space="preserve">  AA13</v>
      </c>
      <c r="I4" t="str">
        <f>VLOOKUP(H4,'Pin List'!$A$6:$J$546,2,FALSE)</f>
        <v>B3</v>
      </c>
      <c r="J4">
        <f>IF(D4=G4,1,0)</f>
        <v>0</v>
      </c>
      <c r="K4" t="s">
        <v>161</v>
      </c>
      <c r="L4" t="str">
        <f t="shared" si="2"/>
        <v xml:space="preserve">  AH12</v>
      </c>
      <c r="M4" t="str">
        <f>VLOOKUP(L4,'Pin List'!$A$6:$J$546,2,FALSE)</f>
        <v>B3</v>
      </c>
      <c r="N4">
        <f t="shared" si="3"/>
        <v>0</v>
      </c>
      <c r="P4" t="s">
        <v>25</v>
      </c>
      <c r="Q4" t="s">
        <v>1368</v>
      </c>
      <c r="R4">
        <v>3</v>
      </c>
      <c r="S4" t="s">
        <v>61</v>
      </c>
      <c r="T4" t="str">
        <f t="shared" si="4"/>
        <v xml:space="preserve">  AC11</v>
      </c>
      <c r="U4" t="str">
        <f>VLOOKUP(T4,'Pin List'!$A$6:$J$546,2,FALSE)</f>
        <v>B3</v>
      </c>
      <c r="V4">
        <f t="shared" si="5"/>
        <v>0</v>
      </c>
      <c r="W4" t="str">
        <f>VLOOKUP(T4,'Pin List'!$A$6:$J$546,3,FALSE)</f>
        <v xml:space="preserve">  VREFB3N0</v>
      </c>
      <c r="Y4" t="s">
        <v>25</v>
      </c>
      <c r="Z4" t="s">
        <v>1371</v>
      </c>
      <c r="AA4">
        <v>4</v>
      </c>
      <c r="AB4" t="s">
        <v>1397</v>
      </c>
      <c r="AC4" t="str">
        <f t="shared" si="6"/>
        <v xml:space="preserve">  AE16</v>
      </c>
      <c r="AD4" t="str">
        <f>VLOOKUP(AC4,'Pin List'!$A$6:$J$546,2,FALSE)</f>
        <v>B4</v>
      </c>
      <c r="AE4">
        <f t="shared" si="7"/>
        <v>0</v>
      </c>
      <c r="AF4" t="str">
        <f>VLOOKUP(AC4,'Pin List'!$A$6:$J$546,3,FALSE)</f>
        <v xml:space="preserve">  VREFB4N2</v>
      </c>
    </row>
    <row r="5" spans="2:32">
      <c r="B5" t="s">
        <v>27</v>
      </c>
      <c r="C5" t="s">
        <v>1</v>
      </c>
      <c r="D5" t="s">
        <v>103</v>
      </c>
      <c r="E5" t="str">
        <f t="shared" si="0"/>
        <v xml:space="preserve">  Y13</v>
      </c>
      <c r="F5" t="str">
        <f>VLOOKUP(E5,'Pin List'!$A$6:$J$546,2,FALSE)</f>
        <v>B3</v>
      </c>
      <c r="G5" t="s">
        <v>36</v>
      </c>
      <c r="H5" t="str">
        <f t="shared" si="1"/>
        <v xml:space="preserve">  AE13</v>
      </c>
      <c r="I5" t="str">
        <f>VLOOKUP(H5,'Pin List'!$A$6:$J$546,2,FALSE)</f>
        <v>B3</v>
      </c>
      <c r="J5">
        <f>IF(D5=G5,1,0)</f>
        <v>0</v>
      </c>
      <c r="K5" t="s">
        <v>11</v>
      </c>
      <c r="L5" t="str">
        <f t="shared" si="2"/>
        <v xml:space="preserve">  AA14</v>
      </c>
      <c r="M5" t="str">
        <f>VLOOKUP(L5,'Pin List'!$A$6:$J$546,2,FALSE)</f>
        <v>B3</v>
      </c>
      <c r="N5">
        <f t="shared" si="3"/>
        <v>0</v>
      </c>
      <c r="P5" t="s">
        <v>27</v>
      </c>
      <c r="Q5" t="s">
        <v>1368</v>
      </c>
      <c r="R5">
        <v>3</v>
      </c>
      <c r="S5" t="s">
        <v>38</v>
      </c>
      <c r="T5" t="str">
        <f t="shared" si="4"/>
        <v xml:space="preserve">  AF13</v>
      </c>
      <c r="U5" t="str">
        <f>VLOOKUP(T5,'Pin List'!$A$6:$J$546,2,FALSE)</f>
        <v>B3</v>
      </c>
      <c r="V5">
        <f t="shared" si="5"/>
        <v>0</v>
      </c>
      <c r="W5" t="str">
        <f>VLOOKUP(T5,'Pin List'!$A$6:$J$546,3,FALSE)</f>
        <v xml:space="preserve">  VREFB3N0</v>
      </c>
      <c r="Y5" t="s">
        <v>27</v>
      </c>
      <c r="Z5" t="s">
        <v>1371</v>
      </c>
      <c r="AA5">
        <v>4</v>
      </c>
      <c r="AB5" t="s">
        <v>1376</v>
      </c>
      <c r="AC5" t="str">
        <f t="shared" si="6"/>
        <v xml:space="preserve">  AH22</v>
      </c>
      <c r="AD5" t="str">
        <f>VLOOKUP(AC5,'Pin List'!$A$6:$J$546,2,FALSE)</f>
        <v>B4</v>
      </c>
      <c r="AE5">
        <f t="shared" si="7"/>
        <v>0</v>
      </c>
      <c r="AF5" t="str">
        <f>VLOOKUP(AC5,'Pin List'!$A$6:$J$546,3,FALSE)</f>
        <v xml:space="preserve">  VREFB4N1</v>
      </c>
    </row>
    <row r="6" spans="2:32">
      <c r="B6" t="s">
        <v>29</v>
      </c>
      <c r="C6" t="s">
        <v>1</v>
      </c>
      <c r="D6" t="s">
        <v>61</v>
      </c>
      <c r="E6" t="str">
        <f t="shared" si="0"/>
        <v xml:space="preserve">  AC11</v>
      </c>
      <c r="F6" t="str">
        <f>VLOOKUP(E6,'Pin List'!$A$6:$J$546,2,FALSE)</f>
        <v>B3</v>
      </c>
      <c r="G6" t="s">
        <v>11</v>
      </c>
      <c r="H6" t="str">
        <f t="shared" si="1"/>
        <v xml:space="preserve">  AA14</v>
      </c>
      <c r="I6" t="str">
        <f>VLOOKUP(H6,'Pin List'!$A$6:$J$546,2,FALSE)</f>
        <v>B3</v>
      </c>
      <c r="J6">
        <f>IF(D6=G6,1,0)</f>
        <v>0</v>
      </c>
      <c r="K6" t="s">
        <v>20</v>
      </c>
      <c r="L6" t="str">
        <f t="shared" si="2"/>
        <v xml:space="preserve">  AC14</v>
      </c>
      <c r="M6" t="str">
        <f>VLOOKUP(L6,'Pin List'!$A$6:$J$546,2,FALSE)</f>
        <v>B3</v>
      </c>
      <c r="N6">
        <f t="shared" si="3"/>
        <v>0</v>
      </c>
      <c r="P6" t="s">
        <v>29</v>
      </c>
      <c r="Q6" t="s">
        <v>1368</v>
      </c>
      <c r="R6">
        <v>3</v>
      </c>
      <c r="S6" t="s">
        <v>46</v>
      </c>
      <c r="T6" t="str">
        <f t="shared" si="4"/>
        <v xml:space="preserve">  AF14</v>
      </c>
      <c r="U6" t="str">
        <f>VLOOKUP(T6,'Pin List'!$A$6:$J$546,2,FALSE)</f>
        <v>B3</v>
      </c>
      <c r="V6">
        <f t="shared" si="5"/>
        <v>0</v>
      </c>
      <c r="W6" t="str">
        <f>VLOOKUP(T6,'Pin List'!$A$6:$J$546,3,FALSE)</f>
        <v xml:space="preserve">  VREFB3N0</v>
      </c>
      <c r="Y6" t="s">
        <v>29</v>
      </c>
      <c r="Z6" t="s">
        <v>1371</v>
      </c>
      <c r="AA6">
        <v>4</v>
      </c>
      <c r="AB6" t="s">
        <v>1398</v>
      </c>
      <c r="AC6" t="str">
        <f t="shared" si="6"/>
        <v xml:space="preserve">  AC17</v>
      </c>
      <c r="AD6" t="str">
        <f>VLOOKUP(AC6,'Pin List'!$A$6:$J$546,2,FALSE)</f>
        <v>B4</v>
      </c>
      <c r="AE6">
        <f t="shared" si="7"/>
        <v>0</v>
      </c>
      <c r="AF6" t="str">
        <f>VLOOKUP(AC6,'Pin List'!$A$6:$J$546,3,FALSE)</f>
        <v xml:space="preserve">  VREFB4N2</v>
      </c>
    </row>
    <row r="7" spans="2:32">
      <c r="B7" t="s">
        <v>31</v>
      </c>
      <c r="C7" t="s">
        <v>1</v>
      </c>
      <c r="D7" t="s">
        <v>44</v>
      </c>
      <c r="E7" t="str">
        <f t="shared" si="0"/>
        <v xml:space="preserve">  AA13</v>
      </c>
      <c r="F7" t="str">
        <f>VLOOKUP(E7,'Pin List'!$A$6:$J$546,2,FALSE)</f>
        <v>B3</v>
      </c>
      <c r="G7" t="s">
        <v>38</v>
      </c>
      <c r="H7" t="str">
        <f t="shared" si="1"/>
        <v xml:space="preserve">  AF13</v>
      </c>
      <c r="I7" t="str">
        <f>VLOOKUP(H7,'Pin List'!$A$6:$J$546,2,FALSE)</f>
        <v>B3</v>
      </c>
      <c r="J7">
        <f>IF(D7=G7,1,0)</f>
        <v>0</v>
      </c>
      <c r="K7" t="s">
        <v>2</v>
      </c>
      <c r="L7" t="str">
        <f t="shared" si="2"/>
        <v xml:space="preserve">  AD14</v>
      </c>
      <c r="M7" t="str">
        <f>VLOOKUP(L7,'Pin List'!$A$6:$J$546,2,FALSE)</f>
        <v>B3</v>
      </c>
      <c r="N7">
        <f t="shared" si="3"/>
        <v>0</v>
      </c>
      <c r="P7" t="s">
        <v>31</v>
      </c>
      <c r="Q7" t="s">
        <v>1368</v>
      </c>
      <c r="R7">
        <v>3</v>
      </c>
      <c r="S7" t="s">
        <v>48</v>
      </c>
      <c r="T7" t="str">
        <f t="shared" si="4"/>
        <v xml:space="preserve">  AE12</v>
      </c>
      <c r="U7" t="str">
        <f>VLOOKUP(T7,'Pin List'!$A$6:$J$546,2,FALSE)</f>
        <v>B3</v>
      </c>
      <c r="V7">
        <f t="shared" si="5"/>
        <v>0</v>
      </c>
      <c r="W7" t="str">
        <f>VLOOKUP(T7,'Pin List'!$A$6:$J$546,3,FALSE)</f>
        <v xml:space="preserve">  VREFB3N1</v>
      </c>
      <c r="Y7" t="s">
        <v>31</v>
      </c>
      <c r="Z7" t="s">
        <v>1371</v>
      </c>
      <c r="AA7">
        <v>4</v>
      </c>
      <c r="AB7" t="s">
        <v>1399</v>
      </c>
      <c r="AC7" t="str">
        <f t="shared" si="6"/>
        <v xml:space="preserve">  AE15</v>
      </c>
      <c r="AD7" t="str">
        <f>VLOOKUP(AC7,'Pin List'!$A$6:$J$546,2,FALSE)</f>
        <v>B4</v>
      </c>
      <c r="AE7">
        <f t="shared" si="7"/>
        <v>0</v>
      </c>
      <c r="AF7" t="str">
        <f>VLOOKUP(AC7,'Pin List'!$A$6:$J$546,3,FALSE)</f>
        <v xml:space="preserve">  VREFB4N2</v>
      </c>
    </row>
    <row r="8" spans="2:32">
      <c r="B8" t="s">
        <v>33</v>
      </c>
      <c r="C8" t="s">
        <v>1</v>
      </c>
      <c r="D8" t="s">
        <v>54</v>
      </c>
      <c r="E8" t="str">
        <f t="shared" si="0"/>
        <v xml:space="preserve">  AD11</v>
      </c>
      <c r="F8" t="str">
        <f>VLOOKUP(E8,'Pin List'!$A$6:$J$546,2,FALSE)</f>
        <v>B3</v>
      </c>
      <c r="G8" t="s">
        <v>32</v>
      </c>
      <c r="H8" t="str">
        <f t="shared" si="1"/>
        <v xml:space="preserve">  AC12</v>
      </c>
      <c r="I8" t="str">
        <f>VLOOKUP(H8,'Pin List'!$A$6:$J$546,2,FALSE)</f>
        <v>B3</v>
      </c>
      <c r="J8">
        <f>IF(D8=G8,1,0)</f>
        <v>0</v>
      </c>
      <c r="K8" t="s">
        <v>36</v>
      </c>
      <c r="L8" t="str">
        <f t="shared" si="2"/>
        <v xml:space="preserve">  AE13</v>
      </c>
      <c r="M8" t="str">
        <f>VLOOKUP(L8,'Pin List'!$A$6:$J$546,2,FALSE)</f>
        <v>B3</v>
      </c>
      <c r="N8">
        <f t="shared" si="3"/>
        <v>0</v>
      </c>
      <c r="P8" t="s">
        <v>33</v>
      </c>
      <c r="Q8" t="s">
        <v>1368</v>
      </c>
      <c r="R8">
        <v>3</v>
      </c>
      <c r="S8" t="s">
        <v>32</v>
      </c>
      <c r="T8" t="str">
        <f t="shared" si="4"/>
        <v xml:space="preserve">  AC12</v>
      </c>
      <c r="U8" t="str">
        <f>VLOOKUP(T8,'Pin List'!$A$6:$J$546,2,FALSE)</f>
        <v>B3</v>
      </c>
      <c r="V8">
        <f t="shared" si="5"/>
        <v>0</v>
      </c>
      <c r="W8" t="str">
        <f>VLOOKUP(T8,'Pin List'!$A$6:$J$546,3,FALSE)</f>
        <v xml:space="preserve">  VREFB3N0</v>
      </c>
      <c r="Y8" t="s">
        <v>33</v>
      </c>
      <c r="Z8" t="s">
        <v>1371</v>
      </c>
      <c r="AA8">
        <v>4</v>
      </c>
      <c r="AB8" t="s">
        <v>1378</v>
      </c>
      <c r="AC8" t="str">
        <f t="shared" si="6"/>
        <v xml:space="preserve">  AH21</v>
      </c>
      <c r="AD8" t="str">
        <f>VLOOKUP(AC8,'Pin List'!$A$6:$J$546,2,FALSE)</f>
        <v>B4</v>
      </c>
      <c r="AE8">
        <f t="shared" si="7"/>
        <v>0</v>
      </c>
      <c r="AF8" t="str">
        <f>VLOOKUP(AC8,'Pin List'!$A$6:$J$546,3,FALSE)</f>
        <v xml:space="preserve">  VREFB4N2</v>
      </c>
    </row>
    <row r="9" spans="2:32">
      <c r="B9" t="s">
        <v>35</v>
      </c>
      <c r="C9" t="s">
        <v>1</v>
      </c>
      <c r="D9" t="s">
        <v>52</v>
      </c>
      <c r="E9" t="str">
        <f t="shared" si="0"/>
        <v xml:space="preserve">  AB13</v>
      </c>
      <c r="F9" t="str">
        <f>VLOOKUP(E9,'Pin List'!$A$6:$J$546,2,FALSE)</f>
        <v>B3</v>
      </c>
      <c r="G9" t="s">
        <v>61</v>
      </c>
      <c r="H9" t="str">
        <f t="shared" si="1"/>
        <v xml:space="preserve">  AC11</v>
      </c>
      <c r="I9" t="str">
        <f>VLOOKUP(H9,'Pin List'!$A$6:$J$546,2,FALSE)</f>
        <v>B3</v>
      </c>
      <c r="J9">
        <f>IF(D9=G9,1,0)</f>
        <v>0</v>
      </c>
      <c r="K9" t="s">
        <v>32</v>
      </c>
      <c r="L9" t="str">
        <f t="shared" si="2"/>
        <v xml:space="preserve">  AC12</v>
      </c>
      <c r="M9" t="str">
        <f>VLOOKUP(L9,'Pin List'!$A$6:$J$546,2,FALSE)</f>
        <v>B3</v>
      </c>
      <c r="N9">
        <f t="shared" si="3"/>
        <v>0</v>
      </c>
      <c r="P9" t="s">
        <v>35</v>
      </c>
      <c r="Q9" t="s">
        <v>1368</v>
      </c>
      <c r="R9">
        <v>3</v>
      </c>
      <c r="S9" t="s">
        <v>107</v>
      </c>
      <c r="T9" t="str">
        <f t="shared" si="4"/>
        <v xml:space="preserve">  AE14</v>
      </c>
      <c r="U9" t="str">
        <f>VLOOKUP(T9,'Pin List'!$A$6:$J$546,2,FALSE)</f>
        <v>B3</v>
      </c>
      <c r="V9">
        <f t="shared" si="5"/>
        <v>0</v>
      </c>
      <c r="W9" t="str">
        <f>VLOOKUP(T9,'Pin List'!$A$6:$J$546,3,FALSE)</f>
        <v xml:space="preserve">  VREFB3N0</v>
      </c>
      <c r="Y9" t="s">
        <v>35</v>
      </c>
      <c r="Z9" t="s">
        <v>1371</v>
      </c>
      <c r="AA9">
        <v>4</v>
      </c>
      <c r="AB9" t="s">
        <v>1385</v>
      </c>
      <c r="AC9" t="str">
        <f t="shared" si="6"/>
        <v xml:space="preserve">  AF16</v>
      </c>
      <c r="AD9" t="str">
        <f>VLOOKUP(AC9,'Pin List'!$A$6:$J$546,2,FALSE)</f>
        <v>B4</v>
      </c>
      <c r="AE9">
        <f t="shared" si="7"/>
        <v>0</v>
      </c>
      <c r="AF9" t="str">
        <f>VLOOKUP(AC9,'Pin List'!$A$6:$J$546,3,FALSE)</f>
        <v xml:space="preserve">  VREFB4N2</v>
      </c>
    </row>
    <row r="10" spans="2:32">
      <c r="B10" t="s">
        <v>37</v>
      </c>
      <c r="C10" t="s">
        <v>1</v>
      </c>
      <c r="D10" t="s">
        <v>105</v>
      </c>
      <c r="E10" t="str">
        <f t="shared" si="0"/>
        <v xml:space="preserve">  AD12</v>
      </c>
      <c r="F10" t="str">
        <f>VLOOKUP(E10,'Pin List'!$A$6:$J$546,2,FALSE)</f>
        <v>B3</v>
      </c>
      <c r="G10" t="s">
        <v>54</v>
      </c>
      <c r="H10" t="str">
        <f t="shared" si="1"/>
        <v xml:space="preserve">  AD11</v>
      </c>
      <c r="I10" t="str">
        <f>VLOOKUP(H10,'Pin List'!$A$6:$J$546,2,FALSE)</f>
        <v>B3</v>
      </c>
      <c r="J10">
        <f>IF(D10=G10,1,0)</f>
        <v>0</v>
      </c>
      <c r="K10" t="s">
        <v>61</v>
      </c>
      <c r="L10" t="str">
        <f t="shared" si="2"/>
        <v xml:space="preserve">  AC11</v>
      </c>
      <c r="M10" t="str">
        <f>VLOOKUP(L10,'Pin List'!$A$6:$J$546,2,FALSE)</f>
        <v>B3</v>
      </c>
      <c r="N10">
        <f t="shared" si="3"/>
        <v>0</v>
      </c>
      <c r="P10" t="s">
        <v>37</v>
      </c>
      <c r="Q10" t="s">
        <v>1368</v>
      </c>
      <c r="R10">
        <v>3</v>
      </c>
      <c r="S10" t="s">
        <v>28</v>
      </c>
      <c r="T10" t="str">
        <f t="shared" si="4"/>
        <v xml:space="preserve">  AB12</v>
      </c>
      <c r="U10" t="str">
        <f>VLOOKUP(T10,'Pin List'!$A$6:$J$546,2,FALSE)</f>
        <v>B3</v>
      </c>
      <c r="V10">
        <f t="shared" si="5"/>
        <v>0</v>
      </c>
      <c r="W10" t="str">
        <f>VLOOKUP(T10,'Pin List'!$A$6:$J$546,3,FALSE)</f>
        <v xml:space="preserve">  VREFB3N0</v>
      </c>
      <c r="Y10" t="s">
        <v>37</v>
      </c>
      <c r="Z10" t="s">
        <v>1371</v>
      </c>
      <c r="AA10">
        <v>4</v>
      </c>
      <c r="AB10" t="s">
        <v>1400</v>
      </c>
      <c r="AC10" t="str">
        <f t="shared" si="6"/>
        <v xml:space="preserve">  AG23</v>
      </c>
      <c r="AD10" t="str">
        <f>VLOOKUP(AC10,'Pin List'!$A$6:$J$546,2,FALSE)</f>
        <v>B4</v>
      </c>
      <c r="AE10">
        <f t="shared" si="7"/>
        <v>0</v>
      </c>
      <c r="AF10" t="str">
        <f>VLOOKUP(AC10,'Pin List'!$A$6:$J$546,3,FALSE)</f>
        <v xml:space="preserve">  VREFB4N1</v>
      </c>
    </row>
    <row r="11" spans="2:32">
      <c r="B11" t="s">
        <v>39</v>
      </c>
      <c r="C11" t="s">
        <v>1</v>
      </c>
      <c r="D11" t="s">
        <v>28</v>
      </c>
      <c r="E11" t="str">
        <f t="shared" si="0"/>
        <v xml:space="preserve">  AB12</v>
      </c>
      <c r="F11" t="str">
        <f>VLOOKUP(E11,'Pin List'!$A$6:$J$546,2,FALSE)</f>
        <v>B3</v>
      </c>
      <c r="G11" t="s">
        <v>161</v>
      </c>
      <c r="H11" t="str">
        <f t="shared" si="1"/>
        <v xml:space="preserve">  AH12</v>
      </c>
      <c r="I11" t="str">
        <f>VLOOKUP(H11,'Pin List'!$A$6:$J$546,2,FALSE)</f>
        <v>B3</v>
      </c>
      <c r="J11">
        <f>IF(D11=G11,1,0)</f>
        <v>0</v>
      </c>
      <c r="K11" t="s">
        <v>26</v>
      </c>
      <c r="L11" t="str">
        <f t="shared" si="2"/>
        <v xml:space="preserve">  Y12</v>
      </c>
      <c r="M11" t="str">
        <f>VLOOKUP(L11,'Pin List'!$A$6:$J$546,2,FALSE)</f>
        <v>B3</v>
      </c>
      <c r="N11">
        <f t="shared" si="3"/>
        <v>0</v>
      </c>
      <c r="P11" t="s">
        <v>39</v>
      </c>
      <c r="Q11" t="s">
        <v>1368</v>
      </c>
      <c r="R11">
        <v>3</v>
      </c>
      <c r="S11" t="s">
        <v>22</v>
      </c>
      <c r="T11" t="str">
        <f t="shared" si="4"/>
        <v xml:space="preserve">  AA12</v>
      </c>
      <c r="U11" t="str">
        <f>VLOOKUP(T11,'Pin List'!$A$6:$J$546,2,FALSE)</f>
        <v>B3</v>
      </c>
      <c r="V11">
        <f t="shared" si="5"/>
        <v>0</v>
      </c>
      <c r="W11" t="str">
        <f>VLOOKUP(T11,'Pin List'!$A$6:$J$546,3,FALSE)</f>
        <v xml:space="preserve">  VREFB3N0</v>
      </c>
      <c r="Y11" t="s">
        <v>39</v>
      </c>
      <c r="Z11" t="s">
        <v>1371</v>
      </c>
      <c r="AA11">
        <v>4</v>
      </c>
      <c r="AB11" t="s">
        <v>1380</v>
      </c>
      <c r="AC11" t="str">
        <f t="shared" si="6"/>
        <v xml:space="preserve">  AD17</v>
      </c>
      <c r="AD11" t="str">
        <f>VLOOKUP(AC11,'Pin List'!$A$6:$J$546,2,FALSE)</f>
        <v>B4</v>
      </c>
      <c r="AE11">
        <f t="shared" si="7"/>
        <v>0</v>
      </c>
      <c r="AF11" t="str">
        <f>VLOOKUP(AC11,'Pin List'!$A$6:$J$546,3,FALSE)</f>
        <v xml:space="preserve">  VREFB4N2</v>
      </c>
    </row>
    <row r="12" spans="2:32">
      <c r="B12" t="s">
        <v>41</v>
      </c>
      <c r="C12" t="s">
        <v>1</v>
      </c>
      <c r="D12" t="s">
        <v>32</v>
      </c>
      <c r="E12" t="str">
        <f t="shared" si="0"/>
        <v xml:space="preserve">  AC12</v>
      </c>
      <c r="F12" t="str">
        <f>VLOOKUP(E12,'Pin List'!$A$6:$J$546,2,FALSE)</f>
        <v>B3</v>
      </c>
      <c r="G12" t="s">
        <v>9</v>
      </c>
      <c r="H12" t="str">
        <f t="shared" si="1"/>
        <v xml:space="preserve">  AB14</v>
      </c>
      <c r="I12" t="str">
        <f>VLOOKUP(H12,'Pin List'!$A$6:$J$546,2,FALSE)</f>
        <v>B3</v>
      </c>
      <c r="J12">
        <f>IF(D12=G12,1,0)</f>
        <v>0</v>
      </c>
      <c r="K12" t="s">
        <v>54</v>
      </c>
      <c r="L12" t="str">
        <f t="shared" si="2"/>
        <v xml:space="preserve">  AD11</v>
      </c>
      <c r="M12" t="str">
        <f>VLOOKUP(L12,'Pin List'!$A$6:$J$546,2,FALSE)</f>
        <v>B3</v>
      </c>
      <c r="N12">
        <f t="shared" si="3"/>
        <v>0</v>
      </c>
      <c r="P12" t="s">
        <v>41</v>
      </c>
      <c r="Q12" t="s">
        <v>1368</v>
      </c>
      <c r="R12">
        <v>3</v>
      </c>
      <c r="S12" t="s">
        <v>50</v>
      </c>
      <c r="T12" t="str">
        <f t="shared" si="4"/>
        <v xml:space="preserve">  AG11</v>
      </c>
      <c r="U12" t="str">
        <f>VLOOKUP(T12,'Pin List'!$A$6:$J$546,2,FALSE)</f>
        <v>B3</v>
      </c>
      <c r="V12">
        <f t="shared" si="5"/>
        <v>0</v>
      </c>
      <c r="W12" t="str">
        <f>VLOOKUP(T12,'Pin List'!$A$6:$J$546,3,FALSE)</f>
        <v xml:space="preserve">  VREFB3N0</v>
      </c>
      <c r="Y12" t="s">
        <v>41</v>
      </c>
      <c r="Z12" t="s">
        <v>1371</v>
      </c>
      <c r="AA12">
        <v>4</v>
      </c>
      <c r="AB12" t="s">
        <v>1383</v>
      </c>
      <c r="AC12" t="str">
        <f t="shared" si="6"/>
        <v xml:space="preserve">  AE17</v>
      </c>
      <c r="AD12" t="str">
        <f>VLOOKUP(AC12,'Pin List'!$A$6:$J$546,2,FALSE)</f>
        <v>B4</v>
      </c>
      <c r="AE12">
        <f t="shared" si="7"/>
        <v>0</v>
      </c>
      <c r="AF12" t="str">
        <f>VLOOKUP(AC12,'Pin List'!$A$6:$J$546,3,FALSE)</f>
        <v xml:space="preserve">  VREFB4N2</v>
      </c>
    </row>
    <row r="13" spans="2:32">
      <c r="B13" t="s">
        <v>43</v>
      </c>
      <c r="C13" t="s">
        <v>1</v>
      </c>
      <c r="D13" t="s">
        <v>107</v>
      </c>
      <c r="E13" t="str">
        <f t="shared" si="0"/>
        <v xml:space="preserve">  AE14</v>
      </c>
      <c r="F13" t="str">
        <f>VLOOKUP(E13,'Pin List'!$A$6:$J$546,2,FALSE)</f>
        <v>B3</v>
      </c>
      <c r="G13" t="s">
        <v>105</v>
      </c>
      <c r="H13" t="str">
        <f t="shared" si="1"/>
        <v xml:space="preserve">  AD12</v>
      </c>
      <c r="I13" t="str">
        <f>VLOOKUP(H13,'Pin List'!$A$6:$J$546,2,FALSE)</f>
        <v>B3</v>
      </c>
      <c r="J13">
        <f>IF(D13=G13,1,0)</f>
        <v>0</v>
      </c>
      <c r="K13" t="s">
        <v>52</v>
      </c>
      <c r="L13" t="str">
        <f t="shared" si="2"/>
        <v xml:space="preserve">  AB13</v>
      </c>
      <c r="M13" t="str">
        <f>VLOOKUP(L13,'Pin List'!$A$6:$J$546,2,FALSE)</f>
        <v>B3</v>
      </c>
      <c r="N13">
        <f t="shared" si="3"/>
        <v>0</v>
      </c>
      <c r="P13" t="s">
        <v>43</v>
      </c>
      <c r="Q13" t="s">
        <v>1368</v>
      </c>
      <c r="R13">
        <v>3</v>
      </c>
      <c r="S13" t="s">
        <v>42</v>
      </c>
      <c r="T13" t="str">
        <f t="shared" si="4"/>
        <v xml:space="preserve">  AE11</v>
      </c>
      <c r="U13" t="str">
        <f>VLOOKUP(T13,'Pin List'!$A$6:$J$546,2,FALSE)</f>
        <v>B3</v>
      </c>
      <c r="V13">
        <f t="shared" si="5"/>
        <v>0</v>
      </c>
      <c r="W13" t="str">
        <f>VLOOKUP(T13,'Pin List'!$A$6:$J$546,3,FALSE)</f>
        <v xml:space="preserve">  VREFB3N1</v>
      </c>
      <c r="Y13" t="s">
        <v>43</v>
      </c>
      <c r="Z13" t="s">
        <v>1371</v>
      </c>
      <c r="AA13">
        <v>4</v>
      </c>
      <c r="AB13" t="s">
        <v>1386</v>
      </c>
      <c r="AC13" t="str">
        <f t="shared" si="6"/>
        <v xml:space="preserve">  AH17</v>
      </c>
      <c r="AD13" t="str">
        <f>VLOOKUP(AC13,'Pin List'!$A$6:$J$546,2,FALSE)</f>
        <v>B4</v>
      </c>
      <c r="AE13">
        <f t="shared" si="7"/>
        <v>0</v>
      </c>
      <c r="AF13" t="str">
        <f>VLOOKUP(AC13,'Pin List'!$A$6:$J$546,3,FALSE)</f>
        <v xml:space="preserve">  VREFB4N2</v>
      </c>
    </row>
    <row r="14" spans="2:32">
      <c r="B14" t="s">
        <v>45</v>
      </c>
      <c r="C14" t="s">
        <v>1</v>
      </c>
      <c r="D14" t="s">
        <v>11</v>
      </c>
      <c r="E14" t="str">
        <f t="shared" si="0"/>
        <v xml:space="preserve">  AA14</v>
      </c>
      <c r="F14" t="str">
        <f>VLOOKUP(E14,'Pin List'!$A$6:$J$546,2,FALSE)</f>
        <v>B3</v>
      </c>
      <c r="G14" t="s">
        <v>28</v>
      </c>
      <c r="H14" t="str">
        <f t="shared" si="1"/>
        <v xml:space="preserve">  AB12</v>
      </c>
      <c r="I14" t="str">
        <f>VLOOKUP(H14,'Pin List'!$A$6:$J$546,2,FALSE)</f>
        <v>B3</v>
      </c>
      <c r="J14">
        <f>IF(D14=G14,1,0)</f>
        <v>0</v>
      </c>
      <c r="K14" t="s">
        <v>105</v>
      </c>
      <c r="L14" t="str">
        <f t="shared" si="2"/>
        <v xml:space="preserve">  AD12</v>
      </c>
      <c r="M14" t="str">
        <f>VLOOKUP(L14,'Pin List'!$A$6:$J$546,2,FALSE)</f>
        <v>B3</v>
      </c>
      <c r="N14">
        <f t="shared" si="3"/>
        <v>0</v>
      </c>
      <c r="P14" t="s">
        <v>45</v>
      </c>
      <c r="Q14" t="s">
        <v>1368</v>
      </c>
      <c r="R14">
        <v>3</v>
      </c>
      <c r="S14" t="s">
        <v>30</v>
      </c>
      <c r="T14" t="str">
        <f t="shared" si="4"/>
        <v xml:space="preserve">  AF12</v>
      </c>
      <c r="U14" t="str">
        <f>VLOOKUP(T14,'Pin List'!$A$6:$J$546,2,FALSE)</f>
        <v>B3</v>
      </c>
      <c r="V14">
        <f t="shared" si="5"/>
        <v>0</v>
      </c>
      <c r="W14" t="str">
        <f>VLOOKUP(T14,'Pin List'!$A$6:$J$546,3,FALSE)</f>
        <v xml:space="preserve">  VREFB3N1</v>
      </c>
      <c r="Y14" t="s">
        <v>45</v>
      </c>
      <c r="Z14" t="s">
        <v>1371</v>
      </c>
      <c r="AA14">
        <v>4</v>
      </c>
      <c r="AB14" t="s">
        <v>1391</v>
      </c>
      <c r="AC14" t="str">
        <f t="shared" si="6"/>
        <v xml:space="preserve">  AF17</v>
      </c>
      <c r="AD14" t="str">
        <f>VLOOKUP(AC14,'Pin List'!$A$6:$J$546,2,FALSE)</f>
        <v>B4</v>
      </c>
      <c r="AE14">
        <f t="shared" si="7"/>
        <v>0</v>
      </c>
      <c r="AF14" t="str">
        <f>VLOOKUP(AC14,'Pin List'!$A$6:$J$546,3,FALSE)</f>
        <v xml:space="preserve">  VREFB4N2</v>
      </c>
    </row>
    <row r="15" spans="2:32">
      <c r="B15" t="s">
        <v>47</v>
      </c>
      <c r="C15" t="s">
        <v>1</v>
      </c>
      <c r="D15" t="s">
        <v>26</v>
      </c>
      <c r="E15" t="str">
        <f t="shared" si="0"/>
        <v xml:space="preserve">  Y12</v>
      </c>
      <c r="F15" t="str">
        <f>VLOOKUP(E15,'Pin List'!$A$6:$J$546,2,FALSE)</f>
        <v>B3</v>
      </c>
      <c r="G15" t="s">
        <v>103</v>
      </c>
      <c r="H15" t="str">
        <f t="shared" si="1"/>
        <v xml:space="preserve">  Y13</v>
      </c>
      <c r="I15" t="str">
        <f>VLOOKUP(H15,'Pin List'!$A$6:$J$546,2,FALSE)</f>
        <v>B3</v>
      </c>
      <c r="J15">
        <f>IF(D15=G15,1,0)</f>
        <v>0</v>
      </c>
      <c r="K15" t="s">
        <v>7</v>
      </c>
      <c r="L15" t="str">
        <f t="shared" si="2"/>
        <v xml:space="preserve">  Y14</v>
      </c>
      <c r="M15" t="str">
        <f>VLOOKUP(L15,'Pin List'!$A$6:$J$546,2,FALSE)</f>
        <v>B3</v>
      </c>
      <c r="N15">
        <f t="shared" si="3"/>
        <v>0</v>
      </c>
      <c r="P15" t="s">
        <v>47</v>
      </c>
      <c r="Q15" t="s">
        <v>1368</v>
      </c>
      <c r="R15">
        <v>3</v>
      </c>
      <c r="S15" t="s">
        <v>44</v>
      </c>
      <c r="T15" t="str">
        <f t="shared" si="4"/>
        <v xml:space="preserve">  AA13</v>
      </c>
      <c r="U15" t="str">
        <f>VLOOKUP(T15,'Pin List'!$A$6:$J$546,2,FALSE)</f>
        <v>B3</v>
      </c>
      <c r="V15">
        <f t="shared" si="5"/>
        <v>0</v>
      </c>
      <c r="W15" t="str">
        <f>VLOOKUP(T15,'Pin List'!$A$6:$J$546,3,FALSE)</f>
        <v xml:space="preserve">  VREFB3N0</v>
      </c>
      <c r="Y15" t="s">
        <v>47</v>
      </c>
      <c r="Z15" t="s">
        <v>1371</v>
      </c>
      <c r="AA15">
        <v>4</v>
      </c>
      <c r="AB15" t="s">
        <v>1384</v>
      </c>
      <c r="AC15" t="str">
        <f t="shared" si="6"/>
        <v xml:space="preserve">  AB16</v>
      </c>
      <c r="AD15" t="str">
        <f>VLOOKUP(AC15,'Pin List'!$A$6:$J$546,2,FALSE)</f>
        <v>B4</v>
      </c>
      <c r="AE15">
        <f t="shared" si="7"/>
        <v>0</v>
      </c>
      <c r="AF15" t="str">
        <f>VLOOKUP(AC15,'Pin List'!$A$6:$J$546,3,FALSE)</f>
        <v xml:space="preserve">  VREFB4N2</v>
      </c>
    </row>
    <row r="16" spans="2:32">
      <c r="B16" t="s">
        <v>49</v>
      </c>
      <c r="C16" t="s">
        <v>1</v>
      </c>
      <c r="D16" t="s">
        <v>22</v>
      </c>
      <c r="E16" t="str">
        <f t="shared" si="0"/>
        <v xml:space="preserve">  AA12</v>
      </c>
      <c r="F16" t="str">
        <f>VLOOKUP(E16,'Pin List'!$A$6:$J$546,2,FALSE)</f>
        <v>B3</v>
      </c>
      <c r="G16" t="s">
        <v>22</v>
      </c>
      <c r="H16" t="str">
        <f t="shared" si="1"/>
        <v xml:space="preserve">  AA12</v>
      </c>
      <c r="I16" t="str">
        <f>VLOOKUP(H16,'Pin List'!$A$6:$J$546,2,FALSE)</f>
        <v>B3</v>
      </c>
      <c r="J16">
        <f>IF(D16=G16,1,0)</f>
        <v>1</v>
      </c>
      <c r="K16" t="s">
        <v>103</v>
      </c>
      <c r="L16" t="str">
        <f t="shared" si="2"/>
        <v xml:space="preserve">  Y13</v>
      </c>
      <c r="M16" t="str">
        <f>VLOOKUP(L16,'Pin List'!$A$6:$J$546,2,FALSE)</f>
        <v>B3</v>
      </c>
      <c r="N16">
        <f t="shared" si="3"/>
        <v>0</v>
      </c>
      <c r="P16" t="s">
        <v>49</v>
      </c>
      <c r="Q16" t="s">
        <v>1368</v>
      </c>
      <c r="R16">
        <v>3</v>
      </c>
      <c r="S16" t="s">
        <v>54</v>
      </c>
      <c r="T16" t="str">
        <f t="shared" si="4"/>
        <v xml:space="preserve">  AD11</v>
      </c>
      <c r="U16" t="str">
        <f>VLOOKUP(T16,'Pin List'!$A$6:$J$546,2,FALSE)</f>
        <v>B3</v>
      </c>
      <c r="V16">
        <f t="shared" si="5"/>
        <v>0</v>
      </c>
      <c r="W16" t="str">
        <f>VLOOKUP(T16,'Pin List'!$A$6:$J$546,3,FALSE)</f>
        <v xml:space="preserve">  VREFB3N0</v>
      </c>
      <c r="Y16" t="s">
        <v>49</v>
      </c>
      <c r="Z16" t="s">
        <v>1371</v>
      </c>
      <c r="AA16">
        <v>4</v>
      </c>
      <c r="AB16" t="s">
        <v>1387</v>
      </c>
      <c r="AC16" t="str">
        <f t="shared" si="6"/>
        <v xml:space="preserve">  AG17</v>
      </c>
      <c r="AD16" t="str">
        <f>VLOOKUP(AC16,'Pin List'!$A$6:$J$546,2,FALSE)</f>
        <v>B4</v>
      </c>
      <c r="AE16">
        <f t="shared" si="7"/>
        <v>0</v>
      </c>
      <c r="AF16" t="str">
        <f>VLOOKUP(AC16,'Pin List'!$A$6:$J$546,3,FALSE)</f>
        <v xml:space="preserve">  VREFB4N2</v>
      </c>
    </row>
    <row r="17" spans="2:32">
      <c r="B17" t="s">
        <v>51</v>
      </c>
      <c r="C17" t="s">
        <v>1</v>
      </c>
      <c r="D17" t="s">
        <v>24</v>
      </c>
      <c r="E17" t="str">
        <f t="shared" si="0"/>
        <v xml:space="preserve">  AG12</v>
      </c>
      <c r="F17" t="str">
        <f>VLOOKUP(E17,'Pin List'!$A$6:$J$546,2,FALSE)</f>
        <v>B3</v>
      </c>
      <c r="G17" t="s">
        <v>52</v>
      </c>
      <c r="H17" t="str">
        <f t="shared" si="1"/>
        <v xml:space="preserve">  AB13</v>
      </c>
      <c r="I17" t="str">
        <f>VLOOKUP(H17,'Pin List'!$A$6:$J$546,2,FALSE)</f>
        <v>B3</v>
      </c>
      <c r="J17">
        <f>IF(D17=G17,1,0)</f>
        <v>0</v>
      </c>
      <c r="K17" t="s">
        <v>44</v>
      </c>
      <c r="L17" t="str">
        <f t="shared" si="2"/>
        <v xml:space="preserve">  AA13</v>
      </c>
      <c r="M17" t="str">
        <f>VLOOKUP(L17,'Pin List'!$A$6:$J$546,2,FALSE)</f>
        <v>B3</v>
      </c>
      <c r="N17">
        <f t="shared" si="3"/>
        <v>0</v>
      </c>
      <c r="P17" t="s">
        <v>51</v>
      </c>
      <c r="Q17" t="s">
        <v>1368</v>
      </c>
      <c r="R17">
        <v>3</v>
      </c>
      <c r="S17" t="s">
        <v>26</v>
      </c>
      <c r="T17" t="str">
        <f t="shared" si="4"/>
        <v xml:space="preserve">  Y12</v>
      </c>
      <c r="U17" t="str">
        <f>VLOOKUP(T17,'Pin List'!$A$6:$J$546,2,FALSE)</f>
        <v>B3</v>
      </c>
      <c r="V17">
        <f t="shared" si="5"/>
        <v>0</v>
      </c>
      <c r="W17" t="str">
        <f>VLOOKUP(T17,'Pin List'!$A$6:$J$546,3,FALSE)</f>
        <v xml:space="preserve">  VREFB3N0</v>
      </c>
      <c r="Y17" t="s">
        <v>51</v>
      </c>
      <c r="Z17" t="s">
        <v>1371</v>
      </c>
      <c r="AA17">
        <v>4</v>
      </c>
      <c r="AB17" t="s">
        <v>1381</v>
      </c>
      <c r="AC17" t="str">
        <f t="shared" si="6"/>
        <v xml:space="preserve">  AH19</v>
      </c>
      <c r="AD17" t="str">
        <f>VLOOKUP(AC17,'Pin List'!$A$6:$J$546,2,FALSE)</f>
        <v>B4</v>
      </c>
      <c r="AE17">
        <f t="shared" si="7"/>
        <v>0</v>
      </c>
      <c r="AF17" t="str">
        <f>VLOOKUP(AC17,'Pin List'!$A$6:$J$546,3,FALSE)</f>
        <v xml:space="preserve">  VREFB4N2</v>
      </c>
    </row>
    <row r="18" spans="2:32">
      <c r="B18" t="s">
        <v>53</v>
      </c>
      <c r="C18" t="s">
        <v>1</v>
      </c>
      <c r="D18" t="s">
        <v>161</v>
      </c>
      <c r="E18" t="str">
        <f t="shared" si="0"/>
        <v xml:space="preserve">  AH12</v>
      </c>
      <c r="F18" t="str">
        <f>VLOOKUP(E18,'Pin List'!$A$6:$J$546,2,FALSE)</f>
        <v>B3</v>
      </c>
      <c r="G18" t="s">
        <v>2</v>
      </c>
      <c r="H18" t="str">
        <f t="shared" si="1"/>
        <v xml:space="preserve">  AD14</v>
      </c>
      <c r="I18" t="str">
        <f>VLOOKUP(H18,'Pin List'!$A$6:$J$546,2,FALSE)</f>
        <v>B3</v>
      </c>
      <c r="J18">
        <f>IF(D18=G18,1,0)</f>
        <v>0</v>
      </c>
      <c r="K18" t="s">
        <v>9</v>
      </c>
      <c r="L18" t="str">
        <f t="shared" si="2"/>
        <v xml:space="preserve">  AB14</v>
      </c>
      <c r="M18" t="str">
        <f>VLOOKUP(L18,'Pin List'!$A$6:$J$546,2,FALSE)</f>
        <v>B3</v>
      </c>
      <c r="N18">
        <f t="shared" si="3"/>
        <v>0</v>
      </c>
      <c r="P18" t="s">
        <v>53</v>
      </c>
      <c r="Q18" t="s">
        <v>1368</v>
      </c>
      <c r="R18">
        <v>3</v>
      </c>
      <c r="S18" t="s">
        <v>1369</v>
      </c>
      <c r="T18" t="str">
        <f t="shared" si="4"/>
        <v xml:space="preserve">  AB10</v>
      </c>
      <c r="U18" t="str">
        <f>VLOOKUP(T18,'Pin List'!$A$6:$J$546,2,FALSE)</f>
        <v>B3</v>
      </c>
      <c r="V18">
        <f t="shared" si="5"/>
        <v>0</v>
      </c>
      <c r="W18" t="str">
        <f>VLOOKUP(T18,'Pin List'!$A$6:$J$546,3,FALSE)</f>
        <v xml:space="preserve">  VREFB3N1</v>
      </c>
      <c r="Y18" t="s">
        <v>53</v>
      </c>
      <c r="Z18" t="s">
        <v>1371</v>
      </c>
      <c r="AA18">
        <v>4</v>
      </c>
      <c r="AB18" t="s">
        <v>1401</v>
      </c>
      <c r="AC18" t="str">
        <f t="shared" si="6"/>
        <v xml:space="preserve">  AD15</v>
      </c>
      <c r="AD18" t="str">
        <f>VLOOKUP(AC18,'Pin List'!$A$6:$J$546,2,FALSE)</f>
        <v>B4</v>
      </c>
      <c r="AE18">
        <f t="shared" si="7"/>
        <v>0</v>
      </c>
      <c r="AF18" t="str">
        <f>VLOOKUP(AC18,'Pin List'!$A$6:$J$546,3,FALSE)</f>
        <v xml:space="preserve">  VREFB4N2</v>
      </c>
    </row>
    <row r="19" spans="2:32">
      <c r="B19" t="s">
        <v>55</v>
      </c>
      <c r="C19" t="s">
        <v>56</v>
      </c>
      <c r="D19" t="s">
        <v>57</v>
      </c>
      <c r="E19" t="str">
        <f t="shared" si="0"/>
        <v xml:space="preserve">  AC4</v>
      </c>
      <c r="F19" s="19" t="str">
        <f>VLOOKUP(E19,'Pin List'!$A$6:$J$546,2,FALSE)</f>
        <v>B2</v>
      </c>
      <c r="G19" t="s">
        <v>57</v>
      </c>
      <c r="H19" t="str">
        <f t="shared" si="1"/>
        <v xml:space="preserve">  AC4</v>
      </c>
      <c r="I19" s="19" t="str">
        <f>VLOOKUP(H19,'Pin List'!$A$6:$J$546,2,FALSE)</f>
        <v>B2</v>
      </c>
      <c r="J19">
        <f>IF(D19=G19,1,0)</f>
        <v>1</v>
      </c>
      <c r="K19" t="s">
        <v>57</v>
      </c>
      <c r="L19" t="str">
        <f t="shared" si="2"/>
        <v xml:space="preserve">  AC4</v>
      </c>
      <c r="M19" t="str">
        <f>VLOOKUP(L19,'Pin List'!$A$6:$J$546,2,FALSE)</f>
        <v>B2</v>
      </c>
      <c r="N19" s="19">
        <f t="shared" si="3"/>
        <v>1</v>
      </c>
      <c r="P19" t="s">
        <v>55</v>
      </c>
      <c r="Q19" t="s">
        <v>1368</v>
      </c>
      <c r="R19">
        <v>3</v>
      </c>
      <c r="S19" t="s">
        <v>95</v>
      </c>
      <c r="T19" t="str">
        <f t="shared" si="4"/>
        <v xml:space="preserve">  AF4</v>
      </c>
      <c r="U19" t="str">
        <f>VLOOKUP(T19,'Pin List'!$A$6:$J$546,2,FALSE)</f>
        <v>B3</v>
      </c>
      <c r="V19">
        <f t="shared" si="5"/>
        <v>0</v>
      </c>
      <c r="W19" t="str">
        <f>VLOOKUP(T19,'Pin List'!$A$6:$J$546,3,FALSE)</f>
        <v xml:space="preserve">  VREFB3N2</v>
      </c>
      <c r="Y19" t="s">
        <v>55</v>
      </c>
      <c r="Z19" t="s">
        <v>1371</v>
      </c>
      <c r="AA19">
        <v>4</v>
      </c>
      <c r="AB19" t="s">
        <v>1388</v>
      </c>
      <c r="AC19" t="str">
        <f t="shared" si="6"/>
        <v xml:space="preserve">  AF15</v>
      </c>
      <c r="AD19" t="str">
        <f>VLOOKUP(AC19,'Pin List'!$A$6:$J$546,2,FALSE)</f>
        <v>B4</v>
      </c>
      <c r="AE19">
        <f t="shared" si="7"/>
        <v>0</v>
      </c>
      <c r="AF19" t="str">
        <f>VLOOKUP(AC19,'Pin List'!$A$6:$J$546,3,FALSE)</f>
        <v xml:space="preserve">  VREFB4N2</v>
      </c>
    </row>
    <row r="20" spans="2:32">
      <c r="B20" t="s">
        <v>58</v>
      </c>
      <c r="C20" t="s">
        <v>56</v>
      </c>
      <c r="D20" t="s">
        <v>164</v>
      </c>
      <c r="E20" t="str">
        <f t="shared" si="0"/>
        <v xml:space="preserve">  W1</v>
      </c>
      <c r="F20" s="19" t="str">
        <f>VLOOKUP(E20,'Pin List'!$A$6:$J$546,2,FALSE)</f>
        <v>B2</v>
      </c>
      <c r="G20" t="s">
        <v>48</v>
      </c>
      <c r="H20" t="str">
        <f t="shared" si="1"/>
        <v xml:space="preserve">  AE12</v>
      </c>
      <c r="I20" s="19" t="str">
        <f>VLOOKUP(H20,'Pin List'!$A$6:$J$546,2,FALSE)</f>
        <v>B3</v>
      </c>
      <c r="J20">
        <f>IF(D20=G20,1,0)</f>
        <v>0</v>
      </c>
      <c r="K20" t="s">
        <v>1367</v>
      </c>
      <c r="L20" t="str">
        <f t="shared" si="2"/>
        <v xml:space="preserve">  AA6</v>
      </c>
      <c r="M20" t="str">
        <f>VLOOKUP(L20,'Pin List'!$A$6:$J$546,2,FALSE)</f>
        <v>B2</v>
      </c>
      <c r="N20" s="19">
        <f t="shared" si="3"/>
        <v>0</v>
      </c>
      <c r="P20" t="s">
        <v>58</v>
      </c>
      <c r="Q20" t="s">
        <v>1368</v>
      </c>
      <c r="R20">
        <v>3</v>
      </c>
      <c r="S20" t="s">
        <v>85</v>
      </c>
      <c r="T20" t="str">
        <f t="shared" si="4"/>
        <v xml:space="preserve">  AD8</v>
      </c>
      <c r="U20" t="str">
        <f>VLOOKUP(T20,'Pin List'!$A$6:$J$546,2,FALSE)</f>
        <v>B3</v>
      </c>
      <c r="V20">
        <f t="shared" si="5"/>
        <v>0</v>
      </c>
      <c r="W20" t="str">
        <f>VLOOKUP(T20,'Pin List'!$A$6:$J$546,3,FALSE)</f>
        <v xml:space="preserve">  VREFB3N2</v>
      </c>
      <c r="Y20" t="s">
        <v>58</v>
      </c>
      <c r="Z20" t="s">
        <v>1371</v>
      </c>
      <c r="AA20">
        <v>4</v>
      </c>
      <c r="AB20" t="s">
        <v>1402</v>
      </c>
      <c r="AC20" t="str">
        <f t="shared" si="6"/>
        <v xml:space="preserve">  AH25</v>
      </c>
      <c r="AD20" t="str">
        <f>VLOOKUP(AC20,'Pin List'!$A$6:$J$546,2,FALSE)</f>
        <v>B4</v>
      </c>
      <c r="AE20">
        <f t="shared" si="7"/>
        <v>0</v>
      </c>
      <c r="AF20" t="str">
        <f>VLOOKUP(AC20,'Pin List'!$A$6:$J$546,3,FALSE)</f>
        <v xml:space="preserve">  VREFB4N1</v>
      </c>
    </row>
    <row r="21" spans="2:32">
      <c r="B21" t="s">
        <v>60</v>
      </c>
      <c r="C21" t="s">
        <v>1</v>
      </c>
      <c r="D21" t="s">
        <v>162</v>
      </c>
      <c r="E21" t="str">
        <f t="shared" si="0"/>
        <v xml:space="preserve">  Y15</v>
      </c>
      <c r="F21" t="str">
        <f>VLOOKUP(E21,'Pin List'!$A$6:$J$546,2,FALSE)</f>
        <v>B3</v>
      </c>
      <c r="G21" t="s">
        <v>7</v>
      </c>
      <c r="H21" t="str">
        <f t="shared" si="1"/>
        <v xml:space="preserve">  Y14</v>
      </c>
      <c r="I21" t="str">
        <f>VLOOKUP(H21,'Pin List'!$A$6:$J$546,2,FALSE)</f>
        <v>B3</v>
      </c>
      <c r="J21">
        <f>IF(D21=G21,1,0)</f>
        <v>0</v>
      </c>
      <c r="K21" t="s">
        <v>24</v>
      </c>
      <c r="L21" t="str">
        <f t="shared" si="2"/>
        <v xml:space="preserve">  AG12</v>
      </c>
      <c r="M21" t="str">
        <f>VLOOKUP(L21,'Pin List'!$A$6:$J$546,2,FALSE)</f>
        <v>B3</v>
      </c>
      <c r="N21">
        <f t="shared" si="3"/>
        <v>0</v>
      </c>
      <c r="P21" t="s">
        <v>60</v>
      </c>
      <c r="Q21" t="s">
        <v>1368</v>
      </c>
      <c r="R21">
        <v>3</v>
      </c>
      <c r="S21" t="s">
        <v>1370</v>
      </c>
      <c r="T21" t="str">
        <f t="shared" si="4"/>
        <v xml:space="preserve">  AC10</v>
      </c>
      <c r="U21" t="str">
        <f>VLOOKUP(T21,'Pin List'!$A$6:$J$546,2,FALSE)</f>
        <v>B3</v>
      </c>
      <c r="V21">
        <f t="shared" si="5"/>
        <v>0</v>
      </c>
      <c r="W21" t="str">
        <f>VLOOKUP(T21,'Pin List'!$A$6:$J$546,3,FALSE)</f>
        <v xml:space="preserve">  VREFB3N0</v>
      </c>
      <c r="Y21" t="s">
        <v>60</v>
      </c>
      <c r="Z21" t="s">
        <v>1371</v>
      </c>
      <c r="AA21">
        <v>4</v>
      </c>
      <c r="AB21" t="s">
        <v>1389</v>
      </c>
      <c r="AC21" t="str">
        <f t="shared" si="6"/>
        <v xml:space="preserve">  AC15</v>
      </c>
      <c r="AD21" t="str">
        <f>VLOOKUP(AC21,'Pin List'!$A$6:$J$546,2,FALSE)</f>
        <v>B4</v>
      </c>
      <c r="AE21">
        <f t="shared" si="7"/>
        <v>0</v>
      </c>
      <c r="AF21" t="str">
        <f>VLOOKUP(AC21,'Pin List'!$A$6:$J$546,3,FALSE)</f>
        <v xml:space="preserve">  VREFB4N2</v>
      </c>
    </row>
    <row r="22" spans="2:32">
      <c r="B22" s="1" t="s">
        <v>62</v>
      </c>
      <c r="C22" s="1" t="s">
        <v>1</v>
      </c>
      <c r="D22" s="1" t="s">
        <v>63</v>
      </c>
      <c r="E22" t="str">
        <f t="shared" si="0"/>
        <v xml:space="preserve">  AF7</v>
      </c>
      <c r="F22" t="str">
        <f>VLOOKUP(E22,'Pin List'!$A$6:$J$546,2,FALSE)</f>
        <v>B3</v>
      </c>
      <c r="G22" s="1" t="s">
        <v>63</v>
      </c>
      <c r="H22" t="str">
        <f t="shared" si="1"/>
        <v xml:space="preserve">  AF7</v>
      </c>
      <c r="I22" t="str">
        <f>VLOOKUP(H22,'Pin List'!$A$6:$J$546,2,FALSE)</f>
        <v>B3</v>
      </c>
      <c r="J22" s="1">
        <f>IF(D22=G22,1,0)</f>
        <v>1</v>
      </c>
      <c r="K22" t="s">
        <v>63</v>
      </c>
      <c r="L22" t="str">
        <f t="shared" si="2"/>
        <v xml:space="preserve">  AF7</v>
      </c>
      <c r="M22" t="str">
        <f>VLOOKUP(L22,'Pin List'!$A$6:$J$546,2,FALSE)</f>
        <v>B3</v>
      </c>
      <c r="N22" s="1">
        <f t="shared" si="3"/>
        <v>1</v>
      </c>
      <c r="P22" t="s">
        <v>62</v>
      </c>
      <c r="Q22" t="s">
        <v>1371</v>
      </c>
      <c r="R22">
        <v>4</v>
      </c>
      <c r="S22" t="s">
        <v>1372</v>
      </c>
      <c r="T22" t="str">
        <f t="shared" si="4"/>
        <v xml:space="preserve">  AF24</v>
      </c>
      <c r="U22" t="str">
        <f>VLOOKUP(T22,'Pin List'!$A$6:$J$546,2,FALSE)</f>
        <v>B4</v>
      </c>
      <c r="V22">
        <f t="shared" si="5"/>
        <v>0</v>
      </c>
      <c r="W22" t="str">
        <f>VLOOKUP(T22,'Pin List'!$A$6:$J$546,3,FALSE)</f>
        <v xml:space="preserve">  VREFB4N1</v>
      </c>
      <c r="Y22" t="s">
        <v>62</v>
      </c>
      <c r="Z22" t="s">
        <v>1368</v>
      </c>
      <c r="AA22">
        <v>3</v>
      </c>
      <c r="AB22" t="s">
        <v>63</v>
      </c>
      <c r="AC22" t="str">
        <f t="shared" si="6"/>
        <v xml:space="preserve">  AF7</v>
      </c>
      <c r="AD22" t="str">
        <f>VLOOKUP(AC22,'Pin List'!$A$6:$J$546,2,FALSE)</f>
        <v>B3</v>
      </c>
      <c r="AE22" s="1">
        <f t="shared" si="7"/>
        <v>1</v>
      </c>
      <c r="AF22" t="str">
        <f>VLOOKUP(AC22,'Pin List'!$A$6:$J$546,3,FALSE)</f>
        <v xml:space="preserve">  VREFB3N1</v>
      </c>
    </row>
    <row r="23" spans="2:32">
      <c r="B23" s="1" t="s">
        <v>64</v>
      </c>
      <c r="C23" s="1" t="s">
        <v>1</v>
      </c>
      <c r="D23" s="1" t="s">
        <v>65</v>
      </c>
      <c r="E23" t="str">
        <f t="shared" si="0"/>
        <v xml:space="preserve">  AH6</v>
      </c>
      <c r="F23" t="str">
        <f>VLOOKUP(E23,'Pin List'!$A$6:$J$546,2,FALSE)</f>
        <v>B3</v>
      </c>
      <c r="G23" s="1" t="s">
        <v>65</v>
      </c>
      <c r="H23" t="str">
        <f t="shared" si="1"/>
        <v xml:space="preserve">  AH6</v>
      </c>
      <c r="I23" t="str">
        <f>VLOOKUP(H23,'Pin List'!$A$6:$J$546,2,FALSE)</f>
        <v>B3</v>
      </c>
      <c r="J23" s="1">
        <f>IF(D23=G23,1,0)</f>
        <v>1</v>
      </c>
      <c r="K23" t="s">
        <v>65</v>
      </c>
      <c r="L23" t="str">
        <f t="shared" si="2"/>
        <v xml:space="preserve">  AH6</v>
      </c>
      <c r="M23" t="str">
        <f>VLOOKUP(L23,'Pin List'!$A$6:$J$546,2,FALSE)</f>
        <v>B3</v>
      </c>
      <c r="N23" s="1">
        <f t="shared" si="3"/>
        <v>1</v>
      </c>
      <c r="P23" t="s">
        <v>64</v>
      </c>
      <c r="Q23" t="s">
        <v>1371</v>
      </c>
      <c r="R23">
        <v>4</v>
      </c>
      <c r="S23" t="s">
        <v>1373</v>
      </c>
      <c r="T23" t="str">
        <f t="shared" si="4"/>
        <v xml:space="preserve">  AH18</v>
      </c>
      <c r="U23" t="str">
        <f>VLOOKUP(T23,'Pin List'!$A$6:$J$546,2,FALSE)</f>
        <v>B4</v>
      </c>
      <c r="V23">
        <f t="shared" si="5"/>
        <v>0</v>
      </c>
      <c r="W23" t="str">
        <f>VLOOKUP(T23,'Pin List'!$A$6:$J$546,3,FALSE)</f>
        <v xml:space="preserve">  VREFB4N2</v>
      </c>
      <c r="Y23" t="s">
        <v>64</v>
      </c>
      <c r="Z23" t="s">
        <v>1368</v>
      </c>
      <c r="AA23">
        <v>3</v>
      </c>
      <c r="AB23" t="s">
        <v>65</v>
      </c>
      <c r="AC23" t="str">
        <f t="shared" si="6"/>
        <v xml:space="preserve">  AH6</v>
      </c>
      <c r="AD23" t="str">
        <f>VLOOKUP(AC23,'Pin List'!$A$6:$J$546,2,FALSE)</f>
        <v>B3</v>
      </c>
      <c r="AE23" s="1">
        <f t="shared" si="7"/>
        <v>1</v>
      </c>
      <c r="AF23" t="str">
        <f>VLOOKUP(AC23,'Pin List'!$A$6:$J$546,3,FALSE)</f>
        <v xml:space="preserve">  VREFB3N2</v>
      </c>
    </row>
    <row r="24" spans="2:32">
      <c r="B24" s="1" t="s">
        <v>66</v>
      </c>
      <c r="C24" s="1" t="s">
        <v>56</v>
      </c>
      <c r="D24" s="1" t="s">
        <v>67</v>
      </c>
      <c r="E24" t="str">
        <f t="shared" si="0"/>
        <v xml:space="preserve">  AH8</v>
      </c>
      <c r="F24" t="str">
        <f>VLOOKUP(E24,'Pin List'!$A$6:$J$546,2,FALSE)</f>
        <v>B3</v>
      </c>
      <c r="G24" s="1" t="s">
        <v>67</v>
      </c>
      <c r="H24" t="str">
        <f t="shared" si="1"/>
        <v xml:space="preserve">  AH8</v>
      </c>
      <c r="I24" t="str">
        <f>VLOOKUP(H24,'Pin List'!$A$6:$J$546,2,FALSE)</f>
        <v>B3</v>
      </c>
      <c r="J24" s="1">
        <f>IF(D24=G24,1,0)</f>
        <v>1</v>
      </c>
      <c r="K24" t="s">
        <v>67</v>
      </c>
      <c r="L24" t="str">
        <f t="shared" si="2"/>
        <v xml:space="preserve">  AH8</v>
      </c>
      <c r="M24" t="str">
        <f>VLOOKUP(L24,'Pin List'!$A$6:$J$546,2,FALSE)</f>
        <v>B3</v>
      </c>
      <c r="N24" s="1">
        <f t="shared" si="3"/>
        <v>1</v>
      </c>
      <c r="P24" t="s">
        <v>66</v>
      </c>
      <c r="Q24" t="s">
        <v>1371</v>
      </c>
      <c r="R24">
        <v>4</v>
      </c>
      <c r="S24" t="s">
        <v>1374</v>
      </c>
      <c r="T24" t="str">
        <f t="shared" si="4"/>
        <v xml:space="preserve">  AE19</v>
      </c>
      <c r="U24" t="str">
        <f>VLOOKUP(T24,'Pin List'!$A$6:$J$546,2,FALSE)</f>
        <v>B4</v>
      </c>
      <c r="V24">
        <f t="shared" si="5"/>
        <v>0</v>
      </c>
      <c r="W24" t="str">
        <f>VLOOKUP(T24,'Pin List'!$A$6:$J$546,3,FALSE)</f>
        <v xml:space="preserve">  VREFB4N1</v>
      </c>
      <c r="Y24" t="s">
        <v>66</v>
      </c>
      <c r="Z24" t="s">
        <v>1368</v>
      </c>
      <c r="AA24">
        <v>3</v>
      </c>
      <c r="AB24" t="s">
        <v>67</v>
      </c>
      <c r="AC24" t="str">
        <f t="shared" si="6"/>
        <v xml:space="preserve">  AH8</v>
      </c>
      <c r="AD24" t="str">
        <f>VLOOKUP(AC24,'Pin List'!$A$6:$J$546,2,FALSE)</f>
        <v>B3</v>
      </c>
      <c r="AE24" s="1">
        <f t="shared" si="7"/>
        <v>1</v>
      </c>
      <c r="AF24" t="str">
        <f>VLOOKUP(AC24,'Pin List'!$A$6:$J$546,3,FALSE)</f>
        <v xml:space="preserve">  VREFB3N1</v>
      </c>
    </row>
    <row r="25" spans="2:32">
      <c r="B25" s="1" t="s">
        <v>68</v>
      </c>
      <c r="C25" s="1" t="s">
        <v>56</v>
      </c>
      <c r="D25" s="1" t="s">
        <v>69</v>
      </c>
      <c r="E25" t="str">
        <f t="shared" si="0"/>
        <v xml:space="preserve">  AG8</v>
      </c>
      <c r="F25" t="str">
        <f>VLOOKUP(E25,'Pin List'!$A$6:$J$546,2,FALSE)</f>
        <v>B3</v>
      </c>
      <c r="G25" s="1" t="s">
        <v>69</v>
      </c>
      <c r="H25" t="str">
        <f t="shared" si="1"/>
        <v xml:space="preserve">  AG8</v>
      </c>
      <c r="I25" t="str">
        <f>VLOOKUP(H25,'Pin List'!$A$6:$J$546,2,FALSE)</f>
        <v>B3</v>
      </c>
      <c r="J25" s="1">
        <f>IF(D25=G25,1,0)</f>
        <v>1</v>
      </c>
      <c r="K25" t="s">
        <v>69</v>
      </c>
      <c r="L25" t="str">
        <f t="shared" si="2"/>
        <v xml:space="preserve">  AG8</v>
      </c>
      <c r="M25" t="str">
        <f>VLOOKUP(L25,'Pin List'!$A$6:$J$546,2,FALSE)</f>
        <v>B3</v>
      </c>
      <c r="N25" s="1">
        <f t="shared" si="3"/>
        <v>1</v>
      </c>
      <c r="P25" t="s">
        <v>68</v>
      </c>
      <c r="Q25" t="s">
        <v>1371</v>
      </c>
      <c r="R25">
        <v>4</v>
      </c>
      <c r="S25" t="s">
        <v>1375</v>
      </c>
      <c r="T25" t="str">
        <f t="shared" si="4"/>
        <v xml:space="preserve">  AH23</v>
      </c>
      <c r="U25" t="str">
        <f>VLOOKUP(T25,'Pin List'!$A$6:$J$546,2,FALSE)</f>
        <v>B4</v>
      </c>
      <c r="V25">
        <f t="shared" si="5"/>
        <v>0</v>
      </c>
      <c r="W25" t="str">
        <f>VLOOKUP(T25,'Pin List'!$A$6:$J$546,3,FALSE)</f>
        <v xml:space="preserve">  VREFB4N1</v>
      </c>
      <c r="Y25" t="s">
        <v>68</v>
      </c>
      <c r="Z25" t="s">
        <v>1368</v>
      </c>
      <c r="AA25">
        <v>3</v>
      </c>
      <c r="AB25" t="s">
        <v>69</v>
      </c>
      <c r="AC25" t="str">
        <f t="shared" si="6"/>
        <v xml:space="preserve">  AG8</v>
      </c>
      <c r="AD25" t="str">
        <f>VLOOKUP(AC25,'Pin List'!$A$6:$J$546,2,FALSE)</f>
        <v>B3</v>
      </c>
      <c r="AE25" s="1">
        <f t="shared" si="7"/>
        <v>1</v>
      </c>
      <c r="AF25" t="str">
        <f>VLOOKUP(AC25,'Pin List'!$A$6:$J$546,3,FALSE)</f>
        <v xml:space="preserve">  VREFB3N1</v>
      </c>
    </row>
    <row r="26" spans="2:32">
      <c r="B26" s="1" t="s">
        <v>70</v>
      </c>
      <c r="C26" s="1" t="s">
        <v>56</v>
      </c>
      <c r="D26" s="1" t="s">
        <v>71</v>
      </c>
      <c r="E26" t="str">
        <f t="shared" si="0"/>
        <v xml:space="preserve">  AA10</v>
      </c>
      <c r="F26" t="str">
        <f>VLOOKUP(E26,'Pin List'!$A$6:$J$546,2,FALSE)</f>
        <v>B3</v>
      </c>
      <c r="G26" s="1" t="s">
        <v>71</v>
      </c>
      <c r="H26" t="str">
        <f t="shared" si="1"/>
        <v xml:space="preserve">  AA10</v>
      </c>
      <c r="I26" t="str">
        <f>VLOOKUP(H26,'Pin List'!$A$6:$J$546,2,FALSE)</f>
        <v>B3</v>
      </c>
      <c r="J26" s="1">
        <f>IF(D26=G26,1,0)</f>
        <v>1</v>
      </c>
      <c r="K26" t="s">
        <v>71</v>
      </c>
      <c r="L26" t="str">
        <f t="shared" si="2"/>
        <v xml:space="preserve">  AA10</v>
      </c>
      <c r="M26" t="str">
        <f>VLOOKUP(L26,'Pin List'!$A$6:$J$546,2,FALSE)</f>
        <v>B3</v>
      </c>
      <c r="N26" s="1">
        <f t="shared" si="3"/>
        <v>1</v>
      </c>
      <c r="P26" t="s">
        <v>70</v>
      </c>
      <c r="Q26" t="s">
        <v>1371</v>
      </c>
      <c r="R26">
        <v>4</v>
      </c>
      <c r="S26" t="s">
        <v>1376</v>
      </c>
      <c r="T26" t="str">
        <f t="shared" si="4"/>
        <v xml:space="preserve">  AH22</v>
      </c>
      <c r="U26" t="str">
        <f>VLOOKUP(T26,'Pin List'!$A$6:$J$546,2,FALSE)</f>
        <v>B4</v>
      </c>
      <c r="V26">
        <f t="shared" si="5"/>
        <v>0</v>
      </c>
      <c r="W26" t="str">
        <f>VLOOKUP(T26,'Pin List'!$A$6:$J$546,3,FALSE)</f>
        <v xml:space="preserve">  VREFB4N1</v>
      </c>
      <c r="Y26" t="s">
        <v>70</v>
      </c>
      <c r="Z26" t="s">
        <v>1368</v>
      </c>
      <c r="AA26">
        <v>3</v>
      </c>
      <c r="AB26" t="s">
        <v>71</v>
      </c>
      <c r="AC26" t="str">
        <f t="shared" si="6"/>
        <v xml:space="preserve">  AA10</v>
      </c>
      <c r="AD26" t="str">
        <f>VLOOKUP(AC26,'Pin List'!$A$6:$J$546,2,FALSE)</f>
        <v>B3</v>
      </c>
      <c r="AE26" s="1">
        <f t="shared" si="7"/>
        <v>1</v>
      </c>
      <c r="AF26" t="str">
        <f>VLOOKUP(AC26,'Pin List'!$A$6:$J$546,3,FALSE)</f>
        <v xml:space="preserve">  VREFB3N1</v>
      </c>
    </row>
    <row r="27" spans="2:32">
      <c r="B27" s="1" t="s">
        <v>72</v>
      </c>
      <c r="C27" s="1" t="s">
        <v>56</v>
      </c>
      <c r="D27" s="1" t="s">
        <v>73</v>
      </c>
      <c r="E27" t="str">
        <f t="shared" si="0"/>
        <v xml:space="preserve">  AC8</v>
      </c>
      <c r="F27" t="str">
        <f>VLOOKUP(E27,'Pin List'!$A$6:$J$546,2,FALSE)</f>
        <v>B3</v>
      </c>
      <c r="G27" s="1" t="s">
        <v>73</v>
      </c>
      <c r="H27" t="str">
        <f t="shared" si="1"/>
        <v xml:space="preserve">  AC8</v>
      </c>
      <c r="I27" t="str">
        <f>VLOOKUP(H27,'Pin List'!$A$6:$J$546,2,FALSE)</f>
        <v>B3</v>
      </c>
      <c r="J27" s="1">
        <f>IF(D27=G27,1,0)</f>
        <v>1</v>
      </c>
      <c r="K27" t="s">
        <v>73</v>
      </c>
      <c r="L27" t="str">
        <f t="shared" si="2"/>
        <v xml:space="preserve">  AC8</v>
      </c>
      <c r="M27" t="str">
        <f>VLOOKUP(L27,'Pin List'!$A$6:$J$546,2,FALSE)</f>
        <v>B3</v>
      </c>
      <c r="N27" s="1">
        <f t="shared" si="3"/>
        <v>1</v>
      </c>
      <c r="P27" t="s">
        <v>72</v>
      </c>
      <c r="Q27" t="s">
        <v>1371</v>
      </c>
      <c r="R27">
        <v>4</v>
      </c>
      <c r="S27" t="s">
        <v>1377</v>
      </c>
      <c r="T27" t="str">
        <f t="shared" si="4"/>
        <v xml:space="preserve">  AG22</v>
      </c>
      <c r="U27" t="str">
        <f>VLOOKUP(T27,'Pin List'!$A$6:$J$546,2,FALSE)</f>
        <v>B4</v>
      </c>
      <c r="V27">
        <f t="shared" si="5"/>
        <v>0</v>
      </c>
      <c r="W27" t="str">
        <f>VLOOKUP(T27,'Pin List'!$A$6:$J$546,3,FALSE)</f>
        <v xml:space="preserve">  VREFB4N1</v>
      </c>
      <c r="Y27" t="s">
        <v>72</v>
      </c>
      <c r="Z27" t="s">
        <v>1368</v>
      </c>
      <c r="AA27">
        <v>3</v>
      </c>
      <c r="AB27" t="s">
        <v>73</v>
      </c>
      <c r="AC27" t="str">
        <f t="shared" si="6"/>
        <v xml:space="preserve">  AC8</v>
      </c>
      <c r="AD27" t="str">
        <f>VLOOKUP(AC27,'Pin List'!$A$6:$J$546,2,FALSE)</f>
        <v>B3</v>
      </c>
      <c r="AE27" s="1">
        <f t="shared" si="7"/>
        <v>1</v>
      </c>
      <c r="AF27" t="str">
        <f>VLOOKUP(AC27,'Pin List'!$A$6:$J$546,3,FALSE)</f>
        <v xml:space="preserve">  VREFB3N1</v>
      </c>
    </row>
    <row r="28" spans="2:32">
      <c r="B28" s="1" t="s">
        <v>74</v>
      </c>
      <c r="C28" s="1" t="s">
        <v>56</v>
      </c>
      <c r="D28" s="1" t="s">
        <v>75</v>
      </c>
      <c r="E28" t="str">
        <f t="shared" si="0"/>
        <v xml:space="preserve">  AH7</v>
      </c>
      <c r="F28" t="str">
        <f>VLOOKUP(E28,'Pin List'!$A$6:$J$546,2,FALSE)</f>
        <v>B3</v>
      </c>
      <c r="G28" s="1" t="s">
        <v>75</v>
      </c>
      <c r="H28" t="str">
        <f t="shared" si="1"/>
        <v xml:space="preserve">  AH7</v>
      </c>
      <c r="I28" t="str">
        <f>VLOOKUP(H28,'Pin List'!$A$6:$J$546,2,FALSE)</f>
        <v>B3</v>
      </c>
      <c r="J28" s="1">
        <f>IF(D28=G28,1,0)</f>
        <v>1</v>
      </c>
      <c r="K28" t="s">
        <v>75</v>
      </c>
      <c r="L28" t="str">
        <f t="shared" si="2"/>
        <v xml:space="preserve">  AH7</v>
      </c>
      <c r="M28" t="str">
        <f>VLOOKUP(L28,'Pin List'!$A$6:$J$546,2,FALSE)</f>
        <v>B3</v>
      </c>
      <c r="N28" s="1">
        <f t="shared" si="3"/>
        <v>1</v>
      </c>
      <c r="P28" t="s">
        <v>74</v>
      </c>
      <c r="Q28" t="s">
        <v>1371</v>
      </c>
      <c r="R28">
        <v>4</v>
      </c>
      <c r="S28" t="s">
        <v>1378</v>
      </c>
      <c r="T28" t="str">
        <f t="shared" si="4"/>
        <v xml:space="preserve">  AH21</v>
      </c>
      <c r="U28" t="str">
        <f>VLOOKUP(T28,'Pin List'!$A$6:$J$546,2,FALSE)</f>
        <v>B4</v>
      </c>
      <c r="V28">
        <f t="shared" si="5"/>
        <v>0</v>
      </c>
      <c r="W28" t="str">
        <f>VLOOKUP(T28,'Pin List'!$A$6:$J$546,3,FALSE)</f>
        <v xml:space="preserve">  VREFB4N2</v>
      </c>
      <c r="Y28" t="s">
        <v>74</v>
      </c>
      <c r="Z28" t="s">
        <v>1368</v>
      </c>
      <c r="AA28">
        <v>3</v>
      </c>
      <c r="AB28" t="s">
        <v>75</v>
      </c>
      <c r="AC28" t="str">
        <f t="shared" si="6"/>
        <v xml:space="preserve">  AH7</v>
      </c>
      <c r="AD28" t="str">
        <f>VLOOKUP(AC28,'Pin List'!$A$6:$J$546,2,FALSE)</f>
        <v>B3</v>
      </c>
      <c r="AE28" s="1">
        <f t="shared" si="7"/>
        <v>1</v>
      </c>
      <c r="AF28" t="str">
        <f>VLOOKUP(AC28,'Pin List'!$A$6:$J$546,3,FALSE)</f>
        <v xml:space="preserve">  VREFB3N1</v>
      </c>
    </row>
    <row r="29" spans="2:32">
      <c r="B29" s="1" t="s">
        <v>76</v>
      </c>
      <c r="C29" s="1" t="s">
        <v>56</v>
      </c>
      <c r="D29" s="1" t="s">
        <v>77</v>
      </c>
      <c r="E29" t="str">
        <f t="shared" si="0"/>
        <v xml:space="preserve">  AG7</v>
      </c>
      <c r="F29" t="str">
        <f>VLOOKUP(E29,'Pin List'!$A$6:$J$546,2,FALSE)</f>
        <v>B3</v>
      </c>
      <c r="G29" s="1" t="s">
        <v>77</v>
      </c>
      <c r="H29" t="str">
        <f t="shared" si="1"/>
        <v xml:space="preserve">  AG7</v>
      </c>
      <c r="I29" t="str">
        <f>VLOOKUP(H29,'Pin List'!$A$6:$J$546,2,FALSE)</f>
        <v>B3</v>
      </c>
      <c r="J29" s="1">
        <f>IF(D29=G29,1,0)</f>
        <v>1</v>
      </c>
      <c r="K29" t="s">
        <v>77</v>
      </c>
      <c r="L29" t="str">
        <f t="shared" si="2"/>
        <v xml:space="preserve">  AG7</v>
      </c>
      <c r="M29" t="str">
        <f>VLOOKUP(L29,'Pin List'!$A$6:$J$546,2,FALSE)</f>
        <v>B3</v>
      </c>
      <c r="N29" s="1">
        <f t="shared" si="3"/>
        <v>1</v>
      </c>
      <c r="P29" t="s">
        <v>76</v>
      </c>
      <c r="Q29" t="s">
        <v>1371</v>
      </c>
      <c r="R29">
        <v>4</v>
      </c>
      <c r="S29" t="s">
        <v>1379</v>
      </c>
      <c r="T29" t="str">
        <f t="shared" si="4"/>
        <v xml:space="preserve">  AG21</v>
      </c>
      <c r="U29" t="str">
        <f>VLOOKUP(T29,'Pin List'!$A$6:$J$546,2,FALSE)</f>
        <v>B4</v>
      </c>
      <c r="V29">
        <f t="shared" si="5"/>
        <v>0</v>
      </c>
      <c r="W29" t="str">
        <f>VLOOKUP(T29,'Pin List'!$A$6:$J$546,3,FALSE)</f>
        <v xml:space="preserve">  VREFB4N2</v>
      </c>
      <c r="Y29" t="s">
        <v>76</v>
      </c>
      <c r="Z29" t="s">
        <v>1368</v>
      </c>
      <c r="AA29">
        <v>3</v>
      </c>
      <c r="AB29" t="s">
        <v>77</v>
      </c>
      <c r="AC29" t="str">
        <f t="shared" si="6"/>
        <v xml:space="preserve">  AG7</v>
      </c>
      <c r="AD29" t="str">
        <f>VLOOKUP(AC29,'Pin List'!$A$6:$J$546,2,FALSE)</f>
        <v>B3</v>
      </c>
      <c r="AE29" s="1">
        <f t="shared" si="7"/>
        <v>1</v>
      </c>
      <c r="AF29" t="str">
        <f>VLOOKUP(AC29,'Pin List'!$A$6:$J$546,3,FALSE)</f>
        <v xml:space="preserve">  VREFB3N2</v>
      </c>
    </row>
    <row r="30" spans="2:32">
      <c r="B30" s="1" t="s">
        <v>78</v>
      </c>
      <c r="C30" s="1" t="s">
        <v>56</v>
      </c>
      <c r="D30" s="1" t="s">
        <v>79</v>
      </c>
      <c r="E30" t="str">
        <f t="shared" si="0"/>
        <v xml:space="preserve">  AD10</v>
      </c>
      <c r="F30" t="str">
        <f>VLOOKUP(E30,'Pin List'!$A$6:$J$546,2,FALSE)</f>
        <v>B3</v>
      </c>
      <c r="G30" s="1" t="s">
        <v>79</v>
      </c>
      <c r="H30" t="str">
        <f t="shared" si="1"/>
        <v xml:space="preserve">  AD10</v>
      </c>
      <c r="I30" t="str">
        <f>VLOOKUP(H30,'Pin List'!$A$6:$J$546,2,FALSE)</f>
        <v>B3</v>
      </c>
      <c r="J30" s="1">
        <f>IF(D30=G30,1,0)</f>
        <v>1</v>
      </c>
      <c r="K30" t="s">
        <v>79</v>
      </c>
      <c r="L30" t="str">
        <f t="shared" si="2"/>
        <v xml:space="preserve">  AD10</v>
      </c>
      <c r="M30" t="str">
        <f>VLOOKUP(L30,'Pin List'!$A$6:$J$546,2,FALSE)</f>
        <v>B3</v>
      </c>
      <c r="N30" s="1">
        <f t="shared" si="3"/>
        <v>1</v>
      </c>
      <c r="P30" t="s">
        <v>78</v>
      </c>
      <c r="Q30" t="s">
        <v>1371</v>
      </c>
      <c r="R30">
        <v>4</v>
      </c>
      <c r="S30" t="s">
        <v>1380</v>
      </c>
      <c r="T30" t="str">
        <f t="shared" si="4"/>
        <v xml:space="preserve">  AD17</v>
      </c>
      <c r="U30" t="str">
        <f>VLOOKUP(T30,'Pin List'!$A$6:$J$546,2,FALSE)</f>
        <v>B4</v>
      </c>
      <c r="V30">
        <f t="shared" si="5"/>
        <v>0</v>
      </c>
      <c r="W30" t="str">
        <f>VLOOKUP(T30,'Pin List'!$A$6:$J$546,3,FALSE)</f>
        <v xml:space="preserve">  VREFB4N2</v>
      </c>
      <c r="Y30" t="s">
        <v>78</v>
      </c>
      <c r="Z30" t="s">
        <v>1368</v>
      </c>
      <c r="AA30">
        <v>3</v>
      </c>
      <c r="AB30" t="s">
        <v>79</v>
      </c>
      <c r="AC30" t="str">
        <f t="shared" si="6"/>
        <v xml:space="preserve">  AD10</v>
      </c>
      <c r="AD30" t="str">
        <f>VLOOKUP(AC30,'Pin List'!$A$6:$J$546,2,FALSE)</f>
        <v>B3</v>
      </c>
      <c r="AE30" s="1">
        <f t="shared" si="7"/>
        <v>1</v>
      </c>
      <c r="AF30" t="str">
        <f>VLOOKUP(AC30,'Pin List'!$A$6:$J$546,3,FALSE)</f>
        <v xml:space="preserve">  VREFB3N2</v>
      </c>
    </row>
    <row r="31" spans="2:32">
      <c r="B31" s="1" t="s">
        <v>80</v>
      </c>
      <c r="C31" s="1" t="s">
        <v>56</v>
      </c>
      <c r="D31" s="1" t="s">
        <v>81</v>
      </c>
      <c r="E31" t="str">
        <f t="shared" si="0"/>
        <v xml:space="preserve">  AB9</v>
      </c>
      <c r="F31" t="str">
        <f>VLOOKUP(E31,'Pin List'!$A$6:$J$546,2,FALSE)</f>
        <v>B3</v>
      </c>
      <c r="G31" s="1" t="s">
        <v>81</v>
      </c>
      <c r="H31" t="str">
        <f t="shared" si="1"/>
        <v xml:space="preserve">  AB9</v>
      </c>
      <c r="I31" t="str">
        <f>VLOOKUP(H31,'Pin List'!$A$6:$J$546,2,FALSE)</f>
        <v>B3</v>
      </c>
      <c r="J31" s="1">
        <f>IF(D31=G31,1,0)</f>
        <v>1</v>
      </c>
      <c r="K31" t="s">
        <v>81</v>
      </c>
      <c r="L31" t="str">
        <f t="shared" si="2"/>
        <v xml:space="preserve">  AB9</v>
      </c>
      <c r="M31" t="str">
        <f>VLOOKUP(L31,'Pin List'!$A$6:$J$546,2,FALSE)</f>
        <v>B3</v>
      </c>
      <c r="N31" s="1">
        <f t="shared" si="3"/>
        <v>1</v>
      </c>
      <c r="P31" t="s">
        <v>80</v>
      </c>
      <c r="Q31" t="s">
        <v>1371</v>
      </c>
      <c r="R31">
        <v>4</v>
      </c>
      <c r="S31" t="s">
        <v>1381</v>
      </c>
      <c r="T31" t="str">
        <f t="shared" si="4"/>
        <v xml:space="preserve">  AH19</v>
      </c>
      <c r="U31" t="str">
        <f>VLOOKUP(T31,'Pin List'!$A$6:$J$546,2,FALSE)</f>
        <v>B4</v>
      </c>
      <c r="V31">
        <f t="shared" si="5"/>
        <v>0</v>
      </c>
      <c r="W31" t="str">
        <f>VLOOKUP(T31,'Pin List'!$A$6:$J$546,3,FALSE)</f>
        <v xml:space="preserve">  VREFB4N2</v>
      </c>
      <c r="Y31" t="s">
        <v>80</v>
      </c>
      <c r="Z31" t="s">
        <v>1368</v>
      </c>
      <c r="AA31">
        <v>3</v>
      </c>
      <c r="AB31" t="s">
        <v>81</v>
      </c>
      <c r="AC31" t="str">
        <f t="shared" si="6"/>
        <v xml:space="preserve">  AB9</v>
      </c>
      <c r="AD31" t="str">
        <f>VLOOKUP(AC31,'Pin List'!$A$6:$J$546,2,FALSE)</f>
        <v>B3</v>
      </c>
      <c r="AE31" s="1">
        <f t="shared" si="7"/>
        <v>1</v>
      </c>
      <c r="AF31" t="str">
        <f>VLOOKUP(AC31,'Pin List'!$A$6:$J$546,3,FALSE)</f>
        <v xml:space="preserve">  VREFB3N2</v>
      </c>
    </row>
    <row r="32" spans="2:32">
      <c r="B32" s="1" t="s">
        <v>82</v>
      </c>
      <c r="C32" s="1" t="s">
        <v>56</v>
      </c>
      <c r="D32" s="1" t="s">
        <v>83</v>
      </c>
      <c r="E32" t="str">
        <f t="shared" si="0"/>
        <v xml:space="preserve">  AG6</v>
      </c>
      <c r="F32" t="str">
        <f>VLOOKUP(E32,'Pin List'!$A$6:$J$546,2,FALSE)</f>
        <v>B3</v>
      </c>
      <c r="G32" s="1" t="s">
        <v>83</v>
      </c>
      <c r="H32" t="str">
        <f t="shared" si="1"/>
        <v xml:space="preserve">  AG6</v>
      </c>
      <c r="I32" t="str">
        <f>VLOOKUP(H32,'Pin List'!$A$6:$J$546,2,FALSE)</f>
        <v>B3</v>
      </c>
      <c r="J32" s="1">
        <f>IF(D32=G32,1,0)</f>
        <v>1</v>
      </c>
      <c r="K32" t="s">
        <v>83</v>
      </c>
      <c r="L32" t="str">
        <f t="shared" si="2"/>
        <v xml:space="preserve">  AG6</v>
      </c>
      <c r="M32" t="str">
        <f>VLOOKUP(L32,'Pin List'!$A$6:$J$546,2,FALSE)</f>
        <v>B3</v>
      </c>
      <c r="N32" s="1">
        <f t="shared" si="3"/>
        <v>1</v>
      </c>
      <c r="P32" t="s">
        <v>82</v>
      </c>
      <c r="Q32" t="s">
        <v>1371</v>
      </c>
      <c r="R32">
        <v>4</v>
      </c>
      <c r="S32" t="s">
        <v>1382</v>
      </c>
      <c r="T32" t="str">
        <f t="shared" si="4"/>
        <v xml:space="preserve">  AG18</v>
      </c>
      <c r="U32" t="str">
        <f>VLOOKUP(T32,'Pin List'!$A$6:$J$546,2,FALSE)</f>
        <v>B4</v>
      </c>
      <c r="V32">
        <f t="shared" si="5"/>
        <v>0</v>
      </c>
      <c r="W32" t="str">
        <f>VLOOKUP(T32,'Pin List'!$A$6:$J$546,3,FALSE)</f>
        <v xml:space="preserve">  VREFB4N2</v>
      </c>
      <c r="Y32" t="s">
        <v>82</v>
      </c>
      <c r="Z32" t="s">
        <v>1368</v>
      </c>
      <c r="AA32">
        <v>3</v>
      </c>
      <c r="AB32" t="s">
        <v>83</v>
      </c>
      <c r="AC32" t="str">
        <f t="shared" si="6"/>
        <v xml:space="preserve">  AG6</v>
      </c>
      <c r="AD32" t="str">
        <f>VLOOKUP(AC32,'Pin List'!$A$6:$J$546,2,FALSE)</f>
        <v>B3</v>
      </c>
      <c r="AE32" s="1">
        <f t="shared" si="7"/>
        <v>1</v>
      </c>
      <c r="AF32" t="str">
        <f>VLOOKUP(AC32,'Pin List'!$A$6:$J$546,3,FALSE)</f>
        <v xml:space="preserve">  VREFB3N2</v>
      </c>
    </row>
    <row r="33" spans="2:32">
      <c r="B33" s="1" t="s">
        <v>84</v>
      </c>
      <c r="C33" s="1" t="s">
        <v>56</v>
      </c>
      <c r="D33" s="1" t="s">
        <v>85</v>
      </c>
      <c r="E33" t="str">
        <f t="shared" si="0"/>
        <v xml:space="preserve">  AD8</v>
      </c>
      <c r="F33" t="str">
        <f>VLOOKUP(E33,'Pin List'!$A$6:$J$546,2,FALSE)</f>
        <v>B3</v>
      </c>
      <c r="G33" s="1" t="s">
        <v>85</v>
      </c>
      <c r="H33" t="str">
        <f t="shared" si="1"/>
        <v xml:space="preserve">  AD8</v>
      </c>
      <c r="I33" t="str">
        <f>VLOOKUP(H33,'Pin List'!$A$6:$J$546,2,FALSE)</f>
        <v>B3</v>
      </c>
      <c r="J33" s="1">
        <f>IF(D33=G33,1,0)</f>
        <v>1</v>
      </c>
      <c r="K33" t="s">
        <v>85</v>
      </c>
      <c r="L33" t="str">
        <f t="shared" si="2"/>
        <v xml:space="preserve">  AD8</v>
      </c>
      <c r="M33" t="str">
        <f>VLOOKUP(L33,'Pin List'!$A$6:$J$546,2,FALSE)</f>
        <v>B3</v>
      </c>
      <c r="N33" s="1">
        <f t="shared" si="3"/>
        <v>1</v>
      </c>
      <c r="P33" t="s">
        <v>84</v>
      </c>
      <c r="Q33" t="s">
        <v>1371</v>
      </c>
      <c r="R33">
        <v>4</v>
      </c>
      <c r="S33" t="s">
        <v>1383</v>
      </c>
      <c r="T33" t="str">
        <f t="shared" si="4"/>
        <v xml:space="preserve">  AE17</v>
      </c>
      <c r="U33" t="str">
        <f>VLOOKUP(T33,'Pin List'!$A$6:$J$546,2,FALSE)</f>
        <v>B4</v>
      </c>
      <c r="V33">
        <f t="shared" si="5"/>
        <v>0</v>
      </c>
      <c r="W33" t="str">
        <f>VLOOKUP(T33,'Pin List'!$A$6:$J$546,3,FALSE)</f>
        <v xml:space="preserve">  VREFB4N2</v>
      </c>
      <c r="Y33" t="s">
        <v>84</v>
      </c>
      <c r="Z33" t="s">
        <v>1368</v>
      </c>
      <c r="AA33">
        <v>3</v>
      </c>
      <c r="AB33" t="s">
        <v>85</v>
      </c>
      <c r="AC33" t="str">
        <f t="shared" si="6"/>
        <v xml:space="preserve">  AD8</v>
      </c>
      <c r="AD33" t="str">
        <f>VLOOKUP(AC33,'Pin List'!$A$6:$J$546,2,FALSE)</f>
        <v>B3</v>
      </c>
      <c r="AE33" s="1">
        <f t="shared" si="7"/>
        <v>1</v>
      </c>
      <c r="AF33" t="str">
        <f>VLOOKUP(AC33,'Pin List'!$A$6:$J$546,3,FALSE)</f>
        <v xml:space="preserve">  VREFB3N2</v>
      </c>
    </row>
    <row r="34" spans="2:32">
      <c r="B34" s="1" t="s">
        <v>86</v>
      </c>
      <c r="C34" s="1" t="s">
        <v>56</v>
      </c>
      <c r="D34" s="1" t="s">
        <v>87</v>
      </c>
      <c r="E34" t="str">
        <f t="shared" si="0"/>
        <v xml:space="preserve">  AH4</v>
      </c>
      <c r="F34" t="str">
        <f>VLOOKUP(E34,'Pin List'!$A$6:$J$546,2,FALSE)</f>
        <v>B3</v>
      </c>
      <c r="G34" s="1" t="s">
        <v>87</v>
      </c>
      <c r="H34" t="str">
        <f t="shared" si="1"/>
        <v xml:space="preserve">  AH4</v>
      </c>
      <c r="I34" t="str">
        <f>VLOOKUP(H34,'Pin List'!$A$6:$J$546,2,FALSE)</f>
        <v>B3</v>
      </c>
      <c r="J34" s="1">
        <f>IF(D34=G34,1,0)</f>
        <v>1</v>
      </c>
      <c r="K34" t="s">
        <v>87</v>
      </c>
      <c r="L34" t="str">
        <f t="shared" si="2"/>
        <v xml:space="preserve">  AH4</v>
      </c>
      <c r="M34" t="str">
        <f>VLOOKUP(L34,'Pin List'!$A$6:$J$546,2,FALSE)</f>
        <v>B3</v>
      </c>
      <c r="N34" s="1">
        <f t="shared" si="3"/>
        <v>1</v>
      </c>
      <c r="P34" t="s">
        <v>86</v>
      </c>
      <c r="Q34" t="s">
        <v>1371</v>
      </c>
      <c r="R34">
        <v>4</v>
      </c>
      <c r="S34" t="s">
        <v>1384</v>
      </c>
      <c r="T34" t="str">
        <f t="shared" si="4"/>
        <v xml:space="preserve">  AB16</v>
      </c>
      <c r="U34" t="str">
        <f>VLOOKUP(T34,'Pin List'!$A$6:$J$546,2,FALSE)</f>
        <v>B4</v>
      </c>
      <c r="V34">
        <f t="shared" si="5"/>
        <v>0</v>
      </c>
      <c r="W34" t="str">
        <f>VLOOKUP(T34,'Pin List'!$A$6:$J$546,3,FALSE)</f>
        <v xml:space="preserve">  VREFB4N2</v>
      </c>
      <c r="Y34" t="s">
        <v>86</v>
      </c>
      <c r="Z34" t="s">
        <v>1368</v>
      </c>
      <c r="AA34">
        <v>3</v>
      </c>
      <c r="AB34" t="s">
        <v>87</v>
      </c>
      <c r="AC34" t="str">
        <f t="shared" si="6"/>
        <v xml:space="preserve">  AH4</v>
      </c>
      <c r="AD34" t="str">
        <f>VLOOKUP(AC34,'Pin List'!$A$6:$J$546,2,FALSE)</f>
        <v>B3</v>
      </c>
      <c r="AE34" s="1">
        <f t="shared" si="7"/>
        <v>1</v>
      </c>
      <c r="AF34" t="str">
        <f>VLOOKUP(AC34,'Pin List'!$A$6:$J$546,3,FALSE)</f>
        <v xml:space="preserve">  VREFB3N2</v>
      </c>
    </row>
    <row r="35" spans="2:32">
      <c r="B35" s="1" t="s">
        <v>88</v>
      </c>
      <c r="C35" s="1" t="s">
        <v>56</v>
      </c>
      <c r="D35" s="1" t="s">
        <v>89</v>
      </c>
      <c r="E35" t="str">
        <f t="shared" si="0"/>
        <v xml:space="preserve">  AF6</v>
      </c>
      <c r="F35" t="str">
        <f>VLOOKUP(E35,'Pin List'!$A$6:$J$546,2,FALSE)</f>
        <v>B3</v>
      </c>
      <c r="G35" s="1" t="s">
        <v>89</v>
      </c>
      <c r="H35" t="str">
        <f t="shared" si="1"/>
        <v xml:space="preserve">  AF6</v>
      </c>
      <c r="I35" t="str">
        <f>VLOOKUP(H35,'Pin List'!$A$6:$J$546,2,FALSE)</f>
        <v>B3</v>
      </c>
      <c r="J35" s="1">
        <f>IF(D35=G35,1,0)</f>
        <v>1</v>
      </c>
      <c r="K35" t="s">
        <v>89</v>
      </c>
      <c r="L35" t="str">
        <f t="shared" si="2"/>
        <v xml:space="preserve">  AF6</v>
      </c>
      <c r="M35" t="str">
        <f>VLOOKUP(L35,'Pin List'!$A$6:$J$546,2,FALSE)</f>
        <v>B3</v>
      </c>
      <c r="N35" s="1">
        <f t="shared" si="3"/>
        <v>1</v>
      </c>
      <c r="P35" t="s">
        <v>88</v>
      </c>
      <c r="Q35" t="s">
        <v>1371</v>
      </c>
      <c r="R35">
        <v>4</v>
      </c>
      <c r="S35" t="s">
        <v>1385</v>
      </c>
      <c r="T35" t="str">
        <f t="shared" si="4"/>
        <v xml:space="preserve">  AF16</v>
      </c>
      <c r="U35" t="str">
        <f>VLOOKUP(T35,'Pin List'!$A$6:$J$546,2,FALSE)</f>
        <v>B4</v>
      </c>
      <c r="V35">
        <f t="shared" si="5"/>
        <v>0</v>
      </c>
      <c r="W35" t="str">
        <f>VLOOKUP(T35,'Pin List'!$A$6:$J$546,3,FALSE)</f>
        <v xml:space="preserve">  VREFB4N2</v>
      </c>
      <c r="Y35" t="s">
        <v>88</v>
      </c>
      <c r="Z35" t="s">
        <v>1368</v>
      </c>
      <c r="AA35">
        <v>3</v>
      </c>
      <c r="AB35" t="s">
        <v>89</v>
      </c>
      <c r="AC35" t="str">
        <f t="shared" si="6"/>
        <v xml:space="preserve">  AF6</v>
      </c>
      <c r="AD35" t="str">
        <f>VLOOKUP(AC35,'Pin List'!$A$6:$J$546,2,FALSE)</f>
        <v>B3</v>
      </c>
      <c r="AE35" s="1">
        <f t="shared" si="7"/>
        <v>1</v>
      </c>
      <c r="AF35" t="str">
        <f>VLOOKUP(AC35,'Pin List'!$A$6:$J$546,3,FALSE)</f>
        <v xml:space="preserve">  VREFB3N2</v>
      </c>
    </row>
    <row r="36" spans="2:32">
      <c r="B36" s="1" t="s">
        <v>90</v>
      </c>
      <c r="C36" s="1" t="s">
        <v>56</v>
      </c>
      <c r="D36" s="1" t="s">
        <v>91</v>
      </c>
      <c r="E36" t="str">
        <f t="shared" si="0"/>
        <v xml:space="preserve">  AH3</v>
      </c>
      <c r="F36" t="str">
        <f>VLOOKUP(E36,'Pin List'!$A$6:$J$546,2,FALSE)</f>
        <v>B3</v>
      </c>
      <c r="G36" s="1" t="s">
        <v>91</v>
      </c>
      <c r="H36" t="str">
        <f t="shared" si="1"/>
        <v xml:space="preserve">  AH3</v>
      </c>
      <c r="I36" t="str">
        <f>VLOOKUP(H36,'Pin List'!$A$6:$J$546,2,FALSE)</f>
        <v>B3</v>
      </c>
      <c r="J36" s="1">
        <f>IF(D36=G36,1,0)</f>
        <v>1</v>
      </c>
      <c r="K36" t="s">
        <v>91</v>
      </c>
      <c r="L36" t="str">
        <f t="shared" si="2"/>
        <v xml:space="preserve">  AH3</v>
      </c>
      <c r="M36" t="str">
        <f>VLOOKUP(L36,'Pin List'!$A$6:$J$546,2,FALSE)</f>
        <v>B3</v>
      </c>
      <c r="N36" s="1">
        <f t="shared" si="3"/>
        <v>1</v>
      </c>
      <c r="P36" t="s">
        <v>90</v>
      </c>
      <c r="Q36" t="s">
        <v>1371</v>
      </c>
      <c r="R36">
        <v>4</v>
      </c>
      <c r="S36" t="s">
        <v>1386</v>
      </c>
      <c r="T36" t="str">
        <f t="shared" si="4"/>
        <v xml:space="preserve">  AH17</v>
      </c>
      <c r="U36" t="str">
        <f>VLOOKUP(T36,'Pin List'!$A$6:$J$546,2,FALSE)</f>
        <v>B4</v>
      </c>
      <c r="V36">
        <f t="shared" si="5"/>
        <v>0</v>
      </c>
      <c r="W36" t="str">
        <f>VLOOKUP(T36,'Pin List'!$A$6:$J$546,3,FALSE)</f>
        <v xml:space="preserve">  VREFB4N2</v>
      </c>
      <c r="Y36" t="s">
        <v>90</v>
      </c>
      <c r="Z36" t="s">
        <v>1368</v>
      </c>
      <c r="AA36">
        <v>3</v>
      </c>
      <c r="AB36" t="s">
        <v>91</v>
      </c>
      <c r="AC36" t="str">
        <f t="shared" si="6"/>
        <v xml:space="preserve">  AH3</v>
      </c>
      <c r="AD36" t="str">
        <f>VLOOKUP(AC36,'Pin List'!$A$6:$J$546,2,FALSE)</f>
        <v>B3</v>
      </c>
      <c r="AE36" s="1">
        <f t="shared" si="7"/>
        <v>1</v>
      </c>
      <c r="AF36" t="str">
        <f>VLOOKUP(AC36,'Pin List'!$A$6:$J$546,3,FALSE)</f>
        <v xml:space="preserve">  VREFB3N2</v>
      </c>
    </row>
    <row r="37" spans="2:32">
      <c r="B37" s="1" t="s">
        <v>92</v>
      </c>
      <c r="C37" s="1" t="s">
        <v>56</v>
      </c>
      <c r="D37" s="1" t="s">
        <v>93</v>
      </c>
      <c r="E37" t="str">
        <f t="shared" si="0"/>
        <v xml:space="preserve">  AG3</v>
      </c>
      <c r="F37" t="str">
        <f>VLOOKUP(E37,'Pin List'!$A$6:$J$546,2,FALSE)</f>
        <v>B3</v>
      </c>
      <c r="G37" s="1" t="s">
        <v>93</v>
      </c>
      <c r="H37" t="str">
        <f t="shared" si="1"/>
        <v xml:space="preserve">  AG3</v>
      </c>
      <c r="I37" t="str">
        <f>VLOOKUP(H37,'Pin List'!$A$6:$J$546,2,FALSE)</f>
        <v>B3</v>
      </c>
      <c r="J37" s="1">
        <f>IF(D37=G37,1,0)</f>
        <v>1</v>
      </c>
      <c r="K37" t="s">
        <v>93</v>
      </c>
      <c r="L37" t="str">
        <f t="shared" si="2"/>
        <v xml:space="preserve">  AG3</v>
      </c>
      <c r="M37" t="str">
        <f>VLOOKUP(L37,'Pin List'!$A$6:$J$546,2,FALSE)</f>
        <v>B3</v>
      </c>
      <c r="N37" s="1">
        <f t="shared" si="3"/>
        <v>1</v>
      </c>
      <c r="P37" t="s">
        <v>92</v>
      </c>
      <c r="Q37" t="s">
        <v>1371</v>
      </c>
      <c r="R37">
        <v>4</v>
      </c>
      <c r="S37" t="s">
        <v>1387</v>
      </c>
      <c r="T37" t="str">
        <f t="shared" si="4"/>
        <v xml:space="preserve">  AG17</v>
      </c>
      <c r="U37" t="str">
        <f>VLOOKUP(T37,'Pin List'!$A$6:$J$546,2,FALSE)</f>
        <v>B4</v>
      </c>
      <c r="V37">
        <f t="shared" si="5"/>
        <v>0</v>
      </c>
      <c r="W37" t="str">
        <f>VLOOKUP(T37,'Pin List'!$A$6:$J$546,3,FALSE)</f>
        <v xml:space="preserve">  VREFB4N2</v>
      </c>
      <c r="Y37" t="s">
        <v>92</v>
      </c>
      <c r="Z37" t="s">
        <v>1368</v>
      </c>
      <c r="AA37">
        <v>3</v>
      </c>
      <c r="AB37" t="s">
        <v>93</v>
      </c>
      <c r="AC37" t="str">
        <f t="shared" si="6"/>
        <v xml:space="preserve">  AG3</v>
      </c>
      <c r="AD37" t="str">
        <f>VLOOKUP(AC37,'Pin List'!$A$6:$J$546,2,FALSE)</f>
        <v>B3</v>
      </c>
      <c r="AE37" s="1">
        <f t="shared" si="7"/>
        <v>1</v>
      </c>
      <c r="AF37" t="str">
        <f>VLOOKUP(AC37,'Pin List'!$A$6:$J$546,3,FALSE)</f>
        <v xml:space="preserve">  VREFB3N2</v>
      </c>
    </row>
    <row r="38" spans="2:32">
      <c r="B38" s="1" t="s">
        <v>94</v>
      </c>
      <c r="C38" s="1" t="s">
        <v>56</v>
      </c>
      <c r="D38" s="1" t="s">
        <v>95</v>
      </c>
      <c r="E38" t="str">
        <f t="shared" si="0"/>
        <v xml:space="preserve">  AF4</v>
      </c>
      <c r="F38" t="str">
        <f>VLOOKUP(E38,'Pin List'!$A$6:$J$546,2,FALSE)</f>
        <v>B3</v>
      </c>
      <c r="G38" s="1" t="s">
        <v>95</v>
      </c>
      <c r="H38" t="str">
        <f t="shared" si="1"/>
        <v xml:space="preserve">  AF4</v>
      </c>
      <c r="I38" t="str">
        <f>VLOOKUP(H38,'Pin List'!$A$6:$J$546,2,FALSE)</f>
        <v>B3</v>
      </c>
      <c r="J38" s="1">
        <f>IF(D38=G38,1,0)</f>
        <v>1</v>
      </c>
      <c r="K38" t="s">
        <v>95</v>
      </c>
      <c r="L38" t="str">
        <f t="shared" si="2"/>
        <v xml:space="preserve">  AF4</v>
      </c>
      <c r="M38" t="str">
        <f>VLOOKUP(L38,'Pin List'!$A$6:$J$546,2,FALSE)</f>
        <v>B3</v>
      </c>
      <c r="N38" s="1">
        <f t="shared" si="3"/>
        <v>1</v>
      </c>
      <c r="P38" t="s">
        <v>94</v>
      </c>
      <c r="Q38" t="s">
        <v>1371</v>
      </c>
      <c r="R38">
        <v>4</v>
      </c>
      <c r="S38" t="s">
        <v>1388</v>
      </c>
      <c r="T38" t="str">
        <f t="shared" si="4"/>
        <v xml:space="preserve">  AF15</v>
      </c>
      <c r="U38" t="str">
        <f>VLOOKUP(T38,'Pin List'!$A$6:$J$546,2,FALSE)</f>
        <v>B4</v>
      </c>
      <c r="V38">
        <f t="shared" si="5"/>
        <v>0</v>
      </c>
      <c r="W38" t="str">
        <f>VLOOKUP(T38,'Pin List'!$A$6:$J$546,3,FALSE)</f>
        <v xml:space="preserve">  VREFB4N2</v>
      </c>
      <c r="Y38" t="s">
        <v>94</v>
      </c>
      <c r="Z38" t="s">
        <v>1368</v>
      </c>
      <c r="AA38">
        <v>3</v>
      </c>
      <c r="AB38" t="s">
        <v>95</v>
      </c>
      <c r="AC38" t="str">
        <f t="shared" si="6"/>
        <v xml:space="preserve">  AF4</v>
      </c>
      <c r="AD38" t="str">
        <f>VLOOKUP(AC38,'Pin List'!$A$6:$J$546,2,FALSE)</f>
        <v>B3</v>
      </c>
      <c r="AE38" s="1">
        <f t="shared" si="7"/>
        <v>1</v>
      </c>
      <c r="AF38" t="str">
        <f>VLOOKUP(AC38,'Pin List'!$A$6:$J$546,3,FALSE)</f>
        <v xml:space="preserve">  VREFB3N2</v>
      </c>
    </row>
    <row r="39" spans="2:32">
      <c r="B39" s="1" t="s">
        <v>96</v>
      </c>
      <c r="C39" s="1" t="s">
        <v>56</v>
      </c>
      <c r="D39" s="1" t="s">
        <v>97</v>
      </c>
      <c r="E39" t="str">
        <f t="shared" si="0"/>
        <v xml:space="preserve">  AE6</v>
      </c>
      <c r="F39" t="str">
        <f>VLOOKUP(E39,'Pin List'!$A$6:$J$546,2,FALSE)</f>
        <v>B3</v>
      </c>
      <c r="G39" s="1" t="s">
        <v>97</v>
      </c>
      <c r="H39" t="str">
        <f t="shared" si="1"/>
        <v xml:space="preserve">  AE6</v>
      </c>
      <c r="I39" t="str">
        <f>VLOOKUP(H39,'Pin List'!$A$6:$J$546,2,FALSE)</f>
        <v>B3</v>
      </c>
      <c r="J39" s="1">
        <f>IF(D39=G39,1,0)</f>
        <v>1</v>
      </c>
      <c r="K39" t="s">
        <v>97</v>
      </c>
      <c r="L39" t="str">
        <f t="shared" si="2"/>
        <v xml:space="preserve">  AE6</v>
      </c>
      <c r="M39" t="str">
        <f>VLOOKUP(L39,'Pin List'!$A$6:$J$546,2,FALSE)</f>
        <v>B3</v>
      </c>
      <c r="N39" s="1">
        <f t="shared" si="3"/>
        <v>1</v>
      </c>
      <c r="P39" t="s">
        <v>96</v>
      </c>
      <c r="Q39" t="s">
        <v>1371</v>
      </c>
      <c r="R39">
        <v>4</v>
      </c>
      <c r="S39" t="s">
        <v>1389</v>
      </c>
      <c r="T39" t="str">
        <f t="shared" si="4"/>
        <v xml:space="preserve">  AC15</v>
      </c>
      <c r="U39" t="str">
        <f>VLOOKUP(T39,'Pin List'!$A$6:$J$546,2,FALSE)</f>
        <v>B4</v>
      </c>
      <c r="V39">
        <f t="shared" si="5"/>
        <v>0</v>
      </c>
      <c r="W39" t="str">
        <f>VLOOKUP(T39,'Pin List'!$A$6:$J$546,3,FALSE)</f>
        <v xml:space="preserve">  VREFB4N2</v>
      </c>
      <c r="Y39" t="s">
        <v>96</v>
      </c>
      <c r="Z39" t="s">
        <v>1368</v>
      </c>
      <c r="AA39">
        <v>3</v>
      </c>
      <c r="AB39" t="s">
        <v>97</v>
      </c>
      <c r="AC39" t="str">
        <f t="shared" si="6"/>
        <v xml:space="preserve">  AE6</v>
      </c>
      <c r="AD39" t="str">
        <f>VLOOKUP(AC39,'Pin List'!$A$6:$J$546,2,FALSE)</f>
        <v>B3</v>
      </c>
      <c r="AE39" s="1">
        <f t="shared" si="7"/>
        <v>1</v>
      </c>
      <c r="AF39" t="str">
        <f>VLOOKUP(AC39,'Pin List'!$A$6:$J$546,3,FALSE)</f>
        <v xml:space="preserve">  VREFB3N2</v>
      </c>
    </row>
    <row r="40" spans="2:32">
      <c r="B40" s="1" t="s">
        <v>98</v>
      </c>
      <c r="C40" s="1" t="s">
        <v>56</v>
      </c>
      <c r="D40" s="1" t="s">
        <v>99</v>
      </c>
      <c r="E40" t="str">
        <f t="shared" si="0"/>
        <v xml:space="preserve">  AE10</v>
      </c>
      <c r="F40" t="str">
        <f>VLOOKUP(E40,'Pin List'!$A$6:$J$546,2,FALSE)</f>
        <v>B3</v>
      </c>
      <c r="G40" s="1" t="s">
        <v>99</v>
      </c>
      <c r="H40" t="str">
        <f t="shared" si="1"/>
        <v xml:space="preserve">  AE10</v>
      </c>
      <c r="I40" t="str">
        <f>VLOOKUP(H40,'Pin List'!$A$6:$J$546,2,FALSE)</f>
        <v>B3</v>
      </c>
      <c r="J40" s="1">
        <f>IF(D40=G40,1,0)</f>
        <v>1</v>
      </c>
      <c r="K40" t="s">
        <v>99</v>
      </c>
      <c r="L40" t="str">
        <f t="shared" si="2"/>
        <v xml:space="preserve">  AE10</v>
      </c>
      <c r="M40" t="str">
        <f>VLOOKUP(L40,'Pin List'!$A$6:$J$546,2,FALSE)</f>
        <v>B3</v>
      </c>
      <c r="N40" s="1">
        <f t="shared" si="3"/>
        <v>1</v>
      </c>
      <c r="P40" t="s">
        <v>98</v>
      </c>
      <c r="Q40" t="s">
        <v>1371</v>
      </c>
      <c r="R40">
        <v>4</v>
      </c>
      <c r="S40" t="s">
        <v>1390</v>
      </c>
      <c r="T40" t="str">
        <f t="shared" si="4"/>
        <v xml:space="preserve">  AE18</v>
      </c>
      <c r="U40" t="str">
        <f>VLOOKUP(T40,'Pin List'!$A$6:$J$546,2,FALSE)</f>
        <v>B4</v>
      </c>
      <c r="V40">
        <f t="shared" si="5"/>
        <v>0</v>
      </c>
      <c r="W40" t="str">
        <f>VLOOKUP(T40,'Pin List'!$A$6:$J$546,3,FALSE)</f>
        <v xml:space="preserve">  VREFB4N2</v>
      </c>
      <c r="Y40" t="s">
        <v>98</v>
      </c>
      <c r="Z40" t="s">
        <v>1368</v>
      </c>
      <c r="AA40">
        <v>3</v>
      </c>
      <c r="AB40" t="s">
        <v>99</v>
      </c>
      <c r="AC40" t="str">
        <f t="shared" si="6"/>
        <v xml:space="preserve">  AE10</v>
      </c>
      <c r="AD40" t="str">
        <f>VLOOKUP(AC40,'Pin List'!$A$6:$J$546,2,FALSE)</f>
        <v>B3</v>
      </c>
      <c r="AE40" s="1">
        <f t="shared" si="7"/>
        <v>1</v>
      </c>
      <c r="AF40" t="str">
        <f>VLOOKUP(AC40,'Pin List'!$A$6:$J$546,3,FALSE)</f>
        <v xml:space="preserve">  VREFB3N1</v>
      </c>
    </row>
    <row r="41" spans="2:32">
      <c r="B41" s="1" t="s">
        <v>100</v>
      </c>
      <c r="C41" s="1" t="s">
        <v>56</v>
      </c>
      <c r="D41" s="1" t="s">
        <v>101</v>
      </c>
      <c r="E41" t="str">
        <f t="shared" si="0"/>
        <v xml:space="preserve">  AD7</v>
      </c>
      <c r="F41" t="str">
        <f>VLOOKUP(E41,'Pin List'!$A$6:$J$546,2,FALSE)</f>
        <v>B3</v>
      </c>
      <c r="G41" s="1" t="s">
        <v>101</v>
      </c>
      <c r="H41" t="str">
        <f t="shared" si="1"/>
        <v xml:space="preserve">  AD7</v>
      </c>
      <c r="I41" t="str">
        <f>VLOOKUP(H41,'Pin List'!$A$6:$J$546,2,FALSE)</f>
        <v>B3</v>
      </c>
      <c r="J41" s="1">
        <f>IF(D41=G41,1,0)</f>
        <v>1</v>
      </c>
      <c r="K41" t="s">
        <v>101</v>
      </c>
      <c r="L41" t="str">
        <f t="shared" si="2"/>
        <v xml:space="preserve">  AD7</v>
      </c>
      <c r="M41" t="str">
        <f>VLOOKUP(L41,'Pin List'!$A$6:$J$546,2,FALSE)</f>
        <v>B3</v>
      </c>
      <c r="N41" s="1">
        <f t="shared" si="3"/>
        <v>1</v>
      </c>
      <c r="P41" t="s">
        <v>100</v>
      </c>
      <c r="Q41" t="s">
        <v>1371</v>
      </c>
      <c r="R41">
        <v>4</v>
      </c>
      <c r="S41" t="s">
        <v>1391</v>
      </c>
      <c r="T41" t="str">
        <f t="shared" si="4"/>
        <v xml:space="preserve">  AF17</v>
      </c>
      <c r="U41" t="str">
        <f>VLOOKUP(T41,'Pin List'!$A$6:$J$546,2,FALSE)</f>
        <v>B4</v>
      </c>
      <c r="V41">
        <f t="shared" si="5"/>
        <v>0</v>
      </c>
      <c r="W41" t="str">
        <f>VLOOKUP(T41,'Pin List'!$A$6:$J$546,3,FALSE)</f>
        <v xml:space="preserve">  VREFB4N2</v>
      </c>
      <c r="Y41" t="s">
        <v>100</v>
      </c>
      <c r="Z41" t="s">
        <v>1368</v>
      </c>
      <c r="AA41">
        <v>3</v>
      </c>
      <c r="AB41" t="s">
        <v>101</v>
      </c>
      <c r="AC41" t="str">
        <f t="shared" si="6"/>
        <v xml:space="preserve">  AD7</v>
      </c>
      <c r="AD41" t="str">
        <f>VLOOKUP(AC41,'Pin List'!$A$6:$J$546,2,FALSE)</f>
        <v>B3</v>
      </c>
      <c r="AE41" s="1">
        <f t="shared" si="7"/>
        <v>1</v>
      </c>
      <c r="AF41" t="str">
        <f>VLOOKUP(AC41,'Pin List'!$A$6:$J$546,3,FALSE)</f>
        <v xml:space="preserve">  VREFB3N2</v>
      </c>
    </row>
    <row r="42" spans="2:32">
      <c r="B42" t="s">
        <v>102</v>
      </c>
      <c r="C42" t="s">
        <v>1</v>
      </c>
      <c r="D42" t="s">
        <v>165</v>
      </c>
      <c r="E42" t="str">
        <f t="shared" si="0"/>
        <v xml:space="preserve">  AH11</v>
      </c>
      <c r="F42" t="str">
        <f>VLOOKUP(E42,'Pin List'!$A$6:$J$546,2,FALSE)</f>
        <v>B3</v>
      </c>
      <c r="G42" t="s">
        <v>24</v>
      </c>
      <c r="H42" t="str">
        <f t="shared" si="1"/>
        <v xml:space="preserve">  AG12</v>
      </c>
      <c r="I42" t="str">
        <f>VLOOKUP(H42,'Pin List'!$A$6:$J$546,2,FALSE)</f>
        <v>B3</v>
      </c>
      <c r="J42">
        <f>IF(D42=G42,1,0)</f>
        <v>0</v>
      </c>
      <c r="K42" t="s">
        <v>107</v>
      </c>
      <c r="L42" t="str">
        <f t="shared" si="2"/>
        <v xml:space="preserve">  AE14</v>
      </c>
      <c r="M42" t="str">
        <f>VLOOKUP(L42,'Pin List'!$A$6:$J$546,2,FALSE)</f>
        <v>B3</v>
      </c>
      <c r="N42">
        <f t="shared" si="3"/>
        <v>0</v>
      </c>
      <c r="P42" t="s">
        <v>102</v>
      </c>
      <c r="Q42" t="s">
        <v>1368</v>
      </c>
      <c r="R42">
        <v>3</v>
      </c>
      <c r="S42" t="s">
        <v>103</v>
      </c>
      <c r="T42" t="str">
        <f t="shared" si="4"/>
        <v xml:space="preserve">  Y13</v>
      </c>
      <c r="U42" t="str">
        <f>VLOOKUP(T42,'Pin List'!$A$6:$J$546,2,FALSE)</f>
        <v>B3</v>
      </c>
      <c r="V42">
        <f t="shared" si="5"/>
        <v>0</v>
      </c>
      <c r="W42" t="str">
        <f>VLOOKUP(T42,'Pin List'!$A$6:$J$546,3,FALSE)</f>
        <v xml:space="preserve">  VREFB3N0</v>
      </c>
      <c r="Y42" t="s">
        <v>102</v>
      </c>
      <c r="Z42" t="s">
        <v>1371</v>
      </c>
      <c r="AA42">
        <v>4</v>
      </c>
      <c r="AB42" t="s">
        <v>1382</v>
      </c>
      <c r="AC42" t="str">
        <f t="shared" si="6"/>
        <v xml:space="preserve">  AG18</v>
      </c>
      <c r="AD42" t="str">
        <f>VLOOKUP(AC42,'Pin List'!$A$6:$J$546,2,FALSE)</f>
        <v>B4</v>
      </c>
      <c r="AE42">
        <f t="shared" si="7"/>
        <v>0</v>
      </c>
      <c r="AF42" t="str">
        <f>VLOOKUP(AC42,'Pin List'!$A$6:$J$546,3,FALSE)</f>
        <v xml:space="preserve">  VREFB4N2</v>
      </c>
    </row>
    <row r="43" spans="2:32">
      <c r="B43" t="s">
        <v>104</v>
      </c>
      <c r="C43" t="s">
        <v>1</v>
      </c>
      <c r="D43" t="s">
        <v>38</v>
      </c>
      <c r="E43" t="str">
        <f t="shared" si="0"/>
        <v xml:space="preserve">  AF13</v>
      </c>
      <c r="F43" t="str">
        <f>VLOOKUP(E43,'Pin List'!$A$6:$J$546,2,FALSE)</f>
        <v>B3</v>
      </c>
      <c r="G43" t="s">
        <v>26</v>
      </c>
      <c r="H43" t="str">
        <f t="shared" si="1"/>
        <v xml:space="preserve">  Y12</v>
      </c>
      <c r="I43" t="str">
        <f>VLOOKUP(H43,'Pin List'!$A$6:$J$546,2,FALSE)</f>
        <v>B3</v>
      </c>
      <c r="J43">
        <f>IF(D43=G43,1,0)</f>
        <v>0</v>
      </c>
      <c r="K43" t="s">
        <v>162</v>
      </c>
      <c r="L43" t="str">
        <f t="shared" si="2"/>
        <v xml:space="preserve">  Y15</v>
      </c>
      <c r="M43" t="str">
        <f>VLOOKUP(L43,'Pin List'!$A$6:$J$546,2,FALSE)</f>
        <v>B3</v>
      </c>
      <c r="N43">
        <f t="shared" si="3"/>
        <v>0</v>
      </c>
      <c r="P43" t="s">
        <v>104</v>
      </c>
      <c r="Q43" t="s">
        <v>1368</v>
      </c>
      <c r="R43">
        <v>3</v>
      </c>
      <c r="S43" t="s">
        <v>105</v>
      </c>
      <c r="T43" t="str">
        <f t="shared" si="4"/>
        <v xml:space="preserve">  AD12</v>
      </c>
      <c r="U43" t="str">
        <f>VLOOKUP(T43,'Pin List'!$A$6:$J$546,2,FALSE)</f>
        <v>B3</v>
      </c>
      <c r="V43">
        <f t="shared" si="5"/>
        <v>0</v>
      </c>
      <c r="W43" t="str">
        <f>VLOOKUP(T43,'Pin List'!$A$6:$J$546,3,FALSE)</f>
        <v xml:space="preserve">  VREFB3N0</v>
      </c>
      <c r="Y43" t="s">
        <v>104</v>
      </c>
      <c r="Z43" t="s">
        <v>1371</v>
      </c>
      <c r="AA43">
        <v>4</v>
      </c>
      <c r="AB43" t="s">
        <v>1379</v>
      </c>
      <c r="AC43" t="str">
        <f t="shared" si="6"/>
        <v xml:space="preserve">  AG21</v>
      </c>
      <c r="AD43" t="str">
        <f>VLOOKUP(AC43,'Pin List'!$A$6:$J$546,2,FALSE)</f>
        <v>B4</v>
      </c>
      <c r="AE43">
        <f t="shared" si="7"/>
        <v>0</v>
      </c>
      <c r="AF43" t="str">
        <f>VLOOKUP(AC43,'Pin List'!$A$6:$J$546,3,FALSE)</f>
        <v xml:space="preserve">  VREFB4N2</v>
      </c>
    </row>
    <row r="44" spans="2:32">
      <c r="B44" t="s">
        <v>106</v>
      </c>
      <c r="C44" t="s">
        <v>1</v>
      </c>
      <c r="D44" t="s">
        <v>9</v>
      </c>
      <c r="E44" t="str">
        <f t="shared" si="0"/>
        <v xml:space="preserve">  AB14</v>
      </c>
      <c r="F44" t="str">
        <f>VLOOKUP(E44,'Pin List'!$A$6:$J$546,2,FALSE)</f>
        <v>B3</v>
      </c>
      <c r="G44" t="s">
        <v>162</v>
      </c>
      <c r="H44" t="str">
        <f t="shared" si="1"/>
        <v xml:space="preserve">  Y15</v>
      </c>
      <c r="I44" t="str">
        <f>VLOOKUP(H44,'Pin List'!$A$6:$J$546,2,FALSE)</f>
        <v>B3</v>
      </c>
      <c r="J44">
        <f>IF(D44=G44,1,0)</f>
        <v>0</v>
      </c>
      <c r="K44" t="s">
        <v>22</v>
      </c>
      <c r="L44" t="str">
        <f t="shared" si="2"/>
        <v xml:space="preserve">  AA12</v>
      </c>
      <c r="M44" t="str">
        <f>VLOOKUP(L44,'Pin List'!$A$6:$J$546,2,FALSE)</f>
        <v>B3</v>
      </c>
      <c r="N44">
        <f t="shared" si="3"/>
        <v>0</v>
      </c>
      <c r="P44" t="s">
        <v>106</v>
      </c>
      <c r="Q44" t="s">
        <v>1368</v>
      </c>
      <c r="R44">
        <v>3</v>
      </c>
      <c r="S44" t="s">
        <v>52</v>
      </c>
      <c r="T44" t="str">
        <f t="shared" si="4"/>
        <v xml:space="preserve">  AB13</v>
      </c>
      <c r="U44" t="str">
        <f>VLOOKUP(T44,'Pin List'!$A$6:$J$546,2,FALSE)</f>
        <v>B3</v>
      </c>
      <c r="V44">
        <f t="shared" si="5"/>
        <v>0</v>
      </c>
      <c r="W44" t="str">
        <f>VLOOKUP(T44,'Pin List'!$A$6:$J$546,3,FALSE)</f>
        <v xml:space="preserve">  VREFB3N0</v>
      </c>
      <c r="Y44" t="s">
        <v>106</v>
      </c>
      <c r="Z44" t="s">
        <v>1371</v>
      </c>
      <c r="AA44">
        <v>4</v>
      </c>
      <c r="AB44" t="s">
        <v>1403</v>
      </c>
      <c r="AC44" t="str">
        <f t="shared" si="6"/>
        <v xml:space="preserve">  AA16</v>
      </c>
      <c r="AD44" t="str">
        <f>VLOOKUP(AC44,'Pin List'!$A$6:$J$546,2,FALSE)</f>
        <v>B4</v>
      </c>
      <c r="AE44">
        <f t="shared" si="7"/>
        <v>0</v>
      </c>
      <c r="AF44" t="str">
        <f>VLOOKUP(AC44,'Pin List'!$A$6:$J$546,3,FALSE)</f>
        <v xml:space="preserve">  VREFB4N2</v>
      </c>
    </row>
    <row r="45" spans="2:32">
      <c r="P45" t="s">
        <v>112</v>
      </c>
      <c r="Q45" t="s">
        <v>1392</v>
      </c>
      <c r="R45">
        <v>1</v>
      </c>
      <c r="S45" t="s">
        <v>1393</v>
      </c>
      <c r="T45" t="str">
        <f t="shared" si="4"/>
        <v xml:space="preserve">  J1</v>
      </c>
      <c r="U45" t="str">
        <f>VLOOKUP(T45,'Pin List'!$A$6:$J$546,2,FALSE)</f>
        <v>B1</v>
      </c>
      <c r="V45">
        <f t="shared" si="5"/>
        <v>0</v>
      </c>
      <c r="W45" t="str">
        <f>VLOOKUP(T45,'Pin List'!$A$6:$J$546,3,FALSE)</f>
        <v xml:space="preserve">  VREFB1N2</v>
      </c>
      <c r="Y45" t="s">
        <v>112</v>
      </c>
      <c r="Z45" t="s">
        <v>1392</v>
      </c>
      <c r="AA45">
        <v>1</v>
      </c>
      <c r="AB45" t="s">
        <v>1393</v>
      </c>
      <c r="AC45" t="str">
        <f t="shared" si="6"/>
        <v xml:space="preserve">  J1</v>
      </c>
      <c r="AD45" t="str">
        <f>VLOOKUP(AC45,'Pin List'!$A$6:$J$546,2,FALSE)</f>
        <v>B1</v>
      </c>
      <c r="AE45">
        <f t="shared" si="7"/>
        <v>0</v>
      </c>
      <c r="AF45" t="str">
        <f>VLOOKUP(AC45,'Pin List'!$A$6:$J$546,3,FALSE)</f>
        <v xml:space="preserve">  VREFB1N2</v>
      </c>
    </row>
    <row r="46" spans="2:32">
      <c r="P46" t="s">
        <v>116</v>
      </c>
      <c r="Q46" t="s">
        <v>1392</v>
      </c>
      <c r="R46">
        <v>1</v>
      </c>
      <c r="S46" t="s">
        <v>1395</v>
      </c>
      <c r="T46" t="str">
        <f t="shared" si="4"/>
        <v xml:space="preserve">  K2</v>
      </c>
      <c r="U46" t="str">
        <f>VLOOKUP(T46,'Pin List'!$A$6:$J$546,2,FALSE)</f>
        <v>B1</v>
      </c>
      <c r="V46">
        <f t="shared" si="5"/>
        <v>0</v>
      </c>
      <c r="W46" t="str">
        <f>VLOOKUP(T46,'Pin List'!$A$6:$J$546,3,FALSE)</f>
        <v xml:space="preserve">  VREFB1N1</v>
      </c>
      <c r="Y46" t="s">
        <v>116</v>
      </c>
      <c r="Z46" t="s">
        <v>1392</v>
      </c>
      <c r="AA46">
        <v>1</v>
      </c>
      <c r="AB46" t="s">
        <v>1395</v>
      </c>
      <c r="AC46" t="str">
        <f t="shared" si="6"/>
        <v xml:space="preserve">  K2</v>
      </c>
      <c r="AD46" t="str">
        <f>VLOOKUP(AC46,'Pin List'!$A$6:$J$546,2,FALSE)</f>
        <v>B1</v>
      </c>
      <c r="AE46">
        <f t="shared" si="7"/>
        <v>0</v>
      </c>
      <c r="AF46" t="str">
        <f>VLOOKUP(AC46,'Pin List'!$A$6:$J$546,3,FALSE)</f>
        <v xml:space="preserve">  VREFB1N1</v>
      </c>
    </row>
  </sheetData>
  <mergeCells count="5">
    <mergeCell ref="Y1:AE1"/>
    <mergeCell ref="D1:F1"/>
    <mergeCell ref="G1:J1"/>
    <mergeCell ref="K1:N1"/>
    <mergeCell ref="P1: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P45"/>
  <sheetViews>
    <sheetView workbookViewId="0">
      <selection activeCell="K8" sqref="K8"/>
    </sheetView>
  </sheetViews>
  <sheetFormatPr defaultRowHeight="13.5"/>
  <cols>
    <col min="2" max="2" width="33.875" bestFit="1" customWidth="1"/>
    <col min="4" max="4" width="9.5" bestFit="1" customWidth="1"/>
    <col min="5" max="5" width="2.5" bestFit="1" customWidth="1"/>
    <col min="7" max="7" width="9.5" bestFit="1" customWidth="1"/>
    <col min="8" max="8" width="18.375" bestFit="1" customWidth="1"/>
    <col min="13" max="13" width="2.5" bestFit="1" customWidth="1"/>
  </cols>
  <sheetData>
    <row r="1" spans="2:16">
      <c r="B1" t="s">
        <v>21</v>
      </c>
      <c r="C1" t="s">
        <v>1</v>
      </c>
      <c r="D1" t="s">
        <v>1368</v>
      </c>
      <c r="E1">
        <v>3</v>
      </c>
      <c r="G1" t="s">
        <v>165</v>
      </c>
      <c r="H1" t="s">
        <v>3</v>
      </c>
      <c r="J1" t="s">
        <v>21</v>
      </c>
      <c r="K1" t="s">
        <v>1</v>
      </c>
      <c r="L1" t="s">
        <v>1371</v>
      </c>
      <c r="M1">
        <v>4</v>
      </c>
      <c r="O1" t="s">
        <v>1377</v>
      </c>
      <c r="P1" t="s">
        <v>3</v>
      </c>
    </row>
    <row r="2" spans="2:16">
      <c r="B2" t="s">
        <v>23</v>
      </c>
      <c r="C2" t="s">
        <v>1</v>
      </c>
      <c r="D2" t="s">
        <v>1368</v>
      </c>
      <c r="E2">
        <v>3</v>
      </c>
      <c r="G2" t="s">
        <v>36</v>
      </c>
      <c r="H2" t="s">
        <v>3</v>
      </c>
      <c r="J2" t="s">
        <v>23</v>
      </c>
      <c r="K2" t="s">
        <v>1</v>
      </c>
      <c r="L2" t="s">
        <v>1371</v>
      </c>
      <c r="M2">
        <v>4</v>
      </c>
      <c r="O2" t="s">
        <v>1396</v>
      </c>
      <c r="P2" t="s">
        <v>3</v>
      </c>
    </row>
    <row r="3" spans="2:16">
      <c r="B3" t="s">
        <v>25</v>
      </c>
      <c r="C3" t="s">
        <v>1</v>
      </c>
      <c r="D3" t="s">
        <v>1368</v>
      </c>
      <c r="E3">
        <v>3</v>
      </c>
      <c r="G3" t="s">
        <v>61</v>
      </c>
      <c r="H3" t="s">
        <v>3</v>
      </c>
      <c r="J3" t="s">
        <v>25</v>
      </c>
      <c r="K3" t="s">
        <v>1</v>
      </c>
      <c r="L3" t="s">
        <v>1371</v>
      </c>
      <c r="M3">
        <v>4</v>
      </c>
      <c r="O3" t="s">
        <v>1397</v>
      </c>
      <c r="P3" t="s">
        <v>3</v>
      </c>
    </row>
    <row r="4" spans="2:16">
      <c r="B4" t="s">
        <v>27</v>
      </c>
      <c r="C4" t="s">
        <v>1</v>
      </c>
      <c r="D4" t="s">
        <v>1368</v>
      </c>
      <c r="E4">
        <v>3</v>
      </c>
      <c r="G4" t="s">
        <v>38</v>
      </c>
      <c r="H4" t="s">
        <v>3</v>
      </c>
      <c r="J4" t="s">
        <v>27</v>
      </c>
      <c r="K4" t="s">
        <v>1</v>
      </c>
      <c r="L4" t="s">
        <v>1371</v>
      </c>
      <c r="M4">
        <v>4</v>
      </c>
      <c r="O4" t="s">
        <v>1376</v>
      </c>
      <c r="P4" t="s">
        <v>3</v>
      </c>
    </row>
    <row r="5" spans="2:16">
      <c r="B5" t="s">
        <v>29</v>
      </c>
      <c r="C5" t="s">
        <v>1</v>
      </c>
      <c r="D5" t="s">
        <v>1368</v>
      </c>
      <c r="E5">
        <v>3</v>
      </c>
      <c r="G5" t="s">
        <v>46</v>
      </c>
      <c r="H5" t="s">
        <v>3</v>
      </c>
      <c r="J5" t="s">
        <v>29</v>
      </c>
      <c r="K5" t="s">
        <v>1</v>
      </c>
      <c r="L5" t="s">
        <v>1371</v>
      </c>
      <c r="M5">
        <v>4</v>
      </c>
      <c r="O5" t="s">
        <v>1398</v>
      </c>
      <c r="P5" t="s">
        <v>3</v>
      </c>
    </row>
    <row r="6" spans="2:16">
      <c r="B6" t="s">
        <v>31</v>
      </c>
      <c r="C6" t="s">
        <v>1</v>
      </c>
      <c r="D6" t="s">
        <v>1368</v>
      </c>
      <c r="E6">
        <v>3</v>
      </c>
      <c r="G6" t="s">
        <v>48</v>
      </c>
      <c r="H6" t="s">
        <v>3</v>
      </c>
      <c r="J6" t="s">
        <v>31</v>
      </c>
      <c r="K6" t="s">
        <v>1</v>
      </c>
      <c r="L6" t="s">
        <v>1371</v>
      </c>
      <c r="M6">
        <v>4</v>
      </c>
      <c r="O6" t="s">
        <v>1399</v>
      </c>
      <c r="P6" t="s">
        <v>3</v>
      </c>
    </row>
    <row r="7" spans="2:16">
      <c r="B7" t="s">
        <v>33</v>
      </c>
      <c r="C7" t="s">
        <v>1</v>
      </c>
      <c r="D7" t="s">
        <v>1368</v>
      </c>
      <c r="E7">
        <v>3</v>
      </c>
      <c r="G7" t="s">
        <v>32</v>
      </c>
      <c r="H7" t="s">
        <v>3</v>
      </c>
      <c r="J7" t="s">
        <v>33</v>
      </c>
      <c r="K7" t="s">
        <v>1</v>
      </c>
      <c r="L7" t="s">
        <v>1371</v>
      </c>
      <c r="M7">
        <v>4</v>
      </c>
      <c r="O7" t="s">
        <v>1378</v>
      </c>
      <c r="P7" t="s">
        <v>3</v>
      </c>
    </row>
    <row r="8" spans="2:16">
      <c r="B8" t="s">
        <v>35</v>
      </c>
      <c r="C8" t="s">
        <v>1</v>
      </c>
      <c r="D8" t="s">
        <v>1368</v>
      </c>
      <c r="E8">
        <v>3</v>
      </c>
      <c r="G8" t="s">
        <v>107</v>
      </c>
      <c r="H8" t="s">
        <v>3</v>
      </c>
      <c r="J8" t="s">
        <v>35</v>
      </c>
      <c r="K8" t="s">
        <v>1</v>
      </c>
      <c r="L8" t="s">
        <v>1371</v>
      </c>
      <c r="M8">
        <v>4</v>
      </c>
      <c r="O8" t="s">
        <v>1385</v>
      </c>
      <c r="P8" t="s">
        <v>3</v>
      </c>
    </row>
    <row r="9" spans="2:16">
      <c r="B9" t="s">
        <v>37</v>
      </c>
      <c r="C9" t="s">
        <v>1</v>
      </c>
      <c r="D9" t="s">
        <v>1368</v>
      </c>
      <c r="E9">
        <v>3</v>
      </c>
      <c r="G9" t="s">
        <v>28</v>
      </c>
      <c r="H9" t="s">
        <v>3</v>
      </c>
      <c r="J9" t="s">
        <v>37</v>
      </c>
      <c r="K9" t="s">
        <v>1</v>
      </c>
      <c r="L9" t="s">
        <v>1371</v>
      </c>
      <c r="M9">
        <v>4</v>
      </c>
      <c r="O9" t="s">
        <v>1400</v>
      </c>
      <c r="P9" t="s">
        <v>3</v>
      </c>
    </row>
    <row r="10" spans="2:16">
      <c r="B10" t="s">
        <v>39</v>
      </c>
      <c r="C10" t="s">
        <v>1</v>
      </c>
      <c r="D10" t="s">
        <v>1368</v>
      </c>
      <c r="E10">
        <v>3</v>
      </c>
      <c r="G10" t="s">
        <v>22</v>
      </c>
      <c r="H10" t="s">
        <v>3</v>
      </c>
      <c r="J10" t="s">
        <v>39</v>
      </c>
      <c r="K10" t="s">
        <v>1</v>
      </c>
      <c r="L10" t="s">
        <v>1371</v>
      </c>
      <c r="M10">
        <v>4</v>
      </c>
      <c r="O10" t="s">
        <v>1380</v>
      </c>
      <c r="P10" t="s">
        <v>3</v>
      </c>
    </row>
    <row r="11" spans="2:16">
      <c r="B11" t="s">
        <v>41</v>
      </c>
      <c r="C11" t="s">
        <v>1</v>
      </c>
      <c r="D11" t="s">
        <v>1368</v>
      </c>
      <c r="E11">
        <v>3</v>
      </c>
      <c r="G11" t="s">
        <v>50</v>
      </c>
      <c r="H11" t="s">
        <v>3</v>
      </c>
      <c r="J11" t="s">
        <v>41</v>
      </c>
      <c r="K11" t="s">
        <v>1</v>
      </c>
      <c r="L11" t="s">
        <v>1371</v>
      </c>
      <c r="M11">
        <v>4</v>
      </c>
      <c r="O11" t="s">
        <v>1383</v>
      </c>
      <c r="P11" t="s">
        <v>3</v>
      </c>
    </row>
    <row r="12" spans="2:16">
      <c r="B12" t="s">
        <v>43</v>
      </c>
      <c r="C12" t="s">
        <v>1</v>
      </c>
      <c r="D12" t="s">
        <v>1368</v>
      </c>
      <c r="E12">
        <v>3</v>
      </c>
      <c r="G12" t="s">
        <v>42</v>
      </c>
      <c r="H12" t="s">
        <v>3</v>
      </c>
      <c r="J12" t="s">
        <v>43</v>
      </c>
      <c r="K12" t="s">
        <v>1</v>
      </c>
      <c r="L12" t="s">
        <v>1371</v>
      </c>
      <c r="M12">
        <v>4</v>
      </c>
      <c r="O12" t="s">
        <v>1386</v>
      </c>
      <c r="P12" t="s">
        <v>3</v>
      </c>
    </row>
    <row r="13" spans="2:16">
      <c r="B13" t="s">
        <v>45</v>
      </c>
      <c r="C13" t="s">
        <v>1</v>
      </c>
      <c r="D13" t="s">
        <v>1368</v>
      </c>
      <c r="E13">
        <v>3</v>
      </c>
      <c r="G13" t="s">
        <v>30</v>
      </c>
      <c r="H13" t="s">
        <v>3</v>
      </c>
      <c r="J13" t="s">
        <v>45</v>
      </c>
      <c r="K13" t="s">
        <v>1</v>
      </c>
      <c r="L13" t="s">
        <v>1371</v>
      </c>
      <c r="M13">
        <v>4</v>
      </c>
      <c r="O13" t="s">
        <v>1391</v>
      </c>
      <c r="P13" t="s">
        <v>3</v>
      </c>
    </row>
    <row r="14" spans="2:16">
      <c r="B14" t="s">
        <v>47</v>
      </c>
      <c r="C14" t="s">
        <v>1</v>
      </c>
      <c r="D14" t="s">
        <v>1368</v>
      </c>
      <c r="E14">
        <v>3</v>
      </c>
      <c r="G14" t="s">
        <v>44</v>
      </c>
      <c r="H14" t="s">
        <v>3</v>
      </c>
      <c r="J14" t="s">
        <v>47</v>
      </c>
      <c r="K14" t="s">
        <v>1</v>
      </c>
      <c r="L14" t="s">
        <v>1371</v>
      </c>
      <c r="M14">
        <v>4</v>
      </c>
      <c r="O14" t="s">
        <v>1384</v>
      </c>
      <c r="P14" t="s">
        <v>3</v>
      </c>
    </row>
    <row r="15" spans="2:16">
      <c r="B15" t="s">
        <v>49</v>
      </c>
      <c r="C15" t="s">
        <v>1</v>
      </c>
      <c r="D15" t="s">
        <v>1368</v>
      </c>
      <c r="E15">
        <v>3</v>
      </c>
      <c r="G15" t="s">
        <v>54</v>
      </c>
      <c r="H15" t="s">
        <v>3</v>
      </c>
      <c r="J15" t="s">
        <v>49</v>
      </c>
      <c r="K15" t="s">
        <v>1</v>
      </c>
      <c r="L15" t="s">
        <v>1371</v>
      </c>
      <c r="M15">
        <v>4</v>
      </c>
      <c r="O15" t="s">
        <v>1387</v>
      </c>
      <c r="P15" t="s">
        <v>3</v>
      </c>
    </row>
    <row r="16" spans="2:16">
      <c r="B16" t="s">
        <v>51</v>
      </c>
      <c r="C16" t="s">
        <v>1</v>
      </c>
      <c r="D16" t="s">
        <v>1368</v>
      </c>
      <c r="E16">
        <v>3</v>
      </c>
      <c r="G16" t="s">
        <v>26</v>
      </c>
      <c r="H16" t="s">
        <v>3</v>
      </c>
      <c r="J16" t="s">
        <v>51</v>
      </c>
      <c r="K16" t="s">
        <v>1</v>
      </c>
      <c r="L16" t="s">
        <v>1371</v>
      </c>
      <c r="M16">
        <v>4</v>
      </c>
      <c r="O16" t="s">
        <v>1381</v>
      </c>
      <c r="P16" t="s">
        <v>3</v>
      </c>
    </row>
    <row r="17" spans="2:16">
      <c r="B17" t="s">
        <v>53</v>
      </c>
      <c r="C17" t="s">
        <v>1</v>
      </c>
      <c r="D17" t="s">
        <v>1368</v>
      </c>
      <c r="E17">
        <v>3</v>
      </c>
      <c r="G17" t="s">
        <v>1369</v>
      </c>
      <c r="H17" t="s">
        <v>3</v>
      </c>
      <c r="J17" t="s">
        <v>53</v>
      </c>
      <c r="K17" t="s">
        <v>1</v>
      </c>
      <c r="L17" t="s">
        <v>1371</v>
      </c>
      <c r="M17">
        <v>4</v>
      </c>
      <c r="O17" t="s">
        <v>1401</v>
      </c>
      <c r="P17" t="s">
        <v>3</v>
      </c>
    </row>
    <row r="18" spans="2:16">
      <c r="B18" t="s">
        <v>55</v>
      </c>
      <c r="C18" t="s">
        <v>56</v>
      </c>
      <c r="D18" t="s">
        <v>1368</v>
      </c>
      <c r="E18">
        <v>3</v>
      </c>
      <c r="G18" t="s">
        <v>95</v>
      </c>
      <c r="H18" t="s">
        <v>3</v>
      </c>
      <c r="J18" t="s">
        <v>55</v>
      </c>
      <c r="K18" t="s">
        <v>56</v>
      </c>
      <c r="L18" t="s">
        <v>1371</v>
      </c>
      <c r="M18">
        <v>4</v>
      </c>
      <c r="O18" t="s">
        <v>1388</v>
      </c>
      <c r="P18" t="s">
        <v>3</v>
      </c>
    </row>
    <row r="19" spans="2:16">
      <c r="B19" t="s">
        <v>58</v>
      </c>
      <c r="C19" t="s">
        <v>56</v>
      </c>
      <c r="D19" t="s">
        <v>1368</v>
      </c>
      <c r="E19">
        <v>3</v>
      </c>
      <c r="G19" t="s">
        <v>85</v>
      </c>
      <c r="H19" t="s">
        <v>3</v>
      </c>
      <c r="J19" t="s">
        <v>58</v>
      </c>
      <c r="K19" t="s">
        <v>56</v>
      </c>
      <c r="L19" t="s">
        <v>1371</v>
      </c>
      <c r="M19">
        <v>4</v>
      </c>
      <c r="O19" t="s">
        <v>1402</v>
      </c>
      <c r="P19" t="s">
        <v>3</v>
      </c>
    </row>
    <row r="20" spans="2:16">
      <c r="B20" t="s">
        <v>60</v>
      </c>
      <c r="C20" t="s">
        <v>1</v>
      </c>
      <c r="D20" t="s">
        <v>1368</v>
      </c>
      <c r="E20">
        <v>3</v>
      </c>
      <c r="G20" t="s">
        <v>1370</v>
      </c>
      <c r="H20" t="s">
        <v>3</v>
      </c>
      <c r="J20" t="s">
        <v>60</v>
      </c>
      <c r="K20" t="s">
        <v>1</v>
      </c>
      <c r="L20" t="s">
        <v>1371</v>
      </c>
      <c r="M20">
        <v>4</v>
      </c>
      <c r="O20" t="s">
        <v>1389</v>
      </c>
      <c r="P20" t="s">
        <v>3</v>
      </c>
    </row>
    <row r="21" spans="2:16">
      <c r="B21" t="s">
        <v>62</v>
      </c>
      <c r="C21" t="s">
        <v>1</v>
      </c>
      <c r="D21" t="s">
        <v>1371</v>
      </c>
      <c r="E21">
        <v>4</v>
      </c>
      <c r="G21" t="s">
        <v>1372</v>
      </c>
      <c r="H21" t="s">
        <v>3</v>
      </c>
      <c r="J21" t="s">
        <v>62</v>
      </c>
      <c r="K21" t="s">
        <v>1</v>
      </c>
      <c r="L21" t="s">
        <v>1368</v>
      </c>
      <c r="M21">
        <v>3</v>
      </c>
      <c r="O21" t="s">
        <v>63</v>
      </c>
      <c r="P21" t="s">
        <v>3</v>
      </c>
    </row>
    <row r="22" spans="2:16">
      <c r="B22" t="s">
        <v>64</v>
      </c>
      <c r="C22" t="s">
        <v>1</v>
      </c>
      <c r="D22" t="s">
        <v>1371</v>
      </c>
      <c r="E22">
        <v>4</v>
      </c>
      <c r="G22" t="s">
        <v>1373</v>
      </c>
      <c r="H22" t="s">
        <v>3</v>
      </c>
      <c r="J22" t="s">
        <v>64</v>
      </c>
      <c r="K22" t="s">
        <v>1</v>
      </c>
      <c r="L22" t="s">
        <v>1368</v>
      </c>
      <c r="M22">
        <v>3</v>
      </c>
      <c r="O22" t="s">
        <v>65</v>
      </c>
      <c r="P22" t="s">
        <v>3</v>
      </c>
    </row>
    <row r="23" spans="2:16">
      <c r="B23" t="s">
        <v>66</v>
      </c>
      <c r="C23" t="s">
        <v>56</v>
      </c>
      <c r="D23" t="s">
        <v>1371</v>
      </c>
      <c r="E23">
        <v>4</v>
      </c>
      <c r="G23" t="s">
        <v>1374</v>
      </c>
      <c r="H23" t="s">
        <v>3</v>
      </c>
      <c r="J23" t="s">
        <v>66</v>
      </c>
      <c r="K23" t="s">
        <v>56</v>
      </c>
      <c r="L23" t="s">
        <v>1368</v>
      </c>
      <c r="M23">
        <v>3</v>
      </c>
      <c r="O23" t="s">
        <v>67</v>
      </c>
      <c r="P23" t="s">
        <v>3</v>
      </c>
    </row>
    <row r="24" spans="2:16">
      <c r="B24" t="s">
        <v>68</v>
      </c>
      <c r="C24" t="s">
        <v>56</v>
      </c>
      <c r="D24" t="s">
        <v>1371</v>
      </c>
      <c r="E24">
        <v>4</v>
      </c>
      <c r="G24" t="s">
        <v>1375</v>
      </c>
      <c r="H24" t="s">
        <v>3</v>
      </c>
      <c r="J24" t="s">
        <v>68</v>
      </c>
      <c r="K24" t="s">
        <v>56</v>
      </c>
      <c r="L24" t="s">
        <v>1368</v>
      </c>
      <c r="M24">
        <v>3</v>
      </c>
      <c r="O24" t="s">
        <v>69</v>
      </c>
      <c r="P24" t="s">
        <v>3</v>
      </c>
    </row>
    <row r="25" spans="2:16">
      <c r="B25" t="s">
        <v>70</v>
      </c>
      <c r="C25" t="s">
        <v>56</v>
      </c>
      <c r="D25" t="s">
        <v>1371</v>
      </c>
      <c r="E25">
        <v>4</v>
      </c>
      <c r="G25" t="s">
        <v>1376</v>
      </c>
      <c r="H25" t="s">
        <v>3</v>
      </c>
      <c r="J25" t="s">
        <v>70</v>
      </c>
      <c r="K25" t="s">
        <v>56</v>
      </c>
      <c r="L25" t="s">
        <v>1368</v>
      </c>
      <c r="M25">
        <v>3</v>
      </c>
      <c r="O25" t="s">
        <v>71</v>
      </c>
      <c r="P25" t="s">
        <v>3</v>
      </c>
    </row>
    <row r="26" spans="2:16">
      <c r="B26" t="s">
        <v>72</v>
      </c>
      <c r="C26" t="s">
        <v>56</v>
      </c>
      <c r="D26" t="s">
        <v>1371</v>
      </c>
      <c r="E26">
        <v>4</v>
      </c>
      <c r="G26" t="s">
        <v>1377</v>
      </c>
      <c r="H26" t="s">
        <v>3</v>
      </c>
      <c r="J26" t="s">
        <v>72</v>
      </c>
      <c r="K26" t="s">
        <v>56</v>
      </c>
      <c r="L26" t="s">
        <v>1368</v>
      </c>
      <c r="M26">
        <v>3</v>
      </c>
      <c r="O26" t="s">
        <v>73</v>
      </c>
      <c r="P26" t="s">
        <v>3</v>
      </c>
    </row>
    <row r="27" spans="2:16">
      <c r="B27" t="s">
        <v>74</v>
      </c>
      <c r="C27" t="s">
        <v>56</v>
      </c>
      <c r="D27" t="s">
        <v>1371</v>
      </c>
      <c r="E27">
        <v>4</v>
      </c>
      <c r="G27" t="s">
        <v>1378</v>
      </c>
      <c r="H27" t="s">
        <v>3</v>
      </c>
      <c r="J27" t="s">
        <v>74</v>
      </c>
      <c r="K27" t="s">
        <v>56</v>
      </c>
      <c r="L27" t="s">
        <v>1368</v>
      </c>
      <c r="M27">
        <v>3</v>
      </c>
      <c r="O27" t="s">
        <v>75</v>
      </c>
      <c r="P27" t="s">
        <v>3</v>
      </c>
    </row>
    <row r="28" spans="2:16">
      <c r="B28" t="s">
        <v>76</v>
      </c>
      <c r="C28" t="s">
        <v>56</v>
      </c>
      <c r="D28" t="s">
        <v>1371</v>
      </c>
      <c r="E28">
        <v>4</v>
      </c>
      <c r="G28" t="s">
        <v>1379</v>
      </c>
      <c r="H28" t="s">
        <v>3</v>
      </c>
      <c r="J28" t="s">
        <v>76</v>
      </c>
      <c r="K28" t="s">
        <v>56</v>
      </c>
      <c r="L28" t="s">
        <v>1368</v>
      </c>
      <c r="M28">
        <v>3</v>
      </c>
      <c r="O28" t="s">
        <v>77</v>
      </c>
      <c r="P28" t="s">
        <v>3</v>
      </c>
    </row>
    <row r="29" spans="2:16">
      <c r="B29" t="s">
        <v>78</v>
      </c>
      <c r="C29" t="s">
        <v>56</v>
      </c>
      <c r="D29" t="s">
        <v>1371</v>
      </c>
      <c r="E29">
        <v>4</v>
      </c>
      <c r="G29" t="s">
        <v>1380</v>
      </c>
      <c r="H29" t="s">
        <v>3</v>
      </c>
      <c r="J29" t="s">
        <v>78</v>
      </c>
      <c r="K29" t="s">
        <v>56</v>
      </c>
      <c r="L29" t="s">
        <v>1368</v>
      </c>
      <c r="M29">
        <v>3</v>
      </c>
      <c r="O29" t="s">
        <v>79</v>
      </c>
      <c r="P29" t="s">
        <v>3</v>
      </c>
    </row>
    <row r="30" spans="2:16">
      <c r="B30" t="s">
        <v>80</v>
      </c>
      <c r="C30" t="s">
        <v>56</v>
      </c>
      <c r="D30" t="s">
        <v>1371</v>
      </c>
      <c r="E30">
        <v>4</v>
      </c>
      <c r="G30" t="s">
        <v>1381</v>
      </c>
      <c r="H30" t="s">
        <v>3</v>
      </c>
      <c r="J30" t="s">
        <v>80</v>
      </c>
      <c r="K30" t="s">
        <v>56</v>
      </c>
      <c r="L30" t="s">
        <v>1368</v>
      </c>
      <c r="M30">
        <v>3</v>
      </c>
      <c r="O30" t="s">
        <v>81</v>
      </c>
      <c r="P30" t="s">
        <v>3</v>
      </c>
    </row>
    <row r="31" spans="2:16">
      <c r="B31" t="s">
        <v>82</v>
      </c>
      <c r="C31" t="s">
        <v>56</v>
      </c>
      <c r="D31" t="s">
        <v>1371</v>
      </c>
      <c r="E31">
        <v>4</v>
      </c>
      <c r="G31" t="s">
        <v>1382</v>
      </c>
      <c r="H31" t="s">
        <v>3</v>
      </c>
      <c r="J31" t="s">
        <v>82</v>
      </c>
      <c r="K31" t="s">
        <v>56</v>
      </c>
      <c r="L31" t="s">
        <v>1368</v>
      </c>
      <c r="M31">
        <v>3</v>
      </c>
      <c r="O31" t="s">
        <v>83</v>
      </c>
      <c r="P31" t="s">
        <v>3</v>
      </c>
    </row>
    <row r="32" spans="2:16">
      <c r="B32" t="s">
        <v>84</v>
      </c>
      <c r="C32" t="s">
        <v>56</v>
      </c>
      <c r="D32" t="s">
        <v>1371</v>
      </c>
      <c r="E32">
        <v>4</v>
      </c>
      <c r="G32" t="s">
        <v>1383</v>
      </c>
      <c r="H32" t="s">
        <v>3</v>
      </c>
      <c r="J32" t="s">
        <v>84</v>
      </c>
      <c r="K32" t="s">
        <v>56</v>
      </c>
      <c r="L32" t="s">
        <v>1368</v>
      </c>
      <c r="M32">
        <v>3</v>
      </c>
      <c r="O32" t="s">
        <v>85</v>
      </c>
      <c r="P32" t="s">
        <v>3</v>
      </c>
    </row>
    <row r="33" spans="2:16">
      <c r="B33" t="s">
        <v>86</v>
      </c>
      <c r="C33" t="s">
        <v>56</v>
      </c>
      <c r="D33" t="s">
        <v>1371</v>
      </c>
      <c r="E33">
        <v>4</v>
      </c>
      <c r="G33" t="s">
        <v>1384</v>
      </c>
      <c r="H33" t="s">
        <v>3</v>
      </c>
      <c r="J33" t="s">
        <v>86</v>
      </c>
      <c r="K33" t="s">
        <v>56</v>
      </c>
      <c r="L33" t="s">
        <v>1368</v>
      </c>
      <c r="M33">
        <v>3</v>
      </c>
      <c r="O33" t="s">
        <v>87</v>
      </c>
      <c r="P33" t="s">
        <v>3</v>
      </c>
    </row>
    <row r="34" spans="2:16">
      <c r="B34" t="s">
        <v>88</v>
      </c>
      <c r="C34" t="s">
        <v>56</v>
      </c>
      <c r="D34" t="s">
        <v>1371</v>
      </c>
      <c r="E34">
        <v>4</v>
      </c>
      <c r="G34" t="s">
        <v>1385</v>
      </c>
      <c r="H34" t="s">
        <v>3</v>
      </c>
      <c r="J34" t="s">
        <v>88</v>
      </c>
      <c r="K34" t="s">
        <v>56</v>
      </c>
      <c r="L34" t="s">
        <v>1368</v>
      </c>
      <c r="M34">
        <v>3</v>
      </c>
      <c r="O34" t="s">
        <v>89</v>
      </c>
      <c r="P34" t="s">
        <v>3</v>
      </c>
    </row>
    <row r="35" spans="2:16">
      <c r="B35" t="s">
        <v>90</v>
      </c>
      <c r="C35" t="s">
        <v>56</v>
      </c>
      <c r="D35" t="s">
        <v>1371</v>
      </c>
      <c r="E35">
        <v>4</v>
      </c>
      <c r="G35" t="s">
        <v>1386</v>
      </c>
      <c r="H35" t="s">
        <v>3</v>
      </c>
      <c r="J35" t="s">
        <v>90</v>
      </c>
      <c r="K35" t="s">
        <v>56</v>
      </c>
      <c r="L35" t="s">
        <v>1368</v>
      </c>
      <c r="M35">
        <v>3</v>
      </c>
      <c r="O35" t="s">
        <v>91</v>
      </c>
      <c r="P35" t="s">
        <v>3</v>
      </c>
    </row>
    <row r="36" spans="2:16">
      <c r="B36" t="s">
        <v>92</v>
      </c>
      <c r="C36" t="s">
        <v>56</v>
      </c>
      <c r="D36" t="s">
        <v>1371</v>
      </c>
      <c r="E36">
        <v>4</v>
      </c>
      <c r="G36" t="s">
        <v>1387</v>
      </c>
      <c r="H36" t="s">
        <v>3</v>
      </c>
      <c r="J36" t="s">
        <v>92</v>
      </c>
      <c r="K36" t="s">
        <v>56</v>
      </c>
      <c r="L36" t="s">
        <v>1368</v>
      </c>
      <c r="M36">
        <v>3</v>
      </c>
      <c r="O36" t="s">
        <v>93</v>
      </c>
      <c r="P36" t="s">
        <v>3</v>
      </c>
    </row>
    <row r="37" spans="2:16">
      <c r="B37" t="s">
        <v>94</v>
      </c>
      <c r="C37" t="s">
        <v>56</v>
      </c>
      <c r="D37" t="s">
        <v>1371</v>
      </c>
      <c r="E37">
        <v>4</v>
      </c>
      <c r="G37" t="s">
        <v>1388</v>
      </c>
      <c r="H37" t="s">
        <v>3</v>
      </c>
      <c r="J37" t="s">
        <v>94</v>
      </c>
      <c r="K37" t="s">
        <v>56</v>
      </c>
      <c r="L37" t="s">
        <v>1368</v>
      </c>
      <c r="M37">
        <v>3</v>
      </c>
      <c r="O37" t="s">
        <v>95</v>
      </c>
      <c r="P37" t="s">
        <v>3</v>
      </c>
    </row>
    <row r="38" spans="2:16">
      <c r="B38" t="s">
        <v>96</v>
      </c>
      <c r="C38" t="s">
        <v>56</v>
      </c>
      <c r="D38" t="s">
        <v>1371</v>
      </c>
      <c r="E38">
        <v>4</v>
      </c>
      <c r="G38" t="s">
        <v>1389</v>
      </c>
      <c r="H38" t="s">
        <v>3</v>
      </c>
      <c r="J38" t="s">
        <v>96</v>
      </c>
      <c r="K38" t="s">
        <v>56</v>
      </c>
      <c r="L38" t="s">
        <v>1368</v>
      </c>
      <c r="M38">
        <v>3</v>
      </c>
      <c r="O38" t="s">
        <v>97</v>
      </c>
      <c r="P38" t="s">
        <v>3</v>
      </c>
    </row>
    <row r="39" spans="2:16">
      <c r="B39" t="s">
        <v>98</v>
      </c>
      <c r="C39" t="s">
        <v>56</v>
      </c>
      <c r="D39" t="s">
        <v>1371</v>
      </c>
      <c r="E39">
        <v>4</v>
      </c>
      <c r="G39" t="s">
        <v>1390</v>
      </c>
      <c r="H39" t="s">
        <v>3</v>
      </c>
      <c r="J39" t="s">
        <v>98</v>
      </c>
      <c r="K39" t="s">
        <v>56</v>
      </c>
      <c r="L39" t="s">
        <v>1368</v>
      </c>
      <c r="M39">
        <v>3</v>
      </c>
      <c r="O39" t="s">
        <v>99</v>
      </c>
      <c r="P39" t="s">
        <v>3</v>
      </c>
    </row>
    <row r="40" spans="2:16">
      <c r="B40" t="s">
        <v>100</v>
      </c>
      <c r="C40" t="s">
        <v>56</v>
      </c>
      <c r="D40" t="s">
        <v>1371</v>
      </c>
      <c r="E40">
        <v>4</v>
      </c>
      <c r="G40" t="s">
        <v>1391</v>
      </c>
      <c r="H40" t="s">
        <v>3</v>
      </c>
      <c r="J40" t="s">
        <v>100</v>
      </c>
      <c r="K40" t="s">
        <v>56</v>
      </c>
      <c r="L40" t="s">
        <v>1368</v>
      </c>
      <c r="M40">
        <v>3</v>
      </c>
      <c r="O40" t="s">
        <v>101</v>
      </c>
      <c r="P40" t="s">
        <v>3</v>
      </c>
    </row>
    <row r="41" spans="2:16">
      <c r="B41" t="s">
        <v>102</v>
      </c>
      <c r="C41" t="s">
        <v>1</v>
      </c>
      <c r="D41" t="s">
        <v>1368</v>
      </c>
      <c r="E41">
        <v>3</v>
      </c>
      <c r="G41" t="s">
        <v>103</v>
      </c>
      <c r="H41" t="s">
        <v>3</v>
      </c>
      <c r="J41" t="s">
        <v>102</v>
      </c>
      <c r="K41" t="s">
        <v>1</v>
      </c>
      <c r="L41" t="s">
        <v>1371</v>
      </c>
      <c r="M41">
        <v>4</v>
      </c>
      <c r="O41" t="s">
        <v>1382</v>
      </c>
      <c r="P41" t="s">
        <v>3</v>
      </c>
    </row>
    <row r="42" spans="2:16">
      <c r="B42" t="s">
        <v>104</v>
      </c>
      <c r="C42" t="s">
        <v>1</v>
      </c>
      <c r="D42" t="s">
        <v>1368</v>
      </c>
      <c r="E42">
        <v>3</v>
      </c>
      <c r="G42" t="s">
        <v>105</v>
      </c>
      <c r="H42" t="s">
        <v>3</v>
      </c>
      <c r="J42" t="s">
        <v>104</v>
      </c>
      <c r="K42" t="s">
        <v>1</v>
      </c>
      <c r="L42" t="s">
        <v>1371</v>
      </c>
      <c r="M42">
        <v>4</v>
      </c>
      <c r="O42" t="s">
        <v>1379</v>
      </c>
      <c r="P42" t="s">
        <v>3</v>
      </c>
    </row>
    <row r="43" spans="2:16">
      <c r="B43" t="s">
        <v>106</v>
      </c>
      <c r="C43" t="s">
        <v>1</v>
      </c>
      <c r="D43" t="s">
        <v>1368</v>
      </c>
      <c r="E43">
        <v>3</v>
      </c>
      <c r="G43" t="s">
        <v>52</v>
      </c>
      <c r="H43" t="s">
        <v>3</v>
      </c>
      <c r="J43" t="s">
        <v>106</v>
      </c>
      <c r="K43" t="s">
        <v>1</v>
      </c>
      <c r="L43" t="s">
        <v>1371</v>
      </c>
      <c r="M43">
        <v>4</v>
      </c>
      <c r="O43" t="s">
        <v>1403</v>
      </c>
      <c r="P43" t="s">
        <v>3</v>
      </c>
    </row>
    <row r="44" spans="2:16">
      <c r="B44" t="s">
        <v>112</v>
      </c>
      <c r="C44" t="s">
        <v>15</v>
      </c>
      <c r="D44" t="s">
        <v>1392</v>
      </c>
      <c r="E44">
        <v>1</v>
      </c>
      <c r="G44" t="s">
        <v>1393</v>
      </c>
      <c r="H44" t="s">
        <v>1394</v>
      </c>
      <c r="J44" t="s">
        <v>112</v>
      </c>
      <c r="K44" t="s">
        <v>15</v>
      </c>
      <c r="L44" t="s">
        <v>1392</v>
      </c>
      <c r="M44">
        <v>1</v>
      </c>
      <c r="O44" t="s">
        <v>1393</v>
      </c>
    </row>
    <row r="45" spans="2:16">
      <c r="B45" t="s">
        <v>116</v>
      </c>
      <c r="C45" t="s">
        <v>15</v>
      </c>
      <c r="D45" t="s">
        <v>1392</v>
      </c>
      <c r="E45">
        <v>1</v>
      </c>
      <c r="G45" t="s">
        <v>1395</v>
      </c>
      <c r="H45" t="s">
        <v>1394</v>
      </c>
      <c r="J45" t="s">
        <v>116</v>
      </c>
      <c r="K45" t="s">
        <v>15</v>
      </c>
      <c r="L45" t="s">
        <v>1392</v>
      </c>
      <c r="M45">
        <v>1</v>
      </c>
      <c r="O45" t="s">
        <v>1395</v>
      </c>
      <c r="P45" t="s">
        <v>1394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46"/>
  <sheetViews>
    <sheetView zoomScale="80" zoomScaleNormal="75" workbookViewId="0">
      <pane ySplit="4" topLeftCell="A5" activePane="bottomLeft" state="frozenSplit"/>
      <selection activeCell="A4" sqref="A4"/>
      <selection pane="bottomLeft" activeCell="C22" sqref="C22"/>
    </sheetView>
  </sheetViews>
  <sheetFormatPr defaultRowHeight="12.75"/>
  <cols>
    <col min="1" max="1" width="9" style="17"/>
    <col min="2" max="2" width="10.125" style="18" bestFit="1" customWidth="1"/>
    <col min="3" max="3" width="13.125" style="18" bestFit="1" customWidth="1"/>
    <col min="4" max="4" width="13.25" style="18" bestFit="1" customWidth="1"/>
    <col min="5" max="5" width="15.75" style="18" customWidth="1"/>
    <col min="6" max="6" width="5.75" style="18" customWidth="1"/>
    <col min="7" max="7" width="8" style="18" bestFit="1" customWidth="1"/>
    <col min="8" max="9" width="20.375" style="18" bestFit="1" customWidth="1"/>
    <col min="10" max="10" width="11.125" style="18" customWidth="1"/>
    <col min="11" max="11" width="6" style="18" customWidth="1"/>
    <col min="12" max="257" width="9" style="18"/>
    <col min="258" max="258" width="10.125" style="18" bestFit="1" customWidth="1"/>
    <col min="259" max="259" width="13.125" style="18" bestFit="1" customWidth="1"/>
    <col min="260" max="260" width="13.25" style="18" bestFit="1" customWidth="1"/>
    <col min="261" max="261" width="15.75" style="18" customWidth="1"/>
    <col min="262" max="262" width="5.75" style="18" customWidth="1"/>
    <col min="263" max="265" width="20.375" style="18" bestFit="1" customWidth="1"/>
    <col min="266" max="266" width="11.125" style="18" customWidth="1"/>
    <col min="267" max="267" width="6" style="18" customWidth="1"/>
    <col min="268" max="513" width="9" style="18"/>
    <col min="514" max="514" width="10.125" style="18" bestFit="1" customWidth="1"/>
    <col min="515" max="515" width="13.125" style="18" bestFit="1" customWidth="1"/>
    <col min="516" max="516" width="13.25" style="18" bestFit="1" customWidth="1"/>
    <col min="517" max="517" width="15.75" style="18" customWidth="1"/>
    <col min="518" max="518" width="5.75" style="18" customWidth="1"/>
    <col min="519" max="521" width="20.375" style="18" bestFit="1" customWidth="1"/>
    <col min="522" max="522" width="11.125" style="18" customWidth="1"/>
    <col min="523" max="523" width="6" style="18" customWidth="1"/>
    <col min="524" max="769" width="9" style="18"/>
    <col min="770" max="770" width="10.125" style="18" bestFit="1" customWidth="1"/>
    <col min="771" max="771" width="13.125" style="18" bestFit="1" customWidth="1"/>
    <col min="772" max="772" width="13.25" style="18" bestFit="1" customWidth="1"/>
    <col min="773" max="773" width="15.75" style="18" customWidth="1"/>
    <col min="774" max="774" width="5.75" style="18" customWidth="1"/>
    <col min="775" max="777" width="20.375" style="18" bestFit="1" customWidth="1"/>
    <col min="778" max="778" width="11.125" style="18" customWidth="1"/>
    <col min="779" max="779" width="6" style="18" customWidth="1"/>
    <col min="780" max="1025" width="9" style="18"/>
    <col min="1026" max="1026" width="10.125" style="18" bestFit="1" customWidth="1"/>
    <col min="1027" max="1027" width="13.125" style="18" bestFit="1" customWidth="1"/>
    <col min="1028" max="1028" width="13.25" style="18" bestFit="1" customWidth="1"/>
    <col min="1029" max="1029" width="15.75" style="18" customWidth="1"/>
    <col min="1030" max="1030" width="5.75" style="18" customWidth="1"/>
    <col min="1031" max="1033" width="20.375" style="18" bestFit="1" customWidth="1"/>
    <col min="1034" max="1034" width="11.125" style="18" customWidth="1"/>
    <col min="1035" max="1035" width="6" style="18" customWidth="1"/>
    <col min="1036" max="1281" width="9" style="18"/>
    <col min="1282" max="1282" width="10.125" style="18" bestFit="1" customWidth="1"/>
    <col min="1283" max="1283" width="13.125" style="18" bestFit="1" customWidth="1"/>
    <col min="1284" max="1284" width="13.25" style="18" bestFit="1" customWidth="1"/>
    <col min="1285" max="1285" width="15.75" style="18" customWidth="1"/>
    <col min="1286" max="1286" width="5.75" style="18" customWidth="1"/>
    <col min="1287" max="1289" width="20.375" style="18" bestFit="1" customWidth="1"/>
    <col min="1290" max="1290" width="11.125" style="18" customWidth="1"/>
    <col min="1291" max="1291" width="6" style="18" customWidth="1"/>
    <col min="1292" max="1537" width="9" style="18"/>
    <col min="1538" max="1538" width="10.125" style="18" bestFit="1" customWidth="1"/>
    <col min="1539" max="1539" width="13.125" style="18" bestFit="1" customWidth="1"/>
    <col min="1540" max="1540" width="13.25" style="18" bestFit="1" customWidth="1"/>
    <col min="1541" max="1541" width="15.75" style="18" customWidth="1"/>
    <col min="1542" max="1542" width="5.75" style="18" customWidth="1"/>
    <col min="1543" max="1545" width="20.375" style="18" bestFit="1" customWidth="1"/>
    <col min="1546" max="1546" width="11.125" style="18" customWidth="1"/>
    <col min="1547" max="1547" width="6" style="18" customWidth="1"/>
    <col min="1548" max="1793" width="9" style="18"/>
    <col min="1794" max="1794" width="10.125" style="18" bestFit="1" customWidth="1"/>
    <col min="1795" max="1795" width="13.125" style="18" bestFit="1" customWidth="1"/>
    <col min="1796" max="1796" width="13.25" style="18" bestFit="1" customWidth="1"/>
    <col min="1797" max="1797" width="15.75" style="18" customWidth="1"/>
    <col min="1798" max="1798" width="5.75" style="18" customWidth="1"/>
    <col min="1799" max="1801" width="20.375" style="18" bestFit="1" customWidth="1"/>
    <col min="1802" max="1802" width="11.125" style="18" customWidth="1"/>
    <col min="1803" max="1803" width="6" style="18" customWidth="1"/>
    <col min="1804" max="2049" width="9" style="18"/>
    <col min="2050" max="2050" width="10.125" style="18" bestFit="1" customWidth="1"/>
    <col min="2051" max="2051" width="13.125" style="18" bestFit="1" customWidth="1"/>
    <col min="2052" max="2052" width="13.25" style="18" bestFit="1" customWidth="1"/>
    <col min="2053" max="2053" width="15.75" style="18" customWidth="1"/>
    <col min="2054" max="2054" width="5.75" style="18" customWidth="1"/>
    <col min="2055" max="2057" width="20.375" style="18" bestFit="1" customWidth="1"/>
    <col min="2058" max="2058" width="11.125" style="18" customWidth="1"/>
    <col min="2059" max="2059" width="6" style="18" customWidth="1"/>
    <col min="2060" max="2305" width="9" style="18"/>
    <col min="2306" max="2306" width="10.125" style="18" bestFit="1" customWidth="1"/>
    <col min="2307" max="2307" width="13.125" style="18" bestFit="1" customWidth="1"/>
    <col min="2308" max="2308" width="13.25" style="18" bestFit="1" customWidth="1"/>
    <col min="2309" max="2309" width="15.75" style="18" customWidth="1"/>
    <col min="2310" max="2310" width="5.75" style="18" customWidth="1"/>
    <col min="2311" max="2313" width="20.375" style="18" bestFit="1" customWidth="1"/>
    <col min="2314" max="2314" width="11.125" style="18" customWidth="1"/>
    <col min="2315" max="2315" width="6" style="18" customWidth="1"/>
    <col min="2316" max="2561" width="9" style="18"/>
    <col min="2562" max="2562" width="10.125" style="18" bestFit="1" customWidth="1"/>
    <col min="2563" max="2563" width="13.125" style="18" bestFit="1" customWidth="1"/>
    <col min="2564" max="2564" width="13.25" style="18" bestFit="1" customWidth="1"/>
    <col min="2565" max="2565" width="15.75" style="18" customWidth="1"/>
    <col min="2566" max="2566" width="5.75" style="18" customWidth="1"/>
    <col min="2567" max="2569" width="20.375" style="18" bestFit="1" customWidth="1"/>
    <col min="2570" max="2570" width="11.125" style="18" customWidth="1"/>
    <col min="2571" max="2571" width="6" style="18" customWidth="1"/>
    <col min="2572" max="2817" width="9" style="18"/>
    <col min="2818" max="2818" width="10.125" style="18" bestFit="1" customWidth="1"/>
    <col min="2819" max="2819" width="13.125" style="18" bestFit="1" customWidth="1"/>
    <col min="2820" max="2820" width="13.25" style="18" bestFit="1" customWidth="1"/>
    <col min="2821" max="2821" width="15.75" style="18" customWidth="1"/>
    <col min="2822" max="2822" width="5.75" style="18" customWidth="1"/>
    <col min="2823" max="2825" width="20.375" style="18" bestFit="1" customWidth="1"/>
    <col min="2826" max="2826" width="11.125" style="18" customWidth="1"/>
    <col min="2827" max="2827" width="6" style="18" customWidth="1"/>
    <col min="2828" max="3073" width="9" style="18"/>
    <col min="3074" max="3074" width="10.125" style="18" bestFit="1" customWidth="1"/>
    <col min="3075" max="3075" width="13.125" style="18" bestFit="1" customWidth="1"/>
    <col min="3076" max="3076" width="13.25" style="18" bestFit="1" customWidth="1"/>
    <col min="3077" max="3077" width="15.75" style="18" customWidth="1"/>
    <col min="3078" max="3078" width="5.75" style="18" customWidth="1"/>
    <col min="3079" max="3081" width="20.375" style="18" bestFit="1" customWidth="1"/>
    <col min="3082" max="3082" width="11.125" style="18" customWidth="1"/>
    <col min="3083" max="3083" width="6" style="18" customWidth="1"/>
    <col min="3084" max="3329" width="9" style="18"/>
    <col min="3330" max="3330" width="10.125" style="18" bestFit="1" customWidth="1"/>
    <col min="3331" max="3331" width="13.125" style="18" bestFit="1" customWidth="1"/>
    <col min="3332" max="3332" width="13.25" style="18" bestFit="1" customWidth="1"/>
    <col min="3333" max="3333" width="15.75" style="18" customWidth="1"/>
    <col min="3334" max="3334" width="5.75" style="18" customWidth="1"/>
    <col min="3335" max="3337" width="20.375" style="18" bestFit="1" customWidth="1"/>
    <col min="3338" max="3338" width="11.125" style="18" customWidth="1"/>
    <col min="3339" max="3339" width="6" style="18" customWidth="1"/>
    <col min="3340" max="3585" width="9" style="18"/>
    <col min="3586" max="3586" width="10.125" style="18" bestFit="1" customWidth="1"/>
    <col min="3587" max="3587" width="13.125" style="18" bestFit="1" customWidth="1"/>
    <col min="3588" max="3588" width="13.25" style="18" bestFit="1" customWidth="1"/>
    <col min="3589" max="3589" width="15.75" style="18" customWidth="1"/>
    <col min="3590" max="3590" width="5.75" style="18" customWidth="1"/>
    <col min="3591" max="3593" width="20.375" style="18" bestFit="1" customWidth="1"/>
    <col min="3594" max="3594" width="11.125" style="18" customWidth="1"/>
    <col min="3595" max="3595" width="6" style="18" customWidth="1"/>
    <col min="3596" max="3841" width="9" style="18"/>
    <col min="3842" max="3842" width="10.125" style="18" bestFit="1" customWidth="1"/>
    <col min="3843" max="3843" width="13.125" style="18" bestFit="1" customWidth="1"/>
    <col min="3844" max="3844" width="13.25" style="18" bestFit="1" customWidth="1"/>
    <col min="3845" max="3845" width="15.75" style="18" customWidth="1"/>
    <col min="3846" max="3846" width="5.75" style="18" customWidth="1"/>
    <col min="3847" max="3849" width="20.375" style="18" bestFit="1" customWidth="1"/>
    <col min="3850" max="3850" width="11.125" style="18" customWidth="1"/>
    <col min="3851" max="3851" width="6" style="18" customWidth="1"/>
    <col min="3852" max="4097" width="9" style="18"/>
    <col min="4098" max="4098" width="10.125" style="18" bestFit="1" customWidth="1"/>
    <col min="4099" max="4099" width="13.125" style="18" bestFit="1" customWidth="1"/>
    <col min="4100" max="4100" width="13.25" style="18" bestFit="1" customWidth="1"/>
    <col min="4101" max="4101" width="15.75" style="18" customWidth="1"/>
    <col min="4102" max="4102" width="5.75" style="18" customWidth="1"/>
    <col min="4103" max="4105" width="20.375" style="18" bestFit="1" customWidth="1"/>
    <col min="4106" max="4106" width="11.125" style="18" customWidth="1"/>
    <col min="4107" max="4107" width="6" style="18" customWidth="1"/>
    <col min="4108" max="4353" width="9" style="18"/>
    <col min="4354" max="4354" width="10.125" style="18" bestFit="1" customWidth="1"/>
    <col min="4355" max="4355" width="13.125" style="18" bestFit="1" customWidth="1"/>
    <col min="4356" max="4356" width="13.25" style="18" bestFit="1" customWidth="1"/>
    <col min="4357" max="4357" width="15.75" style="18" customWidth="1"/>
    <col min="4358" max="4358" width="5.75" style="18" customWidth="1"/>
    <col min="4359" max="4361" width="20.375" style="18" bestFit="1" customWidth="1"/>
    <col min="4362" max="4362" width="11.125" style="18" customWidth="1"/>
    <col min="4363" max="4363" width="6" style="18" customWidth="1"/>
    <col min="4364" max="4609" width="9" style="18"/>
    <col min="4610" max="4610" width="10.125" style="18" bestFit="1" customWidth="1"/>
    <col min="4611" max="4611" width="13.125" style="18" bestFit="1" customWidth="1"/>
    <col min="4612" max="4612" width="13.25" style="18" bestFit="1" customWidth="1"/>
    <col min="4613" max="4613" width="15.75" style="18" customWidth="1"/>
    <col min="4614" max="4614" width="5.75" style="18" customWidth="1"/>
    <col min="4615" max="4617" width="20.375" style="18" bestFit="1" customWidth="1"/>
    <col min="4618" max="4618" width="11.125" style="18" customWidth="1"/>
    <col min="4619" max="4619" width="6" style="18" customWidth="1"/>
    <col min="4620" max="4865" width="9" style="18"/>
    <col min="4866" max="4866" width="10.125" style="18" bestFit="1" customWidth="1"/>
    <col min="4867" max="4867" width="13.125" style="18" bestFit="1" customWidth="1"/>
    <col min="4868" max="4868" width="13.25" style="18" bestFit="1" customWidth="1"/>
    <col min="4869" max="4869" width="15.75" style="18" customWidth="1"/>
    <col min="4870" max="4870" width="5.75" style="18" customWidth="1"/>
    <col min="4871" max="4873" width="20.375" style="18" bestFit="1" customWidth="1"/>
    <col min="4874" max="4874" width="11.125" style="18" customWidth="1"/>
    <col min="4875" max="4875" width="6" style="18" customWidth="1"/>
    <col min="4876" max="5121" width="9" style="18"/>
    <col min="5122" max="5122" width="10.125" style="18" bestFit="1" customWidth="1"/>
    <col min="5123" max="5123" width="13.125" style="18" bestFit="1" customWidth="1"/>
    <col min="5124" max="5124" width="13.25" style="18" bestFit="1" customWidth="1"/>
    <col min="5125" max="5125" width="15.75" style="18" customWidth="1"/>
    <col min="5126" max="5126" width="5.75" style="18" customWidth="1"/>
    <col min="5127" max="5129" width="20.375" style="18" bestFit="1" customWidth="1"/>
    <col min="5130" max="5130" width="11.125" style="18" customWidth="1"/>
    <col min="5131" max="5131" width="6" style="18" customWidth="1"/>
    <col min="5132" max="5377" width="9" style="18"/>
    <col min="5378" max="5378" width="10.125" style="18" bestFit="1" customWidth="1"/>
    <col min="5379" max="5379" width="13.125" style="18" bestFit="1" customWidth="1"/>
    <col min="5380" max="5380" width="13.25" style="18" bestFit="1" customWidth="1"/>
    <col min="5381" max="5381" width="15.75" style="18" customWidth="1"/>
    <col min="5382" max="5382" width="5.75" style="18" customWidth="1"/>
    <col min="5383" max="5385" width="20.375" style="18" bestFit="1" customWidth="1"/>
    <col min="5386" max="5386" width="11.125" style="18" customWidth="1"/>
    <col min="5387" max="5387" width="6" style="18" customWidth="1"/>
    <col min="5388" max="5633" width="9" style="18"/>
    <col min="5634" max="5634" width="10.125" style="18" bestFit="1" customWidth="1"/>
    <col min="5635" max="5635" width="13.125" style="18" bestFit="1" customWidth="1"/>
    <col min="5636" max="5636" width="13.25" style="18" bestFit="1" customWidth="1"/>
    <col min="5637" max="5637" width="15.75" style="18" customWidth="1"/>
    <col min="5638" max="5638" width="5.75" style="18" customWidth="1"/>
    <col min="5639" max="5641" width="20.375" style="18" bestFit="1" customWidth="1"/>
    <col min="5642" max="5642" width="11.125" style="18" customWidth="1"/>
    <col min="5643" max="5643" width="6" style="18" customWidth="1"/>
    <col min="5644" max="5889" width="9" style="18"/>
    <col min="5890" max="5890" width="10.125" style="18" bestFit="1" customWidth="1"/>
    <col min="5891" max="5891" width="13.125" style="18" bestFit="1" customWidth="1"/>
    <col min="5892" max="5892" width="13.25" style="18" bestFit="1" customWidth="1"/>
    <col min="5893" max="5893" width="15.75" style="18" customWidth="1"/>
    <col min="5894" max="5894" width="5.75" style="18" customWidth="1"/>
    <col min="5895" max="5897" width="20.375" style="18" bestFit="1" customWidth="1"/>
    <col min="5898" max="5898" width="11.125" style="18" customWidth="1"/>
    <col min="5899" max="5899" width="6" style="18" customWidth="1"/>
    <col min="5900" max="6145" width="9" style="18"/>
    <col min="6146" max="6146" width="10.125" style="18" bestFit="1" customWidth="1"/>
    <col min="6147" max="6147" width="13.125" style="18" bestFit="1" customWidth="1"/>
    <col min="6148" max="6148" width="13.25" style="18" bestFit="1" customWidth="1"/>
    <col min="6149" max="6149" width="15.75" style="18" customWidth="1"/>
    <col min="6150" max="6150" width="5.75" style="18" customWidth="1"/>
    <col min="6151" max="6153" width="20.375" style="18" bestFit="1" customWidth="1"/>
    <col min="6154" max="6154" width="11.125" style="18" customWidth="1"/>
    <col min="6155" max="6155" width="6" style="18" customWidth="1"/>
    <col min="6156" max="6401" width="9" style="18"/>
    <col min="6402" max="6402" width="10.125" style="18" bestFit="1" customWidth="1"/>
    <col min="6403" max="6403" width="13.125" style="18" bestFit="1" customWidth="1"/>
    <col min="6404" max="6404" width="13.25" style="18" bestFit="1" customWidth="1"/>
    <col min="6405" max="6405" width="15.75" style="18" customWidth="1"/>
    <col min="6406" max="6406" width="5.75" style="18" customWidth="1"/>
    <col min="6407" max="6409" width="20.375" style="18" bestFit="1" customWidth="1"/>
    <col min="6410" max="6410" width="11.125" style="18" customWidth="1"/>
    <col min="6411" max="6411" width="6" style="18" customWidth="1"/>
    <col min="6412" max="6657" width="9" style="18"/>
    <col min="6658" max="6658" width="10.125" style="18" bestFit="1" customWidth="1"/>
    <col min="6659" max="6659" width="13.125" style="18" bestFit="1" customWidth="1"/>
    <col min="6660" max="6660" width="13.25" style="18" bestFit="1" customWidth="1"/>
    <col min="6661" max="6661" width="15.75" style="18" customWidth="1"/>
    <col min="6662" max="6662" width="5.75" style="18" customWidth="1"/>
    <col min="6663" max="6665" width="20.375" style="18" bestFit="1" customWidth="1"/>
    <col min="6666" max="6666" width="11.125" style="18" customWidth="1"/>
    <col min="6667" max="6667" width="6" style="18" customWidth="1"/>
    <col min="6668" max="6913" width="9" style="18"/>
    <col min="6914" max="6914" width="10.125" style="18" bestFit="1" customWidth="1"/>
    <col min="6915" max="6915" width="13.125" style="18" bestFit="1" customWidth="1"/>
    <col min="6916" max="6916" width="13.25" style="18" bestFit="1" customWidth="1"/>
    <col min="6917" max="6917" width="15.75" style="18" customWidth="1"/>
    <col min="6918" max="6918" width="5.75" style="18" customWidth="1"/>
    <col min="6919" max="6921" width="20.375" style="18" bestFit="1" customWidth="1"/>
    <col min="6922" max="6922" width="11.125" style="18" customWidth="1"/>
    <col min="6923" max="6923" width="6" style="18" customWidth="1"/>
    <col min="6924" max="7169" width="9" style="18"/>
    <col min="7170" max="7170" width="10.125" style="18" bestFit="1" customWidth="1"/>
    <col min="7171" max="7171" width="13.125" style="18" bestFit="1" customWidth="1"/>
    <col min="7172" max="7172" width="13.25" style="18" bestFit="1" customWidth="1"/>
    <col min="7173" max="7173" width="15.75" style="18" customWidth="1"/>
    <col min="7174" max="7174" width="5.75" style="18" customWidth="1"/>
    <col min="7175" max="7177" width="20.375" style="18" bestFit="1" customWidth="1"/>
    <col min="7178" max="7178" width="11.125" style="18" customWidth="1"/>
    <col min="7179" max="7179" width="6" style="18" customWidth="1"/>
    <col min="7180" max="7425" width="9" style="18"/>
    <col min="7426" max="7426" width="10.125" style="18" bestFit="1" customWidth="1"/>
    <col min="7427" max="7427" width="13.125" style="18" bestFit="1" customWidth="1"/>
    <col min="7428" max="7428" width="13.25" style="18" bestFit="1" customWidth="1"/>
    <col min="7429" max="7429" width="15.75" style="18" customWidth="1"/>
    <col min="7430" max="7430" width="5.75" style="18" customWidth="1"/>
    <col min="7431" max="7433" width="20.375" style="18" bestFit="1" customWidth="1"/>
    <col min="7434" max="7434" width="11.125" style="18" customWidth="1"/>
    <col min="7435" max="7435" width="6" style="18" customWidth="1"/>
    <col min="7436" max="7681" width="9" style="18"/>
    <col min="7682" max="7682" width="10.125" style="18" bestFit="1" customWidth="1"/>
    <col min="7683" max="7683" width="13.125" style="18" bestFit="1" customWidth="1"/>
    <col min="7684" max="7684" width="13.25" style="18" bestFit="1" customWidth="1"/>
    <col min="7685" max="7685" width="15.75" style="18" customWidth="1"/>
    <col min="7686" max="7686" width="5.75" style="18" customWidth="1"/>
    <col min="7687" max="7689" width="20.375" style="18" bestFit="1" customWidth="1"/>
    <col min="7690" max="7690" width="11.125" style="18" customWidth="1"/>
    <col min="7691" max="7691" width="6" style="18" customWidth="1"/>
    <col min="7692" max="7937" width="9" style="18"/>
    <col min="7938" max="7938" width="10.125" style="18" bestFit="1" customWidth="1"/>
    <col min="7939" max="7939" width="13.125" style="18" bestFit="1" customWidth="1"/>
    <col min="7940" max="7940" width="13.25" style="18" bestFit="1" customWidth="1"/>
    <col min="7941" max="7941" width="15.75" style="18" customWidth="1"/>
    <col min="7942" max="7942" width="5.75" style="18" customWidth="1"/>
    <col min="7943" max="7945" width="20.375" style="18" bestFit="1" customWidth="1"/>
    <col min="7946" max="7946" width="11.125" style="18" customWidth="1"/>
    <col min="7947" max="7947" width="6" style="18" customWidth="1"/>
    <col min="7948" max="8193" width="9" style="18"/>
    <col min="8194" max="8194" width="10.125" style="18" bestFit="1" customWidth="1"/>
    <col min="8195" max="8195" width="13.125" style="18" bestFit="1" customWidth="1"/>
    <col min="8196" max="8196" width="13.25" style="18" bestFit="1" customWidth="1"/>
    <col min="8197" max="8197" width="15.75" style="18" customWidth="1"/>
    <col min="8198" max="8198" width="5.75" style="18" customWidth="1"/>
    <col min="8199" max="8201" width="20.375" style="18" bestFit="1" customWidth="1"/>
    <col min="8202" max="8202" width="11.125" style="18" customWidth="1"/>
    <col min="8203" max="8203" width="6" style="18" customWidth="1"/>
    <col min="8204" max="8449" width="9" style="18"/>
    <col min="8450" max="8450" width="10.125" style="18" bestFit="1" customWidth="1"/>
    <col min="8451" max="8451" width="13.125" style="18" bestFit="1" customWidth="1"/>
    <col min="8452" max="8452" width="13.25" style="18" bestFit="1" customWidth="1"/>
    <col min="8453" max="8453" width="15.75" style="18" customWidth="1"/>
    <col min="8454" max="8454" width="5.75" style="18" customWidth="1"/>
    <col min="8455" max="8457" width="20.375" style="18" bestFit="1" customWidth="1"/>
    <col min="8458" max="8458" width="11.125" style="18" customWidth="1"/>
    <col min="8459" max="8459" width="6" style="18" customWidth="1"/>
    <col min="8460" max="8705" width="9" style="18"/>
    <col min="8706" max="8706" width="10.125" style="18" bestFit="1" customWidth="1"/>
    <col min="8707" max="8707" width="13.125" style="18" bestFit="1" customWidth="1"/>
    <col min="8708" max="8708" width="13.25" style="18" bestFit="1" customWidth="1"/>
    <col min="8709" max="8709" width="15.75" style="18" customWidth="1"/>
    <col min="8710" max="8710" width="5.75" style="18" customWidth="1"/>
    <col min="8711" max="8713" width="20.375" style="18" bestFit="1" customWidth="1"/>
    <col min="8714" max="8714" width="11.125" style="18" customWidth="1"/>
    <col min="8715" max="8715" width="6" style="18" customWidth="1"/>
    <col min="8716" max="8961" width="9" style="18"/>
    <col min="8962" max="8962" width="10.125" style="18" bestFit="1" customWidth="1"/>
    <col min="8963" max="8963" width="13.125" style="18" bestFit="1" customWidth="1"/>
    <col min="8964" max="8964" width="13.25" style="18" bestFit="1" customWidth="1"/>
    <col min="8965" max="8965" width="15.75" style="18" customWidth="1"/>
    <col min="8966" max="8966" width="5.75" style="18" customWidth="1"/>
    <col min="8967" max="8969" width="20.375" style="18" bestFit="1" customWidth="1"/>
    <col min="8970" max="8970" width="11.125" style="18" customWidth="1"/>
    <col min="8971" max="8971" width="6" style="18" customWidth="1"/>
    <col min="8972" max="9217" width="9" style="18"/>
    <col min="9218" max="9218" width="10.125" style="18" bestFit="1" customWidth="1"/>
    <col min="9219" max="9219" width="13.125" style="18" bestFit="1" customWidth="1"/>
    <col min="9220" max="9220" width="13.25" style="18" bestFit="1" customWidth="1"/>
    <col min="9221" max="9221" width="15.75" style="18" customWidth="1"/>
    <col min="9222" max="9222" width="5.75" style="18" customWidth="1"/>
    <col min="9223" max="9225" width="20.375" style="18" bestFit="1" customWidth="1"/>
    <col min="9226" max="9226" width="11.125" style="18" customWidth="1"/>
    <col min="9227" max="9227" width="6" style="18" customWidth="1"/>
    <col min="9228" max="9473" width="9" style="18"/>
    <col min="9474" max="9474" width="10.125" style="18" bestFit="1" customWidth="1"/>
    <col min="9475" max="9475" width="13.125" style="18" bestFit="1" customWidth="1"/>
    <col min="9476" max="9476" width="13.25" style="18" bestFit="1" customWidth="1"/>
    <col min="9477" max="9477" width="15.75" style="18" customWidth="1"/>
    <col min="9478" max="9478" width="5.75" style="18" customWidth="1"/>
    <col min="9479" max="9481" width="20.375" style="18" bestFit="1" customWidth="1"/>
    <col min="9482" max="9482" width="11.125" style="18" customWidth="1"/>
    <col min="9483" max="9483" width="6" style="18" customWidth="1"/>
    <col min="9484" max="9729" width="9" style="18"/>
    <col min="9730" max="9730" width="10.125" style="18" bestFit="1" customWidth="1"/>
    <col min="9731" max="9731" width="13.125" style="18" bestFit="1" customWidth="1"/>
    <col min="9732" max="9732" width="13.25" style="18" bestFit="1" customWidth="1"/>
    <col min="9733" max="9733" width="15.75" style="18" customWidth="1"/>
    <col min="9734" max="9734" width="5.75" style="18" customWidth="1"/>
    <col min="9735" max="9737" width="20.375" style="18" bestFit="1" customWidth="1"/>
    <col min="9738" max="9738" width="11.125" style="18" customWidth="1"/>
    <col min="9739" max="9739" width="6" style="18" customWidth="1"/>
    <col min="9740" max="9985" width="9" style="18"/>
    <col min="9986" max="9986" width="10.125" style="18" bestFit="1" customWidth="1"/>
    <col min="9987" max="9987" width="13.125" style="18" bestFit="1" customWidth="1"/>
    <col min="9988" max="9988" width="13.25" style="18" bestFit="1" customWidth="1"/>
    <col min="9989" max="9989" width="15.75" style="18" customWidth="1"/>
    <col min="9990" max="9990" width="5.75" style="18" customWidth="1"/>
    <col min="9991" max="9993" width="20.375" style="18" bestFit="1" customWidth="1"/>
    <col min="9994" max="9994" width="11.125" style="18" customWidth="1"/>
    <col min="9995" max="9995" width="6" style="18" customWidth="1"/>
    <col min="9996" max="10241" width="9" style="18"/>
    <col min="10242" max="10242" width="10.125" style="18" bestFit="1" customWidth="1"/>
    <col min="10243" max="10243" width="13.125" style="18" bestFit="1" customWidth="1"/>
    <col min="10244" max="10244" width="13.25" style="18" bestFit="1" customWidth="1"/>
    <col min="10245" max="10245" width="15.75" style="18" customWidth="1"/>
    <col min="10246" max="10246" width="5.75" style="18" customWidth="1"/>
    <col min="10247" max="10249" width="20.375" style="18" bestFit="1" customWidth="1"/>
    <col min="10250" max="10250" width="11.125" style="18" customWidth="1"/>
    <col min="10251" max="10251" width="6" style="18" customWidth="1"/>
    <col min="10252" max="10497" width="9" style="18"/>
    <col min="10498" max="10498" width="10.125" style="18" bestFit="1" customWidth="1"/>
    <col min="10499" max="10499" width="13.125" style="18" bestFit="1" customWidth="1"/>
    <col min="10500" max="10500" width="13.25" style="18" bestFit="1" customWidth="1"/>
    <col min="10501" max="10501" width="15.75" style="18" customWidth="1"/>
    <col min="10502" max="10502" width="5.75" style="18" customWidth="1"/>
    <col min="10503" max="10505" width="20.375" style="18" bestFit="1" customWidth="1"/>
    <col min="10506" max="10506" width="11.125" style="18" customWidth="1"/>
    <col min="10507" max="10507" width="6" style="18" customWidth="1"/>
    <col min="10508" max="10753" width="9" style="18"/>
    <col min="10754" max="10754" width="10.125" style="18" bestFit="1" customWidth="1"/>
    <col min="10755" max="10755" width="13.125" style="18" bestFit="1" customWidth="1"/>
    <col min="10756" max="10756" width="13.25" style="18" bestFit="1" customWidth="1"/>
    <col min="10757" max="10757" width="15.75" style="18" customWidth="1"/>
    <col min="10758" max="10758" width="5.75" style="18" customWidth="1"/>
    <col min="10759" max="10761" width="20.375" style="18" bestFit="1" customWidth="1"/>
    <col min="10762" max="10762" width="11.125" style="18" customWidth="1"/>
    <col min="10763" max="10763" width="6" style="18" customWidth="1"/>
    <col min="10764" max="11009" width="9" style="18"/>
    <col min="11010" max="11010" width="10.125" style="18" bestFit="1" customWidth="1"/>
    <col min="11011" max="11011" width="13.125" style="18" bestFit="1" customWidth="1"/>
    <col min="11012" max="11012" width="13.25" style="18" bestFit="1" customWidth="1"/>
    <col min="11013" max="11013" width="15.75" style="18" customWidth="1"/>
    <col min="11014" max="11014" width="5.75" style="18" customWidth="1"/>
    <col min="11015" max="11017" width="20.375" style="18" bestFit="1" customWidth="1"/>
    <col min="11018" max="11018" width="11.125" style="18" customWidth="1"/>
    <col min="11019" max="11019" width="6" style="18" customWidth="1"/>
    <col min="11020" max="11265" width="9" style="18"/>
    <col min="11266" max="11266" width="10.125" style="18" bestFit="1" customWidth="1"/>
    <col min="11267" max="11267" width="13.125" style="18" bestFit="1" customWidth="1"/>
    <col min="11268" max="11268" width="13.25" style="18" bestFit="1" customWidth="1"/>
    <col min="11269" max="11269" width="15.75" style="18" customWidth="1"/>
    <col min="11270" max="11270" width="5.75" style="18" customWidth="1"/>
    <col min="11271" max="11273" width="20.375" style="18" bestFit="1" customWidth="1"/>
    <col min="11274" max="11274" width="11.125" style="18" customWidth="1"/>
    <col min="11275" max="11275" width="6" style="18" customWidth="1"/>
    <col min="11276" max="11521" width="9" style="18"/>
    <col min="11522" max="11522" width="10.125" style="18" bestFit="1" customWidth="1"/>
    <col min="11523" max="11523" width="13.125" style="18" bestFit="1" customWidth="1"/>
    <col min="11524" max="11524" width="13.25" style="18" bestFit="1" customWidth="1"/>
    <col min="11525" max="11525" width="15.75" style="18" customWidth="1"/>
    <col min="11526" max="11526" width="5.75" style="18" customWidth="1"/>
    <col min="11527" max="11529" width="20.375" style="18" bestFit="1" customWidth="1"/>
    <col min="11530" max="11530" width="11.125" style="18" customWidth="1"/>
    <col min="11531" max="11531" width="6" style="18" customWidth="1"/>
    <col min="11532" max="11777" width="9" style="18"/>
    <col min="11778" max="11778" width="10.125" style="18" bestFit="1" customWidth="1"/>
    <col min="11779" max="11779" width="13.125" style="18" bestFit="1" customWidth="1"/>
    <col min="11780" max="11780" width="13.25" style="18" bestFit="1" customWidth="1"/>
    <col min="11781" max="11781" width="15.75" style="18" customWidth="1"/>
    <col min="11782" max="11782" width="5.75" style="18" customWidth="1"/>
    <col min="11783" max="11785" width="20.375" style="18" bestFit="1" customWidth="1"/>
    <col min="11786" max="11786" width="11.125" style="18" customWidth="1"/>
    <col min="11787" max="11787" width="6" style="18" customWidth="1"/>
    <col min="11788" max="12033" width="9" style="18"/>
    <col min="12034" max="12034" width="10.125" style="18" bestFit="1" customWidth="1"/>
    <col min="12035" max="12035" width="13.125" style="18" bestFit="1" customWidth="1"/>
    <col min="12036" max="12036" width="13.25" style="18" bestFit="1" customWidth="1"/>
    <col min="12037" max="12037" width="15.75" style="18" customWidth="1"/>
    <col min="12038" max="12038" width="5.75" style="18" customWidth="1"/>
    <col min="12039" max="12041" width="20.375" style="18" bestFit="1" customWidth="1"/>
    <col min="12042" max="12042" width="11.125" style="18" customWidth="1"/>
    <col min="12043" max="12043" width="6" style="18" customWidth="1"/>
    <col min="12044" max="12289" width="9" style="18"/>
    <col min="12290" max="12290" width="10.125" style="18" bestFit="1" customWidth="1"/>
    <col min="12291" max="12291" width="13.125" style="18" bestFit="1" customWidth="1"/>
    <col min="12292" max="12292" width="13.25" style="18" bestFit="1" customWidth="1"/>
    <col min="12293" max="12293" width="15.75" style="18" customWidth="1"/>
    <col min="12294" max="12294" width="5.75" style="18" customWidth="1"/>
    <col min="12295" max="12297" width="20.375" style="18" bestFit="1" customWidth="1"/>
    <col min="12298" max="12298" width="11.125" style="18" customWidth="1"/>
    <col min="12299" max="12299" width="6" style="18" customWidth="1"/>
    <col min="12300" max="12545" width="9" style="18"/>
    <col min="12546" max="12546" width="10.125" style="18" bestFit="1" customWidth="1"/>
    <col min="12547" max="12547" width="13.125" style="18" bestFit="1" customWidth="1"/>
    <col min="12548" max="12548" width="13.25" style="18" bestFit="1" customWidth="1"/>
    <col min="12549" max="12549" width="15.75" style="18" customWidth="1"/>
    <col min="12550" max="12550" width="5.75" style="18" customWidth="1"/>
    <col min="12551" max="12553" width="20.375" style="18" bestFit="1" customWidth="1"/>
    <col min="12554" max="12554" width="11.125" style="18" customWidth="1"/>
    <col min="12555" max="12555" width="6" style="18" customWidth="1"/>
    <col min="12556" max="12801" width="9" style="18"/>
    <col min="12802" max="12802" width="10.125" style="18" bestFit="1" customWidth="1"/>
    <col min="12803" max="12803" width="13.125" style="18" bestFit="1" customWidth="1"/>
    <col min="12804" max="12804" width="13.25" style="18" bestFit="1" customWidth="1"/>
    <col min="12805" max="12805" width="15.75" style="18" customWidth="1"/>
    <col min="12806" max="12806" width="5.75" style="18" customWidth="1"/>
    <col min="12807" max="12809" width="20.375" style="18" bestFit="1" customWidth="1"/>
    <col min="12810" max="12810" width="11.125" style="18" customWidth="1"/>
    <col min="12811" max="12811" width="6" style="18" customWidth="1"/>
    <col min="12812" max="13057" width="9" style="18"/>
    <col min="13058" max="13058" width="10.125" style="18" bestFit="1" customWidth="1"/>
    <col min="13059" max="13059" width="13.125" style="18" bestFit="1" customWidth="1"/>
    <col min="13060" max="13060" width="13.25" style="18" bestFit="1" customWidth="1"/>
    <col min="13061" max="13061" width="15.75" style="18" customWidth="1"/>
    <col min="13062" max="13062" width="5.75" style="18" customWidth="1"/>
    <col min="13063" max="13065" width="20.375" style="18" bestFit="1" customWidth="1"/>
    <col min="13066" max="13066" width="11.125" style="18" customWidth="1"/>
    <col min="13067" max="13067" width="6" style="18" customWidth="1"/>
    <col min="13068" max="13313" width="9" style="18"/>
    <col min="13314" max="13314" width="10.125" style="18" bestFit="1" customWidth="1"/>
    <col min="13315" max="13315" width="13.125" style="18" bestFit="1" customWidth="1"/>
    <col min="13316" max="13316" width="13.25" style="18" bestFit="1" customWidth="1"/>
    <col min="13317" max="13317" width="15.75" style="18" customWidth="1"/>
    <col min="13318" max="13318" width="5.75" style="18" customWidth="1"/>
    <col min="13319" max="13321" width="20.375" style="18" bestFit="1" customWidth="1"/>
    <col min="13322" max="13322" width="11.125" style="18" customWidth="1"/>
    <col min="13323" max="13323" width="6" style="18" customWidth="1"/>
    <col min="13324" max="13569" width="9" style="18"/>
    <col min="13570" max="13570" width="10.125" style="18" bestFit="1" customWidth="1"/>
    <col min="13571" max="13571" width="13.125" style="18" bestFit="1" customWidth="1"/>
    <col min="13572" max="13572" width="13.25" style="18" bestFit="1" customWidth="1"/>
    <col min="13573" max="13573" width="15.75" style="18" customWidth="1"/>
    <col min="13574" max="13574" width="5.75" style="18" customWidth="1"/>
    <col min="13575" max="13577" width="20.375" style="18" bestFit="1" customWidth="1"/>
    <col min="13578" max="13578" width="11.125" style="18" customWidth="1"/>
    <col min="13579" max="13579" width="6" style="18" customWidth="1"/>
    <col min="13580" max="13825" width="9" style="18"/>
    <col min="13826" max="13826" width="10.125" style="18" bestFit="1" customWidth="1"/>
    <col min="13827" max="13827" width="13.125" style="18" bestFit="1" customWidth="1"/>
    <col min="13828" max="13828" width="13.25" style="18" bestFit="1" customWidth="1"/>
    <col min="13829" max="13829" width="15.75" style="18" customWidth="1"/>
    <col min="13830" max="13830" width="5.75" style="18" customWidth="1"/>
    <col min="13831" max="13833" width="20.375" style="18" bestFit="1" customWidth="1"/>
    <col min="13834" max="13834" width="11.125" style="18" customWidth="1"/>
    <col min="13835" max="13835" width="6" style="18" customWidth="1"/>
    <col min="13836" max="14081" width="9" style="18"/>
    <col min="14082" max="14082" width="10.125" style="18" bestFit="1" customWidth="1"/>
    <col min="14083" max="14083" width="13.125" style="18" bestFit="1" customWidth="1"/>
    <col min="14084" max="14084" width="13.25" style="18" bestFit="1" customWidth="1"/>
    <col min="14085" max="14085" width="15.75" style="18" customWidth="1"/>
    <col min="14086" max="14086" width="5.75" style="18" customWidth="1"/>
    <col min="14087" max="14089" width="20.375" style="18" bestFit="1" customWidth="1"/>
    <col min="14090" max="14090" width="11.125" style="18" customWidth="1"/>
    <col min="14091" max="14091" width="6" style="18" customWidth="1"/>
    <col min="14092" max="14337" width="9" style="18"/>
    <col min="14338" max="14338" width="10.125" style="18" bestFit="1" customWidth="1"/>
    <col min="14339" max="14339" width="13.125" style="18" bestFit="1" customWidth="1"/>
    <col min="14340" max="14340" width="13.25" style="18" bestFit="1" customWidth="1"/>
    <col min="14341" max="14341" width="15.75" style="18" customWidth="1"/>
    <col min="14342" max="14342" width="5.75" style="18" customWidth="1"/>
    <col min="14343" max="14345" width="20.375" style="18" bestFit="1" customWidth="1"/>
    <col min="14346" max="14346" width="11.125" style="18" customWidth="1"/>
    <col min="14347" max="14347" width="6" style="18" customWidth="1"/>
    <col min="14348" max="14593" width="9" style="18"/>
    <col min="14594" max="14594" width="10.125" style="18" bestFit="1" customWidth="1"/>
    <col min="14595" max="14595" width="13.125" style="18" bestFit="1" customWidth="1"/>
    <col min="14596" max="14596" width="13.25" style="18" bestFit="1" customWidth="1"/>
    <col min="14597" max="14597" width="15.75" style="18" customWidth="1"/>
    <col min="14598" max="14598" width="5.75" style="18" customWidth="1"/>
    <col min="14599" max="14601" width="20.375" style="18" bestFit="1" customWidth="1"/>
    <col min="14602" max="14602" width="11.125" style="18" customWidth="1"/>
    <col min="14603" max="14603" width="6" style="18" customWidth="1"/>
    <col min="14604" max="14849" width="9" style="18"/>
    <col min="14850" max="14850" width="10.125" style="18" bestFit="1" customWidth="1"/>
    <col min="14851" max="14851" width="13.125" style="18" bestFit="1" customWidth="1"/>
    <col min="14852" max="14852" width="13.25" style="18" bestFit="1" customWidth="1"/>
    <col min="14853" max="14853" width="15.75" style="18" customWidth="1"/>
    <col min="14854" max="14854" width="5.75" style="18" customWidth="1"/>
    <col min="14855" max="14857" width="20.375" style="18" bestFit="1" customWidth="1"/>
    <col min="14858" max="14858" width="11.125" style="18" customWidth="1"/>
    <col min="14859" max="14859" width="6" style="18" customWidth="1"/>
    <col min="14860" max="15105" width="9" style="18"/>
    <col min="15106" max="15106" width="10.125" style="18" bestFit="1" customWidth="1"/>
    <col min="15107" max="15107" width="13.125" style="18" bestFit="1" customWidth="1"/>
    <col min="15108" max="15108" width="13.25" style="18" bestFit="1" customWidth="1"/>
    <col min="15109" max="15109" width="15.75" style="18" customWidth="1"/>
    <col min="15110" max="15110" width="5.75" style="18" customWidth="1"/>
    <col min="15111" max="15113" width="20.375" style="18" bestFit="1" customWidth="1"/>
    <col min="15114" max="15114" width="11.125" style="18" customWidth="1"/>
    <col min="15115" max="15115" width="6" style="18" customWidth="1"/>
    <col min="15116" max="15361" width="9" style="18"/>
    <col min="15362" max="15362" width="10.125" style="18" bestFit="1" customWidth="1"/>
    <col min="15363" max="15363" width="13.125" style="18" bestFit="1" customWidth="1"/>
    <col min="15364" max="15364" width="13.25" style="18" bestFit="1" customWidth="1"/>
    <col min="15365" max="15365" width="15.75" style="18" customWidth="1"/>
    <col min="15366" max="15366" width="5.75" style="18" customWidth="1"/>
    <col min="15367" max="15369" width="20.375" style="18" bestFit="1" customWidth="1"/>
    <col min="15370" max="15370" width="11.125" style="18" customWidth="1"/>
    <col min="15371" max="15371" width="6" style="18" customWidth="1"/>
    <col min="15372" max="15617" width="9" style="18"/>
    <col min="15618" max="15618" width="10.125" style="18" bestFit="1" customWidth="1"/>
    <col min="15619" max="15619" width="13.125" style="18" bestFit="1" customWidth="1"/>
    <col min="15620" max="15620" width="13.25" style="18" bestFit="1" customWidth="1"/>
    <col min="15621" max="15621" width="15.75" style="18" customWidth="1"/>
    <col min="15622" max="15622" width="5.75" style="18" customWidth="1"/>
    <col min="15623" max="15625" width="20.375" style="18" bestFit="1" customWidth="1"/>
    <col min="15626" max="15626" width="11.125" style="18" customWidth="1"/>
    <col min="15627" max="15627" width="6" style="18" customWidth="1"/>
    <col min="15628" max="15873" width="9" style="18"/>
    <col min="15874" max="15874" width="10.125" style="18" bestFit="1" customWidth="1"/>
    <col min="15875" max="15875" width="13.125" style="18" bestFit="1" customWidth="1"/>
    <col min="15876" max="15876" width="13.25" style="18" bestFit="1" customWidth="1"/>
    <col min="15877" max="15877" width="15.75" style="18" customWidth="1"/>
    <col min="15878" max="15878" width="5.75" style="18" customWidth="1"/>
    <col min="15879" max="15881" width="20.375" style="18" bestFit="1" customWidth="1"/>
    <col min="15882" max="15882" width="11.125" style="18" customWidth="1"/>
    <col min="15883" max="15883" width="6" style="18" customWidth="1"/>
    <col min="15884" max="16129" width="9" style="18"/>
    <col min="16130" max="16130" width="10.125" style="18" bestFit="1" customWidth="1"/>
    <col min="16131" max="16131" width="13.125" style="18" bestFit="1" customWidth="1"/>
    <col min="16132" max="16132" width="13.25" style="18" bestFit="1" customWidth="1"/>
    <col min="16133" max="16133" width="15.75" style="18" customWidth="1"/>
    <col min="16134" max="16134" width="5.75" style="18" customWidth="1"/>
    <col min="16135" max="16137" width="20.375" style="18" bestFit="1" customWidth="1"/>
    <col min="16138" max="16138" width="11.125" style="18" customWidth="1"/>
    <col min="16139" max="16139" width="6" style="18" customWidth="1"/>
    <col min="16140" max="16384" width="9" style="18"/>
  </cols>
  <sheetData>
    <row r="1" spans="1:12" s="7" customFormat="1" ht="15" customHeight="1">
      <c r="A1" s="3" t="s">
        <v>168</v>
      </c>
      <c r="B1" s="4"/>
      <c r="C1" s="4"/>
      <c r="D1" s="4"/>
      <c r="E1" s="4"/>
      <c r="F1" s="4"/>
      <c r="G1" s="4"/>
      <c r="H1" s="4"/>
      <c r="I1" s="4"/>
      <c r="J1" s="5"/>
      <c r="K1" s="5"/>
      <c r="L1" s="6"/>
    </row>
    <row r="2" spans="1:12" s="7" customFormat="1" ht="15" customHeight="1">
      <c r="A2" s="8"/>
      <c r="B2" s="9"/>
      <c r="C2" s="9"/>
      <c r="D2" s="9"/>
      <c r="E2" s="9"/>
      <c r="F2" s="9"/>
      <c r="G2" s="9"/>
      <c r="H2" s="9"/>
      <c r="I2" s="9"/>
      <c r="J2" s="5"/>
      <c r="K2" s="5"/>
      <c r="L2" s="6"/>
    </row>
    <row r="3" spans="1:12" s="7" customFormat="1" ht="21.75" customHeight="1">
      <c r="A3" s="10"/>
      <c r="B3" s="11"/>
      <c r="C3" s="11"/>
      <c r="D3" s="11"/>
      <c r="E3" s="11"/>
      <c r="F3" s="11"/>
      <c r="G3" s="11"/>
      <c r="H3" s="11"/>
      <c r="I3" s="11"/>
      <c r="J3" s="5"/>
      <c r="K3" s="5"/>
      <c r="L3" s="6"/>
    </row>
    <row r="4" spans="1:12" s="13" customFormat="1" ht="38.25" customHeight="1">
      <c r="A4" s="12" t="s">
        <v>169</v>
      </c>
      <c r="B4" s="12" t="s">
        <v>170</v>
      </c>
      <c r="C4" s="12" t="s">
        <v>171</v>
      </c>
      <c r="D4" s="12" t="s">
        <v>172</v>
      </c>
      <c r="E4" s="12" t="s">
        <v>173</v>
      </c>
      <c r="F4" s="12" t="s">
        <v>174</v>
      </c>
      <c r="G4" s="12" t="s">
        <v>169</v>
      </c>
      <c r="H4" s="12" t="s">
        <v>175</v>
      </c>
      <c r="I4" s="12" t="s">
        <v>176</v>
      </c>
      <c r="J4" s="12" t="s">
        <v>177</v>
      </c>
    </row>
    <row r="5" spans="1:12" s="15" customFormat="1" ht="12">
      <c r="A5" s="14" t="s">
        <v>178</v>
      </c>
      <c r="B5" s="14" t="s">
        <v>179</v>
      </c>
      <c r="C5" s="14" t="s">
        <v>180</v>
      </c>
      <c r="D5" s="14" t="s">
        <v>181</v>
      </c>
      <c r="E5" s="14" t="s">
        <v>182</v>
      </c>
      <c r="F5" s="14" t="s">
        <v>178</v>
      </c>
      <c r="G5" s="14" t="s">
        <v>178</v>
      </c>
      <c r="H5" s="14" t="s">
        <v>178</v>
      </c>
      <c r="I5" s="14" t="s">
        <v>178</v>
      </c>
      <c r="J5" s="14" t="s">
        <v>178</v>
      </c>
    </row>
    <row r="6" spans="1:12" s="15" customFormat="1" ht="12">
      <c r="A6" s="14" t="s">
        <v>183</v>
      </c>
      <c r="B6" s="14" t="s">
        <v>179</v>
      </c>
      <c r="C6" s="14" t="s">
        <v>180</v>
      </c>
      <c r="D6" s="14" t="s">
        <v>181</v>
      </c>
      <c r="E6" s="14" t="s">
        <v>184</v>
      </c>
      <c r="F6" s="14" t="s">
        <v>178</v>
      </c>
      <c r="G6" s="14" t="s">
        <v>183</v>
      </c>
      <c r="H6" s="14" t="s">
        <v>185</v>
      </c>
      <c r="I6" s="14" t="s">
        <v>186</v>
      </c>
      <c r="J6" s="14" t="s">
        <v>186</v>
      </c>
    </row>
    <row r="7" spans="1:12" s="15" customFormat="1" ht="12">
      <c r="A7" s="14" t="s">
        <v>187</v>
      </c>
      <c r="B7" s="14" t="s">
        <v>179</v>
      </c>
      <c r="C7" s="14" t="s">
        <v>180</v>
      </c>
      <c r="D7" s="14" t="s">
        <v>181</v>
      </c>
      <c r="E7" s="14" t="s">
        <v>188</v>
      </c>
      <c r="F7" s="14" t="s">
        <v>178</v>
      </c>
      <c r="G7" s="14" t="s">
        <v>187</v>
      </c>
      <c r="H7" s="14" t="s">
        <v>185</v>
      </c>
      <c r="I7" s="14" t="s">
        <v>186</v>
      </c>
      <c r="J7" s="14" t="s">
        <v>186</v>
      </c>
    </row>
    <row r="8" spans="1:12" s="15" customFormat="1" ht="12">
      <c r="A8" s="14" t="s">
        <v>189</v>
      </c>
      <c r="B8" s="14" t="s">
        <v>179</v>
      </c>
      <c r="C8" s="14" t="s">
        <v>180</v>
      </c>
      <c r="D8" s="14" t="s">
        <v>181</v>
      </c>
      <c r="E8" s="14" t="s">
        <v>190</v>
      </c>
      <c r="F8" s="14" t="s">
        <v>178</v>
      </c>
      <c r="G8" s="14" t="s">
        <v>189</v>
      </c>
      <c r="H8" s="14" t="s">
        <v>185</v>
      </c>
      <c r="I8" s="14" t="s">
        <v>186</v>
      </c>
      <c r="J8" s="14" t="s">
        <v>186</v>
      </c>
    </row>
    <row r="9" spans="1:12" s="15" customFormat="1" ht="12">
      <c r="A9" s="14" t="s">
        <v>191</v>
      </c>
      <c r="B9" s="14" t="s">
        <v>179</v>
      </c>
      <c r="C9" s="14" t="s">
        <v>180</v>
      </c>
      <c r="D9" s="14" t="s">
        <v>181</v>
      </c>
      <c r="E9" s="14" t="s">
        <v>180</v>
      </c>
      <c r="F9" s="14" t="s">
        <v>178</v>
      </c>
      <c r="G9" s="14" t="s">
        <v>191</v>
      </c>
      <c r="H9" s="14" t="s">
        <v>178</v>
      </c>
      <c r="I9" s="14" t="s">
        <v>178</v>
      </c>
      <c r="J9" s="14" t="s">
        <v>178</v>
      </c>
    </row>
    <row r="10" spans="1:12" s="15" customFormat="1" ht="12">
      <c r="A10" s="14" t="s">
        <v>192</v>
      </c>
      <c r="B10" s="14" t="s">
        <v>179</v>
      </c>
      <c r="C10" s="14" t="s">
        <v>180</v>
      </c>
      <c r="D10" s="14" t="s">
        <v>181</v>
      </c>
      <c r="E10" s="14" t="s">
        <v>193</v>
      </c>
      <c r="F10" s="14" t="s">
        <v>194</v>
      </c>
      <c r="G10" s="14" t="s">
        <v>192</v>
      </c>
      <c r="H10" s="14" t="s">
        <v>185</v>
      </c>
      <c r="I10" s="14" t="s">
        <v>186</v>
      </c>
      <c r="J10" s="14" t="s">
        <v>186</v>
      </c>
    </row>
    <row r="11" spans="1:12" s="15" customFormat="1" ht="12">
      <c r="A11" s="14" t="s">
        <v>195</v>
      </c>
      <c r="B11" s="14" t="s">
        <v>179</v>
      </c>
      <c r="C11" s="14" t="s">
        <v>180</v>
      </c>
      <c r="D11" s="14" t="s">
        <v>181</v>
      </c>
      <c r="E11" s="14" t="s">
        <v>196</v>
      </c>
      <c r="F11" s="14" t="s">
        <v>178</v>
      </c>
      <c r="G11" s="14" t="s">
        <v>195</v>
      </c>
      <c r="H11" s="14" t="s">
        <v>185</v>
      </c>
      <c r="I11" s="14" t="s">
        <v>186</v>
      </c>
      <c r="J11" s="14" t="s">
        <v>186</v>
      </c>
    </row>
    <row r="12" spans="1:12" s="15" customFormat="1" ht="12">
      <c r="A12" s="14" t="s">
        <v>197</v>
      </c>
      <c r="B12" s="14" t="s">
        <v>179</v>
      </c>
      <c r="C12" s="14" t="s">
        <v>180</v>
      </c>
      <c r="D12" s="14" t="s">
        <v>181</v>
      </c>
      <c r="E12" s="14" t="s">
        <v>198</v>
      </c>
      <c r="F12" s="14" t="s">
        <v>178</v>
      </c>
      <c r="G12" s="14" t="s">
        <v>197</v>
      </c>
      <c r="H12" s="14" t="s">
        <v>199</v>
      </c>
      <c r="I12" s="14" t="s">
        <v>199</v>
      </c>
      <c r="J12" s="14" t="s">
        <v>199</v>
      </c>
    </row>
    <row r="13" spans="1:12" s="15" customFormat="1" ht="12">
      <c r="A13" s="14" t="s">
        <v>200</v>
      </c>
      <c r="B13" s="14" t="s">
        <v>179</v>
      </c>
      <c r="C13" s="14" t="s">
        <v>180</v>
      </c>
      <c r="D13" s="14" t="s">
        <v>181</v>
      </c>
      <c r="E13" s="14" t="s">
        <v>201</v>
      </c>
      <c r="F13" s="14" t="s">
        <v>178</v>
      </c>
      <c r="G13" s="14" t="s">
        <v>200</v>
      </c>
      <c r="H13" s="14" t="s">
        <v>185</v>
      </c>
      <c r="I13" s="14" t="s">
        <v>186</v>
      </c>
      <c r="J13" s="14" t="s">
        <v>186</v>
      </c>
    </row>
    <row r="14" spans="1:12" s="15" customFormat="1" ht="12">
      <c r="A14" s="14" t="s">
        <v>202</v>
      </c>
      <c r="B14" s="14" t="s">
        <v>179</v>
      </c>
      <c r="C14" s="14" t="s">
        <v>180</v>
      </c>
      <c r="D14" s="14" t="s">
        <v>181</v>
      </c>
      <c r="E14" s="14" t="s">
        <v>203</v>
      </c>
      <c r="F14" s="14" t="s">
        <v>178</v>
      </c>
      <c r="G14" s="14" t="s">
        <v>202</v>
      </c>
      <c r="H14" s="14" t="s">
        <v>185</v>
      </c>
      <c r="I14" s="14" t="s">
        <v>186</v>
      </c>
      <c r="J14" s="14" t="s">
        <v>186</v>
      </c>
    </row>
    <row r="15" spans="1:12" s="15" customFormat="1" ht="12">
      <c r="A15" s="14" t="s">
        <v>204</v>
      </c>
      <c r="B15" s="14" t="s">
        <v>179</v>
      </c>
      <c r="C15" s="14" t="s">
        <v>180</v>
      </c>
      <c r="D15" s="14" t="s">
        <v>181</v>
      </c>
      <c r="E15" s="14" t="s">
        <v>205</v>
      </c>
      <c r="F15" s="14" t="s">
        <v>206</v>
      </c>
      <c r="G15" s="14" t="s">
        <v>204</v>
      </c>
      <c r="H15" s="16" t="s">
        <v>178</v>
      </c>
      <c r="I15" s="16" t="s">
        <v>178</v>
      </c>
      <c r="J15" s="16" t="s">
        <v>178</v>
      </c>
    </row>
    <row r="16" spans="1:12" s="15" customFormat="1" ht="12">
      <c r="A16" s="14" t="s">
        <v>207</v>
      </c>
      <c r="B16" s="14" t="s">
        <v>179</v>
      </c>
      <c r="C16" s="14" t="s">
        <v>180</v>
      </c>
      <c r="D16" s="14" t="s">
        <v>181</v>
      </c>
      <c r="E16" s="14" t="s">
        <v>178</v>
      </c>
      <c r="F16" s="14" t="s">
        <v>178</v>
      </c>
      <c r="G16" s="14" t="s">
        <v>207</v>
      </c>
      <c r="H16" s="14" t="s">
        <v>178</v>
      </c>
      <c r="I16" s="14" t="s">
        <v>178</v>
      </c>
      <c r="J16" s="14" t="s">
        <v>178</v>
      </c>
    </row>
    <row r="17" spans="1:10" s="15" customFormat="1" ht="12">
      <c r="A17" s="14" t="s">
        <v>208</v>
      </c>
      <c r="B17" s="14" t="s">
        <v>179</v>
      </c>
      <c r="C17" s="14" t="s">
        <v>180</v>
      </c>
      <c r="D17" s="14" t="s">
        <v>181</v>
      </c>
      <c r="E17" s="14" t="s">
        <v>209</v>
      </c>
      <c r="F17" s="14" t="s">
        <v>178</v>
      </c>
      <c r="G17" s="14" t="s">
        <v>208</v>
      </c>
      <c r="H17" s="14" t="s">
        <v>185</v>
      </c>
      <c r="I17" s="14" t="s">
        <v>186</v>
      </c>
      <c r="J17" s="14" t="s">
        <v>186</v>
      </c>
    </row>
    <row r="18" spans="1:10" s="15" customFormat="1" ht="12">
      <c r="A18" s="14" t="s">
        <v>210</v>
      </c>
      <c r="B18" s="14" t="s">
        <v>179</v>
      </c>
      <c r="C18" s="14" t="s">
        <v>180</v>
      </c>
      <c r="D18" s="14" t="s">
        <v>181</v>
      </c>
      <c r="E18" s="14" t="s">
        <v>211</v>
      </c>
      <c r="F18" s="14" t="s">
        <v>178</v>
      </c>
      <c r="G18" s="14" t="s">
        <v>210</v>
      </c>
      <c r="H18" s="14" t="s">
        <v>178</v>
      </c>
      <c r="I18" s="14" t="s">
        <v>178</v>
      </c>
      <c r="J18" s="14" t="s">
        <v>178</v>
      </c>
    </row>
    <row r="19" spans="1:10" s="15" customFormat="1" ht="12">
      <c r="A19" s="14" t="s">
        <v>212</v>
      </c>
      <c r="B19" s="14" t="s">
        <v>179</v>
      </c>
      <c r="C19" s="14" t="s">
        <v>180</v>
      </c>
      <c r="D19" s="14" t="s">
        <v>181</v>
      </c>
      <c r="E19" s="14" t="s">
        <v>213</v>
      </c>
      <c r="F19" s="14" t="s">
        <v>178</v>
      </c>
      <c r="G19" s="14" t="s">
        <v>212</v>
      </c>
      <c r="H19" s="14" t="s">
        <v>178</v>
      </c>
      <c r="I19" s="14" t="s">
        <v>178</v>
      </c>
      <c r="J19" s="14" t="s">
        <v>178</v>
      </c>
    </row>
    <row r="20" spans="1:10" s="15" customFormat="1" ht="12">
      <c r="A20" s="14" t="s">
        <v>214</v>
      </c>
      <c r="B20" s="14" t="s">
        <v>179</v>
      </c>
      <c r="C20" s="14" t="s">
        <v>180</v>
      </c>
      <c r="D20" s="14" t="s">
        <v>181</v>
      </c>
      <c r="E20" s="14" t="s">
        <v>215</v>
      </c>
      <c r="F20" s="14" t="s">
        <v>178</v>
      </c>
      <c r="G20" s="14" t="s">
        <v>214</v>
      </c>
      <c r="H20" s="14" t="s">
        <v>178</v>
      </c>
      <c r="I20" s="14" t="s">
        <v>178</v>
      </c>
      <c r="J20" s="14" t="s">
        <v>178</v>
      </c>
    </row>
    <row r="21" spans="1:10" s="15" customFormat="1" ht="12">
      <c r="A21" s="14" t="s">
        <v>216</v>
      </c>
      <c r="B21" s="14" t="s">
        <v>179</v>
      </c>
      <c r="C21" s="14" t="s">
        <v>180</v>
      </c>
      <c r="D21" s="14" t="s">
        <v>181</v>
      </c>
      <c r="E21" s="14" t="s">
        <v>217</v>
      </c>
      <c r="F21" s="14" t="s">
        <v>218</v>
      </c>
      <c r="G21" s="14" t="s">
        <v>216</v>
      </c>
      <c r="H21" s="14" t="s">
        <v>178</v>
      </c>
      <c r="I21" s="14" t="s">
        <v>178</v>
      </c>
      <c r="J21" s="14" t="s">
        <v>178</v>
      </c>
    </row>
    <row r="22" spans="1:10" s="15" customFormat="1" ht="12">
      <c r="A22" s="14" t="s">
        <v>219</v>
      </c>
      <c r="B22" s="14" t="s">
        <v>179</v>
      </c>
      <c r="C22" s="14" t="s">
        <v>180</v>
      </c>
      <c r="D22" s="14" t="s">
        <v>181</v>
      </c>
      <c r="E22" s="14" t="s">
        <v>220</v>
      </c>
      <c r="F22" s="14" t="s">
        <v>178</v>
      </c>
      <c r="G22" s="14" t="s">
        <v>219</v>
      </c>
      <c r="H22" s="14" t="s">
        <v>178</v>
      </c>
      <c r="I22" s="14" t="s">
        <v>186</v>
      </c>
      <c r="J22" s="14" t="s">
        <v>186</v>
      </c>
    </row>
    <row r="23" spans="1:10" s="15" customFormat="1" ht="12">
      <c r="A23" s="14" t="s">
        <v>221</v>
      </c>
      <c r="B23" s="14" t="s">
        <v>179</v>
      </c>
      <c r="C23" s="14" t="s">
        <v>222</v>
      </c>
      <c r="D23" s="14" t="s">
        <v>181</v>
      </c>
      <c r="E23" s="14" t="s">
        <v>223</v>
      </c>
      <c r="F23" s="14" t="s">
        <v>178</v>
      </c>
      <c r="G23" s="14" t="s">
        <v>221</v>
      </c>
      <c r="H23" s="14" t="s">
        <v>224</v>
      </c>
      <c r="I23" s="14" t="s">
        <v>225</v>
      </c>
      <c r="J23" s="14" t="s">
        <v>225</v>
      </c>
    </row>
    <row r="24" spans="1:10" s="15" customFormat="1" ht="12">
      <c r="A24" s="14" t="s">
        <v>226</v>
      </c>
      <c r="B24" s="14" t="s">
        <v>179</v>
      </c>
      <c r="C24" s="14" t="s">
        <v>222</v>
      </c>
      <c r="D24" s="14" t="s">
        <v>181</v>
      </c>
      <c r="E24" s="14" t="s">
        <v>227</v>
      </c>
      <c r="F24" s="14" t="s">
        <v>178</v>
      </c>
      <c r="G24" s="14" t="s">
        <v>226</v>
      </c>
      <c r="H24" s="14" t="s">
        <v>228</v>
      </c>
      <c r="I24" s="14" t="s">
        <v>186</v>
      </c>
      <c r="J24" s="14" t="s">
        <v>186</v>
      </c>
    </row>
    <row r="25" spans="1:10" s="15" customFormat="1" ht="12">
      <c r="A25" s="14" t="s">
        <v>229</v>
      </c>
      <c r="B25" s="14" t="s">
        <v>179</v>
      </c>
      <c r="C25" s="14" t="s">
        <v>222</v>
      </c>
      <c r="D25" s="14" t="s">
        <v>181</v>
      </c>
      <c r="E25" s="14" t="s">
        <v>178</v>
      </c>
      <c r="F25" s="14" t="s">
        <v>178</v>
      </c>
      <c r="G25" s="14" t="s">
        <v>229</v>
      </c>
      <c r="H25" s="14" t="s">
        <v>178</v>
      </c>
      <c r="I25" s="14" t="s">
        <v>178</v>
      </c>
      <c r="J25" s="14" t="s">
        <v>178</v>
      </c>
    </row>
    <row r="26" spans="1:10" s="15" customFormat="1" ht="12">
      <c r="A26" s="14" t="s">
        <v>230</v>
      </c>
      <c r="B26" s="14" t="s">
        <v>179</v>
      </c>
      <c r="C26" s="14" t="s">
        <v>222</v>
      </c>
      <c r="D26" s="14" t="s">
        <v>181</v>
      </c>
      <c r="E26" s="14" t="s">
        <v>222</v>
      </c>
      <c r="F26" s="14" t="s">
        <v>178</v>
      </c>
      <c r="G26" s="14" t="s">
        <v>230</v>
      </c>
      <c r="H26" s="14" t="s">
        <v>178</v>
      </c>
      <c r="I26" s="14" t="s">
        <v>178</v>
      </c>
      <c r="J26" s="14" t="s">
        <v>178</v>
      </c>
    </row>
    <row r="27" spans="1:10" s="15" customFormat="1" ht="12">
      <c r="A27" s="14" t="s">
        <v>231</v>
      </c>
      <c r="B27" s="14" t="s">
        <v>179</v>
      </c>
      <c r="C27" s="14" t="s">
        <v>222</v>
      </c>
      <c r="D27" s="14" t="s">
        <v>181</v>
      </c>
      <c r="E27" s="14" t="s">
        <v>232</v>
      </c>
      <c r="F27" s="14" t="s">
        <v>178</v>
      </c>
      <c r="G27" s="14" t="s">
        <v>231</v>
      </c>
      <c r="H27" s="14" t="s">
        <v>178</v>
      </c>
      <c r="I27" s="14" t="s">
        <v>178</v>
      </c>
      <c r="J27" s="14" t="s">
        <v>178</v>
      </c>
    </row>
    <row r="28" spans="1:10" s="15" customFormat="1" ht="12">
      <c r="A28" s="14" t="s">
        <v>233</v>
      </c>
      <c r="B28" s="14" t="s">
        <v>179</v>
      </c>
      <c r="C28" s="14" t="s">
        <v>222</v>
      </c>
      <c r="D28" s="14" t="s">
        <v>181</v>
      </c>
      <c r="E28" s="14" t="s">
        <v>234</v>
      </c>
      <c r="F28" s="14" t="s">
        <v>178</v>
      </c>
      <c r="G28" s="14" t="s">
        <v>233</v>
      </c>
      <c r="H28" s="14" t="s">
        <v>228</v>
      </c>
      <c r="I28" s="14" t="s">
        <v>186</v>
      </c>
      <c r="J28" s="14" t="s">
        <v>186</v>
      </c>
    </row>
    <row r="29" spans="1:10" s="15" customFormat="1" ht="12">
      <c r="A29" s="14" t="s">
        <v>235</v>
      </c>
      <c r="B29" s="14" t="s">
        <v>179</v>
      </c>
      <c r="C29" s="14" t="s">
        <v>222</v>
      </c>
      <c r="D29" s="14" t="s">
        <v>236</v>
      </c>
      <c r="E29" s="14" t="s">
        <v>178</v>
      </c>
      <c r="F29" s="14" t="s">
        <v>236</v>
      </c>
      <c r="G29" s="14" t="s">
        <v>235</v>
      </c>
      <c r="H29" s="14" t="s">
        <v>178</v>
      </c>
      <c r="I29" s="14" t="s">
        <v>178</v>
      </c>
      <c r="J29" s="14" t="s">
        <v>178</v>
      </c>
    </row>
    <row r="30" spans="1:10" s="15" customFormat="1" ht="12">
      <c r="A30" s="14" t="s">
        <v>237</v>
      </c>
      <c r="B30" s="14" t="s">
        <v>179</v>
      </c>
      <c r="C30" s="14" t="s">
        <v>222</v>
      </c>
      <c r="D30" s="14" t="s">
        <v>181</v>
      </c>
      <c r="E30" s="14" t="s">
        <v>238</v>
      </c>
      <c r="F30" s="14" t="s">
        <v>178</v>
      </c>
      <c r="G30" s="14" t="s">
        <v>237</v>
      </c>
      <c r="H30" s="14" t="s">
        <v>228</v>
      </c>
      <c r="I30" s="14" t="s">
        <v>186</v>
      </c>
      <c r="J30" s="14" t="s">
        <v>186</v>
      </c>
    </row>
    <row r="31" spans="1:10" s="15" customFormat="1" ht="12">
      <c r="A31" s="14" t="s">
        <v>239</v>
      </c>
      <c r="B31" s="14" t="s">
        <v>179</v>
      </c>
      <c r="C31" s="14" t="s">
        <v>222</v>
      </c>
      <c r="D31" s="14" t="s">
        <v>181</v>
      </c>
      <c r="E31" s="14" t="s">
        <v>240</v>
      </c>
      <c r="F31" s="14" t="s">
        <v>178</v>
      </c>
      <c r="G31" s="14" t="s">
        <v>239</v>
      </c>
      <c r="H31" s="14" t="s">
        <v>178</v>
      </c>
      <c r="I31" s="14" t="s">
        <v>178</v>
      </c>
      <c r="J31" s="14" t="s">
        <v>178</v>
      </c>
    </row>
    <row r="32" spans="1:10" s="15" customFormat="1" ht="12">
      <c r="A32" s="14" t="s">
        <v>241</v>
      </c>
      <c r="B32" s="14" t="s">
        <v>179</v>
      </c>
      <c r="C32" s="14" t="s">
        <v>222</v>
      </c>
      <c r="D32" s="14" t="s">
        <v>181</v>
      </c>
      <c r="E32" s="14" t="s">
        <v>242</v>
      </c>
      <c r="F32" s="14" t="s">
        <v>178</v>
      </c>
      <c r="G32" s="14" t="s">
        <v>241</v>
      </c>
      <c r="H32" s="14" t="s">
        <v>243</v>
      </c>
      <c r="I32" s="14" t="s">
        <v>243</v>
      </c>
      <c r="J32" s="14" t="s">
        <v>243</v>
      </c>
    </row>
    <row r="33" spans="1:10" s="15" customFormat="1" ht="12">
      <c r="A33" s="14" t="s">
        <v>244</v>
      </c>
      <c r="B33" s="14" t="s">
        <v>179</v>
      </c>
      <c r="C33" s="14" t="s">
        <v>222</v>
      </c>
      <c r="D33" s="14" t="s">
        <v>181</v>
      </c>
      <c r="E33" s="14" t="s">
        <v>245</v>
      </c>
      <c r="F33" s="14" t="s">
        <v>178</v>
      </c>
      <c r="G33" s="14" t="s">
        <v>244</v>
      </c>
      <c r="H33" s="14" t="s">
        <v>228</v>
      </c>
      <c r="I33" s="14" t="s">
        <v>186</v>
      </c>
      <c r="J33" s="14" t="s">
        <v>186</v>
      </c>
    </row>
    <row r="34" spans="1:10" s="15" customFormat="1" ht="12">
      <c r="A34" s="14" t="s">
        <v>246</v>
      </c>
      <c r="B34" s="14" t="s">
        <v>179</v>
      </c>
      <c r="C34" s="14" t="s">
        <v>222</v>
      </c>
      <c r="D34" s="14" t="s">
        <v>181</v>
      </c>
      <c r="E34" s="14" t="s">
        <v>247</v>
      </c>
      <c r="F34" s="14" t="s">
        <v>178</v>
      </c>
      <c r="G34" s="14" t="s">
        <v>246</v>
      </c>
      <c r="H34" s="14" t="s">
        <v>178</v>
      </c>
      <c r="I34" s="14" t="s">
        <v>178</v>
      </c>
      <c r="J34" s="14" t="s">
        <v>178</v>
      </c>
    </row>
    <row r="35" spans="1:10" s="15" customFormat="1" ht="12">
      <c r="A35" s="14" t="s">
        <v>248</v>
      </c>
      <c r="B35" s="14" t="s">
        <v>179</v>
      </c>
      <c r="C35" s="14" t="s">
        <v>222</v>
      </c>
      <c r="D35" s="14" t="s">
        <v>181</v>
      </c>
      <c r="E35" s="14" t="s">
        <v>249</v>
      </c>
      <c r="F35" s="14" t="s">
        <v>178</v>
      </c>
      <c r="G35" s="14" t="s">
        <v>248</v>
      </c>
      <c r="H35" s="16" t="s">
        <v>178</v>
      </c>
      <c r="I35" s="16" t="s">
        <v>178</v>
      </c>
      <c r="J35" s="16" t="s">
        <v>178</v>
      </c>
    </row>
    <row r="36" spans="1:10" s="15" customFormat="1" ht="12">
      <c r="A36" s="14" t="s">
        <v>250</v>
      </c>
      <c r="B36" s="14" t="s">
        <v>179</v>
      </c>
      <c r="C36" s="14" t="s">
        <v>222</v>
      </c>
      <c r="D36" s="14" t="s">
        <v>181</v>
      </c>
      <c r="E36" s="14" t="s">
        <v>251</v>
      </c>
      <c r="F36" s="14" t="s">
        <v>178</v>
      </c>
      <c r="G36" s="14" t="s">
        <v>250</v>
      </c>
      <c r="H36" s="14" t="s">
        <v>178</v>
      </c>
      <c r="I36" s="14" t="s">
        <v>178</v>
      </c>
      <c r="J36" s="14" t="s">
        <v>178</v>
      </c>
    </row>
    <row r="37" spans="1:10" s="15" customFormat="1" ht="12">
      <c r="A37" s="14" t="s">
        <v>252</v>
      </c>
      <c r="B37" s="14" t="s">
        <v>179</v>
      </c>
      <c r="C37" s="14" t="s">
        <v>222</v>
      </c>
      <c r="D37" s="14" t="s">
        <v>181</v>
      </c>
      <c r="E37" s="14" t="s">
        <v>253</v>
      </c>
      <c r="F37" s="14" t="s">
        <v>178</v>
      </c>
      <c r="G37" s="14" t="s">
        <v>252</v>
      </c>
      <c r="H37" s="14" t="s">
        <v>178</v>
      </c>
      <c r="I37" s="14" t="s">
        <v>178</v>
      </c>
      <c r="J37" s="14" t="s">
        <v>178</v>
      </c>
    </row>
    <row r="38" spans="1:10" s="15" customFormat="1" ht="12">
      <c r="A38" s="14" t="s">
        <v>254</v>
      </c>
      <c r="B38" s="14" t="s">
        <v>179</v>
      </c>
      <c r="C38" s="14" t="s">
        <v>222</v>
      </c>
      <c r="D38" s="14" t="s">
        <v>181</v>
      </c>
      <c r="E38" s="14" t="s">
        <v>255</v>
      </c>
      <c r="F38" s="14" t="s">
        <v>178</v>
      </c>
      <c r="G38" s="14" t="s">
        <v>254</v>
      </c>
      <c r="H38" s="14" t="s">
        <v>178</v>
      </c>
      <c r="I38" s="14" t="s">
        <v>178</v>
      </c>
      <c r="J38" s="14" t="s">
        <v>178</v>
      </c>
    </row>
    <row r="39" spans="1:10" s="15" customFormat="1" ht="12">
      <c r="A39" s="14" t="s">
        <v>256</v>
      </c>
      <c r="B39" s="14" t="s">
        <v>179</v>
      </c>
      <c r="C39" s="14" t="s">
        <v>222</v>
      </c>
      <c r="D39" s="14" t="s">
        <v>181</v>
      </c>
      <c r="E39" s="14" t="s">
        <v>257</v>
      </c>
      <c r="F39" s="14" t="s">
        <v>178</v>
      </c>
      <c r="G39" s="14" t="s">
        <v>256</v>
      </c>
      <c r="H39" s="14" t="s">
        <v>178</v>
      </c>
      <c r="I39" s="14" t="s">
        <v>178</v>
      </c>
      <c r="J39" s="14" t="s">
        <v>178</v>
      </c>
    </row>
    <row r="40" spans="1:10" s="15" customFormat="1" ht="12">
      <c r="A40" s="14" t="s">
        <v>258</v>
      </c>
      <c r="B40" s="14" t="s">
        <v>179</v>
      </c>
      <c r="C40" s="14" t="s">
        <v>222</v>
      </c>
      <c r="D40" s="14" t="s">
        <v>181</v>
      </c>
      <c r="E40" s="14" t="s">
        <v>259</v>
      </c>
      <c r="F40" s="14" t="s">
        <v>178</v>
      </c>
      <c r="G40" s="14" t="s">
        <v>258</v>
      </c>
      <c r="H40" s="14" t="s">
        <v>178</v>
      </c>
      <c r="I40" s="14" t="s">
        <v>178</v>
      </c>
      <c r="J40" s="14" t="s">
        <v>178</v>
      </c>
    </row>
    <row r="41" spans="1:10" s="15" customFormat="1" ht="12">
      <c r="A41" s="14" t="s">
        <v>260</v>
      </c>
      <c r="B41" s="14" t="s">
        <v>179</v>
      </c>
      <c r="C41" s="14" t="s">
        <v>222</v>
      </c>
      <c r="D41" s="14" t="s">
        <v>181</v>
      </c>
      <c r="E41" s="14" t="s">
        <v>261</v>
      </c>
      <c r="F41" s="14" t="s">
        <v>178</v>
      </c>
      <c r="G41" s="14" t="s">
        <v>260</v>
      </c>
      <c r="H41" s="14" t="s">
        <v>178</v>
      </c>
      <c r="I41" s="14" t="s">
        <v>178</v>
      </c>
      <c r="J41" s="14" t="s">
        <v>178</v>
      </c>
    </row>
    <row r="42" spans="1:10" s="15" customFormat="1" ht="12">
      <c r="A42" s="14" t="s">
        <v>262</v>
      </c>
      <c r="B42" s="14" t="s">
        <v>179</v>
      </c>
      <c r="C42" s="14" t="s">
        <v>222</v>
      </c>
      <c r="D42" s="14" t="s">
        <v>181</v>
      </c>
      <c r="E42" s="14" t="s">
        <v>263</v>
      </c>
      <c r="F42" s="14" t="s">
        <v>178</v>
      </c>
      <c r="G42" s="14" t="s">
        <v>262</v>
      </c>
      <c r="H42" s="14" t="s">
        <v>178</v>
      </c>
      <c r="I42" s="14" t="s">
        <v>178</v>
      </c>
      <c r="J42" s="14" t="s">
        <v>178</v>
      </c>
    </row>
    <row r="43" spans="1:10" s="15" customFormat="1" ht="12">
      <c r="A43" s="14" t="s">
        <v>264</v>
      </c>
      <c r="B43" s="14" t="s">
        <v>179</v>
      </c>
      <c r="C43" s="14" t="s">
        <v>222</v>
      </c>
      <c r="D43" s="14" t="s">
        <v>181</v>
      </c>
      <c r="E43" s="14" t="s">
        <v>265</v>
      </c>
      <c r="F43" s="14" t="s">
        <v>178</v>
      </c>
      <c r="G43" s="14" t="s">
        <v>264</v>
      </c>
      <c r="H43" s="14" t="s">
        <v>178</v>
      </c>
      <c r="I43" s="14" t="s">
        <v>178</v>
      </c>
      <c r="J43" s="14" t="s">
        <v>178</v>
      </c>
    </row>
    <row r="44" spans="1:10" s="15" customFormat="1" ht="12">
      <c r="A44" s="14" t="s">
        <v>266</v>
      </c>
      <c r="B44" s="14" t="s">
        <v>179</v>
      </c>
      <c r="C44" s="14" t="s">
        <v>267</v>
      </c>
      <c r="D44" s="14" t="s">
        <v>181</v>
      </c>
      <c r="E44" s="14" t="s">
        <v>268</v>
      </c>
      <c r="F44" s="14" t="s">
        <v>178</v>
      </c>
      <c r="G44" s="14" t="s">
        <v>266</v>
      </c>
      <c r="H44" s="14" t="s">
        <v>178</v>
      </c>
      <c r="I44" s="14" t="s">
        <v>178</v>
      </c>
      <c r="J44" s="14" t="s">
        <v>178</v>
      </c>
    </row>
    <row r="45" spans="1:10" s="15" customFormat="1" ht="12">
      <c r="A45" s="14" t="s">
        <v>269</v>
      </c>
      <c r="B45" s="14" t="s">
        <v>179</v>
      </c>
      <c r="C45" s="14" t="s">
        <v>267</v>
      </c>
      <c r="D45" s="14" t="s">
        <v>181</v>
      </c>
      <c r="E45" s="14" t="s">
        <v>270</v>
      </c>
      <c r="F45" s="14" t="s">
        <v>178</v>
      </c>
      <c r="G45" s="14" t="s">
        <v>269</v>
      </c>
      <c r="H45" s="14" t="s">
        <v>178</v>
      </c>
      <c r="I45" s="14" t="s">
        <v>178</v>
      </c>
      <c r="J45" s="14" t="s">
        <v>178</v>
      </c>
    </row>
    <row r="46" spans="1:10" s="15" customFormat="1" ht="12">
      <c r="A46" s="14" t="s">
        <v>271</v>
      </c>
      <c r="B46" s="14" t="s">
        <v>179</v>
      </c>
      <c r="C46" s="14" t="s">
        <v>267</v>
      </c>
      <c r="D46" s="14" t="s">
        <v>181</v>
      </c>
      <c r="E46" s="14" t="s">
        <v>267</v>
      </c>
      <c r="F46" s="14" t="s">
        <v>178</v>
      </c>
      <c r="G46" s="14" t="s">
        <v>271</v>
      </c>
      <c r="H46" s="14" t="s">
        <v>178</v>
      </c>
      <c r="I46" s="14" t="s">
        <v>178</v>
      </c>
      <c r="J46" s="14" t="s">
        <v>178</v>
      </c>
    </row>
    <row r="47" spans="1:10" s="15" customFormat="1" ht="12">
      <c r="A47" s="14" t="s">
        <v>272</v>
      </c>
      <c r="B47" s="14" t="s">
        <v>179</v>
      </c>
      <c r="C47" s="14" t="s">
        <v>267</v>
      </c>
      <c r="D47" s="14" t="s">
        <v>181</v>
      </c>
      <c r="E47" s="14" t="s">
        <v>273</v>
      </c>
      <c r="F47" s="14" t="s">
        <v>178</v>
      </c>
      <c r="G47" s="14" t="s">
        <v>272</v>
      </c>
      <c r="H47" s="14" t="s">
        <v>178</v>
      </c>
      <c r="I47" s="14" t="s">
        <v>178</v>
      </c>
      <c r="J47" s="14" t="s">
        <v>178</v>
      </c>
    </row>
    <row r="48" spans="1:10" s="15" customFormat="1" ht="12">
      <c r="A48" s="14" t="s">
        <v>274</v>
      </c>
      <c r="B48" s="14" t="s">
        <v>179</v>
      </c>
      <c r="C48" s="14" t="s">
        <v>267</v>
      </c>
      <c r="D48" s="14" t="s">
        <v>181</v>
      </c>
      <c r="E48" s="14" t="s">
        <v>275</v>
      </c>
      <c r="F48" s="14" t="s">
        <v>178</v>
      </c>
      <c r="G48" s="14" t="s">
        <v>274</v>
      </c>
      <c r="H48" s="14" t="s">
        <v>178</v>
      </c>
      <c r="I48" s="14" t="s">
        <v>178</v>
      </c>
      <c r="J48" s="14" t="s">
        <v>178</v>
      </c>
    </row>
    <row r="49" spans="1:10" s="15" customFormat="1" ht="12">
      <c r="A49" s="14" t="s">
        <v>276</v>
      </c>
      <c r="B49" s="14" t="s">
        <v>179</v>
      </c>
      <c r="C49" s="14" t="s">
        <v>267</v>
      </c>
      <c r="D49" s="14" t="s">
        <v>181</v>
      </c>
      <c r="E49" s="14" t="s">
        <v>277</v>
      </c>
      <c r="F49" s="14" t="s">
        <v>178</v>
      </c>
      <c r="G49" s="14" t="s">
        <v>276</v>
      </c>
      <c r="H49" s="14" t="s">
        <v>178</v>
      </c>
      <c r="I49" s="14" t="s">
        <v>178</v>
      </c>
      <c r="J49" s="14" t="s">
        <v>178</v>
      </c>
    </row>
    <row r="50" spans="1:10" s="15" customFormat="1" ht="12">
      <c r="A50" s="14" t="s">
        <v>278</v>
      </c>
      <c r="B50" s="14" t="s">
        <v>179</v>
      </c>
      <c r="C50" s="14" t="s">
        <v>267</v>
      </c>
      <c r="D50" s="14" t="s">
        <v>181</v>
      </c>
      <c r="E50" s="14" t="s">
        <v>279</v>
      </c>
      <c r="F50" s="14" t="s">
        <v>178</v>
      </c>
      <c r="G50" s="14" t="s">
        <v>278</v>
      </c>
      <c r="H50" s="14" t="s">
        <v>178</v>
      </c>
      <c r="I50" s="14" t="s">
        <v>178</v>
      </c>
      <c r="J50" s="14" t="s">
        <v>178</v>
      </c>
    </row>
    <row r="51" spans="1:10" s="15" customFormat="1" ht="12">
      <c r="A51" s="14" t="s">
        <v>280</v>
      </c>
      <c r="B51" s="14" t="s">
        <v>179</v>
      </c>
      <c r="C51" s="14" t="s">
        <v>267</v>
      </c>
      <c r="D51" s="14" t="s">
        <v>181</v>
      </c>
      <c r="E51" s="14" t="s">
        <v>281</v>
      </c>
      <c r="F51" s="14" t="s">
        <v>178</v>
      </c>
      <c r="G51" s="14" t="s">
        <v>280</v>
      </c>
      <c r="H51" s="14" t="s">
        <v>178</v>
      </c>
      <c r="I51" s="14" t="s">
        <v>178</v>
      </c>
      <c r="J51" s="14" t="s">
        <v>178</v>
      </c>
    </row>
    <row r="52" spans="1:10" s="15" customFormat="1" ht="12">
      <c r="A52" s="14" t="s">
        <v>282</v>
      </c>
      <c r="B52" s="14" t="s">
        <v>179</v>
      </c>
      <c r="C52" s="14" t="s">
        <v>267</v>
      </c>
      <c r="D52" s="14" t="s">
        <v>181</v>
      </c>
      <c r="E52" s="14" t="s">
        <v>283</v>
      </c>
      <c r="F52" s="14" t="s">
        <v>178</v>
      </c>
      <c r="G52" s="14" t="s">
        <v>282</v>
      </c>
      <c r="H52" s="14" t="s">
        <v>178</v>
      </c>
      <c r="I52" s="14" t="s">
        <v>178</v>
      </c>
      <c r="J52" s="14" t="s">
        <v>178</v>
      </c>
    </row>
    <row r="53" spans="1:10" s="15" customFormat="1" ht="12">
      <c r="A53" s="14" t="s">
        <v>284</v>
      </c>
      <c r="B53" s="14" t="s">
        <v>179</v>
      </c>
      <c r="C53" s="14" t="s">
        <v>267</v>
      </c>
      <c r="D53" s="14" t="s">
        <v>181</v>
      </c>
      <c r="E53" s="14" t="s">
        <v>285</v>
      </c>
      <c r="F53" s="14" t="s">
        <v>178</v>
      </c>
      <c r="G53" s="14" t="s">
        <v>284</v>
      </c>
      <c r="H53" s="14" t="s">
        <v>178</v>
      </c>
      <c r="I53" s="14" t="s">
        <v>178</v>
      </c>
      <c r="J53" s="14" t="s">
        <v>178</v>
      </c>
    </row>
    <row r="54" spans="1:10" s="15" customFormat="1" ht="12">
      <c r="A54" s="14" t="s">
        <v>286</v>
      </c>
      <c r="B54" s="14" t="s">
        <v>179</v>
      </c>
      <c r="C54" s="14" t="s">
        <v>267</v>
      </c>
      <c r="D54" s="14" t="s">
        <v>181</v>
      </c>
      <c r="E54" s="14" t="s">
        <v>287</v>
      </c>
      <c r="F54" s="14" t="s">
        <v>178</v>
      </c>
      <c r="G54" s="14" t="s">
        <v>286</v>
      </c>
      <c r="H54" s="14" t="s">
        <v>228</v>
      </c>
      <c r="I54" s="14" t="s">
        <v>186</v>
      </c>
      <c r="J54" s="14" t="s">
        <v>186</v>
      </c>
    </row>
    <row r="55" spans="1:10" s="15" customFormat="1" ht="12">
      <c r="A55" s="14" t="s">
        <v>288</v>
      </c>
      <c r="B55" s="14" t="s">
        <v>179</v>
      </c>
      <c r="C55" s="14" t="s">
        <v>267</v>
      </c>
      <c r="D55" s="14" t="s">
        <v>181</v>
      </c>
      <c r="E55" s="14" t="s">
        <v>289</v>
      </c>
      <c r="F55" s="14" t="s">
        <v>178</v>
      </c>
      <c r="G55" s="14" t="s">
        <v>288</v>
      </c>
      <c r="H55" s="14" t="s">
        <v>178</v>
      </c>
      <c r="I55" s="14" t="s">
        <v>178</v>
      </c>
      <c r="J55" s="14" t="s">
        <v>178</v>
      </c>
    </row>
    <row r="56" spans="1:10" s="15" customFormat="1" ht="12">
      <c r="A56" s="14" t="s">
        <v>290</v>
      </c>
      <c r="B56" s="14" t="s">
        <v>179</v>
      </c>
      <c r="C56" s="14" t="s">
        <v>267</v>
      </c>
      <c r="D56" s="14" t="s">
        <v>181</v>
      </c>
      <c r="E56" s="14" t="s">
        <v>291</v>
      </c>
      <c r="F56" s="14" t="s">
        <v>178</v>
      </c>
      <c r="G56" s="14" t="s">
        <v>290</v>
      </c>
      <c r="H56" s="14" t="s">
        <v>228</v>
      </c>
      <c r="I56" s="14" t="s">
        <v>186</v>
      </c>
      <c r="J56" s="14" t="s">
        <v>186</v>
      </c>
    </row>
    <row r="57" spans="1:10" s="15" customFormat="1" ht="12">
      <c r="A57" s="14" t="s">
        <v>292</v>
      </c>
      <c r="B57" s="14" t="s">
        <v>179</v>
      </c>
      <c r="C57" s="14" t="s">
        <v>267</v>
      </c>
      <c r="D57" s="14" t="s">
        <v>181</v>
      </c>
      <c r="E57" s="14" t="s">
        <v>293</v>
      </c>
      <c r="F57" s="14" t="s">
        <v>178</v>
      </c>
      <c r="G57" s="14" t="s">
        <v>292</v>
      </c>
      <c r="H57" s="14" t="s">
        <v>178</v>
      </c>
      <c r="I57" s="14" t="s">
        <v>178</v>
      </c>
      <c r="J57" s="14" t="s">
        <v>178</v>
      </c>
    </row>
    <row r="58" spans="1:10" s="15" customFormat="1" ht="12">
      <c r="A58" s="14" t="s">
        <v>294</v>
      </c>
      <c r="B58" s="14" t="s">
        <v>179</v>
      </c>
      <c r="C58" s="14" t="s">
        <v>267</v>
      </c>
      <c r="D58" s="14" t="s">
        <v>181</v>
      </c>
      <c r="E58" s="14" t="s">
        <v>295</v>
      </c>
      <c r="F58" s="14" t="s">
        <v>178</v>
      </c>
      <c r="G58" s="14" t="s">
        <v>294</v>
      </c>
      <c r="H58" s="14" t="s">
        <v>228</v>
      </c>
      <c r="I58" s="14" t="s">
        <v>186</v>
      </c>
      <c r="J58" s="14" t="s">
        <v>186</v>
      </c>
    </row>
    <row r="59" spans="1:10" s="15" customFormat="1" ht="12">
      <c r="A59" s="14" t="s">
        <v>296</v>
      </c>
      <c r="B59" s="14" t="s">
        <v>179</v>
      </c>
      <c r="C59" s="14" t="s">
        <v>267</v>
      </c>
      <c r="D59" s="14" t="s">
        <v>181</v>
      </c>
      <c r="E59" s="14" t="s">
        <v>178</v>
      </c>
      <c r="F59" s="14" t="s">
        <v>178</v>
      </c>
      <c r="G59" s="14" t="s">
        <v>296</v>
      </c>
      <c r="H59" s="14" t="s">
        <v>178</v>
      </c>
      <c r="I59" s="14" t="s">
        <v>178</v>
      </c>
      <c r="J59" s="14" t="s">
        <v>178</v>
      </c>
    </row>
    <row r="60" spans="1:10" s="15" customFormat="1" ht="12">
      <c r="A60" s="14" t="s">
        <v>297</v>
      </c>
      <c r="B60" s="14" t="s">
        <v>179</v>
      </c>
      <c r="C60" s="14" t="s">
        <v>267</v>
      </c>
      <c r="D60" s="14" t="s">
        <v>298</v>
      </c>
      <c r="E60" s="14" t="s">
        <v>178</v>
      </c>
      <c r="F60" s="14" t="s">
        <v>298</v>
      </c>
      <c r="G60" s="14" t="s">
        <v>297</v>
      </c>
      <c r="H60" s="14" t="s">
        <v>178</v>
      </c>
      <c r="I60" s="14" t="s">
        <v>178</v>
      </c>
      <c r="J60" s="14" t="s">
        <v>178</v>
      </c>
    </row>
    <row r="61" spans="1:10" s="15" customFormat="1" ht="12">
      <c r="A61" s="14" t="s">
        <v>299</v>
      </c>
      <c r="B61" s="14" t="s">
        <v>179</v>
      </c>
      <c r="C61" s="14" t="s">
        <v>267</v>
      </c>
      <c r="D61" s="14" t="s">
        <v>181</v>
      </c>
      <c r="E61" s="14" t="s">
        <v>178</v>
      </c>
      <c r="F61" s="14" t="s">
        <v>300</v>
      </c>
      <c r="G61" s="14" t="s">
        <v>299</v>
      </c>
      <c r="H61" s="14" t="s">
        <v>178</v>
      </c>
      <c r="I61" s="14" t="s">
        <v>178</v>
      </c>
      <c r="J61" s="14" t="s">
        <v>178</v>
      </c>
    </row>
    <row r="62" spans="1:10" s="15" customFormat="1" ht="12">
      <c r="A62" s="14" t="s">
        <v>301</v>
      </c>
      <c r="B62" s="14" t="s">
        <v>179</v>
      </c>
      <c r="C62" s="14" t="s">
        <v>267</v>
      </c>
      <c r="D62" s="14" t="s">
        <v>302</v>
      </c>
      <c r="E62" s="14" t="s">
        <v>178</v>
      </c>
      <c r="F62" s="14" t="s">
        <v>302</v>
      </c>
      <c r="G62" s="14" t="s">
        <v>301</v>
      </c>
      <c r="H62" s="14" t="s">
        <v>178</v>
      </c>
      <c r="I62" s="14" t="s">
        <v>178</v>
      </c>
      <c r="J62" s="14" t="s">
        <v>178</v>
      </c>
    </row>
    <row r="63" spans="1:10" s="15" customFormat="1" ht="12">
      <c r="A63" s="14" t="s">
        <v>303</v>
      </c>
      <c r="B63" s="14" t="s">
        <v>179</v>
      </c>
      <c r="C63" s="14" t="s">
        <v>267</v>
      </c>
      <c r="D63" s="14" t="s">
        <v>304</v>
      </c>
      <c r="E63" s="14" t="s">
        <v>178</v>
      </c>
      <c r="F63" s="14" t="s">
        <v>304</v>
      </c>
      <c r="G63" s="14" t="s">
        <v>303</v>
      </c>
      <c r="H63" s="14" t="s">
        <v>178</v>
      </c>
      <c r="I63" s="14" t="s">
        <v>178</v>
      </c>
      <c r="J63" s="14" t="s">
        <v>178</v>
      </c>
    </row>
    <row r="64" spans="1:10" s="15" customFormat="1" ht="12">
      <c r="A64" s="14" t="s">
        <v>305</v>
      </c>
      <c r="B64" s="14" t="s">
        <v>179</v>
      </c>
      <c r="C64" s="14" t="s">
        <v>267</v>
      </c>
      <c r="D64" s="14" t="s">
        <v>306</v>
      </c>
      <c r="E64" s="14" t="s">
        <v>178</v>
      </c>
      <c r="F64" s="14" t="s">
        <v>306</v>
      </c>
      <c r="G64" s="14" t="s">
        <v>305</v>
      </c>
      <c r="H64" s="14" t="s">
        <v>178</v>
      </c>
      <c r="I64" s="14" t="s">
        <v>178</v>
      </c>
      <c r="J64" s="14" t="s">
        <v>178</v>
      </c>
    </row>
    <row r="65" spans="1:10" s="15" customFormat="1" ht="12">
      <c r="A65" s="14" t="s">
        <v>307</v>
      </c>
      <c r="B65" s="14" t="s">
        <v>179</v>
      </c>
      <c r="C65" s="14" t="s">
        <v>267</v>
      </c>
      <c r="D65" s="14" t="s">
        <v>308</v>
      </c>
      <c r="E65" s="14" t="s">
        <v>178</v>
      </c>
      <c r="F65" s="14" t="s">
        <v>308</v>
      </c>
      <c r="G65" s="14" t="s">
        <v>307</v>
      </c>
      <c r="H65" s="14" t="s">
        <v>178</v>
      </c>
      <c r="I65" s="14" t="s">
        <v>178</v>
      </c>
      <c r="J65" s="14" t="s">
        <v>178</v>
      </c>
    </row>
    <row r="66" spans="1:10" s="15" customFormat="1" ht="12">
      <c r="A66" s="14" t="s">
        <v>309</v>
      </c>
      <c r="B66" s="14" t="s">
        <v>179</v>
      </c>
      <c r="C66" s="14" t="s">
        <v>267</v>
      </c>
      <c r="D66" s="14" t="s">
        <v>310</v>
      </c>
      <c r="E66" s="14" t="s">
        <v>178</v>
      </c>
      <c r="F66" s="14" t="s">
        <v>310</v>
      </c>
      <c r="G66" s="14" t="s">
        <v>309</v>
      </c>
      <c r="H66" s="14" t="s">
        <v>178</v>
      </c>
      <c r="I66" s="14" t="s">
        <v>178</v>
      </c>
      <c r="J66" s="14" t="s">
        <v>178</v>
      </c>
    </row>
    <row r="67" spans="1:10" s="15" customFormat="1" ht="12">
      <c r="A67" s="14" t="s">
        <v>311</v>
      </c>
      <c r="B67" s="14" t="s">
        <v>179</v>
      </c>
      <c r="C67" s="14" t="s">
        <v>267</v>
      </c>
      <c r="D67" s="14" t="s">
        <v>312</v>
      </c>
      <c r="E67" s="14" t="s">
        <v>178</v>
      </c>
      <c r="F67" s="14" t="s">
        <v>312</v>
      </c>
      <c r="G67" s="14" t="s">
        <v>311</v>
      </c>
      <c r="H67" s="14" t="s">
        <v>178</v>
      </c>
      <c r="I67" s="14" t="s">
        <v>178</v>
      </c>
      <c r="J67" s="14" t="s">
        <v>178</v>
      </c>
    </row>
    <row r="68" spans="1:10" s="15" customFormat="1" ht="12">
      <c r="A68" s="14" t="s">
        <v>313</v>
      </c>
      <c r="B68" s="14" t="s">
        <v>179</v>
      </c>
      <c r="C68" s="14" t="s">
        <v>267</v>
      </c>
      <c r="D68" s="14" t="s">
        <v>314</v>
      </c>
      <c r="E68" s="14" t="s">
        <v>315</v>
      </c>
      <c r="F68" s="14" t="s">
        <v>178</v>
      </c>
      <c r="G68" s="14" t="s">
        <v>313</v>
      </c>
      <c r="H68" s="14" t="s">
        <v>178</v>
      </c>
      <c r="I68" s="14" t="s">
        <v>178</v>
      </c>
      <c r="J68" s="14" t="s">
        <v>178</v>
      </c>
    </row>
    <row r="69" spans="1:10" s="15" customFormat="1" ht="12">
      <c r="A69" s="14" t="s">
        <v>316</v>
      </c>
      <c r="B69" s="14" t="s">
        <v>317</v>
      </c>
      <c r="C69" s="14" t="s">
        <v>318</v>
      </c>
      <c r="D69" s="14" t="s">
        <v>319</v>
      </c>
      <c r="E69" s="14" t="s">
        <v>320</v>
      </c>
      <c r="F69" s="14" t="s">
        <v>178</v>
      </c>
      <c r="G69" s="14" t="s">
        <v>316</v>
      </c>
      <c r="H69" s="14" t="s">
        <v>178</v>
      </c>
      <c r="I69" s="14" t="s">
        <v>178</v>
      </c>
      <c r="J69" s="14" t="s">
        <v>178</v>
      </c>
    </row>
    <row r="70" spans="1:10" s="15" customFormat="1" ht="12">
      <c r="A70" s="14" t="s">
        <v>321</v>
      </c>
      <c r="B70" s="14" t="s">
        <v>317</v>
      </c>
      <c r="C70" s="14" t="s">
        <v>318</v>
      </c>
      <c r="D70" s="14" t="s">
        <v>322</v>
      </c>
      <c r="E70" s="14" t="s">
        <v>323</v>
      </c>
      <c r="F70" s="14" t="s">
        <v>178</v>
      </c>
      <c r="G70" s="14" t="s">
        <v>321</v>
      </c>
      <c r="H70" s="14" t="s">
        <v>178</v>
      </c>
      <c r="I70" s="14" t="s">
        <v>178</v>
      </c>
      <c r="J70" s="14" t="s">
        <v>178</v>
      </c>
    </row>
    <row r="71" spans="1:10" s="15" customFormat="1" ht="12">
      <c r="A71" s="14" t="s">
        <v>324</v>
      </c>
      <c r="B71" s="14" t="s">
        <v>317</v>
      </c>
      <c r="C71" s="14" t="s">
        <v>318</v>
      </c>
      <c r="D71" s="14" t="s">
        <v>181</v>
      </c>
      <c r="E71" s="14" t="s">
        <v>325</v>
      </c>
      <c r="F71" s="14" t="s">
        <v>178</v>
      </c>
      <c r="G71" s="14" t="s">
        <v>324</v>
      </c>
      <c r="H71" s="14" t="s">
        <v>228</v>
      </c>
      <c r="I71" s="14" t="s">
        <v>186</v>
      </c>
      <c r="J71" s="14" t="s">
        <v>186</v>
      </c>
    </row>
    <row r="72" spans="1:10" s="15" customFormat="1" ht="12">
      <c r="A72" s="14" t="s">
        <v>326</v>
      </c>
      <c r="B72" s="14" t="s">
        <v>317</v>
      </c>
      <c r="C72" s="14" t="s">
        <v>318</v>
      </c>
      <c r="D72" s="14" t="s">
        <v>181</v>
      </c>
      <c r="E72" s="14" t="s">
        <v>327</v>
      </c>
      <c r="F72" s="14" t="s">
        <v>178</v>
      </c>
      <c r="G72" s="14" t="s">
        <v>326</v>
      </c>
      <c r="H72" s="14" t="s">
        <v>178</v>
      </c>
      <c r="I72" s="14" t="s">
        <v>186</v>
      </c>
      <c r="J72" s="14" t="s">
        <v>186</v>
      </c>
    </row>
    <row r="73" spans="1:10" s="15" customFormat="1" ht="12">
      <c r="A73" s="14" t="s">
        <v>328</v>
      </c>
      <c r="B73" s="14" t="s">
        <v>317</v>
      </c>
      <c r="C73" s="14" t="s">
        <v>318</v>
      </c>
      <c r="D73" s="14" t="s">
        <v>181</v>
      </c>
      <c r="E73" s="14" t="s">
        <v>329</v>
      </c>
      <c r="F73" s="14" t="s">
        <v>178</v>
      </c>
      <c r="G73" s="14" t="s">
        <v>328</v>
      </c>
      <c r="H73" s="14" t="s">
        <v>178</v>
      </c>
      <c r="I73" s="14" t="s">
        <v>178</v>
      </c>
      <c r="J73" s="14" t="s">
        <v>178</v>
      </c>
    </row>
    <row r="74" spans="1:10" s="15" customFormat="1" ht="12">
      <c r="A74" s="14" t="s">
        <v>330</v>
      </c>
      <c r="B74" s="14" t="s">
        <v>317</v>
      </c>
      <c r="C74" s="14" t="s">
        <v>318</v>
      </c>
      <c r="D74" s="14" t="s">
        <v>181</v>
      </c>
      <c r="E74" s="14" t="s">
        <v>331</v>
      </c>
      <c r="F74" s="14" t="s">
        <v>178</v>
      </c>
      <c r="G74" s="14" t="s">
        <v>330</v>
      </c>
      <c r="H74" s="14" t="s">
        <v>178</v>
      </c>
      <c r="I74" s="14" t="s">
        <v>178</v>
      </c>
      <c r="J74" s="14" t="s">
        <v>178</v>
      </c>
    </row>
    <row r="75" spans="1:10" s="15" customFormat="1" ht="12">
      <c r="A75" s="14" t="s">
        <v>332</v>
      </c>
      <c r="B75" s="14" t="s">
        <v>317</v>
      </c>
      <c r="C75" s="14" t="s">
        <v>318</v>
      </c>
      <c r="D75" s="14" t="s">
        <v>181</v>
      </c>
      <c r="E75" s="14" t="s">
        <v>333</v>
      </c>
      <c r="F75" s="14" t="s">
        <v>178</v>
      </c>
      <c r="G75" s="14" t="s">
        <v>332</v>
      </c>
      <c r="H75" s="14" t="s">
        <v>334</v>
      </c>
      <c r="I75" s="14" t="s">
        <v>225</v>
      </c>
      <c r="J75" s="14" t="s">
        <v>225</v>
      </c>
    </row>
    <row r="76" spans="1:10" s="15" customFormat="1" ht="12">
      <c r="A76" s="14" t="s">
        <v>335</v>
      </c>
      <c r="B76" s="14" t="s">
        <v>317</v>
      </c>
      <c r="C76" s="14" t="s">
        <v>318</v>
      </c>
      <c r="D76" s="14" t="s">
        <v>181</v>
      </c>
      <c r="E76" s="14" t="s">
        <v>336</v>
      </c>
      <c r="F76" s="14" t="s">
        <v>178</v>
      </c>
      <c r="G76" s="14" t="s">
        <v>335</v>
      </c>
      <c r="H76" s="14" t="s">
        <v>178</v>
      </c>
      <c r="I76" s="14" t="s">
        <v>178</v>
      </c>
      <c r="J76" s="14" t="s">
        <v>178</v>
      </c>
    </row>
    <row r="77" spans="1:10" s="15" customFormat="1" ht="12">
      <c r="A77" s="14" t="s">
        <v>337</v>
      </c>
      <c r="B77" s="14" t="s">
        <v>317</v>
      </c>
      <c r="C77" s="14" t="s">
        <v>318</v>
      </c>
      <c r="D77" s="14" t="s">
        <v>181</v>
      </c>
      <c r="E77" s="14" t="s">
        <v>338</v>
      </c>
      <c r="F77" s="14" t="s">
        <v>178</v>
      </c>
      <c r="G77" s="14" t="s">
        <v>337</v>
      </c>
      <c r="H77" s="14" t="s">
        <v>186</v>
      </c>
      <c r="I77" s="14" t="s">
        <v>339</v>
      </c>
      <c r="J77" s="14" t="s">
        <v>186</v>
      </c>
    </row>
    <row r="78" spans="1:10" s="15" customFormat="1" ht="12">
      <c r="A78" s="14" t="s">
        <v>340</v>
      </c>
      <c r="B78" s="14" t="s">
        <v>317</v>
      </c>
      <c r="C78" s="14" t="s">
        <v>318</v>
      </c>
      <c r="D78" s="14" t="s">
        <v>181</v>
      </c>
      <c r="E78" s="14" t="s">
        <v>341</v>
      </c>
      <c r="F78" s="14" t="s">
        <v>178</v>
      </c>
      <c r="G78" s="14" t="s">
        <v>340</v>
      </c>
      <c r="H78" s="14" t="s">
        <v>186</v>
      </c>
      <c r="I78" s="14" t="s">
        <v>339</v>
      </c>
      <c r="J78" s="14" t="s">
        <v>186</v>
      </c>
    </row>
    <row r="79" spans="1:10" s="15" customFormat="1" ht="12">
      <c r="A79" s="14" t="s">
        <v>342</v>
      </c>
      <c r="B79" s="14" t="s">
        <v>317</v>
      </c>
      <c r="C79" s="14" t="s">
        <v>318</v>
      </c>
      <c r="D79" s="14" t="s">
        <v>181</v>
      </c>
      <c r="E79" s="14" t="s">
        <v>343</v>
      </c>
      <c r="F79" s="14" t="s">
        <v>178</v>
      </c>
      <c r="G79" s="14" t="s">
        <v>342</v>
      </c>
      <c r="H79" s="14" t="s">
        <v>186</v>
      </c>
      <c r="I79" s="14" t="s">
        <v>339</v>
      </c>
      <c r="J79" s="14" t="s">
        <v>186</v>
      </c>
    </row>
    <row r="80" spans="1:10" s="15" customFormat="1" ht="12">
      <c r="A80" s="14" t="s">
        <v>344</v>
      </c>
      <c r="B80" s="14" t="s">
        <v>317</v>
      </c>
      <c r="C80" s="14" t="s">
        <v>318</v>
      </c>
      <c r="D80" s="14" t="s">
        <v>181</v>
      </c>
      <c r="E80" s="14" t="s">
        <v>345</v>
      </c>
      <c r="F80" s="14" t="s">
        <v>178</v>
      </c>
      <c r="G80" s="14" t="s">
        <v>344</v>
      </c>
      <c r="H80" s="14" t="s">
        <v>178</v>
      </c>
      <c r="I80" s="14" t="s">
        <v>178</v>
      </c>
      <c r="J80" s="14" t="s">
        <v>178</v>
      </c>
    </row>
    <row r="81" spans="1:10" s="15" customFormat="1" ht="12">
      <c r="A81" s="14" t="s">
        <v>346</v>
      </c>
      <c r="B81" s="14" t="s">
        <v>317</v>
      </c>
      <c r="C81" s="14" t="s">
        <v>318</v>
      </c>
      <c r="D81" s="14" t="s">
        <v>181</v>
      </c>
      <c r="E81" s="14" t="s">
        <v>178</v>
      </c>
      <c r="F81" s="14" t="s">
        <v>178</v>
      </c>
      <c r="G81" s="14" t="s">
        <v>346</v>
      </c>
      <c r="H81" s="14" t="s">
        <v>186</v>
      </c>
      <c r="I81" s="14" t="s">
        <v>339</v>
      </c>
      <c r="J81" s="14" t="s">
        <v>186</v>
      </c>
    </row>
    <row r="82" spans="1:10" s="15" customFormat="1" ht="12">
      <c r="A82" s="14" t="s">
        <v>347</v>
      </c>
      <c r="B82" s="14" t="s">
        <v>317</v>
      </c>
      <c r="C82" s="14" t="s">
        <v>318</v>
      </c>
      <c r="D82" s="14" t="s">
        <v>181</v>
      </c>
      <c r="E82" s="14" t="s">
        <v>318</v>
      </c>
      <c r="F82" s="14" t="s">
        <v>178</v>
      </c>
      <c r="G82" s="14" t="s">
        <v>347</v>
      </c>
      <c r="H82" s="14" t="s">
        <v>178</v>
      </c>
      <c r="I82" s="14" t="s">
        <v>178</v>
      </c>
      <c r="J82" s="14" t="s">
        <v>178</v>
      </c>
    </row>
    <row r="83" spans="1:10" s="15" customFormat="1" ht="12">
      <c r="A83" s="14" t="s">
        <v>348</v>
      </c>
      <c r="B83" s="14" t="s">
        <v>317</v>
      </c>
      <c r="C83" s="14" t="s">
        <v>318</v>
      </c>
      <c r="D83" s="14" t="s">
        <v>181</v>
      </c>
      <c r="E83" s="14" t="s">
        <v>349</v>
      </c>
      <c r="F83" s="14" t="s">
        <v>178</v>
      </c>
      <c r="G83" s="14" t="s">
        <v>348</v>
      </c>
      <c r="H83" s="14" t="s">
        <v>178</v>
      </c>
      <c r="I83" s="14" t="s">
        <v>178</v>
      </c>
      <c r="J83" s="14" t="s">
        <v>178</v>
      </c>
    </row>
    <row r="84" spans="1:10" s="15" customFormat="1" ht="12">
      <c r="A84" s="14" t="s">
        <v>350</v>
      </c>
      <c r="B84" s="14" t="s">
        <v>317</v>
      </c>
      <c r="C84" s="14" t="s">
        <v>318</v>
      </c>
      <c r="D84" s="14" t="s">
        <v>181</v>
      </c>
      <c r="E84" s="14" t="s">
        <v>351</v>
      </c>
      <c r="F84" s="14" t="s">
        <v>178</v>
      </c>
      <c r="G84" s="14" t="s">
        <v>350</v>
      </c>
      <c r="H84" s="14" t="s">
        <v>186</v>
      </c>
      <c r="I84" s="14" t="s">
        <v>339</v>
      </c>
      <c r="J84" s="14" t="s">
        <v>186</v>
      </c>
    </row>
    <row r="85" spans="1:10" s="15" customFormat="1" ht="12">
      <c r="A85" s="14" t="s">
        <v>352</v>
      </c>
      <c r="B85" s="14" t="s">
        <v>317</v>
      </c>
      <c r="C85" s="14" t="s">
        <v>318</v>
      </c>
      <c r="D85" s="14" t="s">
        <v>181</v>
      </c>
      <c r="E85" s="14" t="s">
        <v>353</v>
      </c>
      <c r="F85" s="14" t="s">
        <v>178</v>
      </c>
      <c r="G85" s="14" t="s">
        <v>352</v>
      </c>
      <c r="H85" s="14" t="s">
        <v>186</v>
      </c>
      <c r="I85" s="14" t="s">
        <v>339</v>
      </c>
      <c r="J85" s="14" t="s">
        <v>186</v>
      </c>
    </row>
    <row r="86" spans="1:10" s="15" customFormat="1" ht="12">
      <c r="A86" s="14" t="s">
        <v>354</v>
      </c>
      <c r="B86" s="14" t="s">
        <v>317</v>
      </c>
      <c r="C86" s="14" t="s">
        <v>318</v>
      </c>
      <c r="D86" s="14" t="s">
        <v>181</v>
      </c>
      <c r="E86" s="14" t="s">
        <v>355</v>
      </c>
      <c r="F86" s="14" t="s">
        <v>178</v>
      </c>
      <c r="G86" s="14" t="s">
        <v>354</v>
      </c>
      <c r="H86" s="14" t="s">
        <v>178</v>
      </c>
      <c r="I86" s="14" t="s">
        <v>178</v>
      </c>
      <c r="J86" s="14" t="s">
        <v>178</v>
      </c>
    </row>
    <row r="87" spans="1:10" s="15" customFormat="1" ht="12">
      <c r="A87" s="14" t="s">
        <v>356</v>
      </c>
      <c r="B87" s="14" t="s">
        <v>317</v>
      </c>
      <c r="C87" s="14" t="s">
        <v>318</v>
      </c>
      <c r="D87" s="14" t="s">
        <v>181</v>
      </c>
      <c r="E87" s="14" t="s">
        <v>357</v>
      </c>
      <c r="F87" s="14" t="s">
        <v>178</v>
      </c>
      <c r="G87" s="14" t="s">
        <v>356</v>
      </c>
      <c r="H87" s="14" t="s">
        <v>186</v>
      </c>
      <c r="I87" s="14" t="s">
        <v>339</v>
      </c>
      <c r="J87" s="14" t="s">
        <v>186</v>
      </c>
    </row>
    <row r="88" spans="1:10" s="15" customFormat="1" ht="12">
      <c r="A88" s="14" t="s">
        <v>358</v>
      </c>
      <c r="B88" s="14" t="s">
        <v>317</v>
      </c>
      <c r="C88" s="14" t="s">
        <v>318</v>
      </c>
      <c r="D88" s="14" t="s">
        <v>181</v>
      </c>
      <c r="E88" s="14" t="s">
        <v>359</v>
      </c>
      <c r="F88" s="14" t="s">
        <v>178</v>
      </c>
      <c r="G88" s="14" t="s">
        <v>358</v>
      </c>
      <c r="H88" s="14" t="s">
        <v>186</v>
      </c>
      <c r="I88" s="14" t="s">
        <v>339</v>
      </c>
      <c r="J88" s="14" t="s">
        <v>186</v>
      </c>
    </row>
    <row r="89" spans="1:10" s="15" customFormat="1" ht="12">
      <c r="A89" s="14" t="s">
        <v>360</v>
      </c>
      <c r="B89" s="14" t="s">
        <v>317</v>
      </c>
      <c r="C89" s="14" t="s">
        <v>318</v>
      </c>
      <c r="D89" s="14" t="s">
        <v>181</v>
      </c>
      <c r="E89" s="14" t="s">
        <v>361</v>
      </c>
      <c r="F89" s="14" t="s">
        <v>178</v>
      </c>
      <c r="G89" s="14" t="s">
        <v>360</v>
      </c>
      <c r="H89" s="14" t="s">
        <v>362</v>
      </c>
      <c r="I89" s="14" t="s">
        <v>362</v>
      </c>
      <c r="J89" s="14" t="s">
        <v>362</v>
      </c>
    </row>
    <row r="90" spans="1:10" s="15" customFormat="1" ht="12">
      <c r="A90" s="14" t="s">
        <v>363</v>
      </c>
      <c r="B90" s="14" t="s">
        <v>317</v>
      </c>
      <c r="C90" s="14" t="s">
        <v>318</v>
      </c>
      <c r="D90" s="14" t="s">
        <v>181</v>
      </c>
      <c r="E90" s="14" t="s">
        <v>364</v>
      </c>
      <c r="F90" s="14" t="s">
        <v>178</v>
      </c>
      <c r="G90" s="14" t="s">
        <v>363</v>
      </c>
      <c r="H90" s="14" t="s">
        <v>178</v>
      </c>
      <c r="I90" s="14" t="s">
        <v>178</v>
      </c>
      <c r="J90" s="14" t="s">
        <v>178</v>
      </c>
    </row>
    <row r="91" spans="1:10" s="15" customFormat="1" ht="12">
      <c r="A91" s="14" t="s">
        <v>365</v>
      </c>
      <c r="B91" s="14" t="s">
        <v>317</v>
      </c>
      <c r="C91" s="14" t="s">
        <v>318</v>
      </c>
      <c r="D91" s="14" t="s">
        <v>181</v>
      </c>
      <c r="E91" s="14" t="s">
        <v>366</v>
      </c>
      <c r="F91" s="14" t="s">
        <v>178</v>
      </c>
      <c r="G91" s="14" t="s">
        <v>365</v>
      </c>
      <c r="H91" s="14" t="s">
        <v>186</v>
      </c>
      <c r="I91" s="14" t="s">
        <v>339</v>
      </c>
      <c r="J91" s="14" t="s">
        <v>186</v>
      </c>
    </row>
    <row r="92" spans="1:10" s="15" customFormat="1" ht="12">
      <c r="A92" s="14" t="s">
        <v>367</v>
      </c>
      <c r="B92" s="14" t="s">
        <v>317</v>
      </c>
      <c r="C92" s="14" t="s">
        <v>368</v>
      </c>
      <c r="D92" s="14" t="s">
        <v>181</v>
      </c>
      <c r="E92" s="14" t="s">
        <v>369</v>
      </c>
      <c r="F92" s="14" t="s">
        <v>178</v>
      </c>
      <c r="G92" s="14" t="s">
        <v>367</v>
      </c>
      <c r="H92" s="14" t="s">
        <v>225</v>
      </c>
      <c r="I92" s="14" t="s">
        <v>370</v>
      </c>
      <c r="J92" s="14" t="s">
        <v>225</v>
      </c>
    </row>
    <row r="93" spans="1:10" s="15" customFormat="1" ht="12">
      <c r="A93" s="14" t="s">
        <v>371</v>
      </c>
      <c r="B93" s="14" t="s">
        <v>317</v>
      </c>
      <c r="C93" s="14" t="s">
        <v>368</v>
      </c>
      <c r="D93" s="14" t="s">
        <v>181</v>
      </c>
      <c r="E93" s="14" t="s">
        <v>372</v>
      </c>
      <c r="F93" s="14" t="s">
        <v>178</v>
      </c>
      <c r="G93" s="14" t="s">
        <v>371</v>
      </c>
      <c r="H93" s="16" t="s">
        <v>339</v>
      </c>
      <c r="I93" s="16" t="s">
        <v>339</v>
      </c>
      <c r="J93" s="16" t="s">
        <v>186</v>
      </c>
    </row>
    <row r="94" spans="1:10" s="15" customFormat="1" ht="12">
      <c r="A94" s="14" t="s">
        <v>373</v>
      </c>
      <c r="B94" s="14" t="s">
        <v>317</v>
      </c>
      <c r="C94" s="14" t="s">
        <v>368</v>
      </c>
      <c r="D94" s="14" t="s">
        <v>181</v>
      </c>
      <c r="E94" s="14" t="s">
        <v>374</v>
      </c>
      <c r="F94" s="14" t="s">
        <v>178</v>
      </c>
      <c r="G94" s="14" t="s">
        <v>373</v>
      </c>
      <c r="H94" s="14" t="s">
        <v>178</v>
      </c>
      <c r="I94" s="14" t="s">
        <v>178</v>
      </c>
      <c r="J94" s="14" t="s">
        <v>178</v>
      </c>
    </row>
    <row r="95" spans="1:10" s="15" customFormat="1" ht="12">
      <c r="A95" s="14" t="s">
        <v>375</v>
      </c>
      <c r="B95" s="14" t="s">
        <v>317</v>
      </c>
      <c r="C95" s="14" t="s">
        <v>368</v>
      </c>
      <c r="D95" s="14" t="s">
        <v>181</v>
      </c>
      <c r="E95" s="14" t="s">
        <v>376</v>
      </c>
      <c r="F95" s="14" t="s">
        <v>178</v>
      </c>
      <c r="G95" s="14" t="s">
        <v>375</v>
      </c>
      <c r="H95" s="14" t="s">
        <v>339</v>
      </c>
      <c r="I95" s="14" t="s">
        <v>339</v>
      </c>
      <c r="J95" s="14" t="s">
        <v>186</v>
      </c>
    </row>
    <row r="96" spans="1:10" s="15" customFormat="1" ht="12">
      <c r="A96" s="14" t="s">
        <v>377</v>
      </c>
      <c r="B96" s="14" t="s">
        <v>317</v>
      </c>
      <c r="C96" s="14" t="s">
        <v>368</v>
      </c>
      <c r="D96" s="14" t="s">
        <v>181</v>
      </c>
      <c r="E96" s="14" t="s">
        <v>378</v>
      </c>
      <c r="F96" s="14" t="s">
        <v>178</v>
      </c>
      <c r="G96" s="14" t="s">
        <v>377</v>
      </c>
      <c r="H96" s="14" t="s">
        <v>178</v>
      </c>
      <c r="I96" s="14" t="s">
        <v>178</v>
      </c>
      <c r="J96" s="14" t="s">
        <v>178</v>
      </c>
    </row>
    <row r="97" spans="1:10" s="15" customFormat="1" ht="12">
      <c r="A97" s="14" t="s">
        <v>379</v>
      </c>
      <c r="B97" s="14" t="s">
        <v>317</v>
      </c>
      <c r="C97" s="14" t="s">
        <v>368</v>
      </c>
      <c r="D97" s="14" t="s">
        <v>181</v>
      </c>
      <c r="E97" s="14" t="s">
        <v>380</v>
      </c>
      <c r="F97" s="14" t="s">
        <v>178</v>
      </c>
      <c r="G97" s="14" t="s">
        <v>379</v>
      </c>
      <c r="H97" s="14" t="s">
        <v>339</v>
      </c>
      <c r="I97" s="14" t="s">
        <v>339</v>
      </c>
      <c r="J97" s="14" t="s">
        <v>186</v>
      </c>
    </row>
    <row r="98" spans="1:10" s="15" customFormat="1" ht="12">
      <c r="A98" s="14" t="s">
        <v>381</v>
      </c>
      <c r="B98" s="14" t="s">
        <v>317</v>
      </c>
      <c r="C98" s="14" t="s">
        <v>368</v>
      </c>
      <c r="D98" s="14" t="s">
        <v>181</v>
      </c>
      <c r="E98" s="14" t="s">
        <v>382</v>
      </c>
      <c r="F98" s="14" t="s">
        <v>178</v>
      </c>
      <c r="G98" s="14" t="s">
        <v>381</v>
      </c>
      <c r="H98" s="14" t="s">
        <v>339</v>
      </c>
      <c r="I98" s="14" t="s">
        <v>339</v>
      </c>
      <c r="J98" s="14" t="s">
        <v>186</v>
      </c>
    </row>
    <row r="99" spans="1:10" s="15" customFormat="1" ht="12">
      <c r="A99" s="14" t="s">
        <v>383</v>
      </c>
      <c r="B99" s="14" t="s">
        <v>317</v>
      </c>
      <c r="C99" s="14" t="s">
        <v>368</v>
      </c>
      <c r="D99" s="14" t="s">
        <v>181</v>
      </c>
      <c r="E99" s="14" t="s">
        <v>384</v>
      </c>
      <c r="F99" s="14" t="s">
        <v>178</v>
      </c>
      <c r="G99" s="14" t="s">
        <v>383</v>
      </c>
      <c r="H99" s="14" t="s">
        <v>339</v>
      </c>
      <c r="I99" s="14" t="s">
        <v>339</v>
      </c>
      <c r="J99" s="14" t="s">
        <v>186</v>
      </c>
    </row>
    <row r="100" spans="1:10" s="15" customFormat="1" ht="12">
      <c r="A100" s="14" t="s">
        <v>385</v>
      </c>
      <c r="B100" s="14" t="s">
        <v>317</v>
      </c>
      <c r="C100" s="14" t="s">
        <v>368</v>
      </c>
      <c r="D100" s="14" t="s">
        <v>181</v>
      </c>
      <c r="E100" s="14" t="s">
        <v>386</v>
      </c>
      <c r="F100" s="14" t="s">
        <v>178</v>
      </c>
      <c r="G100" s="14" t="s">
        <v>385</v>
      </c>
      <c r="H100" s="14" t="s">
        <v>178</v>
      </c>
      <c r="I100" s="14" t="s">
        <v>178</v>
      </c>
      <c r="J100" s="14" t="s">
        <v>178</v>
      </c>
    </row>
    <row r="101" spans="1:10" s="15" customFormat="1" ht="12">
      <c r="A101" s="14" t="s">
        <v>387</v>
      </c>
      <c r="B101" s="14" t="s">
        <v>317</v>
      </c>
      <c r="C101" s="14" t="s">
        <v>368</v>
      </c>
      <c r="D101" s="14" t="s">
        <v>181</v>
      </c>
      <c r="E101" s="14" t="s">
        <v>388</v>
      </c>
      <c r="F101" s="14" t="s">
        <v>178</v>
      </c>
      <c r="G101" s="14" t="s">
        <v>387</v>
      </c>
      <c r="H101" s="14" t="s">
        <v>339</v>
      </c>
      <c r="I101" s="14" t="s">
        <v>339</v>
      </c>
      <c r="J101" s="14" t="s">
        <v>186</v>
      </c>
    </row>
    <row r="102" spans="1:10" s="15" customFormat="1" ht="12">
      <c r="A102" s="14" t="s">
        <v>389</v>
      </c>
      <c r="B102" s="14" t="s">
        <v>317</v>
      </c>
      <c r="C102" s="14" t="s">
        <v>368</v>
      </c>
      <c r="D102" s="14" t="s">
        <v>181</v>
      </c>
      <c r="E102" s="14" t="s">
        <v>390</v>
      </c>
      <c r="F102" s="14" t="s">
        <v>178</v>
      </c>
      <c r="G102" s="14" t="s">
        <v>389</v>
      </c>
      <c r="H102" s="14" t="s">
        <v>178</v>
      </c>
      <c r="I102" s="14" t="s">
        <v>178</v>
      </c>
      <c r="J102" s="14" t="s">
        <v>178</v>
      </c>
    </row>
    <row r="103" spans="1:10" s="15" customFormat="1" ht="12">
      <c r="A103" s="14" t="s">
        <v>391</v>
      </c>
      <c r="B103" s="14" t="s">
        <v>317</v>
      </c>
      <c r="C103" s="14" t="s">
        <v>368</v>
      </c>
      <c r="D103" s="14" t="s">
        <v>181</v>
      </c>
      <c r="E103" s="14" t="s">
        <v>178</v>
      </c>
      <c r="F103" s="14" t="s">
        <v>178</v>
      </c>
      <c r="G103" s="14" t="s">
        <v>391</v>
      </c>
      <c r="H103" s="14" t="s">
        <v>339</v>
      </c>
      <c r="I103" s="14" t="s">
        <v>339</v>
      </c>
      <c r="J103" s="14" t="s">
        <v>186</v>
      </c>
    </row>
    <row r="104" spans="1:10" s="15" customFormat="1" ht="12">
      <c r="A104" s="14" t="s">
        <v>392</v>
      </c>
      <c r="B104" s="14" t="s">
        <v>317</v>
      </c>
      <c r="C104" s="14" t="s">
        <v>368</v>
      </c>
      <c r="D104" s="14" t="s">
        <v>181</v>
      </c>
      <c r="E104" s="14" t="s">
        <v>368</v>
      </c>
      <c r="F104" s="14" t="s">
        <v>178</v>
      </c>
      <c r="G104" s="14" t="s">
        <v>392</v>
      </c>
      <c r="H104" s="14" t="s">
        <v>178</v>
      </c>
      <c r="I104" s="14" t="s">
        <v>178</v>
      </c>
      <c r="J104" s="14" t="s">
        <v>178</v>
      </c>
    </row>
    <row r="105" spans="1:10" s="15" customFormat="1" ht="12">
      <c r="A105" s="14" t="s">
        <v>393</v>
      </c>
      <c r="B105" s="14" t="s">
        <v>317</v>
      </c>
      <c r="C105" s="14" t="s">
        <v>368</v>
      </c>
      <c r="D105" s="14" t="s">
        <v>181</v>
      </c>
      <c r="E105" s="14" t="s">
        <v>394</v>
      </c>
      <c r="F105" s="14" t="s">
        <v>178</v>
      </c>
      <c r="G105" s="14" t="s">
        <v>393</v>
      </c>
      <c r="H105" s="14" t="s">
        <v>339</v>
      </c>
      <c r="I105" s="14" t="s">
        <v>339</v>
      </c>
      <c r="J105" s="14" t="s">
        <v>186</v>
      </c>
    </row>
    <row r="106" spans="1:10" s="15" customFormat="1" ht="12">
      <c r="A106" s="14" t="s">
        <v>395</v>
      </c>
      <c r="B106" s="14" t="s">
        <v>317</v>
      </c>
      <c r="C106" s="14" t="s">
        <v>368</v>
      </c>
      <c r="D106" s="14" t="s">
        <v>181</v>
      </c>
      <c r="E106" s="14" t="s">
        <v>396</v>
      </c>
      <c r="F106" s="14" t="s">
        <v>178</v>
      </c>
      <c r="G106" s="14" t="s">
        <v>395</v>
      </c>
      <c r="H106" s="14" t="s">
        <v>178</v>
      </c>
      <c r="I106" s="14" t="s">
        <v>178</v>
      </c>
      <c r="J106" s="14" t="s">
        <v>178</v>
      </c>
    </row>
    <row r="107" spans="1:10" s="15" customFormat="1" ht="12">
      <c r="A107" s="14" t="s">
        <v>397</v>
      </c>
      <c r="B107" s="14" t="s">
        <v>317</v>
      </c>
      <c r="C107" s="14" t="s">
        <v>368</v>
      </c>
      <c r="D107" s="14" t="s">
        <v>181</v>
      </c>
      <c r="E107" s="14" t="s">
        <v>398</v>
      </c>
      <c r="F107" s="14" t="s">
        <v>178</v>
      </c>
      <c r="G107" s="14" t="s">
        <v>397</v>
      </c>
      <c r="H107" s="14" t="s">
        <v>178</v>
      </c>
      <c r="I107" s="14" t="s">
        <v>178</v>
      </c>
      <c r="J107" s="14" t="s">
        <v>178</v>
      </c>
    </row>
    <row r="108" spans="1:10" s="15" customFormat="1" ht="12">
      <c r="A108" s="14" t="s">
        <v>399</v>
      </c>
      <c r="B108" s="14" t="s">
        <v>317</v>
      </c>
      <c r="C108" s="14" t="s">
        <v>368</v>
      </c>
      <c r="D108" s="14" t="s">
        <v>181</v>
      </c>
      <c r="E108" s="14" t="s">
        <v>400</v>
      </c>
      <c r="F108" s="14" t="s">
        <v>178</v>
      </c>
      <c r="G108" s="14" t="s">
        <v>399</v>
      </c>
      <c r="H108" s="14" t="s">
        <v>178</v>
      </c>
      <c r="I108" s="14" t="s">
        <v>178</v>
      </c>
      <c r="J108" s="14" t="s">
        <v>178</v>
      </c>
    </row>
    <row r="109" spans="1:10" s="15" customFormat="1" ht="12">
      <c r="A109" s="14" t="s">
        <v>401</v>
      </c>
      <c r="B109" s="14" t="s">
        <v>317</v>
      </c>
      <c r="C109" s="14" t="s">
        <v>368</v>
      </c>
      <c r="D109" s="14" t="s">
        <v>181</v>
      </c>
      <c r="E109" s="14" t="s">
        <v>402</v>
      </c>
      <c r="F109" s="14" t="s">
        <v>178</v>
      </c>
      <c r="G109" s="14" t="s">
        <v>401</v>
      </c>
      <c r="H109" s="14" t="s">
        <v>339</v>
      </c>
      <c r="I109" s="14" t="s">
        <v>339</v>
      </c>
      <c r="J109" s="14" t="s">
        <v>186</v>
      </c>
    </row>
    <row r="110" spans="1:10" s="15" customFormat="1" ht="12">
      <c r="A110" s="14" t="s">
        <v>403</v>
      </c>
      <c r="B110" s="14" t="s">
        <v>317</v>
      </c>
      <c r="C110" s="14" t="s">
        <v>368</v>
      </c>
      <c r="D110" s="14" t="s">
        <v>181</v>
      </c>
      <c r="E110" s="14" t="s">
        <v>404</v>
      </c>
      <c r="F110" s="14" t="s">
        <v>178</v>
      </c>
      <c r="G110" s="14" t="s">
        <v>403</v>
      </c>
      <c r="H110" s="14" t="s">
        <v>178</v>
      </c>
      <c r="I110" s="14" t="s">
        <v>178</v>
      </c>
      <c r="J110" s="14" t="s">
        <v>178</v>
      </c>
    </row>
    <row r="111" spans="1:10" s="15" customFormat="1" ht="12">
      <c r="A111" s="14" t="s">
        <v>405</v>
      </c>
      <c r="B111" s="14" t="s">
        <v>317</v>
      </c>
      <c r="C111" s="14" t="s">
        <v>368</v>
      </c>
      <c r="D111" s="14" t="s">
        <v>181</v>
      </c>
      <c r="E111" s="14" t="s">
        <v>406</v>
      </c>
      <c r="F111" s="14" t="s">
        <v>178</v>
      </c>
      <c r="G111" s="14" t="s">
        <v>405</v>
      </c>
      <c r="H111" s="14" t="s">
        <v>178</v>
      </c>
      <c r="I111" s="14" t="s">
        <v>178</v>
      </c>
      <c r="J111" s="14" t="s">
        <v>178</v>
      </c>
    </row>
    <row r="112" spans="1:10" s="15" customFormat="1" ht="12">
      <c r="A112" s="14" t="s">
        <v>407</v>
      </c>
      <c r="B112" s="14" t="s">
        <v>317</v>
      </c>
      <c r="C112" s="14" t="s">
        <v>368</v>
      </c>
      <c r="D112" s="14" t="s">
        <v>181</v>
      </c>
      <c r="E112" s="14" t="s">
        <v>408</v>
      </c>
      <c r="F112" s="14" t="s">
        <v>178</v>
      </c>
      <c r="G112" s="14" t="s">
        <v>407</v>
      </c>
      <c r="H112" s="14" t="s">
        <v>178</v>
      </c>
      <c r="I112" s="14" t="s">
        <v>178</v>
      </c>
      <c r="J112" s="14" t="s">
        <v>178</v>
      </c>
    </row>
    <row r="113" spans="1:10" s="15" customFormat="1" ht="12">
      <c r="A113" s="14" t="s">
        <v>409</v>
      </c>
      <c r="B113" s="14" t="s">
        <v>317</v>
      </c>
      <c r="C113" s="14" t="s">
        <v>368</v>
      </c>
      <c r="D113" s="14" t="s">
        <v>181</v>
      </c>
      <c r="E113" s="14" t="s">
        <v>410</v>
      </c>
      <c r="F113" s="14" t="s">
        <v>178</v>
      </c>
      <c r="G113" s="14" t="s">
        <v>409</v>
      </c>
      <c r="H113" s="14" t="s">
        <v>178</v>
      </c>
      <c r="I113" s="14" t="s">
        <v>178</v>
      </c>
      <c r="J113" s="14" t="s">
        <v>178</v>
      </c>
    </row>
    <row r="114" spans="1:10" s="15" customFormat="1" ht="12">
      <c r="A114" s="14" t="s">
        <v>411</v>
      </c>
      <c r="B114" s="14" t="s">
        <v>317</v>
      </c>
      <c r="C114" s="14" t="s">
        <v>368</v>
      </c>
      <c r="D114" s="14" t="s">
        <v>181</v>
      </c>
      <c r="E114" s="14" t="s">
        <v>412</v>
      </c>
      <c r="F114" s="14" t="s">
        <v>178</v>
      </c>
      <c r="G114" s="14" t="s">
        <v>411</v>
      </c>
      <c r="H114" s="14" t="s">
        <v>178</v>
      </c>
      <c r="I114" s="14" t="s">
        <v>178</v>
      </c>
      <c r="J114" s="14" t="s">
        <v>178</v>
      </c>
    </row>
    <row r="115" spans="1:10" s="15" customFormat="1" ht="12">
      <c r="A115" s="14" t="s">
        <v>413</v>
      </c>
      <c r="B115" s="14" t="s">
        <v>317</v>
      </c>
      <c r="C115" s="14" t="s">
        <v>414</v>
      </c>
      <c r="D115" s="14" t="s">
        <v>181</v>
      </c>
      <c r="E115" s="14" t="s">
        <v>415</v>
      </c>
      <c r="F115" s="14" t="s">
        <v>178</v>
      </c>
      <c r="G115" s="14" t="s">
        <v>413</v>
      </c>
      <c r="H115" s="14" t="s">
        <v>178</v>
      </c>
      <c r="I115" s="14" t="s">
        <v>178</v>
      </c>
      <c r="J115" s="14" t="s">
        <v>178</v>
      </c>
    </row>
    <row r="116" spans="1:10" s="15" customFormat="1" ht="12">
      <c r="A116" s="14" t="s">
        <v>416</v>
      </c>
      <c r="B116" s="14" t="s">
        <v>317</v>
      </c>
      <c r="C116" s="14" t="s">
        <v>414</v>
      </c>
      <c r="D116" s="14" t="s">
        <v>181</v>
      </c>
      <c r="E116" s="14" t="s">
        <v>417</v>
      </c>
      <c r="F116" s="14" t="s">
        <v>178</v>
      </c>
      <c r="G116" s="14" t="s">
        <v>416</v>
      </c>
      <c r="H116" s="14" t="s">
        <v>178</v>
      </c>
      <c r="I116" s="14" t="s">
        <v>178</v>
      </c>
      <c r="J116" s="14" t="s">
        <v>178</v>
      </c>
    </row>
    <row r="117" spans="1:10" s="15" customFormat="1" ht="12">
      <c r="A117" s="14" t="s">
        <v>418</v>
      </c>
      <c r="B117" s="14" t="s">
        <v>317</v>
      </c>
      <c r="C117" s="14" t="s">
        <v>414</v>
      </c>
      <c r="D117" s="14" t="s">
        <v>181</v>
      </c>
      <c r="E117" s="14" t="s">
        <v>419</v>
      </c>
      <c r="F117" s="14" t="s">
        <v>178</v>
      </c>
      <c r="G117" s="14" t="s">
        <v>418</v>
      </c>
      <c r="H117" s="14" t="s">
        <v>178</v>
      </c>
      <c r="I117" s="14" t="s">
        <v>178</v>
      </c>
      <c r="J117" s="14" t="s">
        <v>178</v>
      </c>
    </row>
    <row r="118" spans="1:10" s="15" customFormat="1" ht="12">
      <c r="A118" s="14" t="s">
        <v>420</v>
      </c>
      <c r="B118" s="14" t="s">
        <v>317</v>
      </c>
      <c r="C118" s="14" t="s">
        <v>414</v>
      </c>
      <c r="D118" s="14" t="s">
        <v>181</v>
      </c>
      <c r="E118" s="14" t="s">
        <v>421</v>
      </c>
      <c r="F118" s="14" t="s">
        <v>178</v>
      </c>
      <c r="G118" s="14" t="s">
        <v>420</v>
      </c>
      <c r="H118" s="14" t="s">
        <v>178</v>
      </c>
      <c r="I118" s="14" t="s">
        <v>178</v>
      </c>
      <c r="J118" s="14" t="s">
        <v>178</v>
      </c>
    </row>
    <row r="119" spans="1:10" s="15" customFormat="1" ht="12">
      <c r="A119" s="14" t="s">
        <v>422</v>
      </c>
      <c r="B119" s="14" t="s">
        <v>317</v>
      </c>
      <c r="C119" s="14" t="s">
        <v>414</v>
      </c>
      <c r="D119" s="14" t="s">
        <v>181</v>
      </c>
      <c r="E119" s="14" t="s">
        <v>178</v>
      </c>
      <c r="F119" s="14" t="s">
        <v>178</v>
      </c>
      <c r="G119" s="14" t="s">
        <v>422</v>
      </c>
      <c r="H119" s="14" t="s">
        <v>178</v>
      </c>
      <c r="I119" s="14" t="s">
        <v>178</v>
      </c>
      <c r="J119" s="14" t="s">
        <v>178</v>
      </c>
    </row>
    <row r="120" spans="1:10" s="15" customFormat="1" ht="12">
      <c r="A120" s="14" t="s">
        <v>423</v>
      </c>
      <c r="B120" s="14" t="s">
        <v>317</v>
      </c>
      <c r="C120" s="14" t="s">
        <v>414</v>
      </c>
      <c r="D120" s="14" t="s">
        <v>181</v>
      </c>
      <c r="E120" s="14" t="s">
        <v>424</v>
      </c>
      <c r="F120" s="14" t="s">
        <v>178</v>
      </c>
      <c r="G120" s="14" t="s">
        <v>423</v>
      </c>
      <c r="H120" s="14" t="s">
        <v>178</v>
      </c>
      <c r="I120" s="14" t="s">
        <v>178</v>
      </c>
      <c r="J120" s="14" t="s">
        <v>178</v>
      </c>
    </row>
    <row r="121" spans="1:10" s="15" customFormat="1" ht="12">
      <c r="A121" s="14" t="s">
        <v>425</v>
      </c>
      <c r="B121" s="14" t="s">
        <v>317</v>
      </c>
      <c r="C121" s="14" t="s">
        <v>414</v>
      </c>
      <c r="D121" s="14" t="s">
        <v>181</v>
      </c>
      <c r="E121" s="14" t="s">
        <v>426</v>
      </c>
      <c r="F121" s="14" t="s">
        <v>178</v>
      </c>
      <c r="G121" s="14" t="s">
        <v>425</v>
      </c>
      <c r="H121" s="14" t="s">
        <v>178</v>
      </c>
      <c r="I121" s="14" t="s">
        <v>178</v>
      </c>
      <c r="J121" s="14" t="s">
        <v>178</v>
      </c>
    </row>
    <row r="122" spans="1:10" s="15" customFormat="1" ht="12">
      <c r="A122" s="14" t="s">
        <v>427</v>
      </c>
      <c r="B122" s="14" t="s">
        <v>317</v>
      </c>
      <c r="C122" s="14" t="s">
        <v>414</v>
      </c>
      <c r="D122" s="14" t="s">
        <v>181</v>
      </c>
      <c r="E122" s="14" t="s">
        <v>428</v>
      </c>
      <c r="F122" s="14" t="s">
        <v>178</v>
      </c>
      <c r="G122" s="14" t="s">
        <v>427</v>
      </c>
      <c r="H122" s="14" t="s">
        <v>178</v>
      </c>
      <c r="I122" s="14" t="s">
        <v>178</v>
      </c>
      <c r="J122" s="14" t="s">
        <v>178</v>
      </c>
    </row>
    <row r="123" spans="1:10" s="15" customFormat="1" ht="12">
      <c r="A123" s="14" t="s">
        <v>429</v>
      </c>
      <c r="B123" s="14" t="s">
        <v>317</v>
      </c>
      <c r="C123" s="14" t="s">
        <v>414</v>
      </c>
      <c r="D123" s="14" t="s">
        <v>181</v>
      </c>
      <c r="E123" s="14" t="s">
        <v>430</v>
      </c>
      <c r="F123" s="14" t="s">
        <v>178</v>
      </c>
      <c r="G123" s="14" t="s">
        <v>429</v>
      </c>
      <c r="H123" s="14" t="s">
        <v>178</v>
      </c>
      <c r="I123" s="14" t="s">
        <v>178</v>
      </c>
      <c r="J123" s="14" t="s">
        <v>178</v>
      </c>
    </row>
    <row r="124" spans="1:10" s="15" customFormat="1" ht="12">
      <c r="A124" s="14" t="s">
        <v>431</v>
      </c>
      <c r="B124" s="14" t="s">
        <v>317</v>
      </c>
      <c r="C124" s="14" t="s">
        <v>414</v>
      </c>
      <c r="D124" s="14" t="s">
        <v>181</v>
      </c>
      <c r="E124" s="14" t="s">
        <v>178</v>
      </c>
      <c r="F124" s="14" t="s">
        <v>178</v>
      </c>
      <c r="G124" s="14" t="s">
        <v>431</v>
      </c>
      <c r="H124" s="14" t="s">
        <v>178</v>
      </c>
      <c r="I124" s="14" t="s">
        <v>178</v>
      </c>
      <c r="J124" s="14" t="s">
        <v>178</v>
      </c>
    </row>
    <row r="125" spans="1:10" s="15" customFormat="1" ht="12">
      <c r="A125" s="14" t="s">
        <v>432</v>
      </c>
      <c r="B125" s="14" t="s">
        <v>317</v>
      </c>
      <c r="C125" s="14" t="s">
        <v>414</v>
      </c>
      <c r="D125" s="14" t="s">
        <v>181</v>
      </c>
      <c r="E125" s="14" t="s">
        <v>414</v>
      </c>
      <c r="F125" s="14" t="s">
        <v>178</v>
      </c>
      <c r="G125" s="14" t="s">
        <v>432</v>
      </c>
      <c r="H125" s="14" t="s">
        <v>178</v>
      </c>
      <c r="I125" s="14" t="s">
        <v>178</v>
      </c>
      <c r="J125" s="14" t="s">
        <v>178</v>
      </c>
    </row>
    <row r="126" spans="1:10" s="15" customFormat="1" ht="12">
      <c r="A126" s="14" t="s">
        <v>433</v>
      </c>
      <c r="B126" s="14" t="s">
        <v>317</v>
      </c>
      <c r="C126" s="14" t="s">
        <v>414</v>
      </c>
      <c r="D126" s="14" t="s">
        <v>181</v>
      </c>
      <c r="E126" s="14" t="s">
        <v>434</v>
      </c>
      <c r="F126" s="14" t="s">
        <v>178</v>
      </c>
      <c r="G126" s="14" t="s">
        <v>433</v>
      </c>
      <c r="H126" s="14" t="s">
        <v>435</v>
      </c>
      <c r="I126" s="14" t="s">
        <v>435</v>
      </c>
      <c r="J126" s="14" t="s">
        <v>435</v>
      </c>
    </row>
    <row r="127" spans="1:10" s="15" customFormat="1" ht="12">
      <c r="A127" s="14" t="s">
        <v>436</v>
      </c>
      <c r="B127" s="14" t="s">
        <v>317</v>
      </c>
      <c r="C127" s="14" t="s">
        <v>414</v>
      </c>
      <c r="D127" s="14" t="s">
        <v>181</v>
      </c>
      <c r="E127" s="14" t="s">
        <v>437</v>
      </c>
      <c r="F127" s="14" t="s">
        <v>178</v>
      </c>
      <c r="G127" s="14" t="s">
        <v>436</v>
      </c>
      <c r="H127" s="14" t="s">
        <v>370</v>
      </c>
      <c r="I127" s="14" t="s">
        <v>370</v>
      </c>
      <c r="J127" s="14" t="s">
        <v>225</v>
      </c>
    </row>
    <row r="128" spans="1:10" s="15" customFormat="1" ht="12">
      <c r="A128" s="14" t="s">
        <v>438</v>
      </c>
      <c r="B128" s="14" t="s">
        <v>317</v>
      </c>
      <c r="C128" s="14" t="s">
        <v>414</v>
      </c>
      <c r="D128" s="14" t="s">
        <v>181</v>
      </c>
      <c r="E128" s="14" t="s">
        <v>439</v>
      </c>
      <c r="F128" s="14" t="s">
        <v>178</v>
      </c>
      <c r="G128" s="14" t="s">
        <v>438</v>
      </c>
      <c r="H128" s="14" t="s">
        <v>178</v>
      </c>
      <c r="I128" s="14" t="s">
        <v>178</v>
      </c>
      <c r="J128" s="14" t="s">
        <v>178</v>
      </c>
    </row>
    <row r="129" spans="1:10" s="15" customFormat="1" ht="12">
      <c r="A129" s="14" t="s">
        <v>440</v>
      </c>
      <c r="B129" s="14" t="s">
        <v>317</v>
      </c>
      <c r="C129" s="14" t="s">
        <v>414</v>
      </c>
      <c r="D129" s="14" t="s">
        <v>181</v>
      </c>
      <c r="E129" s="14" t="s">
        <v>441</v>
      </c>
      <c r="F129" s="14" t="s">
        <v>178</v>
      </c>
      <c r="G129" s="14" t="s">
        <v>440</v>
      </c>
      <c r="H129" s="14" t="s">
        <v>178</v>
      </c>
      <c r="I129" s="14" t="s">
        <v>178</v>
      </c>
      <c r="J129" s="14" t="s">
        <v>178</v>
      </c>
    </row>
    <row r="130" spans="1:10" s="15" customFormat="1" ht="12">
      <c r="A130" s="14" t="s">
        <v>442</v>
      </c>
      <c r="B130" s="14" t="s">
        <v>317</v>
      </c>
      <c r="C130" s="14" t="s">
        <v>414</v>
      </c>
      <c r="D130" s="14" t="s">
        <v>181</v>
      </c>
      <c r="E130" s="14" t="s">
        <v>443</v>
      </c>
      <c r="F130" s="14" t="s">
        <v>178</v>
      </c>
      <c r="G130" s="14" t="s">
        <v>442</v>
      </c>
      <c r="H130" s="16" t="s">
        <v>178</v>
      </c>
      <c r="I130" s="16" t="s">
        <v>178</v>
      </c>
      <c r="J130" s="16" t="s">
        <v>178</v>
      </c>
    </row>
    <row r="131" spans="1:10" s="15" customFormat="1" ht="12">
      <c r="A131" s="14" t="s">
        <v>444</v>
      </c>
      <c r="B131" s="14" t="s">
        <v>317</v>
      </c>
      <c r="C131" s="14" t="s">
        <v>414</v>
      </c>
      <c r="D131" s="14" t="s">
        <v>181</v>
      </c>
      <c r="E131" s="14" t="s">
        <v>445</v>
      </c>
      <c r="F131" s="14" t="s">
        <v>178</v>
      </c>
      <c r="G131" s="14" t="s">
        <v>444</v>
      </c>
      <c r="H131" s="14" t="s">
        <v>178</v>
      </c>
      <c r="I131" s="14" t="s">
        <v>178</v>
      </c>
      <c r="J131" s="14" t="s">
        <v>178</v>
      </c>
    </row>
    <row r="132" spans="1:10" s="15" customFormat="1" ht="12">
      <c r="A132" s="14" t="s">
        <v>446</v>
      </c>
      <c r="B132" s="14" t="s">
        <v>447</v>
      </c>
      <c r="C132" s="14" t="s">
        <v>448</v>
      </c>
      <c r="D132" s="14" t="s">
        <v>181</v>
      </c>
      <c r="E132" s="14" t="s">
        <v>449</v>
      </c>
      <c r="F132" s="14" t="s">
        <v>178</v>
      </c>
      <c r="G132" s="14" t="s">
        <v>446</v>
      </c>
      <c r="H132" s="14" t="s">
        <v>178</v>
      </c>
      <c r="I132" s="14" t="s">
        <v>178</v>
      </c>
      <c r="J132" s="14" t="s">
        <v>178</v>
      </c>
    </row>
    <row r="133" spans="1:10" s="15" customFormat="1" ht="12">
      <c r="A133" s="14" t="s">
        <v>450</v>
      </c>
      <c r="B133" s="14" t="s">
        <v>447</v>
      </c>
      <c r="C133" s="14" t="s">
        <v>448</v>
      </c>
      <c r="D133" s="14" t="s">
        <v>181</v>
      </c>
      <c r="E133" s="14" t="s">
        <v>451</v>
      </c>
      <c r="F133" s="14" t="s">
        <v>178</v>
      </c>
      <c r="G133" s="14" t="s">
        <v>450</v>
      </c>
      <c r="H133" s="14" t="s">
        <v>452</v>
      </c>
      <c r="I133" s="14" t="s">
        <v>178</v>
      </c>
      <c r="J133" s="14" t="s">
        <v>178</v>
      </c>
    </row>
    <row r="134" spans="1:10" s="15" customFormat="1" ht="12">
      <c r="A134" s="14" t="s">
        <v>453</v>
      </c>
      <c r="B134" s="14" t="s">
        <v>447</v>
      </c>
      <c r="C134" s="14" t="s">
        <v>448</v>
      </c>
      <c r="D134" s="14" t="s">
        <v>181</v>
      </c>
      <c r="E134" s="14" t="s">
        <v>454</v>
      </c>
      <c r="F134" s="14" t="s">
        <v>178</v>
      </c>
      <c r="G134" s="14" t="s">
        <v>453</v>
      </c>
      <c r="H134" s="14" t="s">
        <v>178</v>
      </c>
      <c r="I134" s="14" t="s">
        <v>178</v>
      </c>
      <c r="J134" s="14" t="s">
        <v>178</v>
      </c>
    </row>
    <row r="135" spans="1:10" s="15" customFormat="1" ht="12">
      <c r="A135" s="14" t="s">
        <v>455</v>
      </c>
      <c r="B135" s="14" t="s">
        <v>447</v>
      </c>
      <c r="C135" s="14" t="s">
        <v>448</v>
      </c>
      <c r="D135" s="14" t="s">
        <v>181</v>
      </c>
      <c r="E135" s="14" t="s">
        <v>456</v>
      </c>
      <c r="F135" s="14" t="s">
        <v>178</v>
      </c>
      <c r="G135" s="14" t="s">
        <v>455</v>
      </c>
      <c r="H135" s="14" t="s">
        <v>457</v>
      </c>
      <c r="I135" s="14" t="s">
        <v>178</v>
      </c>
      <c r="J135" s="14" t="s">
        <v>178</v>
      </c>
    </row>
    <row r="136" spans="1:10" s="15" customFormat="1" ht="12">
      <c r="A136" s="14" t="s">
        <v>458</v>
      </c>
      <c r="B136" s="14" t="s">
        <v>447</v>
      </c>
      <c r="C136" s="14" t="s">
        <v>448</v>
      </c>
      <c r="D136" s="14" t="s">
        <v>181</v>
      </c>
      <c r="E136" s="14" t="s">
        <v>459</v>
      </c>
      <c r="F136" s="14" t="s">
        <v>178</v>
      </c>
      <c r="G136" s="14" t="s">
        <v>458</v>
      </c>
      <c r="H136" s="14" t="s">
        <v>178</v>
      </c>
      <c r="I136" s="14" t="s">
        <v>178</v>
      </c>
      <c r="J136" s="14" t="s">
        <v>178</v>
      </c>
    </row>
    <row r="137" spans="1:10" s="15" customFormat="1" ht="12">
      <c r="A137" s="14" t="s">
        <v>460</v>
      </c>
      <c r="B137" s="14" t="s">
        <v>447</v>
      </c>
      <c r="C137" s="14" t="s">
        <v>448</v>
      </c>
      <c r="D137" s="14" t="s">
        <v>181</v>
      </c>
      <c r="E137" s="14" t="s">
        <v>461</v>
      </c>
      <c r="F137" s="14" t="s">
        <v>178</v>
      </c>
      <c r="G137" s="14" t="s">
        <v>460</v>
      </c>
      <c r="H137" s="14" t="s">
        <v>457</v>
      </c>
      <c r="I137" s="14" t="s">
        <v>178</v>
      </c>
      <c r="J137" s="14" t="s">
        <v>178</v>
      </c>
    </row>
    <row r="138" spans="1:10" s="15" customFormat="1" ht="12">
      <c r="A138" s="14" t="s">
        <v>462</v>
      </c>
      <c r="B138" s="14" t="s">
        <v>447</v>
      </c>
      <c r="C138" s="14" t="s">
        <v>448</v>
      </c>
      <c r="D138" s="14" t="s">
        <v>181</v>
      </c>
      <c r="E138" s="14" t="s">
        <v>178</v>
      </c>
      <c r="F138" s="14" t="s">
        <v>178</v>
      </c>
      <c r="G138" s="14" t="s">
        <v>462</v>
      </c>
      <c r="H138" s="14" t="s">
        <v>463</v>
      </c>
      <c r="I138" s="14" t="s">
        <v>463</v>
      </c>
      <c r="J138" s="14" t="s">
        <v>463</v>
      </c>
    </row>
    <row r="139" spans="1:10" s="15" customFormat="1" ht="12">
      <c r="A139" s="14" t="s">
        <v>464</v>
      </c>
      <c r="B139" s="14" t="s">
        <v>447</v>
      </c>
      <c r="C139" s="14" t="s">
        <v>448</v>
      </c>
      <c r="D139" s="14" t="s">
        <v>181</v>
      </c>
      <c r="E139" s="14" t="s">
        <v>465</v>
      </c>
      <c r="F139" s="14" t="s">
        <v>178</v>
      </c>
      <c r="G139" s="14" t="s">
        <v>464</v>
      </c>
      <c r="H139" s="14" t="s">
        <v>178</v>
      </c>
      <c r="I139" s="14" t="s">
        <v>178</v>
      </c>
      <c r="J139" s="14" t="s">
        <v>178</v>
      </c>
    </row>
    <row r="140" spans="1:10" s="15" customFormat="1" ht="12">
      <c r="A140" s="14" t="s">
        <v>466</v>
      </c>
      <c r="B140" s="14" t="s">
        <v>447</v>
      </c>
      <c r="C140" s="14" t="s">
        <v>448</v>
      </c>
      <c r="D140" s="14" t="s">
        <v>181</v>
      </c>
      <c r="E140" s="14" t="s">
        <v>467</v>
      </c>
      <c r="F140" s="14" t="s">
        <v>178</v>
      </c>
      <c r="G140" s="14" t="s">
        <v>466</v>
      </c>
      <c r="H140" s="14" t="s">
        <v>178</v>
      </c>
      <c r="I140" s="14" t="s">
        <v>178</v>
      </c>
      <c r="J140" s="14" t="s">
        <v>178</v>
      </c>
    </row>
    <row r="141" spans="1:10" s="15" customFormat="1" ht="12">
      <c r="A141" s="14" t="s">
        <v>468</v>
      </c>
      <c r="B141" s="14" t="s">
        <v>447</v>
      </c>
      <c r="C141" s="14" t="s">
        <v>448</v>
      </c>
      <c r="D141" s="14" t="s">
        <v>181</v>
      </c>
      <c r="E141" s="14" t="s">
        <v>469</v>
      </c>
      <c r="F141" s="14" t="s">
        <v>178</v>
      </c>
      <c r="G141" s="14" t="s">
        <v>468</v>
      </c>
      <c r="H141" s="14" t="s">
        <v>457</v>
      </c>
      <c r="I141" s="14" t="s">
        <v>178</v>
      </c>
      <c r="J141" s="14" t="s">
        <v>178</v>
      </c>
    </row>
    <row r="142" spans="1:10" s="15" customFormat="1" ht="12">
      <c r="A142" s="14" t="s">
        <v>470</v>
      </c>
      <c r="B142" s="14" t="s">
        <v>447</v>
      </c>
      <c r="C142" s="14" t="s">
        <v>448</v>
      </c>
      <c r="D142" s="14" t="s">
        <v>181</v>
      </c>
      <c r="E142" s="14" t="s">
        <v>471</v>
      </c>
      <c r="F142" s="14" t="s">
        <v>178</v>
      </c>
      <c r="G142" s="14" t="s">
        <v>470</v>
      </c>
      <c r="H142" s="14" t="s">
        <v>178</v>
      </c>
      <c r="I142" s="14" t="s">
        <v>178</v>
      </c>
      <c r="J142" s="14" t="s">
        <v>178</v>
      </c>
    </row>
    <row r="143" spans="1:10" s="15" customFormat="1" ht="12">
      <c r="A143" s="14" t="s">
        <v>472</v>
      </c>
      <c r="B143" s="14" t="s">
        <v>447</v>
      </c>
      <c r="C143" s="14" t="s">
        <v>448</v>
      </c>
      <c r="D143" s="14" t="s">
        <v>181</v>
      </c>
      <c r="E143" s="14" t="s">
        <v>178</v>
      </c>
      <c r="F143" s="14" t="s">
        <v>178</v>
      </c>
      <c r="G143" s="14" t="s">
        <v>472</v>
      </c>
      <c r="H143" s="14" t="s">
        <v>457</v>
      </c>
      <c r="I143" s="14" t="s">
        <v>178</v>
      </c>
      <c r="J143" s="14" t="s">
        <v>178</v>
      </c>
    </row>
    <row r="144" spans="1:10" s="15" customFormat="1" ht="12">
      <c r="A144" s="14" t="s">
        <v>473</v>
      </c>
      <c r="B144" s="14" t="s">
        <v>447</v>
      </c>
      <c r="C144" s="14" t="s">
        <v>448</v>
      </c>
      <c r="D144" s="14" t="s">
        <v>181</v>
      </c>
      <c r="E144" s="14" t="s">
        <v>448</v>
      </c>
      <c r="F144" s="14" t="s">
        <v>178</v>
      </c>
      <c r="G144" s="14" t="s">
        <v>473</v>
      </c>
      <c r="H144" s="14" t="s">
        <v>178</v>
      </c>
      <c r="I144" s="14" t="s">
        <v>178</v>
      </c>
      <c r="J144" s="14" t="s">
        <v>178</v>
      </c>
    </row>
    <row r="145" spans="1:10" s="15" customFormat="1" ht="12">
      <c r="A145" s="14" t="s">
        <v>474</v>
      </c>
      <c r="B145" s="14" t="s">
        <v>447</v>
      </c>
      <c r="C145" s="14" t="s">
        <v>448</v>
      </c>
      <c r="D145" s="14" t="s">
        <v>181</v>
      </c>
      <c r="E145" s="14" t="s">
        <v>475</v>
      </c>
      <c r="F145" s="14" t="s">
        <v>178</v>
      </c>
      <c r="G145" s="14" t="s">
        <v>474</v>
      </c>
      <c r="H145" s="16" t="s">
        <v>178</v>
      </c>
      <c r="I145" s="16" t="s">
        <v>178</v>
      </c>
      <c r="J145" s="16" t="s">
        <v>178</v>
      </c>
    </row>
    <row r="146" spans="1:10" s="15" customFormat="1" ht="12">
      <c r="A146" s="14" t="s">
        <v>476</v>
      </c>
      <c r="B146" s="14" t="s">
        <v>447</v>
      </c>
      <c r="C146" s="14" t="s">
        <v>448</v>
      </c>
      <c r="D146" s="14" t="s">
        <v>181</v>
      </c>
      <c r="E146" s="14" t="s">
        <v>477</v>
      </c>
      <c r="F146" s="14" t="s">
        <v>178</v>
      </c>
      <c r="G146" s="14" t="s">
        <v>476</v>
      </c>
      <c r="H146" s="14" t="s">
        <v>457</v>
      </c>
      <c r="I146" s="14" t="s">
        <v>178</v>
      </c>
      <c r="J146" s="14" t="s">
        <v>178</v>
      </c>
    </row>
    <row r="147" spans="1:10" s="15" customFormat="1" ht="12">
      <c r="A147" s="14" t="s">
        <v>478</v>
      </c>
      <c r="B147" s="14" t="s">
        <v>447</v>
      </c>
      <c r="C147" s="14" t="s">
        <v>448</v>
      </c>
      <c r="D147" s="14" t="s">
        <v>181</v>
      </c>
      <c r="E147" s="14" t="s">
        <v>479</v>
      </c>
      <c r="F147" s="14" t="s">
        <v>178</v>
      </c>
      <c r="G147" s="14" t="s">
        <v>478</v>
      </c>
      <c r="H147" s="14" t="s">
        <v>457</v>
      </c>
      <c r="I147" s="14" t="s">
        <v>178</v>
      </c>
      <c r="J147" s="14" t="s">
        <v>178</v>
      </c>
    </row>
    <row r="148" spans="1:10" s="15" customFormat="1" ht="12">
      <c r="A148" s="14" t="s">
        <v>480</v>
      </c>
      <c r="B148" s="14" t="s">
        <v>447</v>
      </c>
      <c r="C148" s="14" t="s">
        <v>448</v>
      </c>
      <c r="D148" s="14" t="s">
        <v>181</v>
      </c>
      <c r="E148" s="14" t="s">
        <v>481</v>
      </c>
      <c r="F148" s="14" t="s">
        <v>178</v>
      </c>
      <c r="G148" s="14" t="s">
        <v>480</v>
      </c>
      <c r="H148" s="14" t="s">
        <v>178</v>
      </c>
      <c r="I148" s="14" t="s">
        <v>178</v>
      </c>
      <c r="J148" s="14" t="s">
        <v>178</v>
      </c>
    </row>
    <row r="149" spans="1:10" s="15" customFormat="1" ht="12">
      <c r="A149" s="14" t="s">
        <v>482</v>
      </c>
      <c r="B149" s="14" t="s">
        <v>447</v>
      </c>
      <c r="C149" s="14" t="s">
        <v>448</v>
      </c>
      <c r="D149" s="14" t="s">
        <v>181</v>
      </c>
      <c r="E149" s="14" t="s">
        <v>483</v>
      </c>
      <c r="F149" s="14" t="s">
        <v>178</v>
      </c>
      <c r="G149" s="14" t="s">
        <v>482</v>
      </c>
      <c r="H149" s="14" t="s">
        <v>457</v>
      </c>
      <c r="I149" s="14" t="s">
        <v>178</v>
      </c>
      <c r="J149" s="14" t="s">
        <v>178</v>
      </c>
    </row>
    <row r="150" spans="1:10" s="15" customFormat="1" ht="12">
      <c r="A150" s="14" t="s">
        <v>484</v>
      </c>
      <c r="B150" s="14" t="s">
        <v>447</v>
      </c>
      <c r="C150" s="14" t="s">
        <v>448</v>
      </c>
      <c r="D150" s="14" t="s">
        <v>181</v>
      </c>
      <c r="E150" s="14" t="s">
        <v>485</v>
      </c>
      <c r="F150" s="14" t="s">
        <v>178</v>
      </c>
      <c r="G150" s="14" t="s">
        <v>484</v>
      </c>
      <c r="H150" s="14" t="s">
        <v>457</v>
      </c>
      <c r="I150" s="14" t="s">
        <v>178</v>
      </c>
      <c r="J150" s="14" t="s">
        <v>178</v>
      </c>
    </row>
    <row r="151" spans="1:10" s="15" customFormat="1" ht="12">
      <c r="A151" s="14" t="s">
        <v>486</v>
      </c>
      <c r="B151" s="14" t="s">
        <v>447</v>
      </c>
      <c r="C151" s="14" t="s">
        <v>448</v>
      </c>
      <c r="D151" s="14" t="s">
        <v>181</v>
      </c>
      <c r="E151" s="14" t="s">
        <v>487</v>
      </c>
      <c r="F151" s="14" t="s">
        <v>178</v>
      </c>
      <c r="G151" s="14" t="s">
        <v>486</v>
      </c>
      <c r="H151" s="14" t="s">
        <v>488</v>
      </c>
      <c r="I151" s="14" t="s">
        <v>488</v>
      </c>
      <c r="J151" s="14" t="s">
        <v>489</v>
      </c>
    </row>
    <row r="152" spans="1:10" s="15" customFormat="1" ht="12">
      <c r="A152" s="14" t="s">
        <v>490</v>
      </c>
      <c r="B152" s="14" t="s">
        <v>447</v>
      </c>
      <c r="C152" s="14" t="s">
        <v>448</v>
      </c>
      <c r="D152" s="14" t="s">
        <v>181</v>
      </c>
      <c r="E152" s="14" t="s">
        <v>491</v>
      </c>
      <c r="F152" s="14" t="s">
        <v>178</v>
      </c>
      <c r="G152" s="14" t="s">
        <v>490</v>
      </c>
      <c r="H152" s="14" t="s">
        <v>178</v>
      </c>
      <c r="I152" s="14" t="s">
        <v>178</v>
      </c>
      <c r="J152" s="14" t="s">
        <v>178</v>
      </c>
    </row>
    <row r="153" spans="1:10" s="15" customFormat="1" ht="12">
      <c r="A153" s="14" t="s">
        <v>492</v>
      </c>
      <c r="B153" s="14" t="s">
        <v>447</v>
      </c>
      <c r="C153" s="14" t="s">
        <v>448</v>
      </c>
      <c r="D153" s="14" t="s">
        <v>181</v>
      </c>
      <c r="E153" s="14" t="s">
        <v>178</v>
      </c>
      <c r="F153" s="14" t="s">
        <v>178</v>
      </c>
      <c r="G153" s="14" t="s">
        <v>492</v>
      </c>
      <c r="H153" s="14" t="s">
        <v>493</v>
      </c>
      <c r="I153" s="14" t="s">
        <v>493</v>
      </c>
      <c r="J153" s="14" t="s">
        <v>494</v>
      </c>
    </row>
    <row r="154" spans="1:10" s="15" customFormat="1" ht="12">
      <c r="A154" s="14" t="s">
        <v>495</v>
      </c>
      <c r="B154" s="14" t="s">
        <v>447</v>
      </c>
      <c r="C154" s="14" t="s">
        <v>448</v>
      </c>
      <c r="D154" s="14" t="s">
        <v>181</v>
      </c>
      <c r="E154" s="14" t="s">
        <v>496</v>
      </c>
      <c r="F154" s="14" t="s">
        <v>178</v>
      </c>
      <c r="G154" s="14" t="s">
        <v>495</v>
      </c>
      <c r="H154" s="14" t="s">
        <v>493</v>
      </c>
      <c r="I154" s="14" t="s">
        <v>493</v>
      </c>
      <c r="J154" s="14" t="s">
        <v>494</v>
      </c>
    </row>
    <row r="155" spans="1:10" s="15" customFormat="1" ht="12">
      <c r="A155" s="14" t="s">
        <v>497</v>
      </c>
      <c r="B155" s="14" t="s">
        <v>447</v>
      </c>
      <c r="C155" s="14" t="s">
        <v>498</v>
      </c>
      <c r="D155" s="14" t="s">
        <v>181</v>
      </c>
      <c r="E155" s="14" t="s">
        <v>499</v>
      </c>
      <c r="F155" s="14" t="s">
        <v>178</v>
      </c>
      <c r="G155" s="14" t="s">
        <v>497</v>
      </c>
      <c r="H155" s="14" t="s">
        <v>493</v>
      </c>
      <c r="I155" s="14" t="s">
        <v>493</v>
      </c>
      <c r="J155" s="14" t="s">
        <v>494</v>
      </c>
    </row>
    <row r="156" spans="1:10" s="15" customFormat="1" ht="12">
      <c r="A156" s="14" t="s">
        <v>500</v>
      </c>
      <c r="B156" s="14" t="s">
        <v>447</v>
      </c>
      <c r="C156" s="14" t="s">
        <v>498</v>
      </c>
      <c r="D156" s="14" t="s">
        <v>181</v>
      </c>
      <c r="E156" s="14" t="s">
        <v>501</v>
      </c>
      <c r="F156" s="14" t="s">
        <v>178</v>
      </c>
      <c r="G156" s="14" t="s">
        <v>500</v>
      </c>
      <c r="H156" s="14" t="s">
        <v>178</v>
      </c>
      <c r="I156" s="14" t="s">
        <v>178</v>
      </c>
      <c r="J156" s="14" t="s">
        <v>178</v>
      </c>
    </row>
    <row r="157" spans="1:10" s="15" customFormat="1" ht="12">
      <c r="A157" s="14" t="s">
        <v>502</v>
      </c>
      <c r="B157" s="14" t="s">
        <v>447</v>
      </c>
      <c r="C157" s="14" t="s">
        <v>498</v>
      </c>
      <c r="D157" s="14" t="s">
        <v>181</v>
      </c>
      <c r="E157" s="14" t="s">
        <v>503</v>
      </c>
      <c r="F157" s="14" t="s">
        <v>178</v>
      </c>
      <c r="G157" s="14" t="s">
        <v>502</v>
      </c>
      <c r="H157" s="14" t="s">
        <v>493</v>
      </c>
      <c r="I157" s="14" t="s">
        <v>493</v>
      </c>
      <c r="J157" s="14" t="s">
        <v>494</v>
      </c>
    </row>
    <row r="158" spans="1:10" s="15" customFormat="1" ht="12">
      <c r="A158" s="14" t="s">
        <v>504</v>
      </c>
      <c r="B158" s="14" t="s">
        <v>447</v>
      </c>
      <c r="C158" s="14" t="s">
        <v>498</v>
      </c>
      <c r="D158" s="14" t="s">
        <v>181</v>
      </c>
      <c r="E158" s="14" t="s">
        <v>505</v>
      </c>
      <c r="F158" s="14" t="s">
        <v>178</v>
      </c>
      <c r="G158" s="14" t="s">
        <v>504</v>
      </c>
      <c r="H158" s="14" t="s">
        <v>178</v>
      </c>
      <c r="I158" s="14" t="s">
        <v>178</v>
      </c>
      <c r="J158" s="14" t="s">
        <v>178</v>
      </c>
    </row>
    <row r="159" spans="1:10" s="15" customFormat="1" ht="12">
      <c r="A159" s="14" t="s">
        <v>506</v>
      </c>
      <c r="B159" s="14" t="s">
        <v>447</v>
      </c>
      <c r="C159" s="14" t="s">
        <v>498</v>
      </c>
      <c r="D159" s="14" t="s">
        <v>181</v>
      </c>
      <c r="E159" s="14" t="s">
        <v>507</v>
      </c>
      <c r="F159" s="14" t="s">
        <v>178</v>
      </c>
      <c r="G159" s="14" t="s">
        <v>506</v>
      </c>
      <c r="H159" s="14" t="s">
        <v>493</v>
      </c>
      <c r="I159" s="14" t="s">
        <v>493</v>
      </c>
      <c r="J159" s="14" t="s">
        <v>494</v>
      </c>
    </row>
    <row r="160" spans="1:10" s="15" customFormat="1" ht="12">
      <c r="A160" s="14" t="s">
        <v>508</v>
      </c>
      <c r="B160" s="14" t="s">
        <v>447</v>
      </c>
      <c r="C160" s="14" t="s">
        <v>498</v>
      </c>
      <c r="D160" s="14" t="s">
        <v>181</v>
      </c>
      <c r="E160" s="14" t="s">
        <v>509</v>
      </c>
      <c r="F160" s="14" t="s">
        <v>178</v>
      </c>
      <c r="G160" s="14" t="s">
        <v>508</v>
      </c>
      <c r="H160" s="14" t="s">
        <v>493</v>
      </c>
      <c r="I160" s="14" t="s">
        <v>493</v>
      </c>
      <c r="J160" s="14" t="s">
        <v>494</v>
      </c>
    </row>
    <row r="161" spans="1:10" s="15" customFormat="1" ht="12">
      <c r="A161" s="14" t="s">
        <v>510</v>
      </c>
      <c r="B161" s="14" t="s">
        <v>447</v>
      </c>
      <c r="C161" s="14" t="s">
        <v>498</v>
      </c>
      <c r="D161" s="14" t="s">
        <v>181</v>
      </c>
      <c r="E161" s="14" t="s">
        <v>511</v>
      </c>
      <c r="F161" s="14" t="s">
        <v>178</v>
      </c>
      <c r="G161" s="14" t="s">
        <v>510</v>
      </c>
      <c r="H161" s="14" t="s">
        <v>493</v>
      </c>
      <c r="I161" s="14" t="s">
        <v>493</v>
      </c>
      <c r="J161" s="14" t="s">
        <v>494</v>
      </c>
    </row>
    <row r="162" spans="1:10" s="15" customFormat="1" ht="12">
      <c r="A162" s="14" t="s">
        <v>512</v>
      </c>
      <c r="B162" s="14" t="s">
        <v>447</v>
      </c>
      <c r="C162" s="14" t="s">
        <v>498</v>
      </c>
      <c r="D162" s="14" t="s">
        <v>181</v>
      </c>
      <c r="E162" s="14" t="s">
        <v>513</v>
      </c>
      <c r="F162" s="14" t="s">
        <v>178</v>
      </c>
      <c r="G162" s="14" t="s">
        <v>512</v>
      </c>
      <c r="H162" s="14" t="s">
        <v>178</v>
      </c>
      <c r="I162" s="14" t="s">
        <v>178</v>
      </c>
      <c r="J162" s="14" t="s">
        <v>178</v>
      </c>
    </row>
    <row r="163" spans="1:10" s="15" customFormat="1" ht="12">
      <c r="A163" s="14" t="s">
        <v>514</v>
      </c>
      <c r="B163" s="14" t="s">
        <v>447</v>
      </c>
      <c r="C163" s="14" t="s">
        <v>498</v>
      </c>
      <c r="D163" s="14" t="s">
        <v>181</v>
      </c>
      <c r="E163" s="14" t="s">
        <v>515</v>
      </c>
      <c r="F163" s="14" t="s">
        <v>178</v>
      </c>
      <c r="G163" s="14" t="s">
        <v>514</v>
      </c>
      <c r="H163" s="14" t="s">
        <v>493</v>
      </c>
      <c r="I163" s="14" t="s">
        <v>493</v>
      </c>
      <c r="J163" s="14" t="s">
        <v>494</v>
      </c>
    </row>
    <row r="164" spans="1:10" s="15" customFormat="1" ht="12">
      <c r="A164" s="14" t="s">
        <v>516</v>
      </c>
      <c r="B164" s="14" t="s">
        <v>447</v>
      </c>
      <c r="C164" s="14" t="s">
        <v>498</v>
      </c>
      <c r="D164" s="14" t="s">
        <v>181</v>
      </c>
      <c r="E164" s="14" t="s">
        <v>178</v>
      </c>
      <c r="F164" s="14" t="s">
        <v>178</v>
      </c>
      <c r="G164" s="14" t="s">
        <v>516</v>
      </c>
      <c r="H164" s="14" t="s">
        <v>493</v>
      </c>
      <c r="I164" s="14" t="s">
        <v>493</v>
      </c>
      <c r="J164" s="14" t="s">
        <v>494</v>
      </c>
    </row>
    <row r="165" spans="1:10" s="15" customFormat="1" ht="12">
      <c r="A165" s="14" t="s">
        <v>517</v>
      </c>
      <c r="B165" s="14" t="s">
        <v>447</v>
      </c>
      <c r="C165" s="14" t="s">
        <v>498</v>
      </c>
      <c r="D165" s="14" t="s">
        <v>181</v>
      </c>
      <c r="E165" s="14" t="s">
        <v>518</v>
      </c>
      <c r="F165" s="14" t="s">
        <v>178</v>
      </c>
      <c r="G165" s="14" t="s">
        <v>517</v>
      </c>
      <c r="H165" s="14" t="s">
        <v>178</v>
      </c>
      <c r="I165" s="14" t="s">
        <v>178</v>
      </c>
      <c r="J165" s="14" t="s">
        <v>178</v>
      </c>
    </row>
    <row r="166" spans="1:10" s="15" customFormat="1" ht="12">
      <c r="A166" s="14" t="s">
        <v>519</v>
      </c>
      <c r="B166" s="14" t="s">
        <v>447</v>
      </c>
      <c r="C166" s="14" t="s">
        <v>498</v>
      </c>
      <c r="D166" s="14" t="s">
        <v>181</v>
      </c>
      <c r="E166" s="14" t="s">
        <v>520</v>
      </c>
      <c r="F166" s="14" t="s">
        <v>178</v>
      </c>
      <c r="G166" s="14" t="s">
        <v>519</v>
      </c>
      <c r="H166" s="14" t="s">
        <v>489</v>
      </c>
      <c r="I166" s="14" t="s">
        <v>488</v>
      </c>
      <c r="J166" s="14" t="s">
        <v>489</v>
      </c>
    </row>
    <row r="167" spans="1:10" s="15" customFormat="1" ht="12">
      <c r="A167" s="14" t="s">
        <v>521</v>
      </c>
      <c r="B167" s="14" t="s">
        <v>447</v>
      </c>
      <c r="C167" s="14" t="s">
        <v>498</v>
      </c>
      <c r="D167" s="14" t="s">
        <v>181</v>
      </c>
      <c r="E167" s="14" t="s">
        <v>178</v>
      </c>
      <c r="F167" s="14" t="s">
        <v>178</v>
      </c>
      <c r="G167" s="14" t="s">
        <v>521</v>
      </c>
      <c r="H167" s="14" t="s">
        <v>494</v>
      </c>
      <c r="I167" s="14" t="s">
        <v>493</v>
      </c>
      <c r="J167" s="14" t="s">
        <v>494</v>
      </c>
    </row>
    <row r="168" spans="1:10" s="15" customFormat="1" ht="12">
      <c r="A168" s="14" t="s">
        <v>522</v>
      </c>
      <c r="B168" s="14" t="s">
        <v>447</v>
      </c>
      <c r="C168" s="14" t="s">
        <v>498</v>
      </c>
      <c r="D168" s="14" t="s">
        <v>181</v>
      </c>
      <c r="E168" s="14" t="s">
        <v>498</v>
      </c>
      <c r="F168" s="14" t="s">
        <v>178</v>
      </c>
      <c r="G168" s="14" t="s">
        <v>522</v>
      </c>
      <c r="H168" s="14" t="s">
        <v>178</v>
      </c>
      <c r="I168" s="14" t="s">
        <v>178</v>
      </c>
      <c r="J168" s="14" t="s">
        <v>178</v>
      </c>
    </row>
    <row r="169" spans="1:10" s="15" customFormat="1" ht="12">
      <c r="A169" s="14" t="s">
        <v>523</v>
      </c>
      <c r="B169" s="14" t="s">
        <v>447</v>
      </c>
      <c r="C169" s="14" t="s">
        <v>498</v>
      </c>
      <c r="D169" s="14" t="s">
        <v>181</v>
      </c>
      <c r="E169" s="14" t="s">
        <v>524</v>
      </c>
      <c r="F169" s="14" t="s">
        <v>178</v>
      </c>
      <c r="G169" s="14" t="s">
        <v>523</v>
      </c>
      <c r="H169" s="14" t="s">
        <v>525</v>
      </c>
      <c r="I169" s="14" t="s">
        <v>525</v>
      </c>
      <c r="J169" s="14" t="s">
        <v>525</v>
      </c>
    </row>
    <row r="170" spans="1:10" s="15" customFormat="1" ht="12">
      <c r="A170" s="14" t="s">
        <v>526</v>
      </c>
      <c r="B170" s="14" t="s">
        <v>447</v>
      </c>
      <c r="C170" s="14" t="s">
        <v>498</v>
      </c>
      <c r="D170" s="14" t="s">
        <v>181</v>
      </c>
      <c r="E170" s="14" t="s">
        <v>527</v>
      </c>
      <c r="F170" s="14" t="s">
        <v>178</v>
      </c>
      <c r="G170" s="14" t="s">
        <v>526</v>
      </c>
      <c r="H170" s="14" t="s">
        <v>494</v>
      </c>
      <c r="I170" s="14" t="s">
        <v>493</v>
      </c>
      <c r="J170" s="14" t="s">
        <v>494</v>
      </c>
    </row>
    <row r="171" spans="1:10" s="15" customFormat="1" ht="12">
      <c r="A171" s="14" t="s">
        <v>528</v>
      </c>
      <c r="B171" s="14" t="s">
        <v>447</v>
      </c>
      <c r="C171" s="14" t="s">
        <v>498</v>
      </c>
      <c r="D171" s="14" t="s">
        <v>181</v>
      </c>
      <c r="E171" s="14" t="s">
        <v>529</v>
      </c>
      <c r="F171" s="14" t="s">
        <v>178</v>
      </c>
      <c r="G171" s="14" t="s">
        <v>528</v>
      </c>
      <c r="H171" s="14" t="s">
        <v>494</v>
      </c>
      <c r="I171" s="14" t="s">
        <v>493</v>
      </c>
      <c r="J171" s="14" t="s">
        <v>494</v>
      </c>
    </row>
    <row r="172" spans="1:10" s="15" customFormat="1" ht="12">
      <c r="A172" s="14" t="s">
        <v>530</v>
      </c>
      <c r="B172" s="14" t="s">
        <v>447</v>
      </c>
      <c r="C172" s="14" t="s">
        <v>498</v>
      </c>
      <c r="D172" s="14" t="s">
        <v>181</v>
      </c>
      <c r="E172" s="14" t="s">
        <v>531</v>
      </c>
      <c r="F172" s="14" t="s">
        <v>178</v>
      </c>
      <c r="G172" s="14" t="s">
        <v>530</v>
      </c>
      <c r="H172" s="14" t="s">
        <v>178</v>
      </c>
      <c r="I172" s="14" t="s">
        <v>178</v>
      </c>
      <c r="J172" s="14" t="s">
        <v>178</v>
      </c>
    </row>
    <row r="173" spans="1:10" s="15" customFormat="1" ht="12">
      <c r="A173" s="14" t="s">
        <v>532</v>
      </c>
      <c r="B173" s="14" t="s">
        <v>447</v>
      </c>
      <c r="C173" s="14" t="s">
        <v>498</v>
      </c>
      <c r="D173" s="14" t="s">
        <v>181</v>
      </c>
      <c r="E173" s="14" t="s">
        <v>533</v>
      </c>
      <c r="F173" s="14" t="s">
        <v>178</v>
      </c>
      <c r="G173" s="14" t="s">
        <v>532</v>
      </c>
      <c r="H173" s="14" t="s">
        <v>494</v>
      </c>
      <c r="I173" s="14" t="s">
        <v>493</v>
      </c>
      <c r="J173" s="14" t="s">
        <v>494</v>
      </c>
    </row>
    <row r="174" spans="1:10" s="15" customFormat="1" ht="12">
      <c r="A174" s="14" t="s">
        <v>534</v>
      </c>
      <c r="B174" s="14" t="s">
        <v>447</v>
      </c>
      <c r="C174" s="14" t="s">
        <v>498</v>
      </c>
      <c r="D174" s="14" t="s">
        <v>181</v>
      </c>
      <c r="E174" s="14" t="s">
        <v>535</v>
      </c>
      <c r="F174" s="14" t="s">
        <v>178</v>
      </c>
      <c r="G174" s="14" t="s">
        <v>534</v>
      </c>
      <c r="H174" s="14" t="s">
        <v>178</v>
      </c>
      <c r="I174" s="14" t="s">
        <v>178</v>
      </c>
      <c r="J174" s="14" t="s">
        <v>178</v>
      </c>
    </row>
    <row r="175" spans="1:10" s="15" customFormat="1" ht="12">
      <c r="A175" s="14" t="s">
        <v>536</v>
      </c>
      <c r="B175" s="14" t="s">
        <v>447</v>
      </c>
      <c r="C175" s="14" t="s">
        <v>498</v>
      </c>
      <c r="D175" s="14" t="s">
        <v>181</v>
      </c>
      <c r="E175" s="14" t="s">
        <v>537</v>
      </c>
      <c r="F175" s="14" t="s">
        <v>178</v>
      </c>
      <c r="G175" s="14" t="s">
        <v>536</v>
      </c>
      <c r="H175" s="14" t="s">
        <v>494</v>
      </c>
      <c r="I175" s="14" t="s">
        <v>493</v>
      </c>
      <c r="J175" s="14" t="s">
        <v>494</v>
      </c>
    </row>
    <row r="176" spans="1:10" s="15" customFormat="1" ht="36">
      <c r="A176" s="14" t="s">
        <v>538</v>
      </c>
      <c r="B176" s="14" t="s">
        <v>447</v>
      </c>
      <c r="C176" s="14" t="s">
        <v>498</v>
      </c>
      <c r="D176" s="14" t="s">
        <v>181</v>
      </c>
      <c r="E176" s="14" t="s">
        <v>539</v>
      </c>
      <c r="F176" s="14" t="s">
        <v>178</v>
      </c>
      <c r="G176" s="14" t="s">
        <v>538</v>
      </c>
      <c r="H176" s="16" t="s">
        <v>540</v>
      </c>
      <c r="I176" s="16" t="s">
        <v>540</v>
      </c>
      <c r="J176" s="16" t="s">
        <v>540</v>
      </c>
    </row>
    <row r="177" spans="1:10" s="15" customFormat="1" ht="12">
      <c r="A177" s="14" t="s">
        <v>541</v>
      </c>
      <c r="B177" s="14" t="s">
        <v>447</v>
      </c>
      <c r="C177" s="14" t="s">
        <v>498</v>
      </c>
      <c r="D177" s="14" t="s">
        <v>181</v>
      </c>
      <c r="E177" s="14" t="s">
        <v>542</v>
      </c>
      <c r="F177" s="14" t="s">
        <v>178</v>
      </c>
      <c r="G177" s="14" t="s">
        <v>541</v>
      </c>
      <c r="H177" s="14" t="s">
        <v>178</v>
      </c>
      <c r="I177" s="14" t="s">
        <v>178</v>
      </c>
      <c r="J177" s="14" t="s">
        <v>178</v>
      </c>
    </row>
    <row r="178" spans="1:10" s="15" customFormat="1" ht="12">
      <c r="A178" s="14" t="s">
        <v>543</v>
      </c>
      <c r="B178" s="14" t="s">
        <v>447</v>
      </c>
      <c r="C178" s="14" t="s">
        <v>544</v>
      </c>
      <c r="D178" s="14" t="s">
        <v>181</v>
      </c>
      <c r="E178" s="14" t="s">
        <v>545</v>
      </c>
      <c r="F178" s="14" t="s">
        <v>178</v>
      </c>
      <c r="G178" s="14" t="s">
        <v>543</v>
      </c>
      <c r="H178" s="14" t="s">
        <v>178</v>
      </c>
      <c r="I178" s="14" t="s">
        <v>178</v>
      </c>
      <c r="J178" s="14" t="s">
        <v>178</v>
      </c>
    </row>
    <row r="179" spans="1:10" s="15" customFormat="1" ht="12">
      <c r="A179" s="14" t="s">
        <v>546</v>
      </c>
      <c r="B179" s="14" t="s">
        <v>447</v>
      </c>
      <c r="C179" s="14" t="s">
        <v>544</v>
      </c>
      <c r="D179" s="14" t="s">
        <v>181</v>
      </c>
      <c r="E179" s="14" t="s">
        <v>547</v>
      </c>
      <c r="F179" s="14" t="s">
        <v>178</v>
      </c>
      <c r="G179" s="14" t="s">
        <v>546</v>
      </c>
      <c r="H179" s="14" t="s">
        <v>494</v>
      </c>
      <c r="I179" s="14" t="s">
        <v>493</v>
      </c>
      <c r="J179" s="14" t="s">
        <v>494</v>
      </c>
    </row>
    <row r="180" spans="1:10" s="15" customFormat="1" ht="12">
      <c r="A180" s="14" t="s">
        <v>548</v>
      </c>
      <c r="B180" s="14" t="s">
        <v>447</v>
      </c>
      <c r="C180" s="14" t="s">
        <v>544</v>
      </c>
      <c r="D180" s="14" t="s">
        <v>181</v>
      </c>
      <c r="E180" s="14" t="s">
        <v>549</v>
      </c>
      <c r="F180" s="14" t="s">
        <v>178</v>
      </c>
      <c r="G180" s="14" t="s">
        <v>548</v>
      </c>
      <c r="H180" s="14" t="s">
        <v>494</v>
      </c>
      <c r="I180" s="14" t="s">
        <v>493</v>
      </c>
      <c r="J180" s="14" t="s">
        <v>494</v>
      </c>
    </row>
    <row r="181" spans="1:10" s="15" customFormat="1" ht="12">
      <c r="A181" s="14" t="s">
        <v>550</v>
      </c>
      <c r="B181" s="14" t="s">
        <v>447</v>
      </c>
      <c r="C181" s="14" t="s">
        <v>544</v>
      </c>
      <c r="D181" s="14" t="s">
        <v>181</v>
      </c>
      <c r="E181" s="14" t="s">
        <v>551</v>
      </c>
      <c r="F181" s="14" t="s">
        <v>178</v>
      </c>
      <c r="G181" s="14" t="s">
        <v>550</v>
      </c>
      <c r="H181" s="14" t="s">
        <v>494</v>
      </c>
      <c r="I181" s="14" t="s">
        <v>493</v>
      </c>
      <c r="J181" s="14" t="s">
        <v>494</v>
      </c>
    </row>
    <row r="182" spans="1:10" s="15" customFormat="1" ht="12">
      <c r="A182" s="14" t="s">
        <v>552</v>
      </c>
      <c r="B182" s="14" t="s">
        <v>447</v>
      </c>
      <c r="C182" s="14" t="s">
        <v>544</v>
      </c>
      <c r="D182" s="14" t="s">
        <v>181</v>
      </c>
      <c r="E182" s="14" t="s">
        <v>553</v>
      </c>
      <c r="F182" s="14" t="s">
        <v>178</v>
      </c>
      <c r="G182" s="14" t="s">
        <v>552</v>
      </c>
      <c r="H182" s="14" t="s">
        <v>178</v>
      </c>
      <c r="I182" s="14" t="s">
        <v>178</v>
      </c>
      <c r="J182" s="14" t="s">
        <v>178</v>
      </c>
    </row>
    <row r="183" spans="1:10" s="15" customFormat="1" ht="12">
      <c r="A183" s="14" t="s">
        <v>554</v>
      </c>
      <c r="B183" s="14" t="s">
        <v>447</v>
      </c>
      <c r="C183" s="14" t="s">
        <v>544</v>
      </c>
      <c r="D183" s="14" t="s">
        <v>181</v>
      </c>
      <c r="E183" s="14" t="s">
        <v>555</v>
      </c>
      <c r="F183" s="14" t="s">
        <v>178</v>
      </c>
      <c r="G183" s="14" t="s">
        <v>554</v>
      </c>
      <c r="H183" s="16" t="s">
        <v>178</v>
      </c>
      <c r="I183" s="16" t="s">
        <v>178</v>
      </c>
      <c r="J183" s="16" t="s">
        <v>178</v>
      </c>
    </row>
    <row r="184" spans="1:10" s="15" customFormat="1" ht="12">
      <c r="A184" s="14" t="s">
        <v>556</v>
      </c>
      <c r="B184" s="14" t="s">
        <v>447</v>
      </c>
      <c r="C184" s="14" t="s">
        <v>544</v>
      </c>
      <c r="D184" s="14" t="s">
        <v>181</v>
      </c>
      <c r="E184" s="14" t="s">
        <v>557</v>
      </c>
      <c r="F184" s="14" t="s">
        <v>178</v>
      </c>
      <c r="G184" s="14" t="s">
        <v>556</v>
      </c>
      <c r="H184" s="14" t="s">
        <v>178</v>
      </c>
      <c r="I184" s="14" t="s">
        <v>178</v>
      </c>
      <c r="J184" s="14" t="s">
        <v>178</v>
      </c>
    </row>
    <row r="185" spans="1:10" s="15" customFormat="1" ht="12">
      <c r="A185" s="14" t="s">
        <v>558</v>
      </c>
      <c r="B185" s="14" t="s">
        <v>447</v>
      </c>
      <c r="C185" s="14" t="s">
        <v>544</v>
      </c>
      <c r="D185" s="14" t="s">
        <v>181</v>
      </c>
      <c r="E185" s="14" t="s">
        <v>544</v>
      </c>
      <c r="F185" s="14" t="s">
        <v>178</v>
      </c>
      <c r="G185" s="14" t="s">
        <v>558</v>
      </c>
      <c r="H185" s="14" t="s">
        <v>178</v>
      </c>
      <c r="I185" s="14" t="s">
        <v>178</v>
      </c>
      <c r="J185" s="14" t="s">
        <v>178</v>
      </c>
    </row>
    <row r="186" spans="1:10" s="15" customFormat="1" ht="12">
      <c r="A186" s="14" t="s">
        <v>559</v>
      </c>
      <c r="B186" s="14" t="s">
        <v>447</v>
      </c>
      <c r="C186" s="14" t="s">
        <v>544</v>
      </c>
      <c r="D186" s="14" t="s">
        <v>181</v>
      </c>
      <c r="E186" s="14" t="s">
        <v>178</v>
      </c>
      <c r="F186" s="14" t="s">
        <v>178</v>
      </c>
      <c r="G186" s="14" t="s">
        <v>559</v>
      </c>
      <c r="H186" s="14" t="s">
        <v>178</v>
      </c>
      <c r="I186" s="14" t="s">
        <v>178</v>
      </c>
      <c r="J186" s="14" t="s">
        <v>178</v>
      </c>
    </row>
    <row r="187" spans="1:10" s="15" customFormat="1" ht="12">
      <c r="A187" s="14" t="s">
        <v>560</v>
      </c>
      <c r="B187" s="14" t="s">
        <v>447</v>
      </c>
      <c r="C187" s="14" t="s">
        <v>544</v>
      </c>
      <c r="D187" s="14" t="s">
        <v>181</v>
      </c>
      <c r="E187" s="14" t="s">
        <v>561</v>
      </c>
      <c r="F187" s="14" t="s">
        <v>178</v>
      </c>
      <c r="G187" s="14" t="s">
        <v>560</v>
      </c>
      <c r="H187" s="14" t="s">
        <v>178</v>
      </c>
      <c r="I187" s="14" t="s">
        <v>178</v>
      </c>
      <c r="J187" s="14" t="s">
        <v>178</v>
      </c>
    </row>
    <row r="188" spans="1:10" s="15" customFormat="1" ht="12">
      <c r="A188" s="14" t="s">
        <v>562</v>
      </c>
      <c r="B188" s="14" t="s">
        <v>447</v>
      </c>
      <c r="C188" s="14" t="s">
        <v>544</v>
      </c>
      <c r="D188" s="14" t="s">
        <v>181</v>
      </c>
      <c r="E188" s="14" t="s">
        <v>563</v>
      </c>
      <c r="F188" s="14" t="s">
        <v>178</v>
      </c>
      <c r="G188" s="14" t="s">
        <v>562</v>
      </c>
      <c r="H188" s="14" t="s">
        <v>178</v>
      </c>
      <c r="I188" s="14" t="s">
        <v>178</v>
      </c>
      <c r="J188" s="14" t="s">
        <v>178</v>
      </c>
    </row>
    <row r="189" spans="1:10" s="15" customFormat="1" ht="12">
      <c r="A189" s="14" t="s">
        <v>564</v>
      </c>
      <c r="B189" s="14" t="s">
        <v>447</v>
      </c>
      <c r="C189" s="14" t="s">
        <v>544</v>
      </c>
      <c r="D189" s="14" t="s">
        <v>181</v>
      </c>
      <c r="E189" s="14" t="s">
        <v>565</v>
      </c>
      <c r="F189" s="14" t="s">
        <v>178</v>
      </c>
      <c r="G189" s="14" t="s">
        <v>564</v>
      </c>
      <c r="H189" s="14" t="s">
        <v>178</v>
      </c>
      <c r="I189" s="14" t="s">
        <v>178</v>
      </c>
      <c r="J189" s="14" t="s">
        <v>178</v>
      </c>
    </row>
    <row r="190" spans="1:10" s="15" customFormat="1" ht="12">
      <c r="A190" s="14" t="s">
        <v>566</v>
      </c>
      <c r="B190" s="14" t="s">
        <v>447</v>
      </c>
      <c r="C190" s="14" t="s">
        <v>544</v>
      </c>
      <c r="D190" s="14" t="s">
        <v>181</v>
      </c>
      <c r="E190" s="14" t="s">
        <v>567</v>
      </c>
      <c r="F190" s="14" t="s">
        <v>178</v>
      </c>
      <c r="G190" s="14" t="s">
        <v>566</v>
      </c>
      <c r="H190" s="14" t="s">
        <v>178</v>
      </c>
      <c r="I190" s="14" t="s">
        <v>178</v>
      </c>
      <c r="J190" s="14" t="s">
        <v>178</v>
      </c>
    </row>
    <row r="191" spans="1:10" s="15" customFormat="1" ht="12">
      <c r="A191" s="14" t="s">
        <v>568</v>
      </c>
      <c r="B191" s="14" t="s">
        <v>447</v>
      </c>
      <c r="C191" s="14" t="s">
        <v>544</v>
      </c>
      <c r="D191" s="14" t="s">
        <v>181</v>
      </c>
      <c r="E191" s="14" t="s">
        <v>569</v>
      </c>
      <c r="F191" s="14" t="s">
        <v>178</v>
      </c>
      <c r="G191" s="14" t="s">
        <v>568</v>
      </c>
      <c r="H191" s="14" t="s">
        <v>178</v>
      </c>
      <c r="I191" s="14" t="s">
        <v>178</v>
      </c>
      <c r="J191" s="14" t="s">
        <v>178</v>
      </c>
    </row>
    <row r="192" spans="1:10" s="15" customFormat="1" ht="12">
      <c r="A192" s="14" t="s">
        <v>570</v>
      </c>
      <c r="B192" s="14" t="s">
        <v>447</v>
      </c>
      <c r="C192" s="14" t="s">
        <v>544</v>
      </c>
      <c r="D192" s="14" t="s">
        <v>181</v>
      </c>
      <c r="E192" s="14" t="s">
        <v>571</v>
      </c>
      <c r="F192" s="14" t="s">
        <v>178</v>
      </c>
      <c r="G192" s="14" t="s">
        <v>570</v>
      </c>
      <c r="H192" s="14" t="s">
        <v>178</v>
      </c>
      <c r="I192" s="14" t="s">
        <v>178</v>
      </c>
      <c r="J192" s="14" t="s">
        <v>178</v>
      </c>
    </row>
    <row r="193" spans="1:10" s="15" customFormat="1" ht="12">
      <c r="A193" s="14" t="s">
        <v>572</v>
      </c>
      <c r="B193" s="14" t="s">
        <v>447</v>
      </c>
      <c r="C193" s="14" t="s">
        <v>544</v>
      </c>
      <c r="D193" s="14" t="s">
        <v>181</v>
      </c>
      <c r="E193" s="14" t="s">
        <v>573</v>
      </c>
      <c r="F193" s="14" t="s">
        <v>178</v>
      </c>
      <c r="G193" s="14" t="s">
        <v>572</v>
      </c>
      <c r="H193" s="14" t="s">
        <v>178</v>
      </c>
      <c r="I193" s="14" t="s">
        <v>178</v>
      </c>
      <c r="J193" s="14" t="s">
        <v>178</v>
      </c>
    </row>
    <row r="194" spans="1:10" s="15" customFormat="1" ht="12">
      <c r="A194" s="14" t="s">
        <v>574</v>
      </c>
      <c r="B194" s="14" t="s">
        <v>447</v>
      </c>
      <c r="C194" s="14" t="s">
        <v>544</v>
      </c>
      <c r="D194" s="14" t="s">
        <v>181</v>
      </c>
      <c r="E194" s="14" t="s">
        <v>575</v>
      </c>
      <c r="F194" s="14" t="s">
        <v>178</v>
      </c>
      <c r="G194" s="14" t="s">
        <v>574</v>
      </c>
      <c r="H194" s="14" t="s">
        <v>178</v>
      </c>
      <c r="I194" s="14" t="s">
        <v>178</v>
      </c>
      <c r="J194" s="14" t="s">
        <v>178</v>
      </c>
    </row>
    <row r="195" spans="1:10" s="15" customFormat="1" ht="12">
      <c r="A195" s="14" t="s">
        <v>576</v>
      </c>
      <c r="B195" s="14" t="s">
        <v>447</v>
      </c>
      <c r="C195" s="14" t="s">
        <v>544</v>
      </c>
      <c r="D195" s="14" t="s">
        <v>181</v>
      </c>
      <c r="E195" s="14" t="s">
        <v>577</v>
      </c>
      <c r="F195" s="14" t="s">
        <v>178</v>
      </c>
      <c r="G195" s="14" t="s">
        <v>576</v>
      </c>
      <c r="H195" s="14" t="s">
        <v>178</v>
      </c>
      <c r="I195" s="14" t="s">
        <v>178</v>
      </c>
      <c r="J195" s="14" t="s">
        <v>178</v>
      </c>
    </row>
    <row r="196" spans="1:10" s="15" customFormat="1" ht="12">
      <c r="A196" s="14" t="s">
        <v>578</v>
      </c>
      <c r="B196" s="14" t="s">
        <v>447</v>
      </c>
      <c r="C196" s="14" t="s">
        <v>544</v>
      </c>
      <c r="D196" s="14" t="s">
        <v>181</v>
      </c>
      <c r="E196" s="14" t="s">
        <v>579</v>
      </c>
      <c r="F196" s="14" t="s">
        <v>178</v>
      </c>
      <c r="G196" s="14" t="s">
        <v>578</v>
      </c>
      <c r="H196" s="14" t="s">
        <v>178</v>
      </c>
      <c r="I196" s="14" t="s">
        <v>178</v>
      </c>
      <c r="J196" s="14" t="s">
        <v>178</v>
      </c>
    </row>
    <row r="197" spans="1:10" s="15" customFormat="1" ht="12">
      <c r="A197" s="14" t="s">
        <v>580</v>
      </c>
      <c r="B197" s="14" t="s">
        <v>447</v>
      </c>
      <c r="C197" s="14" t="s">
        <v>544</v>
      </c>
      <c r="D197" s="14" t="s">
        <v>181</v>
      </c>
      <c r="E197" s="14" t="s">
        <v>581</v>
      </c>
      <c r="F197" s="14" t="s">
        <v>178</v>
      </c>
      <c r="G197" s="14" t="s">
        <v>580</v>
      </c>
      <c r="H197" s="14" t="s">
        <v>494</v>
      </c>
      <c r="I197" s="14" t="s">
        <v>493</v>
      </c>
      <c r="J197" s="14" t="s">
        <v>494</v>
      </c>
    </row>
    <row r="198" spans="1:10" s="15" customFormat="1" ht="12">
      <c r="A198" s="14" t="s">
        <v>582</v>
      </c>
      <c r="B198" s="14" t="s">
        <v>447</v>
      </c>
      <c r="C198" s="14" t="s">
        <v>544</v>
      </c>
      <c r="D198" s="14" t="s">
        <v>181</v>
      </c>
      <c r="E198" s="14" t="s">
        <v>583</v>
      </c>
      <c r="F198" s="14" t="s">
        <v>178</v>
      </c>
      <c r="G198" s="14" t="s">
        <v>582</v>
      </c>
      <c r="H198" s="14" t="s">
        <v>178</v>
      </c>
      <c r="I198" s="14" t="s">
        <v>178</v>
      </c>
      <c r="J198" s="14" t="s">
        <v>178</v>
      </c>
    </row>
    <row r="199" spans="1:10" s="15" customFormat="1" ht="12">
      <c r="A199" s="14" t="s">
        <v>584</v>
      </c>
      <c r="B199" s="14" t="s">
        <v>447</v>
      </c>
      <c r="C199" s="14" t="s">
        <v>544</v>
      </c>
      <c r="D199" s="14" t="s">
        <v>181</v>
      </c>
      <c r="E199" s="14" t="s">
        <v>585</v>
      </c>
      <c r="F199" s="14" t="s">
        <v>178</v>
      </c>
      <c r="G199" s="14" t="s">
        <v>584</v>
      </c>
      <c r="H199" s="14" t="s">
        <v>178</v>
      </c>
      <c r="I199" s="14" t="s">
        <v>178</v>
      </c>
      <c r="J199" s="14" t="s">
        <v>178</v>
      </c>
    </row>
    <row r="200" spans="1:10" s="15" customFormat="1" ht="12">
      <c r="A200" s="14" t="s">
        <v>586</v>
      </c>
      <c r="B200" s="14" t="s">
        <v>447</v>
      </c>
      <c r="C200" s="14" t="s">
        <v>544</v>
      </c>
      <c r="D200" s="14" t="s">
        <v>181</v>
      </c>
      <c r="E200" s="14" t="s">
        <v>587</v>
      </c>
      <c r="F200" s="14" t="s">
        <v>178</v>
      </c>
      <c r="G200" s="14" t="s">
        <v>586</v>
      </c>
      <c r="H200" s="14" t="s">
        <v>178</v>
      </c>
      <c r="I200" s="14" t="s">
        <v>178</v>
      </c>
      <c r="J200" s="14" t="s">
        <v>178</v>
      </c>
    </row>
    <row r="201" spans="1:10" s="15" customFormat="1" ht="12">
      <c r="A201" s="14" t="s">
        <v>588</v>
      </c>
      <c r="B201" s="14" t="s">
        <v>447</v>
      </c>
      <c r="C201" s="14" t="s">
        <v>544</v>
      </c>
      <c r="D201" s="14" t="s">
        <v>181</v>
      </c>
      <c r="E201" s="14" t="s">
        <v>589</v>
      </c>
      <c r="F201" s="14" t="s">
        <v>178</v>
      </c>
      <c r="G201" s="14" t="s">
        <v>588</v>
      </c>
      <c r="H201" s="14" t="s">
        <v>178</v>
      </c>
      <c r="I201" s="14" t="s">
        <v>178</v>
      </c>
      <c r="J201" s="14" t="s">
        <v>178</v>
      </c>
    </row>
    <row r="202" spans="1:10" s="15" customFormat="1" ht="12">
      <c r="A202" s="14" t="s">
        <v>590</v>
      </c>
      <c r="B202" s="14" t="s">
        <v>447</v>
      </c>
      <c r="C202" s="14" t="s">
        <v>544</v>
      </c>
      <c r="D202" s="14" t="s">
        <v>181</v>
      </c>
      <c r="E202" s="14" t="s">
        <v>591</v>
      </c>
      <c r="F202" s="14" t="s">
        <v>178</v>
      </c>
      <c r="G202" s="14" t="s">
        <v>590</v>
      </c>
      <c r="H202" s="14" t="s">
        <v>178</v>
      </c>
      <c r="I202" s="14" t="s">
        <v>178</v>
      </c>
      <c r="J202" s="14" t="s">
        <v>178</v>
      </c>
    </row>
    <row r="203" spans="1:10" s="15" customFormat="1" ht="12">
      <c r="A203" s="14" t="s">
        <v>592</v>
      </c>
      <c r="B203" s="14" t="s">
        <v>447</v>
      </c>
      <c r="C203" s="14" t="s">
        <v>544</v>
      </c>
      <c r="D203" s="14" t="s">
        <v>593</v>
      </c>
      <c r="E203" s="14" t="s">
        <v>594</v>
      </c>
      <c r="F203" s="14" t="s">
        <v>178</v>
      </c>
      <c r="G203" s="14" t="s">
        <v>592</v>
      </c>
      <c r="H203" s="14" t="s">
        <v>178</v>
      </c>
      <c r="I203" s="14" t="s">
        <v>178</v>
      </c>
      <c r="J203" s="14" t="s">
        <v>178</v>
      </c>
    </row>
    <row r="204" spans="1:10" s="15" customFormat="1" ht="12">
      <c r="A204" s="14" t="s">
        <v>595</v>
      </c>
      <c r="B204" s="14" t="s">
        <v>447</v>
      </c>
      <c r="C204" s="14" t="s">
        <v>544</v>
      </c>
      <c r="D204" s="14" t="s">
        <v>596</v>
      </c>
      <c r="E204" s="14" t="s">
        <v>597</v>
      </c>
      <c r="F204" s="14" t="s">
        <v>178</v>
      </c>
      <c r="G204" s="14" t="s">
        <v>595</v>
      </c>
      <c r="H204" s="14" t="s">
        <v>178</v>
      </c>
      <c r="I204" s="14" t="s">
        <v>178</v>
      </c>
      <c r="J204" s="14" t="s">
        <v>178</v>
      </c>
    </row>
    <row r="205" spans="1:10" s="15" customFormat="1" ht="12">
      <c r="A205" s="14" t="s">
        <v>598</v>
      </c>
      <c r="B205" s="14" t="s">
        <v>599</v>
      </c>
      <c r="C205" s="14" t="s">
        <v>600</v>
      </c>
      <c r="D205" s="14" t="s">
        <v>601</v>
      </c>
      <c r="E205" s="14" t="s">
        <v>602</v>
      </c>
      <c r="F205" s="14" t="s">
        <v>178</v>
      </c>
      <c r="G205" s="14" t="s">
        <v>598</v>
      </c>
      <c r="H205" s="14" t="s">
        <v>178</v>
      </c>
      <c r="I205" s="14" t="s">
        <v>178</v>
      </c>
      <c r="J205" s="14" t="s">
        <v>178</v>
      </c>
    </row>
    <row r="206" spans="1:10" s="15" customFormat="1" ht="12">
      <c r="A206" s="14" t="s">
        <v>603</v>
      </c>
      <c r="B206" s="14" t="s">
        <v>599</v>
      </c>
      <c r="C206" s="14" t="s">
        <v>600</v>
      </c>
      <c r="D206" s="14" t="s">
        <v>604</v>
      </c>
      <c r="E206" s="14" t="s">
        <v>605</v>
      </c>
      <c r="F206" s="14" t="s">
        <v>178</v>
      </c>
      <c r="G206" s="14" t="s">
        <v>603</v>
      </c>
      <c r="H206" s="14" t="s">
        <v>178</v>
      </c>
      <c r="I206" s="14" t="s">
        <v>178</v>
      </c>
      <c r="J206" s="14" t="s">
        <v>178</v>
      </c>
    </row>
    <row r="207" spans="1:10" s="15" customFormat="1" ht="12">
      <c r="A207" s="14" t="s">
        <v>606</v>
      </c>
      <c r="B207" s="14" t="s">
        <v>599</v>
      </c>
      <c r="C207" s="14" t="s">
        <v>600</v>
      </c>
      <c r="D207" s="14" t="s">
        <v>181</v>
      </c>
      <c r="E207" s="14" t="s">
        <v>607</v>
      </c>
      <c r="F207" s="14" t="s">
        <v>178</v>
      </c>
      <c r="G207" s="14" t="s">
        <v>606</v>
      </c>
      <c r="H207" s="14" t="s">
        <v>608</v>
      </c>
      <c r="I207" s="14" t="s">
        <v>489</v>
      </c>
      <c r="J207" s="14" t="s">
        <v>489</v>
      </c>
    </row>
    <row r="208" spans="1:10" s="15" customFormat="1" ht="12">
      <c r="A208" s="14" t="s">
        <v>609</v>
      </c>
      <c r="B208" s="14" t="s">
        <v>599</v>
      </c>
      <c r="C208" s="14" t="s">
        <v>600</v>
      </c>
      <c r="D208" s="14" t="s">
        <v>181</v>
      </c>
      <c r="E208" s="14" t="s">
        <v>610</v>
      </c>
      <c r="F208" s="14" t="s">
        <v>178</v>
      </c>
      <c r="G208" s="14" t="s">
        <v>609</v>
      </c>
      <c r="H208" s="14" t="s">
        <v>178</v>
      </c>
      <c r="I208" s="14" t="s">
        <v>178</v>
      </c>
      <c r="J208" s="14" t="s">
        <v>178</v>
      </c>
    </row>
    <row r="209" spans="1:10" s="15" customFormat="1" ht="12">
      <c r="A209" s="14" t="s">
        <v>611</v>
      </c>
      <c r="B209" s="14" t="s">
        <v>599</v>
      </c>
      <c r="C209" s="14" t="s">
        <v>600</v>
      </c>
      <c r="D209" s="14" t="s">
        <v>181</v>
      </c>
      <c r="E209" s="14" t="s">
        <v>612</v>
      </c>
      <c r="F209" s="14" t="s">
        <v>178</v>
      </c>
      <c r="G209" s="14" t="s">
        <v>611</v>
      </c>
      <c r="H209" s="14" t="s">
        <v>178</v>
      </c>
      <c r="I209" s="14" t="s">
        <v>494</v>
      </c>
      <c r="J209" s="14" t="s">
        <v>494</v>
      </c>
    </row>
    <row r="210" spans="1:10" s="15" customFormat="1" ht="12">
      <c r="A210" s="14" t="s">
        <v>613</v>
      </c>
      <c r="B210" s="14" t="s">
        <v>599</v>
      </c>
      <c r="C210" s="14" t="s">
        <v>600</v>
      </c>
      <c r="D210" s="14" t="s">
        <v>181</v>
      </c>
      <c r="E210" s="14" t="s">
        <v>614</v>
      </c>
      <c r="F210" s="14" t="s">
        <v>178</v>
      </c>
      <c r="G210" s="14" t="s">
        <v>613</v>
      </c>
      <c r="H210" s="14" t="s">
        <v>615</v>
      </c>
      <c r="I210" s="14" t="s">
        <v>494</v>
      </c>
      <c r="J210" s="14" t="s">
        <v>494</v>
      </c>
    </row>
    <row r="211" spans="1:10" s="15" customFormat="1" ht="12">
      <c r="A211" s="14" t="s">
        <v>616</v>
      </c>
      <c r="B211" s="14" t="s">
        <v>599</v>
      </c>
      <c r="C211" s="14" t="s">
        <v>600</v>
      </c>
      <c r="D211" s="14" t="s">
        <v>181</v>
      </c>
      <c r="E211" s="14" t="s">
        <v>617</v>
      </c>
      <c r="F211" s="14" t="s">
        <v>178</v>
      </c>
      <c r="G211" s="14" t="s">
        <v>616</v>
      </c>
      <c r="H211" s="14" t="s">
        <v>615</v>
      </c>
      <c r="I211" s="14" t="s">
        <v>494</v>
      </c>
      <c r="J211" s="14" t="s">
        <v>494</v>
      </c>
    </row>
    <row r="212" spans="1:10" s="15" customFormat="1" ht="12">
      <c r="A212" s="14" t="s">
        <v>618</v>
      </c>
      <c r="B212" s="14" t="s">
        <v>599</v>
      </c>
      <c r="C212" s="14" t="s">
        <v>600</v>
      </c>
      <c r="D212" s="14" t="s">
        <v>181</v>
      </c>
      <c r="E212" s="14" t="s">
        <v>619</v>
      </c>
      <c r="F212" s="14" t="s">
        <v>178</v>
      </c>
      <c r="G212" s="14" t="s">
        <v>618</v>
      </c>
      <c r="H212" s="14" t="s">
        <v>615</v>
      </c>
      <c r="I212" s="14" t="s">
        <v>494</v>
      </c>
      <c r="J212" s="14" t="s">
        <v>494</v>
      </c>
    </row>
    <row r="213" spans="1:10" s="15" customFormat="1" ht="12">
      <c r="A213" s="14" t="s">
        <v>620</v>
      </c>
      <c r="B213" s="14" t="s">
        <v>599</v>
      </c>
      <c r="C213" s="14" t="s">
        <v>600</v>
      </c>
      <c r="D213" s="14" t="s">
        <v>181</v>
      </c>
      <c r="E213" s="14" t="s">
        <v>621</v>
      </c>
      <c r="F213" s="14" t="s">
        <v>178</v>
      </c>
      <c r="G213" s="14" t="s">
        <v>620</v>
      </c>
      <c r="H213" s="14" t="s">
        <v>178</v>
      </c>
      <c r="I213" s="14" t="s">
        <v>178</v>
      </c>
      <c r="J213" s="14" t="s">
        <v>178</v>
      </c>
    </row>
    <row r="214" spans="1:10" s="15" customFormat="1" ht="12">
      <c r="A214" s="14" t="s">
        <v>622</v>
      </c>
      <c r="B214" s="14" t="s">
        <v>599</v>
      </c>
      <c r="C214" s="14" t="s">
        <v>600</v>
      </c>
      <c r="D214" s="14" t="s">
        <v>181</v>
      </c>
      <c r="E214" s="14" t="s">
        <v>623</v>
      </c>
      <c r="F214" s="14" t="s">
        <v>178</v>
      </c>
      <c r="G214" s="14" t="s">
        <v>622</v>
      </c>
      <c r="H214" s="14" t="s">
        <v>615</v>
      </c>
      <c r="I214" s="14" t="s">
        <v>494</v>
      </c>
      <c r="J214" s="14" t="s">
        <v>494</v>
      </c>
    </row>
    <row r="215" spans="1:10" s="15" customFormat="1" ht="12">
      <c r="A215" s="14" t="s">
        <v>624</v>
      </c>
      <c r="B215" s="14" t="s">
        <v>599</v>
      </c>
      <c r="C215" s="14" t="s">
        <v>600</v>
      </c>
      <c r="D215" s="14" t="s">
        <v>181</v>
      </c>
      <c r="E215" s="14" t="s">
        <v>625</v>
      </c>
      <c r="F215" s="14" t="s">
        <v>178</v>
      </c>
      <c r="G215" s="14" t="s">
        <v>624</v>
      </c>
      <c r="H215" s="14" t="s">
        <v>178</v>
      </c>
      <c r="I215" s="14" t="s">
        <v>178</v>
      </c>
      <c r="J215" s="14" t="s">
        <v>178</v>
      </c>
    </row>
    <row r="216" spans="1:10" s="15" customFormat="1" ht="12">
      <c r="A216" s="14" t="s">
        <v>626</v>
      </c>
      <c r="B216" s="14" t="s">
        <v>599</v>
      </c>
      <c r="C216" s="14" t="s">
        <v>600</v>
      </c>
      <c r="D216" s="14" t="s">
        <v>181</v>
      </c>
      <c r="E216" s="14" t="s">
        <v>627</v>
      </c>
      <c r="F216" s="14" t="s">
        <v>178</v>
      </c>
      <c r="G216" s="14" t="s">
        <v>626</v>
      </c>
      <c r="H216" s="14" t="s">
        <v>615</v>
      </c>
      <c r="I216" s="14" t="s">
        <v>494</v>
      </c>
      <c r="J216" s="14" t="s">
        <v>494</v>
      </c>
    </row>
    <row r="217" spans="1:10" s="15" customFormat="1" ht="12">
      <c r="A217" s="14" t="s">
        <v>628</v>
      </c>
      <c r="B217" s="14" t="s">
        <v>599</v>
      </c>
      <c r="C217" s="14" t="s">
        <v>600</v>
      </c>
      <c r="D217" s="14" t="s">
        <v>181</v>
      </c>
      <c r="E217" s="14" t="s">
        <v>600</v>
      </c>
      <c r="F217" s="14" t="s">
        <v>178</v>
      </c>
      <c r="G217" s="14" t="s">
        <v>628</v>
      </c>
      <c r="H217" s="14" t="s">
        <v>178</v>
      </c>
      <c r="I217" s="14" t="s">
        <v>178</v>
      </c>
      <c r="J217" s="14" t="s">
        <v>178</v>
      </c>
    </row>
    <row r="218" spans="1:10" s="15" customFormat="1" ht="12">
      <c r="A218" s="14" t="s">
        <v>629</v>
      </c>
      <c r="B218" s="14" t="s">
        <v>599</v>
      </c>
      <c r="C218" s="14" t="s">
        <v>600</v>
      </c>
      <c r="D218" s="14" t="s">
        <v>181</v>
      </c>
      <c r="E218" s="14" t="s">
        <v>178</v>
      </c>
      <c r="F218" s="14" t="s">
        <v>178</v>
      </c>
      <c r="G218" s="14" t="s">
        <v>629</v>
      </c>
      <c r="H218" s="14" t="s">
        <v>178</v>
      </c>
      <c r="I218" s="14" t="s">
        <v>178</v>
      </c>
      <c r="J218" s="14" t="s">
        <v>178</v>
      </c>
    </row>
    <row r="219" spans="1:10" s="15" customFormat="1" ht="12">
      <c r="A219" s="14" t="s">
        <v>630</v>
      </c>
      <c r="B219" s="14" t="s">
        <v>599</v>
      </c>
      <c r="C219" s="14" t="s">
        <v>600</v>
      </c>
      <c r="D219" s="14" t="s">
        <v>181</v>
      </c>
      <c r="E219" s="14" t="s">
        <v>631</v>
      </c>
      <c r="F219" s="14" t="s">
        <v>178</v>
      </c>
      <c r="G219" s="14" t="s">
        <v>630</v>
      </c>
      <c r="H219" s="14" t="s">
        <v>615</v>
      </c>
      <c r="I219" s="14" t="s">
        <v>494</v>
      </c>
      <c r="J219" s="14" t="s">
        <v>494</v>
      </c>
    </row>
    <row r="220" spans="1:10" s="15" customFormat="1" ht="12">
      <c r="A220" s="14" t="s">
        <v>632</v>
      </c>
      <c r="B220" s="14" t="s">
        <v>599</v>
      </c>
      <c r="C220" s="14" t="s">
        <v>600</v>
      </c>
      <c r="D220" s="14" t="s">
        <v>181</v>
      </c>
      <c r="E220" s="14" t="s">
        <v>633</v>
      </c>
      <c r="F220" s="14" t="s">
        <v>178</v>
      </c>
      <c r="G220" s="14" t="s">
        <v>632</v>
      </c>
      <c r="H220" s="14" t="s">
        <v>634</v>
      </c>
      <c r="I220" s="14" t="s">
        <v>634</v>
      </c>
      <c r="J220" s="14" t="s">
        <v>634</v>
      </c>
    </row>
    <row r="221" spans="1:10" s="15" customFormat="1" ht="12">
      <c r="A221" s="14" t="s">
        <v>635</v>
      </c>
      <c r="B221" s="14" t="s">
        <v>599</v>
      </c>
      <c r="C221" s="14" t="s">
        <v>600</v>
      </c>
      <c r="D221" s="14" t="s">
        <v>181</v>
      </c>
      <c r="E221" s="14" t="s">
        <v>636</v>
      </c>
      <c r="F221" s="14" t="s">
        <v>178</v>
      </c>
      <c r="G221" s="14" t="s">
        <v>635</v>
      </c>
      <c r="H221" s="14" t="s">
        <v>615</v>
      </c>
      <c r="I221" s="14" t="s">
        <v>494</v>
      </c>
      <c r="J221" s="14" t="s">
        <v>494</v>
      </c>
    </row>
    <row r="222" spans="1:10" s="15" customFormat="1" ht="12">
      <c r="A222" s="14" t="s">
        <v>637</v>
      </c>
      <c r="B222" s="14" t="s">
        <v>599</v>
      </c>
      <c r="C222" s="14" t="s">
        <v>600</v>
      </c>
      <c r="D222" s="14" t="s">
        <v>181</v>
      </c>
      <c r="E222" s="14" t="s">
        <v>638</v>
      </c>
      <c r="F222" s="14" t="s">
        <v>178</v>
      </c>
      <c r="G222" s="14" t="s">
        <v>637</v>
      </c>
      <c r="H222" s="14" t="s">
        <v>615</v>
      </c>
      <c r="I222" s="14" t="s">
        <v>494</v>
      </c>
      <c r="J222" s="14" t="s">
        <v>494</v>
      </c>
    </row>
    <row r="223" spans="1:10" s="15" customFormat="1" ht="12">
      <c r="A223" s="14" t="s">
        <v>639</v>
      </c>
      <c r="B223" s="14" t="s">
        <v>599</v>
      </c>
      <c r="C223" s="14" t="s">
        <v>600</v>
      </c>
      <c r="D223" s="14" t="s">
        <v>181</v>
      </c>
      <c r="E223" s="14" t="s">
        <v>640</v>
      </c>
      <c r="F223" s="14" t="s">
        <v>178</v>
      </c>
      <c r="G223" s="14" t="s">
        <v>639</v>
      </c>
      <c r="H223" s="14" t="s">
        <v>178</v>
      </c>
      <c r="I223" s="14" t="s">
        <v>178</v>
      </c>
      <c r="J223" s="14" t="s">
        <v>178</v>
      </c>
    </row>
    <row r="224" spans="1:10" s="15" customFormat="1" ht="12">
      <c r="A224" s="14" t="s">
        <v>641</v>
      </c>
      <c r="B224" s="14" t="s">
        <v>599</v>
      </c>
      <c r="C224" s="14" t="s">
        <v>600</v>
      </c>
      <c r="D224" s="14" t="s">
        <v>181</v>
      </c>
      <c r="E224" s="14" t="s">
        <v>642</v>
      </c>
      <c r="F224" s="14" t="s">
        <v>178</v>
      </c>
      <c r="G224" s="14" t="s">
        <v>641</v>
      </c>
      <c r="H224" s="14" t="s">
        <v>643</v>
      </c>
      <c r="I224" s="14" t="s">
        <v>489</v>
      </c>
      <c r="J224" s="14" t="s">
        <v>489</v>
      </c>
    </row>
    <row r="225" spans="1:10" s="15" customFormat="1" ht="12">
      <c r="A225" s="14" t="s">
        <v>644</v>
      </c>
      <c r="B225" s="14" t="s">
        <v>599</v>
      </c>
      <c r="C225" s="14" t="s">
        <v>600</v>
      </c>
      <c r="D225" s="14" t="s">
        <v>181</v>
      </c>
      <c r="E225" s="14" t="s">
        <v>645</v>
      </c>
      <c r="F225" s="14" t="s">
        <v>178</v>
      </c>
      <c r="G225" s="14" t="s">
        <v>644</v>
      </c>
      <c r="H225" s="14" t="s">
        <v>178</v>
      </c>
      <c r="I225" s="14" t="s">
        <v>178</v>
      </c>
      <c r="J225" s="14" t="s">
        <v>178</v>
      </c>
    </row>
    <row r="226" spans="1:10" s="15" customFormat="1" ht="12">
      <c r="A226" s="14" t="s">
        <v>646</v>
      </c>
      <c r="B226" s="14" t="s">
        <v>599</v>
      </c>
      <c r="C226" s="14" t="s">
        <v>600</v>
      </c>
      <c r="D226" s="14" t="s">
        <v>181</v>
      </c>
      <c r="E226" s="14" t="s">
        <v>647</v>
      </c>
      <c r="F226" s="14" t="s">
        <v>178</v>
      </c>
      <c r="G226" s="14" t="s">
        <v>646</v>
      </c>
      <c r="H226" s="14" t="s">
        <v>648</v>
      </c>
      <c r="I226" s="14" t="s">
        <v>494</v>
      </c>
      <c r="J226" s="14" t="s">
        <v>494</v>
      </c>
    </row>
    <row r="227" spans="1:10" s="15" customFormat="1" ht="12">
      <c r="A227" s="14" t="s">
        <v>649</v>
      </c>
      <c r="B227" s="14" t="s">
        <v>599</v>
      </c>
      <c r="C227" s="14" t="s">
        <v>600</v>
      </c>
      <c r="D227" s="14" t="s">
        <v>181</v>
      </c>
      <c r="E227" s="14" t="s">
        <v>650</v>
      </c>
      <c r="F227" s="14" t="s">
        <v>178</v>
      </c>
      <c r="G227" s="14" t="s">
        <v>649</v>
      </c>
      <c r="H227" s="16" t="s">
        <v>648</v>
      </c>
      <c r="I227" s="16" t="s">
        <v>494</v>
      </c>
      <c r="J227" s="16" t="s">
        <v>494</v>
      </c>
    </row>
    <row r="228" spans="1:10" s="15" customFormat="1" ht="12">
      <c r="A228" s="14" t="s">
        <v>651</v>
      </c>
      <c r="B228" s="14" t="s">
        <v>599</v>
      </c>
      <c r="C228" s="14" t="s">
        <v>600</v>
      </c>
      <c r="D228" s="14" t="s">
        <v>181</v>
      </c>
      <c r="E228" s="14" t="s">
        <v>652</v>
      </c>
      <c r="F228" s="14" t="s">
        <v>178</v>
      </c>
      <c r="G228" s="14" t="s">
        <v>651</v>
      </c>
      <c r="H228" s="14" t="s">
        <v>648</v>
      </c>
      <c r="I228" s="14" t="s">
        <v>494</v>
      </c>
      <c r="J228" s="14" t="s">
        <v>494</v>
      </c>
    </row>
    <row r="229" spans="1:10" s="15" customFormat="1" ht="12">
      <c r="A229" s="14" t="s">
        <v>653</v>
      </c>
      <c r="B229" s="14" t="s">
        <v>599</v>
      </c>
      <c r="C229" s="14" t="s">
        <v>600</v>
      </c>
      <c r="D229" s="14" t="s">
        <v>181</v>
      </c>
      <c r="E229" s="14" t="s">
        <v>654</v>
      </c>
      <c r="F229" s="14" t="s">
        <v>178</v>
      </c>
      <c r="G229" s="14" t="s">
        <v>653</v>
      </c>
      <c r="H229" s="14" t="s">
        <v>655</v>
      </c>
      <c r="I229" s="14" t="s">
        <v>655</v>
      </c>
      <c r="J229" s="14" t="s">
        <v>655</v>
      </c>
    </row>
    <row r="230" spans="1:10" s="15" customFormat="1" ht="12">
      <c r="A230" s="14" t="s">
        <v>656</v>
      </c>
      <c r="B230" s="14" t="s">
        <v>599</v>
      </c>
      <c r="C230" s="14" t="s">
        <v>657</v>
      </c>
      <c r="D230" s="14" t="s">
        <v>181</v>
      </c>
      <c r="E230" s="14" t="s">
        <v>658</v>
      </c>
      <c r="F230" s="14" t="s">
        <v>178</v>
      </c>
      <c r="G230" s="14" t="s">
        <v>656</v>
      </c>
      <c r="H230" s="14" t="s">
        <v>178</v>
      </c>
      <c r="I230" s="14" t="s">
        <v>178</v>
      </c>
      <c r="J230" s="14" t="s">
        <v>178</v>
      </c>
    </row>
    <row r="231" spans="1:10" s="15" customFormat="1" ht="12">
      <c r="A231" s="14" t="s">
        <v>659</v>
      </c>
      <c r="B231" s="14" t="s">
        <v>599</v>
      </c>
      <c r="C231" s="14" t="s">
        <v>657</v>
      </c>
      <c r="D231" s="14" t="s">
        <v>181</v>
      </c>
      <c r="E231" s="14" t="s">
        <v>660</v>
      </c>
      <c r="F231" s="14" t="s">
        <v>178</v>
      </c>
      <c r="G231" s="14" t="s">
        <v>659</v>
      </c>
      <c r="H231" s="14" t="s">
        <v>648</v>
      </c>
      <c r="I231" s="14" t="s">
        <v>494</v>
      </c>
      <c r="J231" s="14" t="s">
        <v>494</v>
      </c>
    </row>
    <row r="232" spans="1:10" s="15" customFormat="1" ht="12">
      <c r="A232" s="14" t="s">
        <v>661</v>
      </c>
      <c r="B232" s="14" t="s">
        <v>599</v>
      </c>
      <c r="C232" s="14" t="s">
        <v>657</v>
      </c>
      <c r="D232" s="14" t="s">
        <v>181</v>
      </c>
      <c r="E232" s="14" t="s">
        <v>662</v>
      </c>
      <c r="F232" s="14" t="s">
        <v>178</v>
      </c>
      <c r="G232" s="14" t="s">
        <v>661</v>
      </c>
      <c r="H232" s="14" t="s">
        <v>648</v>
      </c>
      <c r="I232" s="14" t="s">
        <v>494</v>
      </c>
      <c r="J232" s="14" t="s">
        <v>494</v>
      </c>
    </row>
    <row r="233" spans="1:10" s="15" customFormat="1" ht="12">
      <c r="A233" s="14" t="s">
        <v>663</v>
      </c>
      <c r="B233" s="14" t="s">
        <v>599</v>
      </c>
      <c r="C233" s="14" t="s">
        <v>657</v>
      </c>
      <c r="D233" s="14" t="s">
        <v>181</v>
      </c>
      <c r="E233" s="14" t="s">
        <v>664</v>
      </c>
      <c r="F233" s="14" t="s">
        <v>178</v>
      </c>
      <c r="G233" s="14" t="s">
        <v>663</v>
      </c>
      <c r="H233" s="14" t="s">
        <v>178</v>
      </c>
      <c r="I233" s="14" t="s">
        <v>178</v>
      </c>
      <c r="J233" s="14" t="s">
        <v>178</v>
      </c>
    </row>
    <row r="234" spans="1:10" s="15" customFormat="1" ht="12">
      <c r="A234" s="14" t="s">
        <v>665</v>
      </c>
      <c r="B234" s="14" t="s">
        <v>599</v>
      </c>
      <c r="C234" s="14" t="s">
        <v>657</v>
      </c>
      <c r="D234" s="14" t="s">
        <v>181</v>
      </c>
      <c r="E234" s="14" t="s">
        <v>666</v>
      </c>
      <c r="F234" s="14" t="s">
        <v>178</v>
      </c>
      <c r="G234" s="14" t="s">
        <v>665</v>
      </c>
      <c r="H234" s="14" t="s">
        <v>648</v>
      </c>
      <c r="I234" s="14" t="s">
        <v>494</v>
      </c>
      <c r="J234" s="14" t="s">
        <v>494</v>
      </c>
    </row>
    <row r="235" spans="1:10" s="15" customFormat="1" ht="12">
      <c r="A235" s="14" t="s">
        <v>667</v>
      </c>
      <c r="B235" s="14" t="s">
        <v>599</v>
      </c>
      <c r="C235" s="14" t="s">
        <v>657</v>
      </c>
      <c r="D235" s="14" t="s">
        <v>181</v>
      </c>
      <c r="E235" s="14" t="s">
        <v>668</v>
      </c>
      <c r="F235" s="14" t="s">
        <v>178</v>
      </c>
      <c r="G235" s="14" t="s">
        <v>667</v>
      </c>
      <c r="H235" s="14" t="s">
        <v>648</v>
      </c>
      <c r="I235" s="14" t="s">
        <v>494</v>
      </c>
      <c r="J235" s="14" t="s">
        <v>494</v>
      </c>
    </row>
    <row r="236" spans="1:10" s="15" customFormat="1" ht="12">
      <c r="A236" s="14" t="s">
        <v>669</v>
      </c>
      <c r="B236" s="14" t="s">
        <v>599</v>
      </c>
      <c r="C236" s="14" t="s">
        <v>657</v>
      </c>
      <c r="D236" s="14" t="s">
        <v>181</v>
      </c>
      <c r="E236" s="14" t="s">
        <v>670</v>
      </c>
      <c r="F236" s="14" t="s">
        <v>178</v>
      </c>
      <c r="G236" s="14" t="s">
        <v>669</v>
      </c>
      <c r="H236" s="16" t="s">
        <v>178</v>
      </c>
      <c r="I236" s="16" t="s">
        <v>178</v>
      </c>
      <c r="J236" s="16" t="s">
        <v>178</v>
      </c>
    </row>
    <row r="237" spans="1:10" s="15" customFormat="1" ht="12">
      <c r="A237" s="14" t="s">
        <v>671</v>
      </c>
      <c r="B237" s="14" t="s">
        <v>599</v>
      </c>
      <c r="C237" s="14" t="s">
        <v>657</v>
      </c>
      <c r="D237" s="14" t="s">
        <v>181</v>
      </c>
      <c r="E237" s="14" t="s">
        <v>672</v>
      </c>
      <c r="F237" s="14" t="s">
        <v>178</v>
      </c>
      <c r="G237" s="14" t="s">
        <v>671</v>
      </c>
      <c r="H237" s="14" t="s">
        <v>648</v>
      </c>
      <c r="I237" s="14" t="s">
        <v>494</v>
      </c>
      <c r="J237" s="14" t="s">
        <v>494</v>
      </c>
    </row>
    <row r="238" spans="1:10" s="15" customFormat="1" ht="12">
      <c r="A238" s="14" t="s">
        <v>673</v>
      </c>
      <c r="B238" s="14" t="s">
        <v>599</v>
      </c>
      <c r="C238" s="14" t="s">
        <v>657</v>
      </c>
      <c r="D238" s="14" t="s">
        <v>181</v>
      </c>
      <c r="E238" s="14" t="s">
        <v>674</v>
      </c>
      <c r="F238" s="14" t="s">
        <v>178</v>
      </c>
      <c r="G238" s="14" t="s">
        <v>673</v>
      </c>
      <c r="H238" s="14" t="s">
        <v>675</v>
      </c>
      <c r="I238" s="14" t="s">
        <v>494</v>
      </c>
      <c r="J238" s="14" t="s">
        <v>494</v>
      </c>
    </row>
    <row r="239" spans="1:10" s="15" customFormat="1" ht="12">
      <c r="A239" s="14" t="s">
        <v>676</v>
      </c>
      <c r="B239" s="14" t="s">
        <v>599</v>
      </c>
      <c r="C239" s="14" t="s">
        <v>657</v>
      </c>
      <c r="D239" s="14" t="s">
        <v>181</v>
      </c>
      <c r="E239" s="14" t="s">
        <v>677</v>
      </c>
      <c r="F239" s="14" t="s">
        <v>178</v>
      </c>
      <c r="G239" s="14" t="s">
        <v>676</v>
      </c>
      <c r="H239" s="14" t="s">
        <v>178</v>
      </c>
      <c r="I239" s="14" t="s">
        <v>178</v>
      </c>
      <c r="J239" s="14" t="s">
        <v>178</v>
      </c>
    </row>
    <row r="240" spans="1:10" s="15" customFormat="1" ht="12">
      <c r="A240" s="14" t="s">
        <v>678</v>
      </c>
      <c r="B240" s="14" t="s">
        <v>599</v>
      </c>
      <c r="C240" s="14" t="s">
        <v>657</v>
      </c>
      <c r="D240" s="14" t="s">
        <v>181</v>
      </c>
      <c r="E240" s="14" t="s">
        <v>679</v>
      </c>
      <c r="F240" s="14" t="s">
        <v>178</v>
      </c>
      <c r="G240" s="14" t="s">
        <v>678</v>
      </c>
      <c r="H240" s="14" t="s">
        <v>680</v>
      </c>
      <c r="I240" s="14" t="s">
        <v>178</v>
      </c>
      <c r="J240" s="14" t="s">
        <v>178</v>
      </c>
    </row>
    <row r="241" spans="1:10" s="15" customFormat="1" ht="12">
      <c r="A241" s="14" t="s">
        <v>681</v>
      </c>
      <c r="B241" s="14" t="s">
        <v>599</v>
      </c>
      <c r="C241" s="14" t="s">
        <v>657</v>
      </c>
      <c r="D241" s="14" t="s">
        <v>181</v>
      </c>
      <c r="E241" s="14" t="s">
        <v>178</v>
      </c>
      <c r="F241" s="14" t="s">
        <v>178</v>
      </c>
      <c r="G241" s="14" t="s">
        <v>681</v>
      </c>
      <c r="H241" s="14" t="s">
        <v>680</v>
      </c>
      <c r="I241" s="14" t="s">
        <v>178</v>
      </c>
      <c r="J241" s="14" t="s">
        <v>178</v>
      </c>
    </row>
    <row r="242" spans="1:10" s="15" customFormat="1" ht="12">
      <c r="A242" s="14" t="s">
        <v>682</v>
      </c>
      <c r="B242" s="14" t="s">
        <v>599</v>
      </c>
      <c r="C242" s="14" t="s">
        <v>657</v>
      </c>
      <c r="D242" s="14" t="s">
        <v>181</v>
      </c>
      <c r="E242" s="14" t="s">
        <v>683</v>
      </c>
      <c r="F242" s="14" t="s">
        <v>178</v>
      </c>
      <c r="G242" s="14" t="s">
        <v>682</v>
      </c>
      <c r="H242" s="14" t="s">
        <v>680</v>
      </c>
      <c r="I242" s="14" t="s">
        <v>178</v>
      </c>
      <c r="J242" s="14" t="s">
        <v>178</v>
      </c>
    </row>
    <row r="243" spans="1:10" s="15" customFormat="1" ht="12">
      <c r="A243" s="14" t="s">
        <v>684</v>
      </c>
      <c r="B243" s="14" t="s">
        <v>599</v>
      </c>
      <c r="C243" s="14" t="s">
        <v>657</v>
      </c>
      <c r="D243" s="14" t="s">
        <v>181</v>
      </c>
      <c r="E243" s="14" t="s">
        <v>685</v>
      </c>
      <c r="F243" s="14" t="s">
        <v>178</v>
      </c>
      <c r="G243" s="14" t="s">
        <v>684</v>
      </c>
      <c r="H243" s="14" t="s">
        <v>178</v>
      </c>
      <c r="I243" s="14" t="s">
        <v>178</v>
      </c>
      <c r="J243" s="14" t="s">
        <v>178</v>
      </c>
    </row>
    <row r="244" spans="1:10" s="15" customFormat="1" ht="12">
      <c r="A244" s="14" t="s">
        <v>686</v>
      </c>
      <c r="B244" s="14" t="s">
        <v>599</v>
      </c>
      <c r="C244" s="14" t="s">
        <v>657</v>
      </c>
      <c r="D244" s="14" t="s">
        <v>181</v>
      </c>
      <c r="E244" s="14" t="s">
        <v>657</v>
      </c>
      <c r="F244" s="14" t="s">
        <v>178</v>
      </c>
      <c r="G244" s="14" t="s">
        <v>686</v>
      </c>
      <c r="H244" s="14" t="s">
        <v>178</v>
      </c>
      <c r="I244" s="14" t="s">
        <v>178</v>
      </c>
      <c r="J244" s="14" t="s">
        <v>178</v>
      </c>
    </row>
    <row r="245" spans="1:10" s="15" customFormat="1" ht="12">
      <c r="A245" s="14" t="s">
        <v>687</v>
      </c>
      <c r="B245" s="14" t="s">
        <v>599</v>
      </c>
      <c r="C245" s="14" t="s">
        <v>657</v>
      </c>
      <c r="D245" s="14" t="s">
        <v>181</v>
      </c>
      <c r="E245" s="14" t="s">
        <v>688</v>
      </c>
      <c r="F245" s="14" t="s">
        <v>178</v>
      </c>
      <c r="G245" s="14" t="s">
        <v>687</v>
      </c>
      <c r="H245" s="14" t="s">
        <v>178</v>
      </c>
      <c r="I245" s="14" t="s">
        <v>178</v>
      </c>
      <c r="J245" s="14" t="s">
        <v>178</v>
      </c>
    </row>
    <row r="246" spans="1:10" s="15" customFormat="1" ht="12">
      <c r="A246" s="14" t="s">
        <v>689</v>
      </c>
      <c r="B246" s="14" t="s">
        <v>599</v>
      </c>
      <c r="C246" s="14" t="s">
        <v>657</v>
      </c>
      <c r="D246" s="14" t="s">
        <v>181</v>
      </c>
      <c r="E246" s="14" t="s">
        <v>690</v>
      </c>
      <c r="F246" s="14" t="s">
        <v>178</v>
      </c>
      <c r="G246" s="14" t="s">
        <v>689</v>
      </c>
      <c r="H246" s="14" t="s">
        <v>178</v>
      </c>
      <c r="I246" s="14" t="s">
        <v>178</v>
      </c>
      <c r="J246" s="14" t="s">
        <v>178</v>
      </c>
    </row>
    <row r="247" spans="1:10" s="15" customFormat="1" ht="12">
      <c r="A247" s="14" t="s">
        <v>691</v>
      </c>
      <c r="B247" s="14" t="s">
        <v>599</v>
      </c>
      <c r="C247" s="14" t="s">
        <v>657</v>
      </c>
      <c r="D247" s="14" t="s">
        <v>181</v>
      </c>
      <c r="E247" s="14" t="s">
        <v>692</v>
      </c>
      <c r="F247" s="14" t="s">
        <v>178</v>
      </c>
      <c r="G247" s="14" t="s">
        <v>691</v>
      </c>
      <c r="H247" s="14" t="s">
        <v>680</v>
      </c>
      <c r="I247" s="14" t="s">
        <v>178</v>
      </c>
      <c r="J247" s="14" t="s">
        <v>178</v>
      </c>
    </row>
    <row r="248" spans="1:10" s="15" customFormat="1" ht="12">
      <c r="A248" s="14" t="s">
        <v>693</v>
      </c>
      <c r="B248" s="14" t="s">
        <v>599</v>
      </c>
      <c r="C248" s="14" t="s">
        <v>657</v>
      </c>
      <c r="D248" s="14" t="s">
        <v>181</v>
      </c>
      <c r="E248" s="14" t="s">
        <v>694</v>
      </c>
      <c r="F248" s="14" t="s">
        <v>178</v>
      </c>
      <c r="G248" s="14" t="s">
        <v>693</v>
      </c>
      <c r="H248" s="14" t="s">
        <v>695</v>
      </c>
      <c r="I248" s="14" t="s">
        <v>695</v>
      </c>
      <c r="J248" s="14" t="s">
        <v>695</v>
      </c>
    </row>
    <row r="249" spans="1:10" s="15" customFormat="1" ht="12">
      <c r="A249" s="14" t="s">
        <v>696</v>
      </c>
      <c r="B249" s="14" t="s">
        <v>599</v>
      </c>
      <c r="C249" s="14" t="s">
        <v>657</v>
      </c>
      <c r="D249" s="14" t="s">
        <v>181</v>
      </c>
      <c r="E249" s="14" t="s">
        <v>697</v>
      </c>
      <c r="F249" s="14" t="s">
        <v>178</v>
      </c>
      <c r="G249" s="14" t="s">
        <v>696</v>
      </c>
      <c r="H249" s="14" t="s">
        <v>178</v>
      </c>
      <c r="I249" s="14" t="s">
        <v>178</v>
      </c>
      <c r="J249" s="14" t="s">
        <v>178</v>
      </c>
    </row>
    <row r="250" spans="1:10" s="15" customFormat="1" ht="12">
      <c r="A250" s="14" t="s">
        <v>698</v>
      </c>
      <c r="B250" s="14" t="s">
        <v>599</v>
      </c>
      <c r="C250" s="14" t="s">
        <v>657</v>
      </c>
      <c r="D250" s="14" t="s">
        <v>181</v>
      </c>
      <c r="E250" s="14" t="s">
        <v>699</v>
      </c>
      <c r="F250" s="14" t="s">
        <v>178</v>
      </c>
      <c r="G250" s="14" t="s">
        <v>698</v>
      </c>
      <c r="H250" s="14" t="s">
        <v>680</v>
      </c>
      <c r="I250" s="14" t="s">
        <v>178</v>
      </c>
      <c r="J250" s="14" t="s">
        <v>178</v>
      </c>
    </row>
    <row r="251" spans="1:10" s="15" customFormat="1" ht="12">
      <c r="A251" s="14" t="s">
        <v>700</v>
      </c>
      <c r="B251" s="14" t="s">
        <v>599</v>
      </c>
      <c r="C251" s="14" t="s">
        <v>701</v>
      </c>
      <c r="D251" s="14" t="s">
        <v>181</v>
      </c>
      <c r="E251" s="14" t="s">
        <v>702</v>
      </c>
      <c r="F251" s="14" t="s">
        <v>178</v>
      </c>
      <c r="G251" s="14" t="s">
        <v>700</v>
      </c>
      <c r="H251" s="14" t="s">
        <v>178</v>
      </c>
      <c r="I251" s="14" t="s">
        <v>178</v>
      </c>
      <c r="J251" s="14" t="s">
        <v>178</v>
      </c>
    </row>
    <row r="252" spans="1:10" s="15" customFormat="1" ht="12">
      <c r="A252" s="14" t="s">
        <v>703</v>
      </c>
      <c r="B252" s="14" t="s">
        <v>599</v>
      </c>
      <c r="C252" s="14" t="s">
        <v>701</v>
      </c>
      <c r="D252" s="14" t="s">
        <v>181</v>
      </c>
      <c r="E252" s="14" t="s">
        <v>704</v>
      </c>
      <c r="F252" s="14" t="s">
        <v>178</v>
      </c>
      <c r="G252" s="14" t="s">
        <v>703</v>
      </c>
      <c r="H252" s="14" t="s">
        <v>178</v>
      </c>
      <c r="I252" s="14" t="s">
        <v>178</v>
      </c>
      <c r="J252" s="14" t="s">
        <v>178</v>
      </c>
    </row>
    <row r="253" spans="1:10" s="15" customFormat="1" ht="12">
      <c r="A253" s="14" t="s">
        <v>705</v>
      </c>
      <c r="B253" s="14" t="s">
        <v>599</v>
      </c>
      <c r="C253" s="14" t="s">
        <v>701</v>
      </c>
      <c r="D253" s="14" t="s">
        <v>181</v>
      </c>
      <c r="E253" s="14" t="s">
        <v>706</v>
      </c>
      <c r="F253" s="14" t="s">
        <v>178</v>
      </c>
      <c r="G253" s="14" t="s">
        <v>705</v>
      </c>
      <c r="H253" s="14" t="s">
        <v>178</v>
      </c>
      <c r="I253" s="14" t="s">
        <v>178</v>
      </c>
      <c r="J253" s="14" t="s">
        <v>178</v>
      </c>
    </row>
    <row r="254" spans="1:10" s="15" customFormat="1" ht="12">
      <c r="A254" s="14" t="s">
        <v>707</v>
      </c>
      <c r="B254" s="14" t="s">
        <v>599</v>
      </c>
      <c r="C254" s="14" t="s">
        <v>701</v>
      </c>
      <c r="D254" s="14" t="s">
        <v>181</v>
      </c>
      <c r="E254" s="14" t="s">
        <v>708</v>
      </c>
      <c r="F254" s="14" t="s">
        <v>178</v>
      </c>
      <c r="G254" s="14" t="s">
        <v>707</v>
      </c>
      <c r="H254" s="14" t="s">
        <v>178</v>
      </c>
      <c r="I254" s="14" t="s">
        <v>178</v>
      </c>
      <c r="J254" s="14" t="s">
        <v>178</v>
      </c>
    </row>
    <row r="255" spans="1:10" s="15" customFormat="1" ht="12">
      <c r="A255" s="14" t="s">
        <v>709</v>
      </c>
      <c r="B255" s="14" t="s">
        <v>599</v>
      </c>
      <c r="C255" s="14" t="s">
        <v>701</v>
      </c>
      <c r="D255" s="14" t="s">
        <v>181</v>
      </c>
      <c r="E255" s="14" t="s">
        <v>710</v>
      </c>
      <c r="F255" s="14" t="s">
        <v>178</v>
      </c>
      <c r="G255" s="14" t="s">
        <v>709</v>
      </c>
      <c r="H255" s="16" t="s">
        <v>178</v>
      </c>
      <c r="I255" s="16" t="s">
        <v>178</v>
      </c>
      <c r="J255" s="16" t="s">
        <v>178</v>
      </c>
    </row>
    <row r="256" spans="1:10" s="15" customFormat="1" ht="12">
      <c r="A256" s="14" t="s">
        <v>711</v>
      </c>
      <c r="B256" s="14" t="s">
        <v>599</v>
      </c>
      <c r="C256" s="14" t="s">
        <v>701</v>
      </c>
      <c r="D256" s="14" t="s">
        <v>181</v>
      </c>
      <c r="E256" s="14" t="s">
        <v>712</v>
      </c>
      <c r="F256" s="14" t="s">
        <v>178</v>
      </c>
      <c r="G256" s="14" t="s">
        <v>711</v>
      </c>
      <c r="H256" s="14" t="s">
        <v>680</v>
      </c>
      <c r="I256" s="14" t="s">
        <v>178</v>
      </c>
      <c r="J256" s="14" t="s">
        <v>178</v>
      </c>
    </row>
    <row r="257" spans="1:10" s="15" customFormat="1" ht="12">
      <c r="A257" s="14" t="s">
        <v>713</v>
      </c>
      <c r="B257" s="14" t="s">
        <v>599</v>
      </c>
      <c r="C257" s="14" t="s">
        <v>701</v>
      </c>
      <c r="D257" s="14" t="s">
        <v>181</v>
      </c>
      <c r="E257" s="14" t="s">
        <v>714</v>
      </c>
      <c r="F257" s="14" t="s">
        <v>178</v>
      </c>
      <c r="G257" s="14" t="s">
        <v>713</v>
      </c>
      <c r="H257" s="14" t="s">
        <v>178</v>
      </c>
      <c r="I257" s="14" t="s">
        <v>178</v>
      </c>
      <c r="J257" s="14" t="s">
        <v>178</v>
      </c>
    </row>
    <row r="258" spans="1:10" s="15" customFormat="1" ht="12">
      <c r="A258" s="14" t="s">
        <v>715</v>
      </c>
      <c r="B258" s="14" t="s">
        <v>599</v>
      </c>
      <c r="C258" s="14" t="s">
        <v>701</v>
      </c>
      <c r="D258" s="14" t="s">
        <v>181</v>
      </c>
      <c r="E258" s="14" t="s">
        <v>716</v>
      </c>
      <c r="F258" s="14" t="s">
        <v>178</v>
      </c>
      <c r="G258" s="14" t="s">
        <v>715</v>
      </c>
      <c r="H258" s="14" t="s">
        <v>178</v>
      </c>
      <c r="I258" s="14" t="s">
        <v>178</v>
      </c>
      <c r="J258" s="14" t="s">
        <v>178</v>
      </c>
    </row>
    <row r="259" spans="1:10" s="15" customFormat="1" ht="12">
      <c r="A259" s="14" t="s">
        <v>717</v>
      </c>
      <c r="B259" s="14" t="s">
        <v>599</v>
      </c>
      <c r="C259" s="14" t="s">
        <v>701</v>
      </c>
      <c r="D259" s="14" t="s">
        <v>181</v>
      </c>
      <c r="E259" s="14" t="s">
        <v>718</v>
      </c>
      <c r="F259" s="14" t="s">
        <v>178</v>
      </c>
      <c r="G259" s="14" t="s">
        <v>717</v>
      </c>
      <c r="H259" s="14" t="s">
        <v>178</v>
      </c>
      <c r="I259" s="14" t="s">
        <v>178</v>
      </c>
      <c r="J259" s="14" t="s">
        <v>178</v>
      </c>
    </row>
    <row r="260" spans="1:10" s="15" customFormat="1" ht="12">
      <c r="A260" s="14" t="s">
        <v>719</v>
      </c>
      <c r="B260" s="14" t="s">
        <v>599</v>
      </c>
      <c r="C260" s="14" t="s">
        <v>701</v>
      </c>
      <c r="D260" s="14" t="s">
        <v>181</v>
      </c>
      <c r="E260" s="14" t="s">
        <v>720</v>
      </c>
      <c r="F260" s="14" t="s">
        <v>178</v>
      </c>
      <c r="G260" s="14" t="s">
        <v>719</v>
      </c>
      <c r="H260" s="14" t="s">
        <v>680</v>
      </c>
      <c r="I260" s="14" t="s">
        <v>178</v>
      </c>
      <c r="J260" s="14" t="s">
        <v>178</v>
      </c>
    </row>
    <row r="261" spans="1:10" s="15" customFormat="1" ht="12">
      <c r="A261" s="14" t="s">
        <v>721</v>
      </c>
      <c r="B261" s="14" t="s">
        <v>599</v>
      </c>
      <c r="C261" s="14" t="s">
        <v>701</v>
      </c>
      <c r="D261" s="14" t="s">
        <v>181</v>
      </c>
      <c r="E261" s="14" t="s">
        <v>701</v>
      </c>
      <c r="F261" s="14" t="s">
        <v>178</v>
      </c>
      <c r="G261" s="14" t="s">
        <v>721</v>
      </c>
      <c r="H261" s="14" t="s">
        <v>178</v>
      </c>
      <c r="I261" s="14" t="s">
        <v>178</v>
      </c>
      <c r="J261" s="14" t="s">
        <v>178</v>
      </c>
    </row>
    <row r="262" spans="1:10" s="15" customFormat="1" ht="12">
      <c r="A262" s="14" t="s">
        <v>722</v>
      </c>
      <c r="B262" s="14" t="s">
        <v>599</v>
      </c>
      <c r="C262" s="14" t="s">
        <v>701</v>
      </c>
      <c r="D262" s="14" t="s">
        <v>181</v>
      </c>
      <c r="E262" s="14" t="s">
        <v>723</v>
      </c>
      <c r="F262" s="14" t="s">
        <v>178</v>
      </c>
      <c r="G262" s="14" t="s">
        <v>722</v>
      </c>
      <c r="H262" s="14" t="s">
        <v>178</v>
      </c>
      <c r="I262" s="14" t="s">
        <v>178</v>
      </c>
      <c r="J262" s="14" t="s">
        <v>178</v>
      </c>
    </row>
    <row r="263" spans="1:10" s="15" customFormat="1" ht="12">
      <c r="A263" s="14" t="s">
        <v>724</v>
      </c>
      <c r="B263" s="14" t="s">
        <v>599</v>
      </c>
      <c r="C263" s="14" t="s">
        <v>701</v>
      </c>
      <c r="D263" s="14" t="s">
        <v>181</v>
      </c>
      <c r="E263" s="14" t="s">
        <v>725</v>
      </c>
      <c r="F263" s="14" t="s">
        <v>178</v>
      </c>
      <c r="G263" s="14" t="s">
        <v>724</v>
      </c>
      <c r="H263" s="14" t="s">
        <v>178</v>
      </c>
      <c r="I263" s="14" t="s">
        <v>178</v>
      </c>
      <c r="J263" s="14" t="s">
        <v>178</v>
      </c>
    </row>
    <row r="264" spans="1:10" s="15" customFormat="1" ht="12">
      <c r="A264" s="14" t="s">
        <v>726</v>
      </c>
      <c r="B264" s="14" t="s">
        <v>599</v>
      </c>
      <c r="C264" s="14" t="s">
        <v>701</v>
      </c>
      <c r="D264" s="14" t="s">
        <v>181</v>
      </c>
      <c r="E264" s="14" t="s">
        <v>178</v>
      </c>
      <c r="F264" s="14" t="s">
        <v>178</v>
      </c>
      <c r="G264" s="14" t="s">
        <v>726</v>
      </c>
      <c r="H264" s="14" t="s">
        <v>178</v>
      </c>
      <c r="I264" s="14" t="s">
        <v>178</v>
      </c>
      <c r="J264" s="14" t="s">
        <v>178</v>
      </c>
    </row>
    <row r="265" spans="1:10" s="15" customFormat="1" ht="12">
      <c r="A265" s="14" t="s">
        <v>727</v>
      </c>
      <c r="B265" s="14" t="s">
        <v>599</v>
      </c>
      <c r="C265" s="14" t="s">
        <v>701</v>
      </c>
      <c r="D265" s="14" t="s">
        <v>181</v>
      </c>
      <c r="E265" s="14" t="s">
        <v>728</v>
      </c>
      <c r="F265" s="14" t="s">
        <v>178</v>
      </c>
      <c r="G265" s="14" t="s">
        <v>727</v>
      </c>
      <c r="H265" s="14" t="s">
        <v>178</v>
      </c>
      <c r="I265" s="14" t="s">
        <v>178</v>
      </c>
      <c r="J265" s="14" t="s">
        <v>178</v>
      </c>
    </row>
    <row r="266" spans="1:10" s="15" customFormat="1" ht="12">
      <c r="A266" s="14" t="s">
        <v>729</v>
      </c>
      <c r="B266" s="14" t="s">
        <v>599</v>
      </c>
      <c r="C266" s="14" t="s">
        <v>701</v>
      </c>
      <c r="D266" s="14" t="s">
        <v>181</v>
      </c>
      <c r="E266" s="14" t="s">
        <v>730</v>
      </c>
      <c r="F266" s="14" t="s">
        <v>178</v>
      </c>
      <c r="G266" s="14" t="s">
        <v>729</v>
      </c>
      <c r="H266" s="14" t="s">
        <v>178</v>
      </c>
      <c r="I266" s="14" t="s">
        <v>178</v>
      </c>
      <c r="J266" s="14" t="s">
        <v>178</v>
      </c>
    </row>
    <row r="267" spans="1:10" s="15" customFormat="1" ht="12">
      <c r="A267" s="14" t="s">
        <v>731</v>
      </c>
      <c r="B267" s="14" t="s">
        <v>599</v>
      </c>
      <c r="C267" s="14" t="s">
        <v>701</v>
      </c>
      <c r="D267" s="14" t="s">
        <v>181</v>
      </c>
      <c r="E267" s="14" t="s">
        <v>732</v>
      </c>
      <c r="F267" s="14" t="s">
        <v>178</v>
      </c>
      <c r="G267" s="14" t="s">
        <v>731</v>
      </c>
      <c r="H267" s="14" t="s">
        <v>178</v>
      </c>
      <c r="I267" s="14" t="s">
        <v>178</v>
      </c>
      <c r="J267" s="14" t="s">
        <v>178</v>
      </c>
    </row>
    <row r="268" spans="1:10" s="15" customFormat="1" ht="12">
      <c r="A268" s="14" t="s">
        <v>733</v>
      </c>
      <c r="B268" s="14" t="s">
        <v>599</v>
      </c>
      <c r="C268" s="14" t="s">
        <v>701</v>
      </c>
      <c r="D268" s="14" t="s">
        <v>181</v>
      </c>
      <c r="E268" s="14" t="s">
        <v>734</v>
      </c>
      <c r="F268" s="14" t="s">
        <v>178</v>
      </c>
      <c r="G268" s="14" t="s">
        <v>733</v>
      </c>
      <c r="H268" s="14" t="s">
        <v>178</v>
      </c>
      <c r="I268" s="14" t="s">
        <v>178</v>
      </c>
      <c r="J268" s="14" t="s">
        <v>178</v>
      </c>
    </row>
    <row r="269" spans="1:10" s="15" customFormat="1" ht="12">
      <c r="A269" s="14" t="s">
        <v>735</v>
      </c>
      <c r="B269" s="14" t="s">
        <v>599</v>
      </c>
      <c r="C269" s="14" t="s">
        <v>701</v>
      </c>
      <c r="D269" s="14" t="s">
        <v>181</v>
      </c>
      <c r="E269" s="14" t="s">
        <v>736</v>
      </c>
      <c r="F269" s="14" t="s">
        <v>178</v>
      </c>
      <c r="G269" s="14" t="s">
        <v>735</v>
      </c>
      <c r="H269" s="14" t="s">
        <v>178</v>
      </c>
      <c r="I269" s="14" t="s">
        <v>178</v>
      </c>
      <c r="J269" s="14" t="s">
        <v>178</v>
      </c>
    </row>
    <row r="270" spans="1:10" s="15" customFormat="1" ht="12">
      <c r="A270" s="14" t="s">
        <v>737</v>
      </c>
      <c r="B270" s="14" t="s">
        <v>599</v>
      </c>
      <c r="C270" s="14" t="s">
        <v>701</v>
      </c>
      <c r="D270" s="14" t="s">
        <v>181</v>
      </c>
      <c r="E270" s="14" t="s">
        <v>738</v>
      </c>
      <c r="F270" s="14" t="s">
        <v>178</v>
      </c>
      <c r="G270" s="14" t="s">
        <v>737</v>
      </c>
      <c r="H270" s="14" t="s">
        <v>178</v>
      </c>
      <c r="I270" s="14" t="s">
        <v>178</v>
      </c>
      <c r="J270" s="14" t="s">
        <v>178</v>
      </c>
    </row>
    <row r="271" spans="1:10" s="15" customFormat="1" ht="12">
      <c r="A271" s="14" t="s">
        <v>739</v>
      </c>
      <c r="B271" s="14" t="s">
        <v>599</v>
      </c>
      <c r="C271" s="14" t="s">
        <v>701</v>
      </c>
      <c r="D271" s="14" t="s">
        <v>181</v>
      </c>
      <c r="E271" s="14" t="s">
        <v>740</v>
      </c>
      <c r="F271" s="14" t="s">
        <v>178</v>
      </c>
      <c r="G271" s="14" t="s">
        <v>739</v>
      </c>
      <c r="H271" s="14" t="s">
        <v>178</v>
      </c>
      <c r="I271" s="14" t="s">
        <v>178</v>
      </c>
      <c r="J271" s="14" t="s">
        <v>178</v>
      </c>
    </row>
    <row r="272" spans="1:10" s="15" customFormat="1" ht="12">
      <c r="A272" s="14" t="s">
        <v>741</v>
      </c>
      <c r="B272" s="14" t="s">
        <v>599</v>
      </c>
      <c r="C272" s="14" t="s">
        <v>701</v>
      </c>
      <c r="D272" s="14" t="s">
        <v>181</v>
      </c>
      <c r="E272" s="14" t="s">
        <v>742</v>
      </c>
      <c r="F272" s="14" t="s">
        <v>178</v>
      </c>
      <c r="G272" s="14" t="s">
        <v>741</v>
      </c>
      <c r="H272" s="14" t="s">
        <v>178</v>
      </c>
      <c r="I272" s="14" t="s">
        <v>178</v>
      </c>
      <c r="J272" s="14" t="s">
        <v>178</v>
      </c>
    </row>
    <row r="273" spans="1:10" s="15" customFormat="1" ht="12">
      <c r="A273" s="14" t="s">
        <v>743</v>
      </c>
      <c r="B273" s="14" t="s">
        <v>599</v>
      </c>
      <c r="C273" s="14" t="s">
        <v>701</v>
      </c>
      <c r="D273" s="14" t="s">
        <v>181</v>
      </c>
      <c r="E273" s="14" t="s">
        <v>178</v>
      </c>
      <c r="F273" s="14" t="s">
        <v>178</v>
      </c>
      <c r="G273" s="14" t="s">
        <v>743</v>
      </c>
      <c r="H273" s="14" t="s">
        <v>178</v>
      </c>
      <c r="I273" s="14" t="s">
        <v>178</v>
      </c>
      <c r="J273" s="14" t="s">
        <v>178</v>
      </c>
    </row>
    <row r="274" spans="1:10" s="15" customFormat="1" ht="12">
      <c r="A274" s="14" t="s">
        <v>744</v>
      </c>
      <c r="B274" s="14" t="s">
        <v>599</v>
      </c>
      <c r="C274" s="14" t="s">
        <v>701</v>
      </c>
      <c r="D274" s="14" t="s">
        <v>181</v>
      </c>
      <c r="E274" s="14" t="s">
        <v>745</v>
      </c>
      <c r="F274" s="14" t="s">
        <v>178</v>
      </c>
      <c r="G274" s="14" t="s">
        <v>744</v>
      </c>
      <c r="H274" s="14" t="s">
        <v>680</v>
      </c>
      <c r="I274" s="14" t="s">
        <v>178</v>
      </c>
      <c r="J274" s="14" t="s">
        <v>178</v>
      </c>
    </row>
    <row r="275" spans="1:10" s="15" customFormat="1" ht="12">
      <c r="A275" s="14" t="s">
        <v>746</v>
      </c>
      <c r="B275" s="14" t="s">
        <v>599</v>
      </c>
      <c r="C275" s="14" t="s">
        <v>701</v>
      </c>
      <c r="D275" s="14" t="s">
        <v>181</v>
      </c>
      <c r="E275" s="14" t="s">
        <v>747</v>
      </c>
      <c r="F275" s="14" t="s">
        <v>178</v>
      </c>
      <c r="G275" s="14" t="s">
        <v>746</v>
      </c>
      <c r="H275" s="14" t="s">
        <v>178</v>
      </c>
      <c r="I275" s="14" t="s">
        <v>178</v>
      </c>
      <c r="J275" s="14" t="s">
        <v>178</v>
      </c>
    </row>
    <row r="276" spans="1:10" s="15" customFormat="1" ht="12">
      <c r="A276" s="14" t="s">
        <v>748</v>
      </c>
      <c r="B276" s="14" t="s">
        <v>749</v>
      </c>
      <c r="C276" s="14" t="s">
        <v>750</v>
      </c>
      <c r="D276" s="14" t="s">
        <v>181</v>
      </c>
      <c r="E276" s="14" t="s">
        <v>751</v>
      </c>
      <c r="F276" s="14" t="s">
        <v>178</v>
      </c>
      <c r="G276" s="14" t="s">
        <v>748</v>
      </c>
      <c r="H276" s="14" t="s">
        <v>178</v>
      </c>
      <c r="I276" s="14" t="s">
        <v>178</v>
      </c>
      <c r="J276" s="14" t="s">
        <v>178</v>
      </c>
    </row>
    <row r="277" spans="1:10" s="15" customFormat="1" ht="12">
      <c r="A277" s="14" t="s">
        <v>752</v>
      </c>
      <c r="B277" s="14" t="s">
        <v>749</v>
      </c>
      <c r="C277" s="14" t="s">
        <v>750</v>
      </c>
      <c r="D277" s="14" t="s">
        <v>181</v>
      </c>
      <c r="E277" s="14" t="s">
        <v>753</v>
      </c>
      <c r="F277" s="14" t="s">
        <v>178</v>
      </c>
      <c r="G277" s="14" t="s">
        <v>752</v>
      </c>
      <c r="H277" s="14" t="s">
        <v>178</v>
      </c>
      <c r="I277" s="14" t="s">
        <v>178</v>
      </c>
      <c r="J277" s="14" t="s">
        <v>178</v>
      </c>
    </row>
    <row r="278" spans="1:10" s="15" customFormat="1" ht="12">
      <c r="A278" s="14" t="s">
        <v>754</v>
      </c>
      <c r="B278" s="14" t="s">
        <v>749</v>
      </c>
      <c r="C278" s="14" t="s">
        <v>750</v>
      </c>
      <c r="D278" s="14" t="s">
        <v>181</v>
      </c>
      <c r="E278" s="14" t="s">
        <v>178</v>
      </c>
      <c r="F278" s="14" t="s">
        <v>178</v>
      </c>
      <c r="G278" s="14" t="s">
        <v>754</v>
      </c>
      <c r="H278" s="14" t="s">
        <v>755</v>
      </c>
      <c r="I278" s="14" t="s">
        <v>755</v>
      </c>
      <c r="J278" s="14" t="s">
        <v>756</v>
      </c>
    </row>
    <row r="279" spans="1:10" s="15" customFormat="1" ht="12">
      <c r="A279" s="14" t="s">
        <v>757</v>
      </c>
      <c r="B279" s="14" t="s">
        <v>749</v>
      </c>
      <c r="C279" s="14" t="s">
        <v>750</v>
      </c>
      <c r="D279" s="14" t="s">
        <v>181</v>
      </c>
      <c r="E279" s="14" t="s">
        <v>758</v>
      </c>
      <c r="F279" s="14" t="s">
        <v>178</v>
      </c>
      <c r="G279" s="14" t="s">
        <v>757</v>
      </c>
      <c r="H279" s="14" t="s">
        <v>178</v>
      </c>
      <c r="I279" s="14" t="s">
        <v>178</v>
      </c>
      <c r="J279" s="14" t="s">
        <v>178</v>
      </c>
    </row>
    <row r="280" spans="1:10" s="15" customFormat="1" ht="12">
      <c r="A280" s="14" t="s">
        <v>759</v>
      </c>
      <c r="B280" s="14" t="s">
        <v>749</v>
      </c>
      <c r="C280" s="14" t="s">
        <v>750</v>
      </c>
      <c r="D280" s="14" t="s">
        <v>181</v>
      </c>
      <c r="E280" s="14" t="s">
        <v>760</v>
      </c>
      <c r="F280" s="14" t="s">
        <v>178</v>
      </c>
      <c r="G280" s="14" t="s">
        <v>759</v>
      </c>
      <c r="H280" s="14" t="s">
        <v>178</v>
      </c>
      <c r="I280" s="14" t="s">
        <v>178</v>
      </c>
      <c r="J280" s="14" t="s">
        <v>178</v>
      </c>
    </row>
    <row r="281" spans="1:10" s="15" customFormat="1" ht="12">
      <c r="A281" s="14" t="s">
        <v>761</v>
      </c>
      <c r="B281" s="14" t="s">
        <v>749</v>
      </c>
      <c r="C281" s="14" t="s">
        <v>750</v>
      </c>
      <c r="D281" s="14" t="s">
        <v>181</v>
      </c>
      <c r="E281" s="14" t="s">
        <v>762</v>
      </c>
      <c r="F281" s="14" t="s">
        <v>178</v>
      </c>
      <c r="G281" s="14" t="s">
        <v>761</v>
      </c>
      <c r="H281" s="14" t="s">
        <v>763</v>
      </c>
      <c r="I281" s="14" t="s">
        <v>763</v>
      </c>
      <c r="J281" s="14" t="s">
        <v>763</v>
      </c>
    </row>
    <row r="282" spans="1:10" s="15" customFormat="1" ht="12">
      <c r="A282" s="14" t="s">
        <v>764</v>
      </c>
      <c r="B282" s="14" t="s">
        <v>749</v>
      </c>
      <c r="C282" s="14" t="s">
        <v>750</v>
      </c>
      <c r="D282" s="14" t="s">
        <v>181</v>
      </c>
      <c r="E282" s="14" t="s">
        <v>765</v>
      </c>
      <c r="F282" s="14" t="s">
        <v>178</v>
      </c>
      <c r="G282" s="14" t="s">
        <v>764</v>
      </c>
      <c r="H282" s="14" t="s">
        <v>178</v>
      </c>
      <c r="I282" s="14" t="s">
        <v>178</v>
      </c>
      <c r="J282" s="14" t="s">
        <v>178</v>
      </c>
    </row>
    <row r="283" spans="1:10" s="15" customFormat="1" ht="12">
      <c r="A283" s="14" t="s">
        <v>766</v>
      </c>
      <c r="B283" s="14" t="s">
        <v>749</v>
      </c>
      <c r="C283" s="14" t="s">
        <v>750</v>
      </c>
      <c r="D283" s="14" t="s">
        <v>181</v>
      </c>
      <c r="E283" s="14" t="s">
        <v>750</v>
      </c>
      <c r="F283" s="14" t="s">
        <v>178</v>
      </c>
      <c r="G283" s="14" t="s">
        <v>766</v>
      </c>
      <c r="H283" s="14" t="s">
        <v>178</v>
      </c>
      <c r="I283" s="14" t="s">
        <v>178</v>
      </c>
      <c r="J283" s="14" t="s">
        <v>178</v>
      </c>
    </row>
    <row r="284" spans="1:10" s="15" customFormat="1" ht="12">
      <c r="A284" s="14" t="s">
        <v>767</v>
      </c>
      <c r="B284" s="14" t="s">
        <v>749</v>
      </c>
      <c r="C284" s="14" t="s">
        <v>750</v>
      </c>
      <c r="D284" s="14" t="s">
        <v>181</v>
      </c>
      <c r="E284" s="14" t="s">
        <v>178</v>
      </c>
      <c r="F284" s="14" t="s">
        <v>178</v>
      </c>
      <c r="G284" s="14" t="s">
        <v>767</v>
      </c>
      <c r="H284" s="14" t="s">
        <v>178</v>
      </c>
      <c r="I284" s="14" t="s">
        <v>178</v>
      </c>
      <c r="J284" s="14" t="s">
        <v>178</v>
      </c>
    </row>
    <row r="285" spans="1:10" s="15" customFormat="1" ht="12">
      <c r="A285" s="14" t="s">
        <v>768</v>
      </c>
      <c r="B285" s="14" t="s">
        <v>749</v>
      </c>
      <c r="C285" s="14" t="s">
        <v>750</v>
      </c>
      <c r="D285" s="14" t="s">
        <v>181</v>
      </c>
      <c r="E285" s="14" t="s">
        <v>769</v>
      </c>
      <c r="F285" s="14" t="s">
        <v>178</v>
      </c>
      <c r="G285" s="14" t="s">
        <v>768</v>
      </c>
      <c r="H285" s="14" t="s">
        <v>770</v>
      </c>
      <c r="I285" s="14" t="s">
        <v>770</v>
      </c>
      <c r="J285" s="14" t="s">
        <v>771</v>
      </c>
    </row>
    <row r="286" spans="1:10" s="15" customFormat="1" ht="12">
      <c r="A286" s="14" t="s">
        <v>772</v>
      </c>
      <c r="B286" s="14" t="s">
        <v>749</v>
      </c>
      <c r="C286" s="14" t="s">
        <v>750</v>
      </c>
      <c r="D286" s="14" t="s">
        <v>181</v>
      </c>
      <c r="E286" s="14" t="s">
        <v>773</v>
      </c>
      <c r="F286" s="14" t="s">
        <v>178</v>
      </c>
      <c r="G286" s="14" t="s">
        <v>772</v>
      </c>
      <c r="H286" s="14" t="s">
        <v>178</v>
      </c>
      <c r="I286" s="14" t="s">
        <v>178</v>
      </c>
      <c r="J286" s="14" t="s">
        <v>178</v>
      </c>
    </row>
    <row r="287" spans="1:10" s="15" customFormat="1" ht="12">
      <c r="A287" s="14" t="s">
        <v>774</v>
      </c>
      <c r="B287" s="14" t="s">
        <v>749</v>
      </c>
      <c r="C287" s="14" t="s">
        <v>750</v>
      </c>
      <c r="D287" s="14" t="s">
        <v>181</v>
      </c>
      <c r="E287" s="14" t="s">
        <v>775</v>
      </c>
      <c r="F287" s="14" t="s">
        <v>178</v>
      </c>
      <c r="G287" s="14" t="s">
        <v>774</v>
      </c>
      <c r="H287" s="14" t="s">
        <v>770</v>
      </c>
      <c r="I287" s="14" t="s">
        <v>770</v>
      </c>
      <c r="J287" s="14" t="s">
        <v>771</v>
      </c>
    </row>
    <row r="288" spans="1:10" s="15" customFormat="1" ht="12">
      <c r="A288" s="14" t="s">
        <v>776</v>
      </c>
      <c r="B288" s="14" t="s">
        <v>749</v>
      </c>
      <c r="C288" s="14" t="s">
        <v>750</v>
      </c>
      <c r="D288" s="14" t="s">
        <v>181</v>
      </c>
      <c r="E288" s="14" t="s">
        <v>777</v>
      </c>
      <c r="F288" s="14" t="s">
        <v>178</v>
      </c>
      <c r="G288" s="14" t="s">
        <v>776</v>
      </c>
      <c r="H288" s="14" t="s">
        <v>178</v>
      </c>
      <c r="I288" s="14" t="s">
        <v>178</v>
      </c>
      <c r="J288" s="14" t="s">
        <v>178</v>
      </c>
    </row>
    <row r="289" spans="1:10" s="15" customFormat="1" ht="12">
      <c r="A289" s="14" t="s">
        <v>778</v>
      </c>
      <c r="B289" s="14" t="s">
        <v>749</v>
      </c>
      <c r="C289" s="14" t="s">
        <v>750</v>
      </c>
      <c r="D289" s="14" t="s">
        <v>181</v>
      </c>
      <c r="E289" s="14" t="s">
        <v>779</v>
      </c>
      <c r="F289" s="14" t="s">
        <v>178</v>
      </c>
      <c r="G289" s="14" t="s">
        <v>778</v>
      </c>
      <c r="H289" s="14" t="s">
        <v>770</v>
      </c>
      <c r="I289" s="14" t="s">
        <v>770</v>
      </c>
      <c r="J289" s="14" t="s">
        <v>771</v>
      </c>
    </row>
    <row r="290" spans="1:10" s="15" customFormat="1" ht="12">
      <c r="A290" s="14" t="s">
        <v>780</v>
      </c>
      <c r="B290" s="14" t="s">
        <v>749</v>
      </c>
      <c r="C290" s="14" t="s">
        <v>750</v>
      </c>
      <c r="D290" s="14" t="s">
        <v>181</v>
      </c>
      <c r="E290" s="14" t="s">
        <v>781</v>
      </c>
      <c r="F290" s="14" t="s">
        <v>178</v>
      </c>
      <c r="G290" s="14" t="s">
        <v>780</v>
      </c>
      <c r="H290" s="14" t="s">
        <v>770</v>
      </c>
      <c r="I290" s="14" t="s">
        <v>770</v>
      </c>
      <c r="J290" s="14" t="s">
        <v>771</v>
      </c>
    </row>
    <row r="291" spans="1:10" s="15" customFormat="1" ht="12">
      <c r="A291" s="14" t="s">
        <v>782</v>
      </c>
      <c r="B291" s="14" t="s">
        <v>749</v>
      </c>
      <c r="C291" s="14" t="s">
        <v>750</v>
      </c>
      <c r="D291" s="14" t="s">
        <v>181</v>
      </c>
      <c r="E291" s="14" t="s">
        <v>783</v>
      </c>
      <c r="F291" s="14" t="s">
        <v>178</v>
      </c>
      <c r="G291" s="14" t="s">
        <v>782</v>
      </c>
      <c r="H291" s="16" t="s">
        <v>770</v>
      </c>
      <c r="I291" s="16" t="s">
        <v>770</v>
      </c>
      <c r="J291" s="16" t="s">
        <v>771</v>
      </c>
    </row>
    <row r="292" spans="1:10" s="15" customFormat="1" ht="12">
      <c r="A292" s="14" t="s">
        <v>784</v>
      </c>
      <c r="B292" s="14" t="s">
        <v>749</v>
      </c>
      <c r="C292" s="14" t="s">
        <v>750</v>
      </c>
      <c r="D292" s="14" t="s">
        <v>181</v>
      </c>
      <c r="E292" s="14" t="s">
        <v>785</v>
      </c>
      <c r="F292" s="14" t="s">
        <v>178</v>
      </c>
      <c r="G292" s="14" t="s">
        <v>784</v>
      </c>
      <c r="H292" s="14" t="s">
        <v>178</v>
      </c>
      <c r="I292" s="14" t="s">
        <v>178</v>
      </c>
      <c r="J292" s="14" t="s">
        <v>178</v>
      </c>
    </row>
    <row r="293" spans="1:10" s="15" customFormat="1" ht="12">
      <c r="A293" s="14" t="s">
        <v>786</v>
      </c>
      <c r="B293" s="14" t="s">
        <v>749</v>
      </c>
      <c r="C293" s="14" t="s">
        <v>750</v>
      </c>
      <c r="D293" s="14" t="s">
        <v>181</v>
      </c>
      <c r="E293" s="14" t="s">
        <v>787</v>
      </c>
      <c r="F293" s="14" t="s">
        <v>178</v>
      </c>
      <c r="G293" s="14" t="s">
        <v>786</v>
      </c>
      <c r="H293" s="14" t="s">
        <v>770</v>
      </c>
      <c r="I293" s="14" t="s">
        <v>770</v>
      </c>
      <c r="J293" s="14" t="s">
        <v>771</v>
      </c>
    </row>
    <row r="294" spans="1:10" s="15" customFormat="1" ht="12">
      <c r="A294" s="14" t="s">
        <v>788</v>
      </c>
      <c r="B294" s="14" t="s">
        <v>749</v>
      </c>
      <c r="C294" s="14" t="s">
        <v>750</v>
      </c>
      <c r="D294" s="14" t="s">
        <v>181</v>
      </c>
      <c r="E294" s="14" t="s">
        <v>789</v>
      </c>
      <c r="F294" s="14" t="s">
        <v>178</v>
      </c>
      <c r="G294" s="14" t="s">
        <v>788</v>
      </c>
      <c r="H294" s="14" t="s">
        <v>770</v>
      </c>
      <c r="I294" s="14" t="s">
        <v>770</v>
      </c>
      <c r="J294" s="14" t="s">
        <v>771</v>
      </c>
    </row>
    <row r="295" spans="1:10" s="15" customFormat="1" ht="12">
      <c r="A295" s="14" t="s">
        <v>790</v>
      </c>
      <c r="B295" s="14" t="s">
        <v>749</v>
      </c>
      <c r="C295" s="14" t="s">
        <v>791</v>
      </c>
      <c r="D295" s="14" t="s">
        <v>181</v>
      </c>
      <c r="E295" s="14" t="s">
        <v>792</v>
      </c>
      <c r="F295" s="14" t="s">
        <v>178</v>
      </c>
      <c r="G295" s="14" t="s">
        <v>790</v>
      </c>
      <c r="H295" s="14" t="s">
        <v>770</v>
      </c>
      <c r="I295" s="14" t="s">
        <v>770</v>
      </c>
      <c r="J295" s="14" t="s">
        <v>771</v>
      </c>
    </row>
    <row r="296" spans="1:10" s="15" customFormat="1" ht="12">
      <c r="A296" s="14" t="s">
        <v>793</v>
      </c>
      <c r="B296" s="14" t="s">
        <v>749</v>
      </c>
      <c r="C296" s="14" t="s">
        <v>791</v>
      </c>
      <c r="D296" s="14" t="s">
        <v>181</v>
      </c>
      <c r="E296" s="14" t="s">
        <v>794</v>
      </c>
      <c r="F296" s="14" t="s">
        <v>178</v>
      </c>
      <c r="G296" s="14" t="s">
        <v>793</v>
      </c>
      <c r="H296" s="14" t="s">
        <v>178</v>
      </c>
      <c r="I296" s="14" t="s">
        <v>178</v>
      </c>
      <c r="J296" s="14" t="s">
        <v>178</v>
      </c>
    </row>
    <row r="297" spans="1:10" s="15" customFormat="1" ht="12">
      <c r="A297" s="14" t="s">
        <v>795</v>
      </c>
      <c r="B297" s="14" t="s">
        <v>749</v>
      </c>
      <c r="C297" s="14" t="s">
        <v>791</v>
      </c>
      <c r="D297" s="14" t="s">
        <v>181</v>
      </c>
      <c r="E297" s="14" t="s">
        <v>796</v>
      </c>
      <c r="F297" s="14" t="s">
        <v>178</v>
      </c>
      <c r="G297" s="14" t="s">
        <v>795</v>
      </c>
      <c r="H297" s="14" t="s">
        <v>770</v>
      </c>
      <c r="I297" s="14" t="s">
        <v>770</v>
      </c>
      <c r="J297" s="14" t="s">
        <v>771</v>
      </c>
    </row>
    <row r="298" spans="1:10" s="15" customFormat="1" ht="12">
      <c r="A298" s="14" t="s">
        <v>797</v>
      </c>
      <c r="B298" s="14" t="s">
        <v>749</v>
      </c>
      <c r="C298" s="14" t="s">
        <v>791</v>
      </c>
      <c r="D298" s="14" t="s">
        <v>181</v>
      </c>
      <c r="E298" s="14" t="s">
        <v>798</v>
      </c>
      <c r="F298" s="14" t="s">
        <v>178</v>
      </c>
      <c r="G298" s="14" t="s">
        <v>797</v>
      </c>
      <c r="H298" s="14" t="s">
        <v>178</v>
      </c>
      <c r="I298" s="14" t="s">
        <v>178</v>
      </c>
      <c r="J298" s="14" t="s">
        <v>178</v>
      </c>
    </row>
    <row r="299" spans="1:10" s="15" customFormat="1" ht="12">
      <c r="A299" s="14" t="s">
        <v>799</v>
      </c>
      <c r="B299" s="14" t="s">
        <v>749</v>
      </c>
      <c r="C299" s="14" t="s">
        <v>791</v>
      </c>
      <c r="D299" s="14" t="s">
        <v>181</v>
      </c>
      <c r="E299" s="14" t="s">
        <v>800</v>
      </c>
      <c r="F299" s="14" t="s">
        <v>178</v>
      </c>
      <c r="G299" s="14" t="s">
        <v>799</v>
      </c>
      <c r="H299" s="14" t="s">
        <v>756</v>
      </c>
      <c r="I299" s="14" t="s">
        <v>755</v>
      </c>
      <c r="J299" s="14" t="s">
        <v>756</v>
      </c>
    </row>
    <row r="300" spans="1:10" s="15" customFormat="1" ht="12">
      <c r="A300" s="14" t="s">
        <v>801</v>
      </c>
      <c r="B300" s="14" t="s">
        <v>749</v>
      </c>
      <c r="C300" s="14" t="s">
        <v>791</v>
      </c>
      <c r="D300" s="14" t="s">
        <v>181</v>
      </c>
      <c r="E300" s="14" t="s">
        <v>802</v>
      </c>
      <c r="F300" s="14" t="s">
        <v>178</v>
      </c>
      <c r="G300" s="14" t="s">
        <v>801</v>
      </c>
      <c r="H300" s="14" t="s">
        <v>771</v>
      </c>
      <c r="I300" s="14" t="s">
        <v>770</v>
      </c>
      <c r="J300" s="14" t="s">
        <v>771</v>
      </c>
    </row>
    <row r="301" spans="1:10" s="15" customFormat="1" ht="12">
      <c r="A301" s="14" t="s">
        <v>803</v>
      </c>
      <c r="B301" s="14" t="s">
        <v>749</v>
      </c>
      <c r="C301" s="14" t="s">
        <v>791</v>
      </c>
      <c r="D301" s="14" t="s">
        <v>181</v>
      </c>
      <c r="E301" s="14" t="s">
        <v>804</v>
      </c>
      <c r="F301" s="14" t="s">
        <v>178</v>
      </c>
      <c r="G301" s="14" t="s">
        <v>803</v>
      </c>
      <c r="H301" s="14" t="s">
        <v>771</v>
      </c>
      <c r="I301" s="14" t="s">
        <v>770</v>
      </c>
      <c r="J301" s="14" t="s">
        <v>771</v>
      </c>
    </row>
    <row r="302" spans="1:10" s="15" customFormat="1" ht="12">
      <c r="A302" s="14" t="s">
        <v>805</v>
      </c>
      <c r="B302" s="14" t="s">
        <v>749</v>
      </c>
      <c r="C302" s="14" t="s">
        <v>791</v>
      </c>
      <c r="D302" s="14" t="s">
        <v>181</v>
      </c>
      <c r="E302" s="14" t="s">
        <v>806</v>
      </c>
      <c r="F302" s="14" t="s">
        <v>178</v>
      </c>
      <c r="G302" s="14" t="s">
        <v>805</v>
      </c>
      <c r="H302" s="14" t="s">
        <v>178</v>
      </c>
      <c r="I302" s="14" t="s">
        <v>178</v>
      </c>
      <c r="J302" s="14" t="s">
        <v>178</v>
      </c>
    </row>
    <row r="303" spans="1:10" s="15" customFormat="1" ht="12">
      <c r="A303" s="14" t="s">
        <v>807</v>
      </c>
      <c r="B303" s="14" t="s">
        <v>749</v>
      </c>
      <c r="C303" s="14" t="s">
        <v>791</v>
      </c>
      <c r="D303" s="14" t="s">
        <v>181</v>
      </c>
      <c r="E303" s="14" t="s">
        <v>808</v>
      </c>
      <c r="F303" s="14" t="s">
        <v>178</v>
      </c>
      <c r="G303" s="14" t="s">
        <v>807</v>
      </c>
      <c r="H303" s="14" t="s">
        <v>771</v>
      </c>
      <c r="I303" s="14" t="s">
        <v>770</v>
      </c>
      <c r="J303" s="14" t="s">
        <v>771</v>
      </c>
    </row>
    <row r="304" spans="1:10" s="15" customFormat="1" ht="12">
      <c r="A304" s="14" t="s">
        <v>809</v>
      </c>
      <c r="B304" s="14" t="s">
        <v>749</v>
      </c>
      <c r="C304" s="14" t="s">
        <v>791</v>
      </c>
      <c r="D304" s="14" t="s">
        <v>181</v>
      </c>
      <c r="E304" s="14" t="s">
        <v>810</v>
      </c>
      <c r="F304" s="14" t="s">
        <v>178</v>
      </c>
      <c r="G304" s="14" t="s">
        <v>809</v>
      </c>
      <c r="H304" s="14" t="s">
        <v>178</v>
      </c>
      <c r="I304" s="14" t="s">
        <v>178</v>
      </c>
      <c r="J304" s="14" t="s">
        <v>178</v>
      </c>
    </row>
    <row r="305" spans="1:10" s="15" customFormat="1" ht="12">
      <c r="A305" s="14" t="s">
        <v>811</v>
      </c>
      <c r="B305" s="14" t="s">
        <v>749</v>
      </c>
      <c r="C305" s="14" t="s">
        <v>791</v>
      </c>
      <c r="D305" s="14" t="s">
        <v>181</v>
      </c>
      <c r="E305" s="14" t="s">
        <v>812</v>
      </c>
      <c r="F305" s="14" t="s">
        <v>178</v>
      </c>
      <c r="G305" s="14" t="s">
        <v>811</v>
      </c>
      <c r="H305" s="14" t="s">
        <v>771</v>
      </c>
      <c r="I305" s="14" t="s">
        <v>770</v>
      </c>
      <c r="J305" s="14" t="s">
        <v>771</v>
      </c>
    </row>
    <row r="306" spans="1:10" s="15" customFormat="1" ht="12">
      <c r="A306" s="14" t="s">
        <v>813</v>
      </c>
      <c r="B306" s="14" t="s">
        <v>749</v>
      </c>
      <c r="C306" s="14" t="s">
        <v>791</v>
      </c>
      <c r="D306" s="14" t="s">
        <v>181</v>
      </c>
      <c r="E306" s="14" t="s">
        <v>814</v>
      </c>
      <c r="F306" s="14" t="s">
        <v>178</v>
      </c>
      <c r="G306" s="14" t="s">
        <v>813</v>
      </c>
      <c r="H306" s="14" t="s">
        <v>771</v>
      </c>
      <c r="I306" s="14" t="s">
        <v>770</v>
      </c>
      <c r="J306" s="14" t="s">
        <v>771</v>
      </c>
    </row>
    <row r="307" spans="1:10" s="15" customFormat="1" ht="12">
      <c r="A307" s="14" t="s">
        <v>815</v>
      </c>
      <c r="B307" s="14" t="s">
        <v>749</v>
      </c>
      <c r="C307" s="14" t="s">
        <v>791</v>
      </c>
      <c r="D307" s="14" t="s">
        <v>181</v>
      </c>
      <c r="E307" s="14" t="s">
        <v>816</v>
      </c>
      <c r="F307" s="14" t="s">
        <v>178</v>
      </c>
      <c r="G307" s="14" t="s">
        <v>815</v>
      </c>
      <c r="H307" s="14" t="s">
        <v>771</v>
      </c>
      <c r="I307" s="14" t="s">
        <v>770</v>
      </c>
      <c r="J307" s="14" t="s">
        <v>771</v>
      </c>
    </row>
    <row r="308" spans="1:10" s="15" customFormat="1" ht="12">
      <c r="A308" s="14" t="s">
        <v>817</v>
      </c>
      <c r="B308" s="14" t="s">
        <v>749</v>
      </c>
      <c r="C308" s="14" t="s">
        <v>791</v>
      </c>
      <c r="D308" s="14" t="s">
        <v>181</v>
      </c>
      <c r="E308" s="14" t="s">
        <v>818</v>
      </c>
      <c r="F308" s="14" t="s">
        <v>178</v>
      </c>
      <c r="G308" s="14" t="s">
        <v>817</v>
      </c>
      <c r="H308" s="14" t="s">
        <v>178</v>
      </c>
      <c r="I308" s="14" t="s">
        <v>178</v>
      </c>
      <c r="J308" s="14" t="s">
        <v>178</v>
      </c>
    </row>
    <row r="309" spans="1:10" s="15" customFormat="1" ht="12">
      <c r="A309" s="14" t="s">
        <v>819</v>
      </c>
      <c r="B309" s="14" t="s">
        <v>749</v>
      </c>
      <c r="C309" s="14" t="s">
        <v>791</v>
      </c>
      <c r="D309" s="14" t="s">
        <v>181</v>
      </c>
      <c r="E309" s="14" t="s">
        <v>791</v>
      </c>
      <c r="F309" s="14" t="s">
        <v>178</v>
      </c>
      <c r="G309" s="14" t="s">
        <v>819</v>
      </c>
      <c r="H309" s="14" t="s">
        <v>178</v>
      </c>
      <c r="I309" s="14" t="s">
        <v>178</v>
      </c>
      <c r="J309" s="14" t="s">
        <v>178</v>
      </c>
    </row>
    <row r="310" spans="1:10" s="15" customFormat="1" ht="12">
      <c r="A310" s="14" t="s">
        <v>820</v>
      </c>
      <c r="B310" s="14" t="s">
        <v>749</v>
      </c>
      <c r="C310" s="14" t="s">
        <v>791</v>
      </c>
      <c r="D310" s="14" t="s">
        <v>181</v>
      </c>
      <c r="E310" s="14" t="s">
        <v>821</v>
      </c>
      <c r="F310" s="14" t="s">
        <v>178</v>
      </c>
      <c r="G310" s="14" t="s">
        <v>820</v>
      </c>
      <c r="H310" s="14" t="s">
        <v>178</v>
      </c>
      <c r="I310" s="14" t="s">
        <v>178</v>
      </c>
      <c r="J310" s="14" t="s">
        <v>178</v>
      </c>
    </row>
    <row r="311" spans="1:10" s="15" customFormat="1" ht="12">
      <c r="A311" s="14" t="s">
        <v>822</v>
      </c>
      <c r="B311" s="14" t="s">
        <v>749</v>
      </c>
      <c r="C311" s="14" t="s">
        <v>791</v>
      </c>
      <c r="D311" s="14" t="s">
        <v>181</v>
      </c>
      <c r="E311" s="14" t="s">
        <v>823</v>
      </c>
      <c r="F311" s="14" t="s">
        <v>178</v>
      </c>
      <c r="G311" s="14" t="s">
        <v>822</v>
      </c>
      <c r="H311" s="14" t="s">
        <v>771</v>
      </c>
      <c r="I311" s="14" t="s">
        <v>770</v>
      </c>
      <c r="J311" s="14" t="s">
        <v>771</v>
      </c>
    </row>
    <row r="312" spans="1:10" s="15" customFormat="1" ht="12">
      <c r="A312" s="14" t="s">
        <v>824</v>
      </c>
      <c r="B312" s="14" t="s">
        <v>749</v>
      </c>
      <c r="C312" s="14" t="s">
        <v>791</v>
      </c>
      <c r="D312" s="14" t="s">
        <v>181</v>
      </c>
      <c r="E312" s="14" t="s">
        <v>825</v>
      </c>
      <c r="F312" s="14" t="s">
        <v>178</v>
      </c>
      <c r="G312" s="14" t="s">
        <v>824</v>
      </c>
      <c r="H312" s="14" t="s">
        <v>178</v>
      </c>
      <c r="I312" s="14" t="s">
        <v>178</v>
      </c>
      <c r="J312" s="14" t="s">
        <v>178</v>
      </c>
    </row>
    <row r="313" spans="1:10" s="15" customFormat="1" ht="12">
      <c r="A313" s="14" t="s">
        <v>826</v>
      </c>
      <c r="B313" s="14" t="s">
        <v>749</v>
      </c>
      <c r="C313" s="14" t="s">
        <v>791</v>
      </c>
      <c r="D313" s="14" t="s">
        <v>181</v>
      </c>
      <c r="E313" s="14" t="s">
        <v>827</v>
      </c>
      <c r="F313" s="14" t="s">
        <v>178</v>
      </c>
      <c r="G313" s="14" t="s">
        <v>826</v>
      </c>
      <c r="H313" s="14" t="s">
        <v>178</v>
      </c>
      <c r="I313" s="14" t="s">
        <v>178</v>
      </c>
      <c r="J313" s="14" t="s">
        <v>178</v>
      </c>
    </row>
    <row r="314" spans="1:10" s="15" customFormat="1" ht="12">
      <c r="A314" s="14" t="s">
        <v>828</v>
      </c>
      <c r="B314" s="14" t="s">
        <v>749</v>
      </c>
      <c r="C314" s="14" t="s">
        <v>791</v>
      </c>
      <c r="D314" s="14" t="s">
        <v>181</v>
      </c>
      <c r="E314" s="14" t="s">
        <v>829</v>
      </c>
      <c r="F314" s="14" t="s">
        <v>178</v>
      </c>
      <c r="G314" s="14" t="s">
        <v>828</v>
      </c>
      <c r="H314" s="14" t="s">
        <v>178</v>
      </c>
      <c r="I314" s="14" t="s">
        <v>178</v>
      </c>
      <c r="J314" s="14" t="s">
        <v>178</v>
      </c>
    </row>
    <row r="315" spans="1:10" s="15" customFormat="1" ht="12">
      <c r="A315" s="14" t="s">
        <v>830</v>
      </c>
      <c r="B315" s="14" t="s">
        <v>749</v>
      </c>
      <c r="C315" s="14" t="s">
        <v>791</v>
      </c>
      <c r="D315" s="14" t="s">
        <v>181</v>
      </c>
      <c r="E315" s="14" t="s">
        <v>831</v>
      </c>
      <c r="F315" s="14" t="s">
        <v>178</v>
      </c>
      <c r="G315" s="14" t="s">
        <v>830</v>
      </c>
      <c r="H315" s="14" t="s">
        <v>178</v>
      </c>
      <c r="I315" s="14" t="s">
        <v>178</v>
      </c>
      <c r="J315" s="14" t="s">
        <v>178</v>
      </c>
    </row>
    <row r="316" spans="1:10" s="15" customFormat="1" ht="12">
      <c r="A316" s="14" t="s">
        <v>832</v>
      </c>
      <c r="B316" s="14" t="s">
        <v>749</v>
      </c>
      <c r="C316" s="14" t="s">
        <v>791</v>
      </c>
      <c r="D316" s="14" t="s">
        <v>181</v>
      </c>
      <c r="E316" s="14" t="s">
        <v>833</v>
      </c>
      <c r="F316" s="14" t="s">
        <v>178</v>
      </c>
      <c r="G316" s="14" t="s">
        <v>832</v>
      </c>
      <c r="H316" s="14" t="s">
        <v>178</v>
      </c>
      <c r="I316" s="14" t="s">
        <v>178</v>
      </c>
      <c r="J316" s="14" t="s">
        <v>178</v>
      </c>
    </row>
    <row r="317" spans="1:10" s="15" customFormat="1" ht="12">
      <c r="A317" s="14" t="s">
        <v>834</v>
      </c>
      <c r="B317" s="14" t="s">
        <v>749</v>
      </c>
      <c r="C317" s="14" t="s">
        <v>835</v>
      </c>
      <c r="D317" s="14" t="s">
        <v>181</v>
      </c>
      <c r="E317" s="14" t="s">
        <v>836</v>
      </c>
      <c r="F317" s="14" t="s">
        <v>178</v>
      </c>
      <c r="G317" s="14" t="s">
        <v>834</v>
      </c>
      <c r="H317" s="14" t="s">
        <v>178</v>
      </c>
      <c r="I317" s="14" t="s">
        <v>178</v>
      </c>
      <c r="J317" s="14" t="s">
        <v>178</v>
      </c>
    </row>
    <row r="318" spans="1:10" s="15" customFormat="1" ht="12">
      <c r="A318" s="14" t="s">
        <v>837</v>
      </c>
      <c r="B318" s="14" t="s">
        <v>749</v>
      </c>
      <c r="C318" s="14" t="s">
        <v>835</v>
      </c>
      <c r="D318" s="14" t="s">
        <v>181</v>
      </c>
      <c r="E318" s="14" t="s">
        <v>838</v>
      </c>
      <c r="F318" s="14" t="s">
        <v>178</v>
      </c>
      <c r="G318" s="14" t="s">
        <v>837</v>
      </c>
      <c r="H318" s="14" t="s">
        <v>178</v>
      </c>
      <c r="I318" s="14" t="s">
        <v>178</v>
      </c>
      <c r="J318" s="14" t="s">
        <v>178</v>
      </c>
    </row>
    <row r="319" spans="1:10" s="15" customFormat="1" ht="12">
      <c r="A319" s="14" t="s">
        <v>839</v>
      </c>
      <c r="B319" s="14" t="s">
        <v>749</v>
      </c>
      <c r="C319" s="14" t="s">
        <v>835</v>
      </c>
      <c r="D319" s="14" t="s">
        <v>181</v>
      </c>
      <c r="E319" s="14" t="s">
        <v>840</v>
      </c>
      <c r="F319" s="14" t="s">
        <v>178</v>
      </c>
      <c r="G319" s="14" t="s">
        <v>839</v>
      </c>
      <c r="H319" s="14" t="s">
        <v>178</v>
      </c>
      <c r="I319" s="14" t="s">
        <v>178</v>
      </c>
      <c r="J319" s="14" t="s">
        <v>178</v>
      </c>
    </row>
    <row r="320" spans="1:10" s="15" customFormat="1" ht="12">
      <c r="A320" s="14" t="s">
        <v>841</v>
      </c>
      <c r="B320" s="14" t="s">
        <v>749</v>
      </c>
      <c r="C320" s="14" t="s">
        <v>835</v>
      </c>
      <c r="D320" s="14" t="s">
        <v>181</v>
      </c>
      <c r="E320" s="14" t="s">
        <v>835</v>
      </c>
      <c r="F320" s="14" t="s">
        <v>178</v>
      </c>
      <c r="G320" s="14" t="s">
        <v>841</v>
      </c>
      <c r="H320" s="14" t="s">
        <v>178</v>
      </c>
      <c r="I320" s="14" t="s">
        <v>178</v>
      </c>
      <c r="J320" s="14" t="s">
        <v>178</v>
      </c>
    </row>
    <row r="321" spans="1:10" s="15" customFormat="1" ht="12">
      <c r="A321" s="14" t="s">
        <v>842</v>
      </c>
      <c r="B321" s="14" t="s">
        <v>749</v>
      </c>
      <c r="C321" s="14" t="s">
        <v>835</v>
      </c>
      <c r="D321" s="14" t="s">
        <v>181</v>
      </c>
      <c r="E321" s="14" t="s">
        <v>843</v>
      </c>
      <c r="F321" s="14" t="s">
        <v>178</v>
      </c>
      <c r="G321" s="14" t="s">
        <v>842</v>
      </c>
      <c r="H321" s="14" t="s">
        <v>771</v>
      </c>
      <c r="I321" s="14" t="s">
        <v>770</v>
      </c>
      <c r="J321" s="14" t="s">
        <v>771</v>
      </c>
    </row>
    <row r="322" spans="1:10" s="15" customFormat="1" ht="12">
      <c r="A322" s="14" t="s">
        <v>844</v>
      </c>
      <c r="B322" s="14" t="s">
        <v>749</v>
      </c>
      <c r="C322" s="14" t="s">
        <v>835</v>
      </c>
      <c r="D322" s="14" t="s">
        <v>181</v>
      </c>
      <c r="E322" s="14" t="s">
        <v>845</v>
      </c>
      <c r="F322" s="14" t="s">
        <v>178</v>
      </c>
      <c r="G322" s="14" t="s">
        <v>844</v>
      </c>
      <c r="H322" s="14" t="s">
        <v>178</v>
      </c>
      <c r="I322" s="14" t="s">
        <v>178</v>
      </c>
      <c r="J322" s="14" t="s">
        <v>178</v>
      </c>
    </row>
    <row r="323" spans="1:10" s="15" customFormat="1" ht="12">
      <c r="A323" s="14" t="s">
        <v>846</v>
      </c>
      <c r="B323" s="14" t="s">
        <v>749</v>
      </c>
      <c r="C323" s="14" t="s">
        <v>835</v>
      </c>
      <c r="D323" s="14" t="s">
        <v>181</v>
      </c>
      <c r="E323" s="14" t="s">
        <v>178</v>
      </c>
      <c r="F323" s="14" t="s">
        <v>178</v>
      </c>
      <c r="G323" s="14" t="s">
        <v>846</v>
      </c>
      <c r="H323" s="14" t="s">
        <v>178</v>
      </c>
      <c r="I323" s="14" t="s">
        <v>178</v>
      </c>
      <c r="J323" s="14" t="s">
        <v>178</v>
      </c>
    </row>
    <row r="324" spans="1:10" s="15" customFormat="1" ht="12">
      <c r="A324" s="14" t="s">
        <v>847</v>
      </c>
      <c r="B324" s="14" t="s">
        <v>749</v>
      </c>
      <c r="C324" s="14" t="s">
        <v>835</v>
      </c>
      <c r="D324" s="14" t="s">
        <v>181</v>
      </c>
      <c r="E324" s="14" t="s">
        <v>848</v>
      </c>
      <c r="F324" s="14" t="s">
        <v>178</v>
      </c>
      <c r="G324" s="14" t="s">
        <v>847</v>
      </c>
      <c r="H324" s="14" t="s">
        <v>178</v>
      </c>
      <c r="I324" s="14" t="s">
        <v>178</v>
      </c>
      <c r="J324" s="14" t="s">
        <v>178</v>
      </c>
    </row>
    <row r="325" spans="1:10" s="15" customFormat="1" ht="12">
      <c r="A325" s="14" t="s">
        <v>849</v>
      </c>
      <c r="B325" s="14" t="s">
        <v>749</v>
      </c>
      <c r="C325" s="14" t="s">
        <v>835</v>
      </c>
      <c r="D325" s="14" t="s">
        <v>181</v>
      </c>
      <c r="E325" s="14" t="s">
        <v>850</v>
      </c>
      <c r="F325" s="14" t="s">
        <v>178</v>
      </c>
      <c r="G325" s="14" t="s">
        <v>849</v>
      </c>
      <c r="H325" s="14" t="s">
        <v>178</v>
      </c>
      <c r="I325" s="14" t="s">
        <v>178</v>
      </c>
      <c r="J325" s="14" t="s">
        <v>178</v>
      </c>
    </row>
    <row r="326" spans="1:10" s="15" customFormat="1" ht="12">
      <c r="A326" s="14" t="s">
        <v>851</v>
      </c>
      <c r="B326" s="14" t="s">
        <v>749</v>
      </c>
      <c r="C326" s="14" t="s">
        <v>835</v>
      </c>
      <c r="D326" s="14" t="s">
        <v>181</v>
      </c>
      <c r="E326" s="14" t="s">
        <v>852</v>
      </c>
      <c r="F326" s="14" t="s">
        <v>178</v>
      </c>
      <c r="G326" s="14" t="s">
        <v>851</v>
      </c>
      <c r="H326" s="14" t="s">
        <v>178</v>
      </c>
      <c r="I326" s="14" t="s">
        <v>178</v>
      </c>
      <c r="J326" s="14" t="s">
        <v>178</v>
      </c>
    </row>
    <row r="327" spans="1:10" s="15" customFormat="1" ht="12">
      <c r="A327" s="14" t="s">
        <v>853</v>
      </c>
      <c r="B327" s="14" t="s">
        <v>749</v>
      </c>
      <c r="C327" s="14" t="s">
        <v>835</v>
      </c>
      <c r="D327" s="14" t="s">
        <v>181</v>
      </c>
      <c r="E327" s="14" t="s">
        <v>854</v>
      </c>
      <c r="F327" s="14" t="s">
        <v>178</v>
      </c>
      <c r="G327" s="14" t="s">
        <v>853</v>
      </c>
      <c r="H327" s="14" t="s">
        <v>855</v>
      </c>
      <c r="I327" s="14" t="s">
        <v>855</v>
      </c>
      <c r="J327" s="14" t="s">
        <v>855</v>
      </c>
    </row>
    <row r="328" spans="1:10" s="15" customFormat="1" ht="12">
      <c r="A328" s="14" t="s">
        <v>856</v>
      </c>
      <c r="B328" s="14" t="s">
        <v>749</v>
      </c>
      <c r="C328" s="14" t="s">
        <v>835</v>
      </c>
      <c r="D328" s="14" t="s">
        <v>181</v>
      </c>
      <c r="E328" s="14" t="s">
        <v>857</v>
      </c>
      <c r="F328" s="14" t="s">
        <v>858</v>
      </c>
      <c r="G328" s="14" t="s">
        <v>856</v>
      </c>
      <c r="H328" s="14" t="s">
        <v>178</v>
      </c>
      <c r="I328" s="14" t="s">
        <v>178</v>
      </c>
      <c r="J328" s="14" t="s">
        <v>178</v>
      </c>
    </row>
    <row r="329" spans="1:10" s="15" customFormat="1" ht="12">
      <c r="A329" s="14" t="s">
        <v>859</v>
      </c>
      <c r="B329" s="14" t="s">
        <v>749</v>
      </c>
      <c r="C329" s="14" t="s">
        <v>835</v>
      </c>
      <c r="D329" s="14" t="s">
        <v>181</v>
      </c>
      <c r="E329" s="14" t="s">
        <v>860</v>
      </c>
      <c r="F329" s="14" t="s">
        <v>861</v>
      </c>
      <c r="G329" s="14" t="s">
        <v>859</v>
      </c>
      <c r="H329" s="14" t="s">
        <v>178</v>
      </c>
      <c r="I329" s="14" t="s">
        <v>178</v>
      </c>
      <c r="J329" s="14" t="s">
        <v>178</v>
      </c>
    </row>
    <row r="330" spans="1:10" s="15" customFormat="1" ht="12">
      <c r="A330" s="14" t="s">
        <v>862</v>
      </c>
      <c r="B330" s="14" t="s">
        <v>749</v>
      </c>
      <c r="C330" s="14" t="s">
        <v>835</v>
      </c>
      <c r="D330" s="14" t="s">
        <v>181</v>
      </c>
      <c r="E330" s="14" t="s">
        <v>863</v>
      </c>
      <c r="F330" s="14" t="s">
        <v>178</v>
      </c>
      <c r="G330" s="14" t="s">
        <v>862</v>
      </c>
      <c r="H330" s="14" t="s">
        <v>771</v>
      </c>
      <c r="I330" s="14" t="s">
        <v>770</v>
      </c>
      <c r="J330" s="14" t="s">
        <v>771</v>
      </c>
    </row>
    <row r="331" spans="1:10" s="15" customFormat="1" ht="12">
      <c r="A331" s="14" t="s">
        <v>864</v>
      </c>
      <c r="B331" s="14" t="s">
        <v>749</v>
      </c>
      <c r="C331" s="14" t="s">
        <v>835</v>
      </c>
      <c r="D331" s="14" t="s">
        <v>181</v>
      </c>
      <c r="E331" s="14" t="s">
        <v>865</v>
      </c>
      <c r="F331" s="14" t="s">
        <v>178</v>
      </c>
      <c r="G331" s="14" t="s">
        <v>864</v>
      </c>
      <c r="H331" s="14" t="s">
        <v>178</v>
      </c>
      <c r="I331" s="14" t="s">
        <v>178</v>
      </c>
      <c r="J331" s="14" t="s">
        <v>178</v>
      </c>
    </row>
    <row r="332" spans="1:10" s="15" customFormat="1" ht="12">
      <c r="A332" s="14" t="s">
        <v>866</v>
      </c>
      <c r="B332" s="14" t="s">
        <v>749</v>
      </c>
      <c r="C332" s="14" t="s">
        <v>835</v>
      </c>
      <c r="D332" s="14" t="s">
        <v>181</v>
      </c>
      <c r="E332" s="14" t="s">
        <v>867</v>
      </c>
      <c r="F332" s="14" t="s">
        <v>178</v>
      </c>
      <c r="G332" s="14" t="s">
        <v>866</v>
      </c>
      <c r="H332" s="14" t="s">
        <v>868</v>
      </c>
      <c r="I332" s="14" t="s">
        <v>756</v>
      </c>
      <c r="J332" s="14" t="s">
        <v>756</v>
      </c>
    </row>
    <row r="333" spans="1:10" s="15" customFormat="1" ht="12">
      <c r="A333" s="14" t="s">
        <v>869</v>
      </c>
      <c r="B333" s="14" t="s">
        <v>749</v>
      </c>
      <c r="C333" s="14" t="s">
        <v>835</v>
      </c>
      <c r="D333" s="14" t="s">
        <v>181</v>
      </c>
      <c r="E333" s="14" t="s">
        <v>870</v>
      </c>
      <c r="F333" s="14" t="s">
        <v>178</v>
      </c>
      <c r="G333" s="14" t="s">
        <v>869</v>
      </c>
      <c r="H333" s="14" t="s">
        <v>178</v>
      </c>
      <c r="I333" s="14" t="s">
        <v>771</v>
      </c>
      <c r="J333" s="14" t="s">
        <v>771</v>
      </c>
    </row>
    <row r="334" spans="1:10" s="15" customFormat="1" ht="12">
      <c r="A334" s="14" t="s">
        <v>871</v>
      </c>
      <c r="B334" s="14" t="s">
        <v>749</v>
      </c>
      <c r="C334" s="14" t="s">
        <v>835</v>
      </c>
      <c r="D334" s="14" t="s">
        <v>181</v>
      </c>
      <c r="E334" s="14" t="s">
        <v>178</v>
      </c>
      <c r="F334" s="14" t="s">
        <v>178</v>
      </c>
      <c r="G334" s="14" t="s">
        <v>871</v>
      </c>
      <c r="H334" s="14" t="s">
        <v>178</v>
      </c>
      <c r="I334" s="14" t="s">
        <v>178</v>
      </c>
      <c r="J334" s="14" t="s">
        <v>178</v>
      </c>
    </row>
    <row r="335" spans="1:10" s="15" customFormat="1" ht="12">
      <c r="A335" s="14" t="s">
        <v>872</v>
      </c>
      <c r="B335" s="14" t="s">
        <v>749</v>
      </c>
      <c r="C335" s="14" t="s">
        <v>835</v>
      </c>
      <c r="D335" s="14" t="s">
        <v>181</v>
      </c>
      <c r="E335" s="14" t="s">
        <v>873</v>
      </c>
      <c r="F335" s="14" t="s">
        <v>178</v>
      </c>
      <c r="G335" s="14" t="s">
        <v>872</v>
      </c>
      <c r="H335" s="14" t="s">
        <v>178</v>
      </c>
      <c r="I335" s="14" t="s">
        <v>178</v>
      </c>
      <c r="J335" s="14" t="s">
        <v>178</v>
      </c>
    </row>
    <row r="336" spans="1:10" s="15" customFormat="1" ht="12">
      <c r="A336" s="14" t="s">
        <v>874</v>
      </c>
      <c r="B336" s="14" t="s">
        <v>749</v>
      </c>
      <c r="C336" s="14" t="s">
        <v>835</v>
      </c>
      <c r="D336" s="14" t="s">
        <v>181</v>
      </c>
      <c r="E336" s="14" t="s">
        <v>875</v>
      </c>
      <c r="F336" s="14" t="s">
        <v>178</v>
      </c>
      <c r="G336" s="14" t="s">
        <v>874</v>
      </c>
      <c r="H336" s="14" t="s">
        <v>178</v>
      </c>
      <c r="I336" s="14" t="s">
        <v>178</v>
      </c>
      <c r="J336" s="14" t="s">
        <v>178</v>
      </c>
    </row>
    <row r="337" spans="1:10" s="15" customFormat="1" ht="12">
      <c r="A337" s="14" t="s">
        <v>876</v>
      </c>
      <c r="B337" s="14" t="s">
        <v>749</v>
      </c>
      <c r="C337" s="14" t="s">
        <v>835</v>
      </c>
      <c r="D337" s="14" t="s">
        <v>181</v>
      </c>
      <c r="E337" s="14" t="s">
        <v>877</v>
      </c>
      <c r="F337" s="14" t="s">
        <v>178</v>
      </c>
      <c r="G337" s="14" t="s">
        <v>876</v>
      </c>
      <c r="H337" s="16" t="s">
        <v>178</v>
      </c>
      <c r="I337" s="16" t="s">
        <v>178</v>
      </c>
      <c r="J337" s="16" t="s">
        <v>178</v>
      </c>
    </row>
    <row r="338" spans="1:10" s="15" customFormat="1" ht="12">
      <c r="A338" s="14" t="s">
        <v>878</v>
      </c>
      <c r="B338" s="14" t="s">
        <v>749</v>
      </c>
      <c r="C338" s="14" t="s">
        <v>835</v>
      </c>
      <c r="D338" s="14" t="s">
        <v>181</v>
      </c>
      <c r="E338" s="14" t="s">
        <v>879</v>
      </c>
      <c r="F338" s="14" t="s">
        <v>178</v>
      </c>
      <c r="G338" s="14" t="s">
        <v>878</v>
      </c>
      <c r="H338" s="14" t="s">
        <v>178</v>
      </c>
      <c r="I338" s="14" t="s">
        <v>178</v>
      </c>
      <c r="J338" s="14" t="s">
        <v>178</v>
      </c>
    </row>
    <row r="339" spans="1:10" s="15" customFormat="1" ht="12">
      <c r="A339" s="14" t="s">
        <v>880</v>
      </c>
      <c r="B339" s="14" t="s">
        <v>749</v>
      </c>
      <c r="C339" s="14" t="s">
        <v>835</v>
      </c>
      <c r="D339" s="14" t="s">
        <v>881</v>
      </c>
      <c r="E339" s="14" t="s">
        <v>882</v>
      </c>
      <c r="F339" s="14" t="s">
        <v>178</v>
      </c>
      <c r="G339" s="14" t="s">
        <v>880</v>
      </c>
      <c r="H339" s="14" t="s">
        <v>178</v>
      </c>
      <c r="I339" s="14" t="s">
        <v>178</v>
      </c>
      <c r="J339" s="14" t="s">
        <v>178</v>
      </c>
    </row>
    <row r="340" spans="1:10" s="15" customFormat="1" ht="12">
      <c r="A340" s="14" t="s">
        <v>883</v>
      </c>
      <c r="B340" s="14" t="s">
        <v>749</v>
      </c>
      <c r="C340" s="14" t="s">
        <v>835</v>
      </c>
      <c r="D340" s="14" t="s">
        <v>884</v>
      </c>
      <c r="E340" s="14" t="s">
        <v>885</v>
      </c>
      <c r="F340" s="14" t="s">
        <v>178</v>
      </c>
      <c r="G340" s="14" t="s">
        <v>883</v>
      </c>
      <c r="H340" s="14" t="s">
        <v>178</v>
      </c>
      <c r="I340" s="14" t="s">
        <v>178</v>
      </c>
      <c r="J340" s="14" t="s">
        <v>178</v>
      </c>
    </row>
    <row r="341" spans="1:10" s="15" customFormat="1" ht="12">
      <c r="A341" s="14" t="s">
        <v>886</v>
      </c>
      <c r="B341" s="14" t="s">
        <v>887</v>
      </c>
      <c r="C341" s="14" t="s">
        <v>888</v>
      </c>
      <c r="D341" s="14" t="s">
        <v>889</v>
      </c>
      <c r="E341" s="14" t="s">
        <v>890</v>
      </c>
      <c r="F341" s="14" t="s">
        <v>178</v>
      </c>
      <c r="G341" s="14" t="s">
        <v>886</v>
      </c>
      <c r="H341" s="14" t="s">
        <v>178</v>
      </c>
      <c r="I341" s="14" t="s">
        <v>178</v>
      </c>
      <c r="J341" s="14" t="s">
        <v>178</v>
      </c>
    </row>
    <row r="342" spans="1:10" s="15" customFormat="1" ht="12">
      <c r="A342" s="14" t="s">
        <v>891</v>
      </c>
      <c r="B342" s="14" t="s">
        <v>887</v>
      </c>
      <c r="C342" s="14" t="s">
        <v>888</v>
      </c>
      <c r="D342" s="14" t="s">
        <v>892</v>
      </c>
      <c r="E342" s="14" t="s">
        <v>893</v>
      </c>
      <c r="F342" s="14" t="s">
        <v>178</v>
      </c>
      <c r="G342" s="14" t="s">
        <v>891</v>
      </c>
      <c r="H342" s="14" t="s">
        <v>178</v>
      </c>
      <c r="I342" s="14" t="s">
        <v>178</v>
      </c>
      <c r="J342" s="14" t="s">
        <v>178</v>
      </c>
    </row>
    <row r="343" spans="1:10" s="15" customFormat="1" ht="12">
      <c r="A343" s="14" t="s">
        <v>894</v>
      </c>
      <c r="B343" s="14" t="s">
        <v>887</v>
      </c>
      <c r="C343" s="14" t="s">
        <v>888</v>
      </c>
      <c r="D343" s="14" t="s">
        <v>895</v>
      </c>
      <c r="E343" s="14" t="s">
        <v>178</v>
      </c>
      <c r="F343" s="14" t="s">
        <v>895</v>
      </c>
      <c r="G343" s="14" t="s">
        <v>894</v>
      </c>
      <c r="H343" s="14" t="s">
        <v>178</v>
      </c>
      <c r="I343" s="14" t="s">
        <v>178</v>
      </c>
      <c r="J343" s="14" t="s">
        <v>178</v>
      </c>
    </row>
    <row r="344" spans="1:10" s="15" customFormat="1" ht="12">
      <c r="A344" s="14" t="s">
        <v>896</v>
      </c>
      <c r="B344" s="14" t="s">
        <v>887</v>
      </c>
      <c r="C344" s="14" t="s">
        <v>888</v>
      </c>
      <c r="D344" s="14" t="s">
        <v>897</v>
      </c>
      <c r="E344" s="14" t="s">
        <v>178</v>
      </c>
      <c r="F344" s="14" t="s">
        <v>897</v>
      </c>
      <c r="G344" s="14" t="s">
        <v>896</v>
      </c>
      <c r="H344" s="14" t="s">
        <v>178</v>
      </c>
      <c r="I344" s="14" t="s">
        <v>178</v>
      </c>
      <c r="J344" s="14" t="s">
        <v>178</v>
      </c>
    </row>
    <row r="345" spans="1:10" s="15" customFormat="1" ht="12">
      <c r="A345" s="14" t="s">
        <v>898</v>
      </c>
      <c r="B345" s="14" t="s">
        <v>887</v>
      </c>
      <c r="C345" s="14" t="s">
        <v>888</v>
      </c>
      <c r="D345" s="14" t="s">
        <v>899</v>
      </c>
      <c r="E345" s="14" t="s">
        <v>178</v>
      </c>
      <c r="F345" s="14" t="s">
        <v>899</v>
      </c>
      <c r="G345" s="14" t="s">
        <v>898</v>
      </c>
      <c r="H345" s="14" t="s">
        <v>178</v>
      </c>
      <c r="I345" s="14" t="s">
        <v>178</v>
      </c>
      <c r="J345" s="14" t="s">
        <v>178</v>
      </c>
    </row>
    <row r="346" spans="1:10" s="15" customFormat="1" ht="12">
      <c r="A346" s="14" t="s">
        <v>900</v>
      </c>
      <c r="B346" s="14" t="s">
        <v>887</v>
      </c>
      <c r="C346" s="14" t="s">
        <v>888</v>
      </c>
      <c r="D346" s="14" t="s">
        <v>901</v>
      </c>
      <c r="E346" s="14" t="s">
        <v>178</v>
      </c>
      <c r="F346" s="14" t="s">
        <v>901</v>
      </c>
      <c r="G346" s="14" t="s">
        <v>900</v>
      </c>
      <c r="H346" s="14" t="s">
        <v>178</v>
      </c>
      <c r="I346" s="14" t="s">
        <v>178</v>
      </c>
      <c r="J346" s="14" t="s">
        <v>178</v>
      </c>
    </row>
    <row r="347" spans="1:10" s="15" customFormat="1" ht="12">
      <c r="A347" s="14" t="s">
        <v>902</v>
      </c>
      <c r="B347" s="14" t="s">
        <v>887</v>
      </c>
      <c r="C347" s="14" t="s">
        <v>888</v>
      </c>
      <c r="D347" s="14" t="s">
        <v>903</v>
      </c>
      <c r="E347" s="14" t="s">
        <v>178</v>
      </c>
      <c r="F347" s="14" t="s">
        <v>903</v>
      </c>
      <c r="G347" s="14" t="s">
        <v>902</v>
      </c>
      <c r="H347" s="14" t="s">
        <v>178</v>
      </c>
      <c r="I347" s="14" t="s">
        <v>178</v>
      </c>
      <c r="J347" s="14" t="s">
        <v>178</v>
      </c>
    </row>
    <row r="348" spans="1:10" s="15" customFormat="1" ht="12">
      <c r="A348" s="14" t="s">
        <v>904</v>
      </c>
      <c r="B348" s="14" t="s">
        <v>887</v>
      </c>
      <c r="C348" s="14" t="s">
        <v>888</v>
      </c>
      <c r="D348" s="14" t="s">
        <v>181</v>
      </c>
      <c r="E348" s="14" t="s">
        <v>178</v>
      </c>
      <c r="F348" s="14" t="s">
        <v>178</v>
      </c>
      <c r="G348" s="14" t="s">
        <v>904</v>
      </c>
      <c r="H348" s="14" t="s">
        <v>178</v>
      </c>
      <c r="I348" s="14" t="s">
        <v>178</v>
      </c>
      <c r="J348" s="14" t="s">
        <v>178</v>
      </c>
    </row>
    <row r="349" spans="1:10" s="15" customFormat="1" ht="12">
      <c r="A349" s="14" t="s">
        <v>905</v>
      </c>
      <c r="B349" s="14" t="s">
        <v>887</v>
      </c>
      <c r="C349" s="14" t="s">
        <v>888</v>
      </c>
      <c r="D349" s="14" t="s">
        <v>181</v>
      </c>
      <c r="E349" s="14" t="s">
        <v>906</v>
      </c>
      <c r="F349" s="14" t="s">
        <v>907</v>
      </c>
      <c r="G349" s="14" t="s">
        <v>905</v>
      </c>
      <c r="H349" s="14" t="s">
        <v>178</v>
      </c>
      <c r="I349" s="14" t="s">
        <v>178</v>
      </c>
      <c r="J349" s="14" t="s">
        <v>178</v>
      </c>
    </row>
    <row r="350" spans="1:10" s="15" customFormat="1" ht="12">
      <c r="A350" s="14" t="s">
        <v>908</v>
      </c>
      <c r="B350" s="14" t="s">
        <v>887</v>
      </c>
      <c r="C350" s="14" t="s">
        <v>888</v>
      </c>
      <c r="D350" s="14" t="s">
        <v>181</v>
      </c>
      <c r="E350" s="14" t="s">
        <v>909</v>
      </c>
      <c r="F350" s="14" t="s">
        <v>910</v>
      </c>
      <c r="G350" s="14" t="s">
        <v>908</v>
      </c>
      <c r="H350" s="14" t="s">
        <v>178</v>
      </c>
      <c r="I350" s="14" t="s">
        <v>178</v>
      </c>
      <c r="J350" s="14" t="s">
        <v>178</v>
      </c>
    </row>
    <row r="351" spans="1:10" s="15" customFormat="1" ht="12">
      <c r="A351" s="14" t="s">
        <v>911</v>
      </c>
      <c r="B351" s="14" t="s">
        <v>887</v>
      </c>
      <c r="C351" s="14" t="s">
        <v>888</v>
      </c>
      <c r="D351" s="14" t="s">
        <v>181</v>
      </c>
      <c r="E351" s="14" t="s">
        <v>178</v>
      </c>
      <c r="F351" s="14" t="s">
        <v>178</v>
      </c>
      <c r="G351" s="14" t="s">
        <v>911</v>
      </c>
      <c r="H351" s="14" t="s">
        <v>178</v>
      </c>
      <c r="I351" s="14" t="s">
        <v>178</v>
      </c>
      <c r="J351" s="14" t="s">
        <v>178</v>
      </c>
    </row>
    <row r="352" spans="1:10" s="15" customFormat="1" ht="12">
      <c r="A352" s="14" t="s">
        <v>912</v>
      </c>
      <c r="B352" s="14" t="s">
        <v>887</v>
      </c>
      <c r="C352" s="14" t="s">
        <v>888</v>
      </c>
      <c r="D352" s="14" t="s">
        <v>181</v>
      </c>
      <c r="E352" s="14" t="s">
        <v>888</v>
      </c>
      <c r="F352" s="14" t="s">
        <v>178</v>
      </c>
      <c r="G352" s="14" t="s">
        <v>912</v>
      </c>
      <c r="H352" s="14" t="s">
        <v>178</v>
      </c>
      <c r="I352" s="14" t="s">
        <v>178</v>
      </c>
      <c r="J352" s="14" t="s">
        <v>178</v>
      </c>
    </row>
    <row r="353" spans="1:10" s="15" customFormat="1" ht="12">
      <c r="A353" s="14" t="s">
        <v>913</v>
      </c>
      <c r="B353" s="14" t="s">
        <v>887</v>
      </c>
      <c r="C353" s="14" t="s">
        <v>888</v>
      </c>
      <c r="D353" s="14" t="s">
        <v>181</v>
      </c>
      <c r="E353" s="14" t="s">
        <v>914</v>
      </c>
      <c r="F353" s="14" t="s">
        <v>915</v>
      </c>
      <c r="G353" s="14" t="s">
        <v>913</v>
      </c>
      <c r="H353" s="14" t="s">
        <v>178</v>
      </c>
      <c r="I353" s="14" t="s">
        <v>178</v>
      </c>
      <c r="J353" s="14" t="s">
        <v>178</v>
      </c>
    </row>
    <row r="354" spans="1:10" s="15" customFormat="1" ht="12">
      <c r="A354" s="14" t="s">
        <v>916</v>
      </c>
      <c r="B354" s="14" t="s">
        <v>887</v>
      </c>
      <c r="C354" s="14" t="s">
        <v>888</v>
      </c>
      <c r="D354" s="14" t="s">
        <v>181</v>
      </c>
      <c r="E354" s="14" t="s">
        <v>917</v>
      </c>
      <c r="F354" s="14" t="s">
        <v>918</v>
      </c>
      <c r="G354" s="14" t="s">
        <v>916</v>
      </c>
      <c r="H354" s="14" t="s">
        <v>178</v>
      </c>
      <c r="I354" s="14" t="s">
        <v>178</v>
      </c>
      <c r="J354" s="14" t="s">
        <v>178</v>
      </c>
    </row>
    <row r="355" spans="1:10" s="15" customFormat="1" ht="12">
      <c r="A355" s="14" t="s">
        <v>919</v>
      </c>
      <c r="B355" s="14" t="s">
        <v>887</v>
      </c>
      <c r="C355" s="14" t="s">
        <v>888</v>
      </c>
      <c r="D355" s="14" t="s">
        <v>181</v>
      </c>
      <c r="E355" s="14" t="s">
        <v>920</v>
      </c>
      <c r="F355" s="14" t="s">
        <v>178</v>
      </c>
      <c r="G355" s="14" t="s">
        <v>919</v>
      </c>
      <c r="H355" s="14" t="s">
        <v>921</v>
      </c>
      <c r="I355" s="14" t="s">
        <v>921</v>
      </c>
      <c r="J355" s="14" t="s">
        <v>921</v>
      </c>
    </row>
    <row r="356" spans="1:10" s="15" customFormat="1" ht="12">
      <c r="A356" s="14" t="s">
        <v>922</v>
      </c>
      <c r="B356" s="14" t="s">
        <v>887</v>
      </c>
      <c r="C356" s="14" t="s">
        <v>888</v>
      </c>
      <c r="D356" s="14" t="s">
        <v>181</v>
      </c>
      <c r="E356" s="14" t="s">
        <v>923</v>
      </c>
      <c r="F356" s="14" t="s">
        <v>178</v>
      </c>
      <c r="G356" s="14" t="s">
        <v>922</v>
      </c>
      <c r="H356" s="14" t="s">
        <v>178</v>
      </c>
      <c r="I356" s="14" t="s">
        <v>178</v>
      </c>
      <c r="J356" s="14" t="s">
        <v>178</v>
      </c>
    </row>
    <row r="357" spans="1:10" s="15" customFormat="1" ht="12">
      <c r="A357" s="14" t="s">
        <v>924</v>
      </c>
      <c r="B357" s="14" t="s">
        <v>887</v>
      </c>
      <c r="C357" s="14" t="s">
        <v>888</v>
      </c>
      <c r="D357" s="14" t="s">
        <v>181</v>
      </c>
      <c r="E357" s="14" t="s">
        <v>925</v>
      </c>
      <c r="F357" s="14" t="s">
        <v>178</v>
      </c>
      <c r="G357" s="14" t="s">
        <v>924</v>
      </c>
      <c r="H357" s="14" t="s">
        <v>926</v>
      </c>
      <c r="I357" s="14" t="s">
        <v>771</v>
      </c>
      <c r="J357" s="14" t="s">
        <v>771</v>
      </c>
    </row>
    <row r="358" spans="1:10" s="15" customFormat="1" ht="12">
      <c r="A358" s="14" t="s">
        <v>927</v>
      </c>
      <c r="B358" s="14" t="s">
        <v>887</v>
      </c>
      <c r="C358" s="14" t="s">
        <v>888</v>
      </c>
      <c r="D358" s="14" t="s">
        <v>181</v>
      </c>
      <c r="E358" s="14" t="s">
        <v>928</v>
      </c>
      <c r="F358" s="14" t="s">
        <v>178</v>
      </c>
      <c r="G358" s="14" t="s">
        <v>927</v>
      </c>
      <c r="H358" s="14" t="s">
        <v>926</v>
      </c>
      <c r="I358" s="14" t="s">
        <v>771</v>
      </c>
      <c r="J358" s="14" t="s">
        <v>771</v>
      </c>
    </row>
    <row r="359" spans="1:10" s="15" customFormat="1" ht="12">
      <c r="A359" s="14" t="s">
        <v>929</v>
      </c>
      <c r="B359" s="14" t="s">
        <v>887</v>
      </c>
      <c r="C359" s="14" t="s">
        <v>888</v>
      </c>
      <c r="D359" s="14" t="s">
        <v>181</v>
      </c>
      <c r="E359" s="14" t="s">
        <v>930</v>
      </c>
      <c r="F359" s="14" t="s">
        <v>178</v>
      </c>
      <c r="G359" s="14" t="s">
        <v>929</v>
      </c>
      <c r="H359" s="14" t="s">
        <v>926</v>
      </c>
      <c r="I359" s="14" t="s">
        <v>771</v>
      </c>
      <c r="J359" s="14" t="s">
        <v>771</v>
      </c>
    </row>
    <row r="360" spans="1:10" s="15" customFormat="1" ht="12">
      <c r="A360" s="14" t="s">
        <v>931</v>
      </c>
      <c r="B360" s="14" t="s">
        <v>887</v>
      </c>
      <c r="C360" s="14" t="s">
        <v>888</v>
      </c>
      <c r="D360" s="14" t="s">
        <v>181</v>
      </c>
      <c r="E360" s="14" t="s">
        <v>932</v>
      </c>
      <c r="F360" s="14" t="s">
        <v>178</v>
      </c>
      <c r="G360" s="14" t="s">
        <v>931</v>
      </c>
      <c r="H360" s="14" t="s">
        <v>178</v>
      </c>
      <c r="I360" s="14" t="s">
        <v>178</v>
      </c>
      <c r="J360" s="14" t="s">
        <v>178</v>
      </c>
    </row>
    <row r="361" spans="1:10" s="15" customFormat="1" ht="12">
      <c r="A361" s="14" t="s">
        <v>933</v>
      </c>
      <c r="B361" s="14" t="s">
        <v>887</v>
      </c>
      <c r="C361" s="14" t="s">
        <v>888</v>
      </c>
      <c r="D361" s="14" t="s">
        <v>181</v>
      </c>
      <c r="E361" s="14" t="s">
        <v>934</v>
      </c>
      <c r="F361" s="14" t="s">
        <v>178</v>
      </c>
      <c r="G361" s="14" t="s">
        <v>933</v>
      </c>
      <c r="H361" s="14" t="s">
        <v>926</v>
      </c>
      <c r="I361" s="14" t="s">
        <v>771</v>
      </c>
      <c r="J361" s="14" t="s">
        <v>771</v>
      </c>
    </row>
    <row r="362" spans="1:10" s="15" customFormat="1" ht="12">
      <c r="A362" s="14" t="s">
        <v>935</v>
      </c>
      <c r="B362" s="14" t="s">
        <v>887</v>
      </c>
      <c r="C362" s="14" t="s">
        <v>888</v>
      </c>
      <c r="D362" s="14" t="s">
        <v>181</v>
      </c>
      <c r="E362" s="14" t="s">
        <v>936</v>
      </c>
      <c r="F362" s="14" t="s">
        <v>178</v>
      </c>
      <c r="G362" s="14" t="s">
        <v>935</v>
      </c>
      <c r="H362" s="14" t="s">
        <v>926</v>
      </c>
      <c r="I362" s="14" t="s">
        <v>771</v>
      </c>
      <c r="J362" s="14" t="s">
        <v>771</v>
      </c>
    </row>
    <row r="363" spans="1:10" s="15" customFormat="1" ht="12">
      <c r="A363" s="14" t="s">
        <v>937</v>
      </c>
      <c r="B363" s="14" t="s">
        <v>887</v>
      </c>
      <c r="C363" s="14" t="s">
        <v>888</v>
      </c>
      <c r="D363" s="14" t="s">
        <v>181</v>
      </c>
      <c r="E363" s="14" t="s">
        <v>938</v>
      </c>
      <c r="F363" s="14" t="s">
        <v>178</v>
      </c>
      <c r="G363" s="14" t="s">
        <v>937</v>
      </c>
      <c r="H363" s="14" t="s">
        <v>926</v>
      </c>
      <c r="I363" s="14" t="s">
        <v>771</v>
      </c>
      <c r="J363" s="14" t="s">
        <v>771</v>
      </c>
    </row>
    <row r="364" spans="1:10" s="15" customFormat="1" ht="12">
      <c r="A364" s="14" t="s">
        <v>939</v>
      </c>
      <c r="B364" s="14" t="s">
        <v>887</v>
      </c>
      <c r="C364" s="14" t="s">
        <v>940</v>
      </c>
      <c r="D364" s="14" t="s">
        <v>181</v>
      </c>
      <c r="E364" s="14" t="s">
        <v>941</v>
      </c>
      <c r="F364" s="14" t="s">
        <v>178</v>
      </c>
      <c r="G364" s="14" t="s">
        <v>939</v>
      </c>
      <c r="H364" s="14" t="s">
        <v>178</v>
      </c>
      <c r="I364" s="14" t="s">
        <v>178</v>
      </c>
      <c r="J364" s="14" t="s">
        <v>178</v>
      </c>
    </row>
    <row r="365" spans="1:10" s="15" customFormat="1" ht="12">
      <c r="A365" s="14" t="s">
        <v>942</v>
      </c>
      <c r="B365" s="14" t="s">
        <v>887</v>
      </c>
      <c r="C365" s="14" t="s">
        <v>940</v>
      </c>
      <c r="D365" s="14" t="s">
        <v>181</v>
      </c>
      <c r="E365" s="14" t="s">
        <v>943</v>
      </c>
      <c r="F365" s="14" t="s">
        <v>178</v>
      </c>
      <c r="G365" s="14" t="s">
        <v>942</v>
      </c>
      <c r="H365" s="16" t="s">
        <v>926</v>
      </c>
      <c r="I365" s="16" t="s">
        <v>771</v>
      </c>
      <c r="J365" s="16" t="s">
        <v>771</v>
      </c>
    </row>
    <row r="366" spans="1:10" s="15" customFormat="1" ht="12">
      <c r="A366" s="14" t="s">
        <v>944</v>
      </c>
      <c r="B366" s="14" t="s">
        <v>887</v>
      </c>
      <c r="C366" s="14" t="s">
        <v>940</v>
      </c>
      <c r="D366" s="14" t="s">
        <v>181</v>
      </c>
      <c r="E366" s="14" t="s">
        <v>945</v>
      </c>
      <c r="F366" s="14" t="s">
        <v>178</v>
      </c>
      <c r="G366" s="14" t="s">
        <v>944</v>
      </c>
      <c r="H366" s="14" t="s">
        <v>926</v>
      </c>
      <c r="I366" s="14" t="s">
        <v>771</v>
      </c>
      <c r="J366" s="14" t="s">
        <v>771</v>
      </c>
    </row>
    <row r="367" spans="1:10" s="15" customFormat="1" ht="12">
      <c r="A367" s="14" t="s">
        <v>946</v>
      </c>
      <c r="B367" s="14" t="s">
        <v>887</v>
      </c>
      <c r="C367" s="14" t="s">
        <v>940</v>
      </c>
      <c r="D367" s="14" t="s">
        <v>181</v>
      </c>
      <c r="E367" s="14" t="s">
        <v>178</v>
      </c>
      <c r="F367" s="14" t="s">
        <v>178</v>
      </c>
      <c r="G367" s="14" t="s">
        <v>946</v>
      </c>
      <c r="H367" s="14" t="s">
        <v>947</v>
      </c>
      <c r="I367" s="14" t="s">
        <v>756</v>
      </c>
      <c r="J367" s="14" t="s">
        <v>756</v>
      </c>
    </row>
    <row r="368" spans="1:10" s="15" customFormat="1" ht="12">
      <c r="A368" s="14" t="s">
        <v>948</v>
      </c>
      <c r="B368" s="14" t="s">
        <v>887</v>
      </c>
      <c r="C368" s="14" t="s">
        <v>940</v>
      </c>
      <c r="D368" s="14" t="s">
        <v>181</v>
      </c>
      <c r="E368" s="14" t="s">
        <v>949</v>
      </c>
      <c r="F368" s="14" t="s">
        <v>178</v>
      </c>
      <c r="G368" s="14" t="s">
        <v>948</v>
      </c>
      <c r="H368" s="14" t="s">
        <v>178</v>
      </c>
      <c r="I368" s="14" t="s">
        <v>178</v>
      </c>
      <c r="J368" s="14" t="s">
        <v>178</v>
      </c>
    </row>
    <row r="369" spans="1:10" s="15" customFormat="1" ht="12">
      <c r="A369" s="14" t="s">
        <v>950</v>
      </c>
      <c r="B369" s="14" t="s">
        <v>887</v>
      </c>
      <c r="C369" s="14" t="s">
        <v>940</v>
      </c>
      <c r="D369" s="14" t="s">
        <v>181</v>
      </c>
      <c r="E369" s="14" t="s">
        <v>951</v>
      </c>
      <c r="F369" s="14" t="s">
        <v>178</v>
      </c>
      <c r="G369" s="14" t="s">
        <v>950</v>
      </c>
      <c r="H369" s="14" t="s">
        <v>178</v>
      </c>
      <c r="I369" s="14" t="s">
        <v>771</v>
      </c>
      <c r="J369" s="14" t="s">
        <v>771</v>
      </c>
    </row>
    <row r="370" spans="1:10" s="15" customFormat="1" ht="12">
      <c r="A370" s="14" t="s">
        <v>952</v>
      </c>
      <c r="B370" s="14" t="s">
        <v>887</v>
      </c>
      <c r="C370" s="14" t="s">
        <v>940</v>
      </c>
      <c r="D370" s="14" t="s">
        <v>181</v>
      </c>
      <c r="E370" s="14" t="s">
        <v>953</v>
      </c>
      <c r="F370" s="14" t="s">
        <v>954</v>
      </c>
      <c r="G370" s="14" t="s">
        <v>952</v>
      </c>
      <c r="H370" s="14" t="s">
        <v>955</v>
      </c>
      <c r="I370" s="14" t="s">
        <v>771</v>
      </c>
      <c r="J370" s="14" t="s">
        <v>771</v>
      </c>
    </row>
    <row r="371" spans="1:10" s="15" customFormat="1" ht="12">
      <c r="A371" s="14" t="s">
        <v>956</v>
      </c>
      <c r="B371" s="14" t="s">
        <v>887</v>
      </c>
      <c r="C371" s="14" t="s">
        <v>940</v>
      </c>
      <c r="D371" s="14" t="s">
        <v>181</v>
      </c>
      <c r="E371" s="14" t="s">
        <v>957</v>
      </c>
      <c r="F371" s="14" t="s">
        <v>958</v>
      </c>
      <c r="G371" s="14" t="s">
        <v>956</v>
      </c>
      <c r="H371" s="14" t="s">
        <v>955</v>
      </c>
      <c r="I371" s="14" t="s">
        <v>771</v>
      </c>
      <c r="J371" s="14" t="s">
        <v>771</v>
      </c>
    </row>
    <row r="372" spans="1:10" s="15" customFormat="1" ht="12">
      <c r="A372" s="14" t="s">
        <v>959</v>
      </c>
      <c r="B372" s="14" t="s">
        <v>887</v>
      </c>
      <c r="C372" s="14" t="s">
        <v>940</v>
      </c>
      <c r="D372" s="14" t="s">
        <v>181</v>
      </c>
      <c r="E372" s="14" t="s">
        <v>940</v>
      </c>
      <c r="F372" s="14" t="s">
        <v>178</v>
      </c>
      <c r="G372" s="14" t="s">
        <v>959</v>
      </c>
      <c r="H372" s="14" t="s">
        <v>178</v>
      </c>
      <c r="I372" s="14" t="s">
        <v>178</v>
      </c>
      <c r="J372" s="14" t="s">
        <v>178</v>
      </c>
    </row>
    <row r="373" spans="1:10" s="15" customFormat="1" ht="12">
      <c r="A373" s="14" t="s">
        <v>960</v>
      </c>
      <c r="B373" s="14" t="s">
        <v>887</v>
      </c>
      <c r="C373" s="14" t="s">
        <v>940</v>
      </c>
      <c r="D373" s="14" t="s">
        <v>181</v>
      </c>
      <c r="E373" s="14" t="s">
        <v>178</v>
      </c>
      <c r="F373" s="14" t="s">
        <v>178</v>
      </c>
      <c r="G373" s="14" t="s">
        <v>960</v>
      </c>
      <c r="H373" s="14" t="s">
        <v>178</v>
      </c>
      <c r="I373" s="14" t="s">
        <v>178</v>
      </c>
      <c r="J373" s="14" t="s">
        <v>178</v>
      </c>
    </row>
    <row r="374" spans="1:10" s="15" customFormat="1" ht="12">
      <c r="A374" s="14" t="s">
        <v>961</v>
      </c>
      <c r="B374" s="14" t="s">
        <v>887</v>
      </c>
      <c r="C374" s="14" t="s">
        <v>940</v>
      </c>
      <c r="D374" s="14" t="s">
        <v>181</v>
      </c>
      <c r="E374" s="14" t="s">
        <v>962</v>
      </c>
      <c r="F374" s="14" t="s">
        <v>178</v>
      </c>
      <c r="G374" s="14" t="s">
        <v>961</v>
      </c>
      <c r="H374" s="14" t="s">
        <v>955</v>
      </c>
      <c r="I374" s="14" t="s">
        <v>771</v>
      </c>
      <c r="J374" s="14" t="s">
        <v>771</v>
      </c>
    </row>
    <row r="375" spans="1:10" s="15" customFormat="1" ht="12">
      <c r="A375" s="14" t="s">
        <v>963</v>
      </c>
      <c r="B375" s="14" t="s">
        <v>887</v>
      </c>
      <c r="C375" s="14" t="s">
        <v>940</v>
      </c>
      <c r="D375" s="14" t="s">
        <v>181</v>
      </c>
      <c r="E375" s="14" t="s">
        <v>964</v>
      </c>
      <c r="F375" s="14" t="s">
        <v>178</v>
      </c>
      <c r="G375" s="14" t="s">
        <v>963</v>
      </c>
      <c r="H375" s="14" t="s">
        <v>178</v>
      </c>
      <c r="I375" s="14" t="s">
        <v>178</v>
      </c>
      <c r="J375" s="14" t="s">
        <v>178</v>
      </c>
    </row>
    <row r="376" spans="1:10" s="15" customFormat="1" ht="12">
      <c r="A376" s="14" t="s">
        <v>965</v>
      </c>
      <c r="B376" s="14" t="s">
        <v>887</v>
      </c>
      <c r="C376" s="14" t="s">
        <v>940</v>
      </c>
      <c r="D376" s="14" t="s">
        <v>181</v>
      </c>
      <c r="E376" s="14" t="s">
        <v>966</v>
      </c>
      <c r="F376" s="14" t="s">
        <v>967</v>
      </c>
      <c r="G376" s="14" t="s">
        <v>965</v>
      </c>
      <c r="H376" s="14" t="s">
        <v>955</v>
      </c>
      <c r="I376" s="14" t="s">
        <v>771</v>
      </c>
      <c r="J376" s="14" t="s">
        <v>771</v>
      </c>
    </row>
    <row r="377" spans="1:10" s="15" customFormat="1" ht="12">
      <c r="A377" s="14" t="s">
        <v>968</v>
      </c>
      <c r="B377" s="14" t="s">
        <v>887</v>
      </c>
      <c r="C377" s="14" t="s">
        <v>940</v>
      </c>
      <c r="D377" s="14" t="s">
        <v>181</v>
      </c>
      <c r="E377" s="14" t="s">
        <v>969</v>
      </c>
      <c r="F377" s="14" t="s">
        <v>178</v>
      </c>
      <c r="G377" s="14" t="s">
        <v>968</v>
      </c>
      <c r="H377" s="14" t="s">
        <v>178</v>
      </c>
      <c r="I377" s="14" t="s">
        <v>178</v>
      </c>
      <c r="J377" s="14" t="s">
        <v>178</v>
      </c>
    </row>
    <row r="378" spans="1:10" s="15" customFormat="1" ht="12">
      <c r="A378" s="14" t="s">
        <v>970</v>
      </c>
      <c r="B378" s="14" t="s">
        <v>887</v>
      </c>
      <c r="C378" s="14" t="s">
        <v>940</v>
      </c>
      <c r="D378" s="14" t="s">
        <v>181</v>
      </c>
      <c r="E378" s="14" t="s">
        <v>971</v>
      </c>
      <c r="F378" s="14" t="s">
        <v>972</v>
      </c>
      <c r="G378" s="14" t="s">
        <v>970</v>
      </c>
      <c r="H378" s="14" t="s">
        <v>955</v>
      </c>
      <c r="I378" s="14" t="s">
        <v>771</v>
      </c>
      <c r="J378" s="14" t="s">
        <v>771</v>
      </c>
    </row>
    <row r="379" spans="1:10" s="15" customFormat="1" ht="12">
      <c r="A379" s="14" t="s">
        <v>973</v>
      </c>
      <c r="B379" s="14" t="s">
        <v>887</v>
      </c>
      <c r="C379" s="14" t="s">
        <v>940</v>
      </c>
      <c r="D379" s="14" t="s">
        <v>181</v>
      </c>
      <c r="E379" s="14" t="s">
        <v>974</v>
      </c>
      <c r="F379" s="14" t="s">
        <v>178</v>
      </c>
      <c r="G379" s="14" t="s">
        <v>973</v>
      </c>
      <c r="H379" s="14" t="s">
        <v>955</v>
      </c>
      <c r="I379" s="14" t="s">
        <v>771</v>
      </c>
      <c r="J379" s="14" t="s">
        <v>771</v>
      </c>
    </row>
    <row r="380" spans="1:10" s="15" customFormat="1" ht="12">
      <c r="A380" s="14" t="s">
        <v>975</v>
      </c>
      <c r="B380" s="14" t="s">
        <v>887</v>
      </c>
      <c r="C380" s="14" t="s">
        <v>940</v>
      </c>
      <c r="D380" s="14" t="s">
        <v>181</v>
      </c>
      <c r="E380" s="14" t="s">
        <v>976</v>
      </c>
      <c r="F380" s="14" t="s">
        <v>178</v>
      </c>
      <c r="G380" s="14" t="s">
        <v>975</v>
      </c>
      <c r="H380" s="14" t="s">
        <v>178</v>
      </c>
      <c r="I380" s="14" t="s">
        <v>178</v>
      </c>
      <c r="J380" s="14" t="s">
        <v>178</v>
      </c>
    </row>
    <row r="381" spans="1:10" s="15" customFormat="1" ht="12">
      <c r="A381" s="14" t="s">
        <v>977</v>
      </c>
      <c r="B381" s="14" t="s">
        <v>887</v>
      </c>
      <c r="C381" s="14" t="s">
        <v>940</v>
      </c>
      <c r="D381" s="14" t="s">
        <v>181</v>
      </c>
      <c r="E381" s="14" t="s">
        <v>978</v>
      </c>
      <c r="F381" s="14" t="s">
        <v>178</v>
      </c>
      <c r="G381" s="14" t="s">
        <v>977</v>
      </c>
      <c r="H381" s="14" t="s">
        <v>178</v>
      </c>
      <c r="I381" s="14" t="s">
        <v>178</v>
      </c>
      <c r="J381" s="14" t="s">
        <v>178</v>
      </c>
    </row>
    <row r="382" spans="1:10" s="15" customFormat="1" ht="12">
      <c r="A382" s="14" t="s">
        <v>979</v>
      </c>
      <c r="B382" s="14" t="s">
        <v>887</v>
      </c>
      <c r="C382" s="14" t="s">
        <v>940</v>
      </c>
      <c r="D382" s="14" t="s">
        <v>181</v>
      </c>
      <c r="E382" s="14" t="s">
        <v>980</v>
      </c>
      <c r="F382" s="14" t="s">
        <v>178</v>
      </c>
      <c r="G382" s="14" t="s">
        <v>979</v>
      </c>
      <c r="H382" s="14" t="s">
        <v>178</v>
      </c>
      <c r="I382" s="14" t="s">
        <v>178</v>
      </c>
      <c r="J382" s="14" t="s">
        <v>178</v>
      </c>
    </row>
    <row r="383" spans="1:10" s="15" customFormat="1" ht="12">
      <c r="A383" s="14" t="s">
        <v>981</v>
      </c>
      <c r="B383" s="14" t="s">
        <v>887</v>
      </c>
      <c r="C383" s="14" t="s">
        <v>940</v>
      </c>
      <c r="D383" s="14" t="s">
        <v>181</v>
      </c>
      <c r="E383" s="14" t="s">
        <v>982</v>
      </c>
      <c r="F383" s="14" t="s">
        <v>178</v>
      </c>
      <c r="G383" s="14" t="s">
        <v>981</v>
      </c>
      <c r="H383" s="14" t="s">
        <v>955</v>
      </c>
      <c r="I383" s="14" t="s">
        <v>771</v>
      </c>
      <c r="J383" s="14" t="s">
        <v>771</v>
      </c>
    </row>
    <row r="384" spans="1:10" s="15" customFormat="1" ht="12">
      <c r="A384" s="14" t="s">
        <v>983</v>
      </c>
      <c r="B384" s="14" t="s">
        <v>887</v>
      </c>
      <c r="C384" s="14" t="s">
        <v>984</v>
      </c>
      <c r="D384" s="14" t="s">
        <v>181</v>
      </c>
      <c r="E384" s="14" t="s">
        <v>985</v>
      </c>
      <c r="F384" s="14" t="s">
        <v>986</v>
      </c>
      <c r="G384" s="14" t="s">
        <v>983</v>
      </c>
      <c r="H384" s="14" t="s">
        <v>178</v>
      </c>
      <c r="I384" s="14" t="s">
        <v>178</v>
      </c>
      <c r="J384" s="14" t="s">
        <v>178</v>
      </c>
    </row>
    <row r="385" spans="1:10" s="15" customFormat="1" ht="12">
      <c r="A385" s="14" t="s">
        <v>987</v>
      </c>
      <c r="B385" s="14" t="s">
        <v>887</v>
      </c>
      <c r="C385" s="14" t="s">
        <v>984</v>
      </c>
      <c r="D385" s="14" t="s">
        <v>181</v>
      </c>
      <c r="E385" s="14" t="s">
        <v>988</v>
      </c>
      <c r="F385" s="14" t="s">
        <v>989</v>
      </c>
      <c r="G385" s="14" t="s">
        <v>987</v>
      </c>
      <c r="H385" s="14" t="s">
        <v>955</v>
      </c>
      <c r="I385" s="14" t="s">
        <v>771</v>
      </c>
      <c r="J385" s="14" t="s">
        <v>771</v>
      </c>
    </row>
    <row r="386" spans="1:10" s="15" customFormat="1" ht="12">
      <c r="A386" s="14" t="s">
        <v>990</v>
      </c>
      <c r="B386" s="14" t="s">
        <v>887</v>
      </c>
      <c r="C386" s="14" t="s">
        <v>984</v>
      </c>
      <c r="D386" s="14" t="s">
        <v>181</v>
      </c>
      <c r="E386" s="14" t="s">
        <v>991</v>
      </c>
      <c r="F386" s="14" t="s">
        <v>992</v>
      </c>
      <c r="G386" s="14" t="s">
        <v>990</v>
      </c>
      <c r="H386" s="14" t="s">
        <v>993</v>
      </c>
      <c r="I386" s="14" t="s">
        <v>993</v>
      </c>
      <c r="J386" s="14" t="s">
        <v>993</v>
      </c>
    </row>
    <row r="387" spans="1:10" s="15" customFormat="1" ht="12">
      <c r="A387" s="14" t="s">
        <v>994</v>
      </c>
      <c r="B387" s="14" t="s">
        <v>887</v>
      </c>
      <c r="C387" s="14" t="s">
        <v>984</v>
      </c>
      <c r="D387" s="14" t="s">
        <v>181</v>
      </c>
      <c r="E387" s="14" t="s">
        <v>995</v>
      </c>
      <c r="F387" s="14" t="s">
        <v>178</v>
      </c>
      <c r="G387" s="14" t="s">
        <v>994</v>
      </c>
      <c r="H387" s="14" t="s">
        <v>178</v>
      </c>
      <c r="I387" s="14" t="s">
        <v>178</v>
      </c>
      <c r="J387" s="14" t="s">
        <v>178</v>
      </c>
    </row>
    <row r="388" spans="1:10" s="15" customFormat="1" ht="12">
      <c r="A388" s="14" t="s">
        <v>996</v>
      </c>
      <c r="B388" s="14" t="s">
        <v>887</v>
      </c>
      <c r="C388" s="14" t="s">
        <v>984</v>
      </c>
      <c r="D388" s="14" t="s">
        <v>181</v>
      </c>
      <c r="E388" s="14" t="s">
        <v>997</v>
      </c>
      <c r="F388" s="14" t="s">
        <v>178</v>
      </c>
      <c r="G388" s="14" t="s">
        <v>996</v>
      </c>
      <c r="H388" s="14" t="s">
        <v>178</v>
      </c>
      <c r="I388" s="14" t="s">
        <v>178</v>
      </c>
      <c r="J388" s="14" t="s">
        <v>178</v>
      </c>
    </row>
    <row r="389" spans="1:10" s="15" customFormat="1" ht="12">
      <c r="A389" s="14" t="s">
        <v>998</v>
      </c>
      <c r="B389" s="14" t="s">
        <v>887</v>
      </c>
      <c r="C389" s="14" t="s">
        <v>984</v>
      </c>
      <c r="D389" s="14" t="s">
        <v>181</v>
      </c>
      <c r="E389" s="14" t="s">
        <v>999</v>
      </c>
      <c r="F389" s="14" t="s">
        <v>178</v>
      </c>
      <c r="G389" s="14" t="s">
        <v>998</v>
      </c>
      <c r="H389" s="14" t="s">
        <v>178</v>
      </c>
      <c r="I389" s="14" t="s">
        <v>178</v>
      </c>
      <c r="J389" s="14" t="s">
        <v>178</v>
      </c>
    </row>
    <row r="390" spans="1:10" s="15" customFormat="1" ht="12">
      <c r="A390" s="14" t="s">
        <v>1000</v>
      </c>
      <c r="B390" s="14" t="s">
        <v>887</v>
      </c>
      <c r="C390" s="14" t="s">
        <v>984</v>
      </c>
      <c r="D390" s="14" t="s">
        <v>181</v>
      </c>
      <c r="E390" s="14" t="s">
        <v>1001</v>
      </c>
      <c r="F390" s="14" t="s">
        <v>178</v>
      </c>
      <c r="G390" s="14" t="s">
        <v>1000</v>
      </c>
      <c r="H390" s="14" t="s">
        <v>178</v>
      </c>
      <c r="I390" s="14" t="s">
        <v>178</v>
      </c>
      <c r="J390" s="14" t="s">
        <v>178</v>
      </c>
    </row>
    <row r="391" spans="1:10" s="15" customFormat="1" ht="12">
      <c r="A391" s="14" t="s">
        <v>1002</v>
      </c>
      <c r="B391" s="14" t="s">
        <v>887</v>
      </c>
      <c r="C391" s="14" t="s">
        <v>984</v>
      </c>
      <c r="D391" s="14" t="s">
        <v>181</v>
      </c>
      <c r="E391" s="14" t="s">
        <v>1003</v>
      </c>
      <c r="F391" s="14" t="s">
        <v>178</v>
      </c>
      <c r="G391" s="14" t="s">
        <v>1002</v>
      </c>
      <c r="H391" s="14" t="s">
        <v>178</v>
      </c>
      <c r="I391" s="14" t="s">
        <v>178</v>
      </c>
      <c r="J391" s="14" t="s">
        <v>178</v>
      </c>
    </row>
    <row r="392" spans="1:10" s="15" customFormat="1" ht="12">
      <c r="A392" s="14" t="s">
        <v>1004</v>
      </c>
      <c r="B392" s="14" t="s">
        <v>887</v>
      </c>
      <c r="C392" s="14" t="s">
        <v>984</v>
      </c>
      <c r="D392" s="14" t="s">
        <v>181</v>
      </c>
      <c r="E392" s="14" t="s">
        <v>1005</v>
      </c>
      <c r="F392" s="14" t="s">
        <v>178</v>
      </c>
      <c r="G392" s="14" t="s">
        <v>1004</v>
      </c>
      <c r="H392" s="14" t="s">
        <v>178</v>
      </c>
      <c r="I392" s="14" t="s">
        <v>178</v>
      </c>
      <c r="J392" s="14" t="s">
        <v>178</v>
      </c>
    </row>
    <row r="393" spans="1:10" s="15" customFormat="1" ht="12">
      <c r="A393" s="14" t="s">
        <v>1006</v>
      </c>
      <c r="B393" s="14" t="s">
        <v>887</v>
      </c>
      <c r="C393" s="14" t="s">
        <v>984</v>
      </c>
      <c r="D393" s="14" t="s">
        <v>181</v>
      </c>
      <c r="E393" s="14" t="s">
        <v>1007</v>
      </c>
      <c r="F393" s="14" t="s">
        <v>178</v>
      </c>
      <c r="G393" s="14" t="s">
        <v>1006</v>
      </c>
      <c r="H393" s="14" t="s">
        <v>178</v>
      </c>
      <c r="I393" s="14" t="s">
        <v>178</v>
      </c>
      <c r="J393" s="14" t="s">
        <v>178</v>
      </c>
    </row>
    <row r="394" spans="1:10" s="15" customFormat="1" ht="12">
      <c r="A394" s="14" t="s">
        <v>1008</v>
      </c>
      <c r="B394" s="14" t="s">
        <v>887</v>
      </c>
      <c r="C394" s="14" t="s">
        <v>984</v>
      </c>
      <c r="D394" s="14" t="s">
        <v>181</v>
      </c>
      <c r="E394" s="14" t="s">
        <v>1009</v>
      </c>
      <c r="F394" s="14" t="s">
        <v>178</v>
      </c>
      <c r="G394" s="14" t="s">
        <v>1008</v>
      </c>
      <c r="H394" s="14" t="s">
        <v>178</v>
      </c>
      <c r="I394" s="14" t="s">
        <v>178</v>
      </c>
      <c r="J394" s="14" t="s">
        <v>178</v>
      </c>
    </row>
    <row r="395" spans="1:10" s="15" customFormat="1" ht="12">
      <c r="A395" s="14" t="s">
        <v>1010</v>
      </c>
      <c r="B395" s="14" t="s">
        <v>887</v>
      </c>
      <c r="C395" s="14" t="s">
        <v>984</v>
      </c>
      <c r="D395" s="14" t="s">
        <v>181</v>
      </c>
      <c r="E395" s="14" t="s">
        <v>1011</v>
      </c>
      <c r="F395" s="14" t="s">
        <v>178</v>
      </c>
      <c r="G395" s="14" t="s">
        <v>1010</v>
      </c>
      <c r="H395" s="14" t="s">
        <v>178</v>
      </c>
      <c r="I395" s="14" t="s">
        <v>178</v>
      </c>
      <c r="J395" s="14" t="s">
        <v>178</v>
      </c>
    </row>
    <row r="396" spans="1:10" s="15" customFormat="1" ht="12">
      <c r="A396" s="14" t="s">
        <v>1012</v>
      </c>
      <c r="B396" s="14" t="s">
        <v>887</v>
      </c>
      <c r="C396" s="14" t="s">
        <v>984</v>
      </c>
      <c r="D396" s="14" t="s">
        <v>181</v>
      </c>
      <c r="E396" s="14" t="s">
        <v>1013</v>
      </c>
      <c r="F396" s="14" t="s">
        <v>178</v>
      </c>
      <c r="G396" s="14" t="s">
        <v>1012</v>
      </c>
      <c r="H396" s="16" t="s">
        <v>178</v>
      </c>
      <c r="I396" s="16" t="s">
        <v>178</v>
      </c>
      <c r="J396" s="16" t="s">
        <v>178</v>
      </c>
    </row>
    <row r="397" spans="1:10" s="15" customFormat="1" ht="12">
      <c r="A397" s="14" t="s">
        <v>1014</v>
      </c>
      <c r="B397" s="14" t="s">
        <v>887</v>
      </c>
      <c r="C397" s="14" t="s">
        <v>984</v>
      </c>
      <c r="D397" s="14" t="s">
        <v>181</v>
      </c>
      <c r="E397" s="14" t="s">
        <v>1015</v>
      </c>
      <c r="F397" s="14" t="s">
        <v>178</v>
      </c>
      <c r="G397" s="14" t="s">
        <v>1014</v>
      </c>
      <c r="H397" s="14" t="s">
        <v>178</v>
      </c>
      <c r="I397" s="14" t="s">
        <v>178</v>
      </c>
      <c r="J397" s="14" t="s">
        <v>178</v>
      </c>
    </row>
    <row r="398" spans="1:10" s="15" customFormat="1" ht="12">
      <c r="A398" s="14" t="s">
        <v>1016</v>
      </c>
      <c r="B398" s="14" t="s">
        <v>887</v>
      </c>
      <c r="C398" s="14" t="s">
        <v>984</v>
      </c>
      <c r="D398" s="14" t="s">
        <v>181</v>
      </c>
      <c r="E398" s="14" t="s">
        <v>984</v>
      </c>
      <c r="F398" s="14" t="s">
        <v>178</v>
      </c>
      <c r="G398" s="14" t="s">
        <v>1016</v>
      </c>
      <c r="H398" s="14" t="s">
        <v>178</v>
      </c>
      <c r="I398" s="14" t="s">
        <v>178</v>
      </c>
      <c r="J398" s="14" t="s">
        <v>178</v>
      </c>
    </row>
    <row r="399" spans="1:10" s="15" customFormat="1" ht="12">
      <c r="A399" s="14" t="s">
        <v>1017</v>
      </c>
      <c r="B399" s="14" t="s">
        <v>887</v>
      </c>
      <c r="C399" s="14" t="s">
        <v>984</v>
      </c>
      <c r="D399" s="14" t="s">
        <v>181</v>
      </c>
      <c r="E399" s="14" t="s">
        <v>1018</v>
      </c>
      <c r="F399" s="14" t="s">
        <v>178</v>
      </c>
      <c r="G399" s="14" t="s">
        <v>1017</v>
      </c>
      <c r="H399" s="14" t="s">
        <v>178</v>
      </c>
      <c r="I399" s="14" t="s">
        <v>178</v>
      </c>
      <c r="J399" s="14" t="s">
        <v>178</v>
      </c>
    </row>
    <row r="400" spans="1:10" s="15" customFormat="1" ht="12">
      <c r="A400" s="14" t="s">
        <v>1019</v>
      </c>
      <c r="B400" s="14" t="s">
        <v>887</v>
      </c>
      <c r="C400" s="14" t="s">
        <v>984</v>
      </c>
      <c r="D400" s="14" t="s">
        <v>181</v>
      </c>
      <c r="E400" s="14" t="s">
        <v>1020</v>
      </c>
      <c r="F400" s="14" t="s">
        <v>178</v>
      </c>
      <c r="G400" s="14" t="s">
        <v>1019</v>
      </c>
      <c r="H400" s="14" t="s">
        <v>178</v>
      </c>
      <c r="I400" s="14" t="s">
        <v>178</v>
      </c>
      <c r="J400" s="14" t="s">
        <v>178</v>
      </c>
    </row>
    <row r="401" spans="1:10" s="15" customFormat="1" ht="12">
      <c r="A401" s="14" t="s">
        <v>1021</v>
      </c>
      <c r="B401" s="14" t="s">
        <v>887</v>
      </c>
      <c r="C401" s="14" t="s">
        <v>984</v>
      </c>
      <c r="D401" s="14" t="s">
        <v>181</v>
      </c>
      <c r="E401" s="14" t="s">
        <v>1022</v>
      </c>
      <c r="F401" s="14" t="s">
        <v>178</v>
      </c>
      <c r="G401" s="14" t="s">
        <v>1021</v>
      </c>
      <c r="H401" s="14" t="s">
        <v>178</v>
      </c>
      <c r="I401" s="14" t="s">
        <v>178</v>
      </c>
      <c r="J401" s="14" t="s">
        <v>178</v>
      </c>
    </row>
    <row r="402" spans="1:10" s="15" customFormat="1" ht="12">
      <c r="A402" s="14" t="s">
        <v>1023</v>
      </c>
      <c r="B402" s="14" t="s">
        <v>887</v>
      </c>
      <c r="C402" s="14" t="s">
        <v>984</v>
      </c>
      <c r="D402" s="14" t="s">
        <v>181</v>
      </c>
      <c r="E402" s="14" t="s">
        <v>1024</v>
      </c>
      <c r="F402" s="14" t="s">
        <v>178</v>
      </c>
      <c r="G402" s="14" t="s">
        <v>1023</v>
      </c>
      <c r="H402" s="14" t="s">
        <v>178</v>
      </c>
      <c r="I402" s="14" t="s">
        <v>178</v>
      </c>
      <c r="J402" s="14" t="s">
        <v>178</v>
      </c>
    </row>
    <row r="403" spans="1:10" s="15" customFormat="1" ht="12">
      <c r="A403" s="14" t="s">
        <v>1025</v>
      </c>
      <c r="B403" s="14" t="s">
        <v>887</v>
      </c>
      <c r="C403" s="14" t="s">
        <v>984</v>
      </c>
      <c r="D403" s="14" t="s">
        <v>181</v>
      </c>
      <c r="E403" s="14" t="s">
        <v>178</v>
      </c>
      <c r="F403" s="14" t="s">
        <v>178</v>
      </c>
      <c r="G403" s="14" t="s">
        <v>1025</v>
      </c>
      <c r="H403" s="14" t="s">
        <v>178</v>
      </c>
      <c r="I403" s="14" t="s">
        <v>178</v>
      </c>
      <c r="J403" s="14" t="s">
        <v>178</v>
      </c>
    </row>
    <row r="404" spans="1:10" s="15" customFormat="1" ht="12">
      <c r="A404" s="14" t="s">
        <v>1026</v>
      </c>
      <c r="B404" s="14" t="s">
        <v>1027</v>
      </c>
      <c r="C404" s="14" t="s">
        <v>1028</v>
      </c>
      <c r="D404" s="14" t="s">
        <v>181</v>
      </c>
      <c r="E404" s="14" t="s">
        <v>1029</v>
      </c>
      <c r="F404" s="14" t="s">
        <v>178</v>
      </c>
      <c r="G404" s="14" t="s">
        <v>1026</v>
      </c>
      <c r="H404" s="14" t="s">
        <v>178</v>
      </c>
      <c r="I404" s="14" t="s">
        <v>178</v>
      </c>
      <c r="J404" s="14" t="s">
        <v>178</v>
      </c>
    </row>
    <row r="405" spans="1:10" s="15" customFormat="1" ht="12">
      <c r="A405" s="14" t="s">
        <v>1030</v>
      </c>
      <c r="B405" s="14" t="s">
        <v>1027</v>
      </c>
      <c r="C405" s="14" t="s">
        <v>1028</v>
      </c>
      <c r="D405" s="14" t="s">
        <v>181</v>
      </c>
      <c r="E405" s="14" t="s">
        <v>1031</v>
      </c>
      <c r="F405" s="14" t="s">
        <v>178</v>
      </c>
      <c r="G405" s="14" t="s">
        <v>1030</v>
      </c>
      <c r="H405" s="14" t="s">
        <v>1032</v>
      </c>
      <c r="I405" s="14" t="s">
        <v>178</v>
      </c>
      <c r="J405" s="14" t="s">
        <v>178</v>
      </c>
    </row>
    <row r="406" spans="1:10" s="15" customFormat="1" ht="12">
      <c r="A406" s="14" t="s">
        <v>1033</v>
      </c>
      <c r="B406" s="14" t="s">
        <v>1027</v>
      </c>
      <c r="C406" s="14" t="s">
        <v>1028</v>
      </c>
      <c r="D406" s="14" t="s">
        <v>181</v>
      </c>
      <c r="E406" s="14" t="s">
        <v>1034</v>
      </c>
      <c r="F406" s="14" t="s">
        <v>178</v>
      </c>
      <c r="G406" s="14" t="s">
        <v>1033</v>
      </c>
      <c r="H406" s="14" t="s">
        <v>1032</v>
      </c>
      <c r="I406" s="14" t="s">
        <v>178</v>
      </c>
      <c r="J406" s="14" t="s">
        <v>178</v>
      </c>
    </row>
    <row r="407" spans="1:10" s="15" customFormat="1" ht="12">
      <c r="A407" s="14" t="s">
        <v>1035</v>
      </c>
      <c r="B407" s="14" t="s">
        <v>1027</v>
      </c>
      <c r="C407" s="14" t="s">
        <v>1028</v>
      </c>
      <c r="D407" s="14" t="s">
        <v>181</v>
      </c>
      <c r="E407" s="14" t="s">
        <v>1036</v>
      </c>
      <c r="F407" s="14" t="s">
        <v>178</v>
      </c>
      <c r="G407" s="14" t="s">
        <v>1035</v>
      </c>
      <c r="H407" s="14" t="s">
        <v>1032</v>
      </c>
      <c r="I407" s="14" t="s">
        <v>178</v>
      </c>
      <c r="J407" s="14" t="s">
        <v>178</v>
      </c>
    </row>
    <row r="408" spans="1:10" s="15" customFormat="1" ht="12">
      <c r="A408" s="14" t="s">
        <v>1037</v>
      </c>
      <c r="B408" s="14" t="s">
        <v>1027</v>
      </c>
      <c r="C408" s="14" t="s">
        <v>1028</v>
      </c>
      <c r="D408" s="14" t="s">
        <v>181</v>
      </c>
      <c r="E408" s="14" t="s">
        <v>1038</v>
      </c>
      <c r="F408" s="14" t="s">
        <v>178</v>
      </c>
      <c r="G408" s="14" t="s">
        <v>1037</v>
      </c>
      <c r="H408" s="14" t="s">
        <v>1032</v>
      </c>
      <c r="I408" s="14" t="s">
        <v>178</v>
      </c>
      <c r="J408" s="14" t="s">
        <v>178</v>
      </c>
    </row>
    <row r="409" spans="1:10" s="15" customFormat="1" ht="12">
      <c r="A409" s="14" t="s">
        <v>1039</v>
      </c>
      <c r="B409" s="14" t="s">
        <v>1027</v>
      </c>
      <c r="C409" s="14" t="s">
        <v>1028</v>
      </c>
      <c r="D409" s="14" t="s">
        <v>181</v>
      </c>
      <c r="E409" s="14" t="s">
        <v>1040</v>
      </c>
      <c r="F409" s="14" t="s">
        <v>178</v>
      </c>
      <c r="G409" s="14" t="s">
        <v>1039</v>
      </c>
      <c r="H409" s="14" t="s">
        <v>1041</v>
      </c>
      <c r="I409" s="14" t="s">
        <v>1041</v>
      </c>
      <c r="J409" s="14" t="s">
        <v>1041</v>
      </c>
    </row>
    <row r="410" spans="1:10" s="15" customFormat="1" ht="12">
      <c r="A410" s="14" t="s">
        <v>1042</v>
      </c>
      <c r="B410" s="14" t="s">
        <v>1027</v>
      </c>
      <c r="C410" s="14" t="s">
        <v>1028</v>
      </c>
      <c r="D410" s="14" t="s">
        <v>181</v>
      </c>
      <c r="E410" s="14" t="s">
        <v>178</v>
      </c>
      <c r="F410" s="14" t="s">
        <v>178</v>
      </c>
      <c r="G410" s="14" t="s">
        <v>1042</v>
      </c>
      <c r="H410" s="14" t="s">
        <v>1032</v>
      </c>
      <c r="I410" s="14" t="s">
        <v>178</v>
      </c>
      <c r="J410" s="14" t="s">
        <v>178</v>
      </c>
    </row>
    <row r="411" spans="1:10" s="15" customFormat="1" ht="12">
      <c r="A411" s="14" t="s">
        <v>1043</v>
      </c>
      <c r="B411" s="14" t="s">
        <v>1027</v>
      </c>
      <c r="C411" s="14" t="s">
        <v>1028</v>
      </c>
      <c r="D411" s="14" t="s">
        <v>181</v>
      </c>
      <c r="E411" s="14" t="s">
        <v>1044</v>
      </c>
      <c r="F411" s="14" t="s">
        <v>178</v>
      </c>
      <c r="G411" s="14" t="s">
        <v>1043</v>
      </c>
      <c r="H411" s="14" t="s">
        <v>178</v>
      </c>
      <c r="I411" s="14" t="s">
        <v>178</v>
      </c>
      <c r="J411" s="14" t="s">
        <v>178</v>
      </c>
    </row>
    <row r="412" spans="1:10" s="15" customFormat="1" ht="12">
      <c r="A412" s="14" t="s">
        <v>1045</v>
      </c>
      <c r="B412" s="14" t="s">
        <v>1027</v>
      </c>
      <c r="C412" s="14" t="s">
        <v>1028</v>
      </c>
      <c r="D412" s="14" t="s">
        <v>181</v>
      </c>
      <c r="E412" s="14" t="s">
        <v>1046</v>
      </c>
      <c r="F412" s="14" t="s">
        <v>178</v>
      </c>
      <c r="G412" s="14" t="s">
        <v>1045</v>
      </c>
      <c r="H412" s="14" t="s">
        <v>1032</v>
      </c>
      <c r="I412" s="14" t="s">
        <v>178</v>
      </c>
      <c r="J412" s="14" t="s">
        <v>178</v>
      </c>
    </row>
    <row r="413" spans="1:10" s="15" customFormat="1" ht="12">
      <c r="A413" s="14" t="s">
        <v>1047</v>
      </c>
      <c r="B413" s="14" t="s">
        <v>1027</v>
      </c>
      <c r="C413" s="14" t="s">
        <v>1028</v>
      </c>
      <c r="D413" s="14" t="s">
        <v>181</v>
      </c>
      <c r="E413" s="14" t="s">
        <v>1028</v>
      </c>
      <c r="F413" s="14" t="s">
        <v>178</v>
      </c>
      <c r="G413" s="14" t="s">
        <v>1047</v>
      </c>
      <c r="H413" s="14" t="s">
        <v>178</v>
      </c>
      <c r="I413" s="14" t="s">
        <v>178</v>
      </c>
      <c r="J413" s="14" t="s">
        <v>178</v>
      </c>
    </row>
    <row r="414" spans="1:10" s="15" customFormat="1" ht="12">
      <c r="A414" s="14" t="s">
        <v>1048</v>
      </c>
      <c r="B414" s="14" t="s">
        <v>1027</v>
      </c>
      <c r="C414" s="14" t="s">
        <v>1028</v>
      </c>
      <c r="D414" s="14" t="s">
        <v>181</v>
      </c>
      <c r="E414" s="14" t="s">
        <v>1049</v>
      </c>
      <c r="F414" s="14" t="s">
        <v>178</v>
      </c>
      <c r="G414" s="14" t="s">
        <v>1048</v>
      </c>
      <c r="H414" s="14" t="s">
        <v>178</v>
      </c>
      <c r="I414" s="14" t="s">
        <v>178</v>
      </c>
      <c r="J414" s="14" t="s">
        <v>178</v>
      </c>
    </row>
    <row r="415" spans="1:10" s="15" customFormat="1" ht="12">
      <c r="A415" s="14" t="s">
        <v>1050</v>
      </c>
      <c r="B415" s="14" t="s">
        <v>1027</v>
      </c>
      <c r="C415" s="14" t="s">
        <v>1028</v>
      </c>
      <c r="D415" s="14" t="s">
        <v>181</v>
      </c>
      <c r="E415" s="14" t="s">
        <v>1051</v>
      </c>
      <c r="F415" s="14" t="s">
        <v>178</v>
      </c>
      <c r="G415" s="14" t="s">
        <v>1050</v>
      </c>
      <c r="H415" s="14" t="s">
        <v>1032</v>
      </c>
      <c r="I415" s="14" t="s">
        <v>178</v>
      </c>
      <c r="J415" s="14" t="s">
        <v>178</v>
      </c>
    </row>
    <row r="416" spans="1:10" s="15" customFormat="1" ht="12">
      <c r="A416" s="14" t="s">
        <v>1052</v>
      </c>
      <c r="B416" s="14" t="s">
        <v>1027</v>
      </c>
      <c r="C416" s="14" t="s">
        <v>1028</v>
      </c>
      <c r="D416" s="14" t="s">
        <v>181</v>
      </c>
      <c r="E416" s="14" t="s">
        <v>1053</v>
      </c>
      <c r="F416" s="14" t="s">
        <v>178</v>
      </c>
      <c r="G416" s="14" t="s">
        <v>1052</v>
      </c>
      <c r="H416" s="14" t="s">
        <v>1032</v>
      </c>
      <c r="I416" s="14" t="s">
        <v>178</v>
      </c>
      <c r="J416" s="14" t="s">
        <v>178</v>
      </c>
    </row>
    <row r="417" spans="1:10" s="15" customFormat="1" ht="12">
      <c r="A417" s="14" t="s">
        <v>1054</v>
      </c>
      <c r="B417" s="14" t="s">
        <v>1027</v>
      </c>
      <c r="C417" s="14" t="s">
        <v>1028</v>
      </c>
      <c r="D417" s="14" t="s">
        <v>181</v>
      </c>
      <c r="E417" s="14" t="s">
        <v>1055</v>
      </c>
      <c r="F417" s="14" t="s">
        <v>178</v>
      </c>
      <c r="G417" s="14" t="s">
        <v>1054</v>
      </c>
      <c r="H417" s="14" t="s">
        <v>1056</v>
      </c>
      <c r="I417" s="14" t="s">
        <v>178</v>
      </c>
      <c r="J417" s="14" t="s">
        <v>178</v>
      </c>
    </row>
    <row r="418" spans="1:10" s="15" customFormat="1" ht="12">
      <c r="A418" s="14" t="s">
        <v>1057</v>
      </c>
      <c r="B418" s="14" t="s">
        <v>1027</v>
      </c>
      <c r="C418" s="14" t="s">
        <v>1028</v>
      </c>
      <c r="D418" s="14" t="s">
        <v>181</v>
      </c>
      <c r="E418" s="14" t="s">
        <v>1058</v>
      </c>
      <c r="F418" s="14" t="s">
        <v>178</v>
      </c>
      <c r="G418" s="14" t="s">
        <v>1057</v>
      </c>
      <c r="H418" s="14" t="s">
        <v>178</v>
      </c>
      <c r="I418" s="14" t="s">
        <v>178</v>
      </c>
      <c r="J418" s="14" t="s">
        <v>178</v>
      </c>
    </row>
    <row r="419" spans="1:10" s="15" customFormat="1" ht="12">
      <c r="A419" s="14" t="s">
        <v>1059</v>
      </c>
      <c r="B419" s="14" t="s">
        <v>1027</v>
      </c>
      <c r="C419" s="14" t="s">
        <v>1028</v>
      </c>
      <c r="D419" s="14" t="s">
        <v>181</v>
      </c>
      <c r="E419" s="14" t="s">
        <v>1060</v>
      </c>
      <c r="F419" s="14" t="s">
        <v>178</v>
      </c>
      <c r="G419" s="14" t="s">
        <v>1059</v>
      </c>
      <c r="H419" s="14" t="s">
        <v>178</v>
      </c>
      <c r="I419" s="14" t="s">
        <v>178</v>
      </c>
      <c r="J419" s="14" t="s">
        <v>178</v>
      </c>
    </row>
    <row r="420" spans="1:10" s="15" customFormat="1" ht="12">
      <c r="A420" s="14" t="s">
        <v>1061</v>
      </c>
      <c r="B420" s="14" t="s">
        <v>1027</v>
      </c>
      <c r="C420" s="14" t="s">
        <v>1028</v>
      </c>
      <c r="D420" s="14" t="s">
        <v>181</v>
      </c>
      <c r="E420" s="14" t="s">
        <v>1062</v>
      </c>
      <c r="F420" s="14" t="s">
        <v>178</v>
      </c>
      <c r="G420" s="14" t="s">
        <v>1061</v>
      </c>
      <c r="H420" s="14" t="s">
        <v>1063</v>
      </c>
      <c r="I420" s="14" t="s">
        <v>1064</v>
      </c>
      <c r="J420" s="14" t="s">
        <v>1064</v>
      </c>
    </row>
    <row r="421" spans="1:10" s="15" customFormat="1" ht="12">
      <c r="A421" s="14" t="s">
        <v>1065</v>
      </c>
      <c r="B421" s="14" t="s">
        <v>1027</v>
      </c>
      <c r="C421" s="14" t="s">
        <v>1028</v>
      </c>
      <c r="D421" s="14" t="s">
        <v>181</v>
      </c>
      <c r="E421" s="14" t="s">
        <v>1066</v>
      </c>
      <c r="F421" s="14" t="s">
        <v>178</v>
      </c>
      <c r="G421" s="14" t="s">
        <v>1065</v>
      </c>
      <c r="H421" s="14" t="s">
        <v>178</v>
      </c>
      <c r="I421" s="14" t="s">
        <v>178</v>
      </c>
      <c r="J421" s="14" t="s">
        <v>178</v>
      </c>
    </row>
    <row r="422" spans="1:10" s="15" customFormat="1" ht="12">
      <c r="A422" s="14" t="s">
        <v>1067</v>
      </c>
      <c r="B422" s="14" t="s">
        <v>1027</v>
      </c>
      <c r="C422" s="14" t="s">
        <v>1028</v>
      </c>
      <c r="D422" s="14" t="s">
        <v>181</v>
      </c>
      <c r="E422" s="14" t="s">
        <v>1068</v>
      </c>
      <c r="F422" s="14" t="s">
        <v>178</v>
      </c>
      <c r="G422" s="14" t="s">
        <v>1067</v>
      </c>
      <c r="H422" s="16" t="s">
        <v>1063</v>
      </c>
      <c r="I422" s="16" t="s">
        <v>1064</v>
      </c>
      <c r="J422" s="16" t="s">
        <v>1064</v>
      </c>
    </row>
    <row r="423" spans="1:10" s="15" customFormat="1" ht="12">
      <c r="A423" s="14" t="s">
        <v>1069</v>
      </c>
      <c r="B423" s="14" t="s">
        <v>1027</v>
      </c>
      <c r="C423" s="14" t="s">
        <v>1028</v>
      </c>
      <c r="D423" s="14" t="s">
        <v>181</v>
      </c>
      <c r="E423" s="14" t="s">
        <v>1070</v>
      </c>
      <c r="F423" s="14" t="s">
        <v>178</v>
      </c>
      <c r="G423" s="14" t="s">
        <v>1069</v>
      </c>
      <c r="H423" s="14" t="s">
        <v>1063</v>
      </c>
      <c r="I423" s="14" t="s">
        <v>1064</v>
      </c>
      <c r="J423" s="14" t="s">
        <v>1064</v>
      </c>
    </row>
    <row r="424" spans="1:10" s="15" customFormat="1" ht="12">
      <c r="A424" s="14" t="s">
        <v>1071</v>
      </c>
      <c r="B424" s="14" t="s">
        <v>1027</v>
      </c>
      <c r="C424" s="14" t="s">
        <v>1028</v>
      </c>
      <c r="D424" s="14" t="s">
        <v>181</v>
      </c>
      <c r="E424" s="14" t="s">
        <v>1072</v>
      </c>
      <c r="F424" s="14" t="s">
        <v>178</v>
      </c>
      <c r="G424" s="14" t="s">
        <v>1071</v>
      </c>
      <c r="H424" s="14" t="s">
        <v>178</v>
      </c>
      <c r="I424" s="14" t="s">
        <v>178</v>
      </c>
      <c r="J424" s="14" t="s">
        <v>178</v>
      </c>
    </row>
    <row r="425" spans="1:10" s="15" customFormat="1" ht="12">
      <c r="A425" s="14" t="s">
        <v>1073</v>
      </c>
      <c r="B425" s="14" t="s">
        <v>1027</v>
      </c>
      <c r="C425" s="14" t="s">
        <v>1028</v>
      </c>
      <c r="D425" s="14" t="s">
        <v>181</v>
      </c>
      <c r="E425" s="14" t="s">
        <v>1074</v>
      </c>
      <c r="F425" s="14" t="s">
        <v>178</v>
      </c>
      <c r="G425" s="14" t="s">
        <v>1073</v>
      </c>
      <c r="H425" s="14" t="s">
        <v>178</v>
      </c>
      <c r="I425" s="14" t="s">
        <v>178</v>
      </c>
      <c r="J425" s="14" t="s">
        <v>178</v>
      </c>
    </row>
    <row r="426" spans="1:10" s="15" customFormat="1" ht="12">
      <c r="A426" s="14" t="s">
        <v>1075</v>
      </c>
      <c r="B426" s="14" t="s">
        <v>1027</v>
      </c>
      <c r="C426" s="14" t="s">
        <v>1028</v>
      </c>
      <c r="D426" s="14" t="s">
        <v>181</v>
      </c>
      <c r="E426" s="14" t="s">
        <v>178</v>
      </c>
      <c r="F426" s="14" t="s">
        <v>178</v>
      </c>
      <c r="G426" s="14" t="s">
        <v>1075</v>
      </c>
      <c r="H426" s="14" t="s">
        <v>1063</v>
      </c>
      <c r="I426" s="14" t="s">
        <v>1064</v>
      </c>
      <c r="J426" s="14" t="s">
        <v>1064</v>
      </c>
    </row>
    <row r="427" spans="1:10" s="15" customFormat="1" ht="12">
      <c r="A427" s="14" t="s">
        <v>1076</v>
      </c>
      <c r="B427" s="14" t="s">
        <v>1027</v>
      </c>
      <c r="C427" s="14" t="s">
        <v>1077</v>
      </c>
      <c r="D427" s="14" t="s">
        <v>181</v>
      </c>
      <c r="E427" s="14" t="s">
        <v>1078</v>
      </c>
      <c r="F427" s="14" t="s">
        <v>178</v>
      </c>
      <c r="G427" s="14" t="s">
        <v>1076</v>
      </c>
      <c r="H427" s="14" t="s">
        <v>1063</v>
      </c>
      <c r="I427" s="14" t="s">
        <v>1064</v>
      </c>
      <c r="J427" s="14" t="s">
        <v>1064</v>
      </c>
    </row>
    <row r="428" spans="1:10" s="15" customFormat="1" ht="12">
      <c r="A428" s="14" t="s">
        <v>1079</v>
      </c>
      <c r="B428" s="14" t="s">
        <v>1027</v>
      </c>
      <c r="C428" s="14" t="s">
        <v>1077</v>
      </c>
      <c r="D428" s="14" t="s">
        <v>181</v>
      </c>
      <c r="E428" s="14" t="s">
        <v>1080</v>
      </c>
      <c r="F428" s="14" t="s">
        <v>1081</v>
      </c>
      <c r="G428" s="14" t="s">
        <v>1079</v>
      </c>
      <c r="H428" s="14" t="s">
        <v>178</v>
      </c>
      <c r="I428" s="14" t="s">
        <v>178</v>
      </c>
      <c r="J428" s="14" t="s">
        <v>178</v>
      </c>
    </row>
    <row r="429" spans="1:10" s="15" customFormat="1" ht="12">
      <c r="A429" s="14" t="s">
        <v>1082</v>
      </c>
      <c r="B429" s="14" t="s">
        <v>1027</v>
      </c>
      <c r="C429" s="14" t="s">
        <v>1077</v>
      </c>
      <c r="D429" s="14" t="s">
        <v>181</v>
      </c>
      <c r="E429" s="14" t="s">
        <v>1083</v>
      </c>
      <c r="F429" s="14" t="s">
        <v>178</v>
      </c>
      <c r="G429" s="14" t="s">
        <v>1082</v>
      </c>
      <c r="H429" s="14" t="s">
        <v>1063</v>
      </c>
      <c r="I429" s="14" t="s">
        <v>1064</v>
      </c>
      <c r="J429" s="14" t="s">
        <v>1064</v>
      </c>
    </row>
    <row r="430" spans="1:10" s="15" customFormat="1" ht="12">
      <c r="A430" s="14" t="s">
        <v>1084</v>
      </c>
      <c r="B430" s="14" t="s">
        <v>1027</v>
      </c>
      <c r="C430" s="14" t="s">
        <v>1077</v>
      </c>
      <c r="D430" s="14" t="s">
        <v>181</v>
      </c>
      <c r="E430" s="14" t="s">
        <v>1085</v>
      </c>
      <c r="F430" s="14" t="s">
        <v>178</v>
      </c>
      <c r="G430" s="14" t="s">
        <v>1084</v>
      </c>
      <c r="H430" s="14" t="s">
        <v>1063</v>
      </c>
      <c r="I430" s="14" t="s">
        <v>1064</v>
      </c>
      <c r="J430" s="14" t="s">
        <v>1064</v>
      </c>
    </row>
    <row r="431" spans="1:10" s="15" customFormat="1" ht="12">
      <c r="A431" s="14" t="s">
        <v>1086</v>
      </c>
      <c r="B431" s="14" t="s">
        <v>1027</v>
      </c>
      <c r="C431" s="14" t="s">
        <v>1077</v>
      </c>
      <c r="D431" s="14" t="s">
        <v>181</v>
      </c>
      <c r="E431" s="14" t="s">
        <v>1087</v>
      </c>
      <c r="F431" s="14" t="s">
        <v>178</v>
      </c>
      <c r="G431" s="14" t="s">
        <v>1086</v>
      </c>
      <c r="H431" s="14" t="s">
        <v>1063</v>
      </c>
      <c r="I431" s="14" t="s">
        <v>1064</v>
      </c>
      <c r="J431" s="14" t="s">
        <v>1064</v>
      </c>
    </row>
    <row r="432" spans="1:10" s="15" customFormat="1" ht="12">
      <c r="A432" s="14" t="s">
        <v>1088</v>
      </c>
      <c r="B432" s="14" t="s">
        <v>1027</v>
      </c>
      <c r="C432" s="14" t="s">
        <v>1077</v>
      </c>
      <c r="D432" s="14" t="s">
        <v>181</v>
      </c>
      <c r="E432" s="14" t="s">
        <v>1089</v>
      </c>
      <c r="F432" s="14" t="s">
        <v>178</v>
      </c>
      <c r="G432" s="14" t="s">
        <v>1088</v>
      </c>
      <c r="H432" s="14" t="s">
        <v>178</v>
      </c>
      <c r="I432" s="14" t="s">
        <v>178</v>
      </c>
      <c r="J432" s="14" t="s">
        <v>178</v>
      </c>
    </row>
    <row r="433" spans="1:10" s="15" customFormat="1" ht="12">
      <c r="A433" s="14" t="s">
        <v>1090</v>
      </c>
      <c r="B433" s="14" t="s">
        <v>1027</v>
      </c>
      <c r="C433" s="14" t="s">
        <v>1077</v>
      </c>
      <c r="D433" s="14" t="s">
        <v>181</v>
      </c>
      <c r="E433" s="14" t="s">
        <v>1091</v>
      </c>
      <c r="F433" s="14" t="s">
        <v>1092</v>
      </c>
      <c r="G433" s="14" t="s">
        <v>1090</v>
      </c>
      <c r="H433" s="14" t="s">
        <v>178</v>
      </c>
      <c r="I433" s="14" t="s">
        <v>1064</v>
      </c>
      <c r="J433" s="14" t="s">
        <v>1064</v>
      </c>
    </row>
    <row r="434" spans="1:10" s="15" customFormat="1" ht="12">
      <c r="A434" s="14" t="s">
        <v>1093</v>
      </c>
      <c r="B434" s="14" t="s">
        <v>1027</v>
      </c>
      <c r="C434" s="14" t="s">
        <v>1077</v>
      </c>
      <c r="D434" s="14" t="s">
        <v>181</v>
      </c>
      <c r="E434" s="14" t="s">
        <v>1094</v>
      </c>
      <c r="F434" s="14" t="s">
        <v>1095</v>
      </c>
      <c r="G434" s="14" t="s">
        <v>1093</v>
      </c>
      <c r="H434" s="14" t="s">
        <v>178</v>
      </c>
      <c r="I434" s="14" t="s">
        <v>178</v>
      </c>
      <c r="J434" s="14" t="s">
        <v>178</v>
      </c>
    </row>
    <row r="435" spans="1:10" s="15" customFormat="1" ht="12">
      <c r="A435" s="14" t="s">
        <v>1096</v>
      </c>
      <c r="B435" s="14" t="s">
        <v>1027</v>
      </c>
      <c r="C435" s="14" t="s">
        <v>1077</v>
      </c>
      <c r="D435" s="14" t="s">
        <v>181</v>
      </c>
      <c r="E435" s="14" t="s">
        <v>1097</v>
      </c>
      <c r="F435" s="14" t="s">
        <v>178</v>
      </c>
      <c r="G435" s="14" t="s">
        <v>1096</v>
      </c>
      <c r="H435" s="14" t="s">
        <v>1098</v>
      </c>
      <c r="I435" s="14" t="s">
        <v>1099</v>
      </c>
      <c r="J435" s="14" t="s">
        <v>1099</v>
      </c>
    </row>
    <row r="436" spans="1:10" s="15" customFormat="1" ht="12">
      <c r="A436" s="14" t="s">
        <v>1100</v>
      </c>
      <c r="B436" s="14" t="s">
        <v>1027</v>
      </c>
      <c r="C436" s="14" t="s">
        <v>1077</v>
      </c>
      <c r="D436" s="14" t="s">
        <v>181</v>
      </c>
      <c r="E436" s="14" t="s">
        <v>1101</v>
      </c>
      <c r="F436" s="14" t="s">
        <v>178</v>
      </c>
      <c r="G436" s="14" t="s">
        <v>1100</v>
      </c>
      <c r="H436" s="14" t="s">
        <v>1102</v>
      </c>
      <c r="I436" s="14" t="s">
        <v>1064</v>
      </c>
      <c r="J436" s="14" t="s">
        <v>1064</v>
      </c>
    </row>
    <row r="437" spans="1:10" s="15" customFormat="1" ht="12">
      <c r="A437" s="14" t="s">
        <v>1103</v>
      </c>
      <c r="B437" s="14" t="s">
        <v>1027</v>
      </c>
      <c r="C437" s="14" t="s">
        <v>1077</v>
      </c>
      <c r="D437" s="14" t="s">
        <v>181</v>
      </c>
      <c r="E437" s="14" t="s">
        <v>1104</v>
      </c>
      <c r="F437" s="14" t="s">
        <v>178</v>
      </c>
      <c r="G437" s="14" t="s">
        <v>1103</v>
      </c>
      <c r="H437" s="14" t="s">
        <v>178</v>
      </c>
      <c r="I437" s="14" t="s">
        <v>178</v>
      </c>
      <c r="J437" s="14" t="s">
        <v>178</v>
      </c>
    </row>
    <row r="438" spans="1:10" s="15" customFormat="1" ht="12">
      <c r="A438" s="14" t="s">
        <v>1105</v>
      </c>
      <c r="B438" s="14" t="s">
        <v>1027</v>
      </c>
      <c r="C438" s="14" t="s">
        <v>1077</v>
      </c>
      <c r="D438" s="14" t="s">
        <v>181</v>
      </c>
      <c r="E438" s="14" t="s">
        <v>1106</v>
      </c>
      <c r="F438" s="14" t="s">
        <v>178</v>
      </c>
      <c r="G438" s="14" t="s">
        <v>1105</v>
      </c>
      <c r="H438" s="14" t="s">
        <v>178</v>
      </c>
      <c r="I438" s="14" t="s">
        <v>178</v>
      </c>
      <c r="J438" s="14" t="s">
        <v>178</v>
      </c>
    </row>
    <row r="439" spans="1:10" s="15" customFormat="1" ht="12">
      <c r="A439" s="14" t="s">
        <v>1107</v>
      </c>
      <c r="B439" s="14" t="s">
        <v>1027</v>
      </c>
      <c r="C439" s="14" t="s">
        <v>1077</v>
      </c>
      <c r="D439" s="14" t="s">
        <v>181</v>
      </c>
      <c r="E439" s="14" t="s">
        <v>1108</v>
      </c>
      <c r="F439" s="14" t="s">
        <v>178</v>
      </c>
      <c r="G439" s="14" t="s">
        <v>1107</v>
      </c>
      <c r="H439" s="14" t="s">
        <v>1102</v>
      </c>
      <c r="I439" s="14" t="s">
        <v>1064</v>
      </c>
      <c r="J439" s="14" t="s">
        <v>1064</v>
      </c>
    </row>
    <row r="440" spans="1:10" s="15" customFormat="1" ht="12">
      <c r="A440" s="14" t="s">
        <v>1109</v>
      </c>
      <c r="B440" s="14" t="s">
        <v>1027</v>
      </c>
      <c r="C440" s="14" t="s">
        <v>1077</v>
      </c>
      <c r="D440" s="14" t="s">
        <v>181</v>
      </c>
      <c r="E440" s="14" t="s">
        <v>1110</v>
      </c>
      <c r="F440" s="14" t="s">
        <v>178</v>
      </c>
      <c r="G440" s="14" t="s">
        <v>1109</v>
      </c>
      <c r="H440" s="14" t="s">
        <v>178</v>
      </c>
      <c r="I440" s="14" t="s">
        <v>178</v>
      </c>
      <c r="J440" s="14" t="s">
        <v>178</v>
      </c>
    </row>
    <row r="441" spans="1:10" s="15" customFormat="1" ht="12">
      <c r="A441" s="14" t="s">
        <v>1111</v>
      </c>
      <c r="B441" s="14" t="s">
        <v>1027</v>
      </c>
      <c r="C441" s="14" t="s">
        <v>1077</v>
      </c>
      <c r="D441" s="14" t="s">
        <v>181</v>
      </c>
      <c r="E441" s="14" t="s">
        <v>1077</v>
      </c>
      <c r="F441" s="14" t="s">
        <v>178</v>
      </c>
      <c r="G441" s="14" t="s">
        <v>1111</v>
      </c>
      <c r="H441" s="14" t="s">
        <v>178</v>
      </c>
      <c r="I441" s="14" t="s">
        <v>178</v>
      </c>
      <c r="J441" s="14" t="s">
        <v>178</v>
      </c>
    </row>
    <row r="442" spans="1:10" s="15" customFormat="1" ht="12">
      <c r="A442" s="14" t="s">
        <v>1112</v>
      </c>
      <c r="B442" s="14" t="s">
        <v>1027</v>
      </c>
      <c r="C442" s="14" t="s">
        <v>1077</v>
      </c>
      <c r="D442" s="14" t="s">
        <v>181</v>
      </c>
      <c r="E442" s="14" t="s">
        <v>1113</v>
      </c>
      <c r="F442" s="14" t="s">
        <v>1114</v>
      </c>
      <c r="G442" s="14" t="s">
        <v>1112</v>
      </c>
      <c r="H442" s="14" t="s">
        <v>1102</v>
      </c>
      <c r="I442" s="14" t="s">
        <v>1064</v>
      </c>
      <c r="J442" s="14" t="s">
        <v>1064</v>
      </c>
    </row>
    <row r="443" spans="1:10" s="15" customFormat="1" ht="12">
      <c r="A443" s="14" t="s">
        <v>1115</v>
      </c>
      <c r="B443" s="14" t="s">
        <v>1027</v>
      </c>
      <c r="C443" s="14" t="s">
        <v>1077</v>
      </c>
      <c r="D443" s="14" t="s">
        <v>181</v>
      </c>
      <c r="E443" s="14" t="s">
        <v>1116</v>
      </c>
      <c r="F443" s="14" t="s">
        <v>1117</v>
      </c>
      <c r="G443" s="14" t="s">
        <v>1115</v>
      </c>
      <c r="H443" s="14" t="s">
        <v>1118</v>
      </c>
      <c r="I443" s="14" t="s">
        <v>1118</v>
      </c>
      <c r="J443" s="14" t="s">
        <v>1118</v>
      </c>
    </row>
    <row r="444" spans="1:10" s="15" customFormat="1" ht="12">
      <c r="A444" s="14" t="s">
        <v>1119</v>
      </c>
      <c r="B444" s="14" t="s">
        <v>1027</v>
      </c>
      <c r="C444" s="14" t="s">
        <v>1077</v>
      </c>
      <c r="D444" s="14" t="s">
        <v>181</v>
      </c>
      <c r="E444" s="14" t="s">
        <v>1120</v>
      </c>
      <c r="F444" s="14" t="s">
        <v>1121</v>
      </c>
      <c r="G444" s="14" t="s">
        <v>1119</v>
      </c>
      <c r="H444" s="14" t="s">
        <v>1102</v>
      </c>
      <c r="I444" s="14" t="s">
        <v>1064</v>
      </c>
      <c r="J444" s="14" t="s">
        <v>1064</v>
      </c>
    </row>
    <row r="445" spans="1:10" s="15" customFormat="1" ht="12">
      <c r="A445" s="14" t="s">
        <v>1122</v>
      </c>
      <c r="B445" s="14" t="s">
        <v>1027</v>
      </c>
      <c r="C445" s="14" t="s">
        <v>1077</v>
      </c>
      <c r="D445" s="14" t="s">
        <v>181</v>
      </c>
      <c r="E445" s="14" t="s">
        <v>1123</v>
      </c>
      <c r="F445" s="14" t="s">
        <v>1124</v>
      </c>
      <c r="G445" s="14" t="s">
        <v>1122</v>
      </c>
      <c r="H445" s="14" t="s">
        <v>1102</v>
      </c>
      <c r="I445" s="14" t="s">
        <v>1064</v>
      </c>
      <c r="J445" s="14" t="s">
        <v>1064</v>
      </c>
    </row>
    <row r="446" spans="1:10" s="15" customFormat="1" ht="12">
      <c r="A446" s="14" t="s">
        <v>1125</v>
      </c>
      <c r="B446" s="14" t="s">
        <v>1027</v>
      </c>
      <c r="C446" s="14" t="s">
        <v>1077</v>
      </c>
      <c r="D446" s="14" t="s">
        <v>181</v>
      </c>
      <c r="E446" s="14" t="s">
        <v>1126</v>
      </c>
      <c r="F446" s="14" t="s">
        <v>1127</v>
      </c>
      <c r="G446" s="14" t="s">
        <v>1125</v>
      </c>
      <c r="H446" s="14" t="s">
        <v>178</v>
      </c>
      <c r="I446" s="14" t="s">
        <v>178</v>
      </c>
      <c r="J446" s="14" t="s">
        <v>178</v>
      </c>
    </row>
    <row r="447" spans="1:10" s="15" customFormat="1" ht="12">
      <c r="A447" s="14" t="s">
        <v>1128</v>
      </c>
      <c r="B447" s="14" t="s">
        <v>1027</v>
      </c>
      <c r="C447" s="14" t="s">
        <v>1077</v>
      </c>
      <c r="D447" s="14" t="s">
        <v>181</v>
      </c>
      <c r="E447" s="14" t="s">
        <v>1129</v>
      </c>
      <c r="F447" s="14" t="s">
        <v>1130</v>
      </c>
      <c r="G447" s="14" t="s">
        <v>1128</v>
      </c>
      <c r="H447" s="14" t="s">
        <v>1102</v>
      </c>
      <c r="I447" s="14" t="s">
        <v>1064</v>
      </c>
      <c r="J447" s="14" t="s">
        <v>1064</v>
      </c>
    </row>
    <row r="448" spans="1:10" s="15" customFormat="1" ht="12">
      <c r="A448" s="14" t="s">
        <v>1131</v>
      </c>
      <c r="B448" s="14" t="s">
        <v>1027</v>
      </c>
      <c r="C448" s="14" t="s">
        <v>1077</v>
      </c>
      <c r="D448" s="14" t="s">
        <v>181</v>
      </c>
      <c r="E448" s="14" t="s">
        <v>1132</v>
      </c>
      <c r="F448" s="14" t="s">
        <v>178</v>
      </c>
      <c r="G448" s="14" t="s">
        <v>1131</v>
      </c>
      <c r="H448" s="14" t="s">
        <v>178</v>
      </c>
      <c r="I448" s="14" t="s">
        <v>178</v>
      </c>
      <c r="J448" s="14" t="s">
        <v>178</v>
      </c>
    </row>
    <row r="449" spans="1:10" s="15" customFormat="1" ht="12">
      <c r="A449" s="14" t="s">
        <v>1133</v>
      </c>
      <c r="B449" s="14" t="s">
        <v>1027</v>
      </c>
      <c r="C449" s="14" t="s">
        <v>1077</v>
      </c>
      <c r="D449" s="14" t="s">
        <v>181</v>
      </c>
      <c r="E449" s="14" t="s">
        <v>1134</v>
      </c>
      <c r="F449" s="14" t="s">
        <v>178</v>
      </c>
      <c r="G449" s="14" t="s">
        <v>1133</v>
      </c>
      <c r="H449" s="14" t="s">
        <v>178</v>
      </c>
      <c r="I449" s="14" t="s">
        <v>178</v>
      </c>
      <c r="J449" s="14" t="s">
        <v>178</v>
      </c>
    </row>
    <row r="450" spans="1:10" s="15" customFormat="1" ht="12">
      <c r="A450" s="14" t="s">
        <v>1135</v>
      </c>
      <c r="B450" s="14" t="s">
        <v>1027</v>
      </c>
      <c r="C450" s="14" t="s">
        <v>1136</v>
      </c>
      <c r="D450" s="14" t="s">
        <v>181</v>
      </c>
      <c r="E450" s="14" t="s">
        <v>1137</v>
      </c>
      <c r="F450" s="14" t="s">
        <v>178</v>
      </c>
      <c r="G450" s="14" t="s">
        <v>1135</v>
      </c>
      <c r="H450" s="14" t="s">
        <v>178</v>
      </c>
      <c r="I450" s="14" t="s">
        <v>178</v>
      </c>
      <c r="J450" s="14" t="s">
        <v>178</v>
      </c>
    </row>
    <row r="451" spans="1:10" s="15" customFormat="1" ht="12">
      <c r="A451" s="14" t="s">
        <v>1138</v>
      </c>
      <c r="B451" s="14" t="s">
        <v>1027</v>
      </c>
      <c r="C451" s="14" t="s">
        <v>1136</v>
      </c>
      <c r="D451" s="14" t="s">
        <v>181</v>
      </c>
      <c r="E451" s="14" t="s">
        <v>1139</v>
      </c>
      <c r="F451" s="14" t="s">
        <v>178</v>
      </c>
      <c r="G451" s="14" t="s">
        <v>1138</v>
      </c>
      <c r="H451" s="14" t="s">
        <v>178</v>
      </c>
      <c r="I451" s="14" t="s">
        <v>178</v>
      </c>
      <c r="J451" s="14" t="s">
        <v>178</v>
      </c>
    </row>
    <row r="452" spans="1:10" s="15" customFormat="1" ht="12">
      <c r="A452" s="14" t="s">
        <v>1140</v>
      </c>
      <c r="B452" s="14" t="s">
        <v>1027</v>
      </c>
      <c r="C452" s="14" t="s">
        <v>1136</v>
      </c>
      <c r="D452" s="14" t="s">
        <v>181</v>
      </c>
      <c r="E452" s="14" t="s">
        <v>1141</v>
      </c>
      <c r="F452" s="14" t="s">
        <v>178</v>
      </c>
      <c r="G452" s="14" t="s">
        <v>1140</v>
      </c>
      <c r="H452" s="14" t="s">
        <v>178</v>
      </c>
      <c r="I452" s="14" t="s">
        <v>178</v>
      </c>
      <c r="J452" s="14" t="s">
        <v>178</v>
      </c>
    </row>
    <row r="453" spans="1:10" s="15" customFormat="1" ht="12">
      <c r="A453" s="14" t="s">
        <v>1142</v>
      </c>
      <c r="B453" s="14" t="s">
        <v>1027</v>
      </c>
      <c r="C453" s="14" t="s">
        <v>1136</v>
      </c>
      <c r="D453" s="14" t="s">
        <v>181</v>
      </c>
      <c r="E453" s="14" t="s">
        <v>1143</v>
      </c>
      <c r="F453" s="14" t="s">
        <v>178</v>
      </c>
      <c r="G453" s="14" t="s">
        <v>1142</v>
      </c>
      <c r="H453" s="14" t="s">
        <v>178</v>
      </c>
      <c r="I453" s="14" t="s">
        <v>178</v>
      </c>
      <c r="J453" s="14" t="s">
        <v>178</v>
      </c>
    </row>
    <row r="454" spans="1:10" s="15" customFormat="1" ht="12">
      <c r="A454" s="14" t="s">
        <v>1144</v>
      </c>
      <c r="B454" s="14" t="s">
        <v>1027</v>
      </c>
      <c r="C454" s="14" t="s">
        <v>1136</v>
      </c>
      <c r="D454" s="14" t="s">
        <v>181</v>
      </c>
      <c r="E454" s="14" t="s">
        <v>178</v>
      </c>
      <c r="F454" s="14" t="s">
        <v>178</v>
      </c>
      <c r="G454" s="14" t="s">
        <v>1144</v>
      </c>
      <c r="H454" s="14" t="s">
        <v>178</v>
      </c>
      <c r="I454" s="14" t="s">
        <v>178</v>
      </c>
      <c r="J454" s="14" t="s">
        <v>178</v>
      </c>
    </row>
    <row r="455" spans="1:10" s="15" customFormat="1" ht="12">
      <c r="A455" s="14" t="s">
        <v>1145</v>
      </c>
      <c r="B455" s="14" t="s">
        <v>1027</v>
      </c>
      <c r="C455" s="14" t="s">
        <v>1136</v>
      </c>
      <c r="D455" s="14" t="s">
        <v>181</v>
      </c>
      <c r="E455" s="14" t="s">
        <v>1146</v>
      </c>
      <c r="F455" s="14" t="s">
        <v>178</v>
      </c>
      <c r="G455" s="14" t="s">
        <v>1145</v>
      </c>
      <c r="H455" s="14" t="s">
        <v>178</v>
      </c>
      <c r="I455" s="14" t="s">
        <v>178</v>
      </c>
      <c r="J455" s="14" t="s">
        <v>178</v>
      </c>
    </row>
    <row r="456" spans="1:10" s="15" customFormat="1" ht="12">
      <c r="A456" s="14" t="s">
        <v>1147</v>
      </c>
      <c r="B456" s="14" t="s">
        <v>1027</v>
      </c>
      <c r="C456" s="14" t="s">
        <v>1136</v>
      </c>
      <c r="D456" s="14" t="s">
        <v>181</v>
      </c>
      <c r="E456" s="14" t="s">
        <v>1148</v>
      </c>
      <c r="F456" s="14" t="s">
        <v>178</v>
      </c>
      <c r="G456" s="14" t="s">
        <v>1147</v>
      </c>
      <c r="H456" s="16" t="s">
        <v>178</v>
      </c>
      <c r="I456" s="16" t="s">
        <v>178</v>
      </c>
      <c r="J456" s="16" t="s">
        <v>178</v>
      </c>
    </row>
    <row r="457" spans="1:10" s="15" customFormat="1" ht="12">
      <c r="A457" s="14" t="s">
        <v>1149</v>
      </c>
      <c r="B457" s="14" t="s">
        <v>1027</v>
      </c>
      <c r="C457" s="14" t="s">
        <v>1136</v>
      </c>
      <c r="D457" s="14" t="s">
        <v>181</v>
      </c>
      <c r="E457" s="14" t="s">
        <v>1150</v>
      </c>
      <c r="F457" s="14" t="s">
        <v>178</v>
      </c>
      <c r="G457" s="14" t="s">
        <v>1149</v>
      </c>
      <c r="H457" s="14" t="s">
        <v>178</v>
      </c>
      <c r="I457" s="14" t="s">
        <v>178</v>
      </c>
      <c r="J457" s="14" t="s">
        <v>178</v>
      </c>
    </row>
    <row r="458" spans="1:10" s="15" customFormat="1" ht="12">
      <c r="A458" s="14" t="s">
        <v>1151</v>
      </c>
      <c r="B458" s="14" t="s">
        <v>1027</v>
      </c>
      <c r="C458" s="14" t="s">
        <v>1136</v>
      </c>
      <c r="D458" s="14" t="s">
        <v>181</v>
      </c>
      <c r="E458" s="14" t="s">
        <v>1152</v>
      </c>
      <c r="F458" s="14" t="s">
        <v>178</v>
      </c>
      <c r="G458" s="14" t="s">
        <v>1151</v>
      </c>
      <c r="H458" s="14" t="s">
        <v>178</v>
      </c>
      <c r="I458" s="14" t="s">
        <v>178</v>
      </c>
      <c r="J458" s="14" t="s">
        <v>178</v>
      </c>
    </row>
    <row r="459" spans="1:10" s="15" customFormat="1" ht="12">
      <c r="A459" s="14" t="s">
        <v>1153</v>
      </c>
      <c r="B459" s="14" t="s">
        <v>1027</v>
      </c>
      <c r="C459" s="14" t="s">
        <v>1136</v>
      </c>
      <c r="D459" s="14" t="s">
        <v>181</v>
      </c>
      <c r="E459" s="14" t="s">
        <v>1154</v>
      </c>
      <c r="F459" s="14" t="s">
        <v>178</v>
      </c>
      <c r="G459" s="14" t="s">
        <v>1153</v>
      </c>
      <c r="H459" s="14" t="s">
        <v>178</v>
      </c>
      <c r="I459" s="14" t="s">
        <v>178</v>
      </c>
      <c r="J459" s="14" t="s">
        <v>178</v>
      </c>
    </row>
    <row r="460" spans="1:10" s="15" customFormat="1" ht="12">
      <c r="A460" s="14" t="s">
        <v>1155</v>
      </c>
      <c r="B460" s="14" t="s">
        <v>1027</v>
      </c>
      <c r="C460" s="14" t="s">
        <v>1136</v>
      </c>
      <c r="D460" s="14" t="s">
        <v>181</v>
      </c>
      <c r="E460" s="14" t="s">
        <v>1156</v>
      </c>
      <c r="F460" s="14" t="s">
        <v>178</v>
      </c>
      <c r="G460" s="14" t="s">
        <v>1155</v>
      </c>
      <c r="H460" s="14" t="s">
        <v>1102</v>
      </c>
      <c r="I460" s="14" t="s">
        <v>1064</v>
      </c>
      <c r="J460" s="14" t="s">
        <v>1064</v>
      </c>
    </row>
    <row r="461" spans="1:10" s="15" customFormat="1" ht="12">
      <c r="A461" s="14" t="s">
        <v>1157</v>
      </c>
      <c r="B461" s="14" t="s">
        <v>1027</v>
      </c>
      <c r="C461" s="14" t="s">
        <v>1136</v>
      </c>
      <c r="D461" s="14" t="s">
        <v>181</v>
      </c>
      <c r="E461" s="14" t="s">
        <v>1136</v>
      </c>
      <c r="F461" s="14" t="s">
        <v>178</v>
      </c>
      <c r="G461" s="14" t="s">
        <v>1157</v>
      </c>
      <c r="H461" s="14" t="s">
        <v>178</v>
      </c>
      <c r="I461" s="14" t="s">
        <v>178</v>
      </c>
      <c r="J461" s="14" t="s">
        <v>178</v>
      </c>
    </row>
    <row r="462" spans="1:10" s="15" customFormat="1" ht="12">
      <c r="A462" s="14" t="s">
        <v>1158</v>
      </c>
      <c r="B462" s="14" t="s">
        <v>1027</v>
      </c>
      <c r="C462" s="14" t="s">
        <v>1136</v>
      </c>
      <c r="D462" s="14" t="s">
        <v>181</v>
      </c>
      <c r="E462" s="14" t="s">
        <v>1159</v>
      </c>
      <c r="F462" s="14" t="s">
        <v>178</v>
      </c>
      <c r="G462" s="14" t="s">
        <v>1158</v>
      </c>
      <c r="H462" s="14" t="s">
        <v>178</v>
      </c>
      <c r="I462" s="14" t="s">
        <v>178</v>
      </c>
      <c r="J462" s="14" t="s">
        <v>178</v>
      </c>
    </row>
    <row r="463" spans="1:10" s="15" customFormat="1" ht="12">
      <c r="A463" s="14" t="s">
        <v>1160</v>
      </c>
      <c r="B463" s="14" t="s">
        <v>1027</v>
      </c>
      <c r="C463" s="14" t="s">
        <v>1136</v>
      </c>
      <c r="D463" s="14" t="s">
        <v>181</v>
      </c>
      <c r="E463" s="14" t="s">
        <v>1161</v>
      </c>
      <c r="F463" s="14" t="s">
        <v>178</v>
      </c>
      <c r="G463" s="14" t="s">
        <v>1160</v>
      </c>
      <c r="H463" s="14" t="s">
        <v>178</v>
      </c>
      <c r="I463" s="14" t="s">
        <v>178</v>
      </c>
      <c r="J463" s="14" t="s">
        <v>178</v>
      </c>
    </row>
    <row r="464" spans="1:10" s="15" customFormat="1" ht="12">
      <c r="A464" s="14" t="s">
        <v>1162</v>
      </c>
      <c r="B464" s="14" t="s">
        <v>1027</v>
      </c>
      <c r="C464" s="14" t="s">
        <v>1136</v>
      </c>
      <c r="D464" s="14" t="s">
        <v>181</v>
      </c>
      <c r="E464" s="14" t="s">
        <v>1163</v>
      </c>
      <c r="F464" s="14" t="s">
        <v>1164</v>
      </c>
      <c r="G464" s="14" t="s">
        <v>1162</v>
      </c>
      <c r="H464" s="14" t="s">
        <v>1102</v>
      </c>
      <c r="I464" s="14" t="s">
        <v>1064</v>
      </c>
      <c r="J464" s="14" t="s">
        <v>1064</v>
      </c>
    </row>
    <row r="465" spans="1:10" s="15" customFormat="1" ht="12">
      <c r="A465" s="14" t="s">
        <v>1165</v>
      </c>
      <c r="B465" s="14" t="s">
        <v>1027</v>
      </c>
      <c r="C465" s="14" t="s">
        <v>1136</v>
      </c>
      <c r="D465" s="14" t="s">
        <v>181</v>
      </c>
      <c r="E465" s="14" t="s">
        <v>1166</v>
      </c>
      <c r="F465" s="14" t="s">
        <v>1167</v>
      </c>
      <c r="G465" s="14" t="s">
        <v>1165</v>
      </c>
      <c r="H465" s="14" t="s">
        <v>178</v>
      </c>
      <c r="I465" s="14" t="s">
        <v>178</v>
      </c>
      <c r="J465" s="14" t="s">
        <v>178</v>
      </c>
    </row>
    <row r="466" spans="1:10" s="15" customFormat="1" ht="12">
      <c r="A466" s="14" t="s">
        <v>1168</v>
      </c>
      <c r="B466" s="14" t="s">
        <v>1027</v>
      </c>
      <c r="C466" s="14" t="s">
        <v>1136</v>
      </c>
      <c r="D466" s="14" t="s">
        <v>181</v>
      </c>
      <c r="E466" s="14" t="s">
        <v>1169</v>
      </c>
      <c r="F466" s="14" t="s">
        <v>1170</v>
      </c>
      <c r="G466" s="14" t="s">
        <v>1168</v>
      </c>
      <c r="H466" s="14" t="s">
        <v>178</v>
      </c>
      <c r="I466" s="14" t="s">
        <v>1064</v>
      </c>
      <c r="J466" s="14" t="s">
        <v>1064</v>
      </c>
    </row>
    <row r="467" spans="1:10" s="15" customFormat="1" ht="12">
      <c r="A467" s="14" t="s">
        <v>1171</v>
      </c>
      <c r="B467" s="14" t="s">
        <v>1027</v>
      </c>
      <c r="C467" s="14" t="s">
        <v>1136</v>
      </c>
      <c r="D467" s="14" t="s">
        <v>181</v>
      </c>
      <c r="E467" s="14" t="s">
        <v>1172</v>
      </c>
      <c r="F467" s="14" t="s">
        <v>1173</v>
      </c>
      <c r="G467" s="14" t="s">
        <v>1171</v>
      </c>
      <c r="H467" s="14" t="s">
        <v>1174</v>
      </c>
      <c r="I467" s="14" t="s">
        <v>1174</v>
      </c>
      <c r="J467" s="14" t="s">
        <v>1174</v>
      </c>
    </row>
    <row r="468" spans="1:10" s="15" customFormat="1" ht="12">
      <c r="A468" s="14" t="s">
        <v>1175</v>
      </c>
      <c r="B468" s="14" t="s">
        <v>1027</v>
      </c>
      <c r="C468" s="14" t="s">
        <v>1136</v>
      </c>
      <c r="D468" s="14" t="s">
        <v>181</v>
      </c>
      <c r="E468" s="14" t="s">
        <v>1176</v>
      </c>
      <c r="F468" s="14" t="s">
        <v>178</v>
      </c>
      <c r="G468" s="14" t="s">
        <v>1175</v>
      </c>
      <c r="H468" s="14" t="s">
        <v>178</v>
      </c>
      <c r="I468" s="14" t="s">
        <v>178</v>
      </c>
      <c r="J468" s="14" t="s">
        <v>178</v>
      </c>
    </row>
    <row r="469" spans="1:10" s="15" customFormat="1" ht="12">
      <c r="A469" s="14" t="s">
        <v>1177</v>
      </c>
      <c r="B469" s="14" t="s">
        <v>1027</v>
      </c>
      <c r="C469" s="14" t="s">
        <v>1136</v>
      </c>
      <c r="D469" s="14" t="s">
        <v>181</v>
      </c>
      <c r="E469" s="14" t="s">
        <v>1178</v>
      </c>
      <c r="F469" s="14" t="s">
        <v>178</v>
      </c>
      <c r="G469" s="14" t="s">
        <v>1177</v>
      </c>
      <c r="H469" s="14" t="s">
        <v>178</v>
      </c>
      <c r="I469" s="14" t="s">
        <v>178</v>
      </c>
      <c r="J469" s="14" t="s">
        <v>178</v>
      </c>
    </row>
    <row r="470" spans="1:10" s="15" customFormat="1" ht="12">
      <c r="A470" s="14" t="s">
        <v>1179</v>
      </c>
      <c r="B470" s="14" t="s">
        <v>1027</v>
      </c>
      <c r="C470" s="14" t="s">
        <v>1136</v>
      </c>
      <c r="D470" s="14" t="s">
        <v>181</v>
      </c>
      <c r="E470" s="14" t="s">
        <v>1180</v>
      </c>
      <c r="F470" s="14" t="s">
        <v>178</v>
      </c>
      <c r="G470" s="14" t="s">
        <v>1179</v>
      </c>
      <c r="H470" s="14" t="s">
        <v>178</v>
      </c>
      <c r="I470" s="14" t="s">
        <v>178</v>
      </c>
      <c r="J470" s="14" t="s">
        <v>178</v>
      </c>
    </row>
    <row r="471" spans="1:10" s="15" customFormat="1" ht="12">
      <c r="A471" s="14" t="s">
        <v>1181</v>
      </c>
      <c r="B471" s="14" t="s">
        <v>1027</v>
      </c>
      <c r="C471" s="14" t="s">
        <v>1136</v>
      </c>
      <c r="D471" s="14" t="s">
        <v>181</v>
      </c>
      <c r="E471" s="14" t="s">
        <v>1182</v>
      </c>
      <c r="F471" s="14" t="s">
        <v>178</v>
      </c>
      <c r="G471" s="14" t="s">
        <v>1181</v>
      </c>
      <c r="H471" s="14" t="s">
        <v>1183</v>
      </c>
      <c r="I471" s="14" t="s">
        <v>1099</v>
      </c>
      <c r="J471" s="14" t="s">
        <v>1099</v>
      </c>
    </row>
    <row r="472" spans="1:10" s="15" customFormat="1" ht="12">
      <c r="A472" s="14" t="s">
        <v>1184</v>
      </c>
      <c r="B472" s="14" t="s">
        <v>1027</v>
      </c>
      <c r="C472" s="14" t="s">
        <v>1136</v>
      </c>
      <c r="D472" s="14" t="s">
        <v>181</v>
      </c>
      <c r="E472" s="14" t="s">
        <v>1185</v>
      </c>
      <c r="F472" s="14" t="s">
        <v>1186</v>
      </c>
      <c r="G472" s="14" t="s">
        <v>1184</v>
      </c>
      <c r="H472" s="14" t="s">
        <v>178</v>
      </c>
      <c r="I472" s="14" t="s">
        <v>178</v>
      </c>
      <c r="J472" s="14" t="s">
        <v>178</v>
      </c>
    </row>
    <row r="473" spans="1:10" s="15" customFormat="1" ht="12">
      <c r="A473" s="14" t="s">
        <v>1187</v>
      </c>
      <c r="B473" s="14" t="s">
        <v>1027</v>
      </c>
      <c r="C473" s="14" t="s">
        <v>1136</v>
      </c>
      <c r="D473" s="14" t="s">
        <v>181</v>
      </c>
      <c r="E473" s="14" t="s">
        <v>1188</v>
      </c>
      <c r="F473" s="14" t="s">
        <v>1189</v>
      </c>
      <c r="G473" s="14" t="s">
        <v>1187</v>
      </c>
      <c r="H473" s="14" t="s">
        <v>1064</v>
      </c>
      <c r="I473" s="14" t="s">
        <v>1190</v>
      </c>
      <c r="J473" s="14" t="s">
        <v>1064</v>
      </c>
    </row>
    <row r="474" spans="1:10" s="15" customFormat="1" ht="12">
      <c r="A474" s="14" t="s">
        <v>1191</v>
      </c>
      <c r="B474" s="14" t="s">
        <v>1027</v>
      </c>
      <c r="C474" s="14" t="s">
        <v>1136</v>
      </c>
      <c r="D474" s="14" t="s">
        <v>1192</v>
      </c>
      <c r="E474" s="14" t="s">
        <v>1193</v>
      </c>
      <c r="F474" s="14" t="s">
        <v>178</v>
      </c>
      <c r="G474" s="14" t="s">
        <v>1191</v>
      </c>
      <c r="H474" s="14" t="s">
        <v>178</v>
      </c>
      <c r="I474" s="14" t="s">
        <v>178</v>
      </c>
      <c r="J474" s="14" t="s">
        <v>178</v>
      </c>
    </row>
    <row r="475" spans="1:10" s="15" customFormat="1" ht="12">
      <c r="A475" s="14" t="s">
        <v>1194</v>
      </c>
      <c r="B475" s="14" t="s">
        <v>1027</v>
      </c>
      <c r="C475" s="14" t="s">
        <v>1136</v>
      </c>
      <c r="D475" s="14" t="s">
        <v>1195</v>
      </c>
      <c r="E475" s="14" t="s">
        <v>1196</v>
      </c>
      <c r="F475" s="14" t="s">
        <v>178</v>
      </c>
      <c r="G475" s="14" t="s">
        <v>1194</v>
      </c>
      <c r="H475" s="14" t="s">
        <v>178</v>
      </c>
      <c r="I475" s="14" t="s">
        <v>178</v>
      </c>
      <c r="J475" s="14" t="s">
        <v>178</v>
      </c>
    </row>
    <row r="476" spans="1:10" s="15" customFormat="1" ht="12">
      <c r="A476" s="14" t="s">
        <v>1197</v>
      </c>
      <c r="B476" s="14" t="s">
        <v>1198</v>
      </c>
      <c r="C476" s="14" t="s">
        <v>1199</v>
      </c>
      <c r="D476" s="14" t="s">
        <v>1200</v>
      </c>
      <c r="E476" s="14" t="s">
        <v>1201</v>
      </c>
      <c r="F476" s="14" t="s">
        <v>178</v>
      </c>
      <c r="G476" s="14" t="s">
        <v>1197</v>
      </c>
      <c r="H476" s="14" t="s">
        <v>178</v>
      </c>
      <c r="I476" s="14" t="s">
        <v>178</v>
      </c>
      <c r="J476" s="14" t="s">
        <v>178</v>
      </c>
    </row>
    <row r="477" spans="1:10" s="15" customFormat="1" ht="12">
      <c r="A477" s="14" t="s">
        <v>1202</v>
      </c>
      <c r="B477" s="14" t="s">
        <v>1198</v>
      </c>
      <c r="C477" s="14" t="s">
        <v>1199</v>
      </c>
      <c r="D477" s="14" t="s">
        <v>1203</v>
      </c>
      <c r="E477" s="14" t="s">
        <v>1204</v>
      </c>
      <c r="F477" s="14" t="s">
        <v>178</v>
      </c>
      <c r="G477" s="14" t="s">
        <v>1202</v>
      </c>
      <c r="H477" s="14" t="s">
        <v>178</v>
      </c>
      <c r="I477" s="14" t="s">
        <v>178</v>
      </c>
      <c r="J477" s="14" t="s">
        <v>178</v>
      </c>
    </row>
    <row r="478" spans="1:10" s="15" customFormat="1" ht="12">
      <c r="A478" s="14" t="s">
        <v>1205</v>
      </c>
      <c r="B478" s="14" t="s">
        <v>1198</v>
      </c>
      <c r="C478" s="14" t="s">
        <v>1199</v>
      </c>
      <c r="D478" s="14" t="s">
        <v>181</v>
      </c>
      <c r="E478" s="14" t="s">
        <v>1206</v>
      </c>
      <c r="F478" s="14" t="s">
        <v>178</v>
      </c>
      <c r="G478" s="14" t="s">
        <v>1205</v>
      </c>
      <c r="H478" s="14" t="s">
        <v>1064</v>
      </c>
      <c r="I478" s="14" t="s">
        <v>1190</v>
      </c>
      <c r="J478" s="14" t="s">
        <v>1064</v>
      </c>
    </row>
    <row r="479" spans="1:10" s="15" customFormat="1" ht="12">
      <c r="A479" s="14" t="s">
        <v>1207</v>
      </c>
      <c r="B479" s="14" t="s">
        <v>1198</v>
      </c>
      <c r="C479" s="14" t="s">
        <v>1199</v>
      </c>
      <c r="D479" s="14" t="s">
        <v>181</v>
      </c>
      <c r="E479" s="14" t="s">
        <v>1208</v>
      </c>
      <c r="F479" s="14" t="s">
        <v>178</v>
      </c>
      <c r="G479" s="14" t="s">
        <v>1207</v>
      </c>
      <c r="H479" s="14" t="s">
        <v>1064</v>
      </c>
      <c r="I479" s="14" t="s">
        <v>1190</v>
      </c>
      <c r="J479" s="14" t="s">
        <v>1064</v>
      </c>
    </row>
    <row r="480" spans="1:10" s="15" customFormat="1" ht="12">
      <c r="A480" s="14" t="s">
        <v>1209</v>
      </c>
      <c r="B480" s="14" t="s">
        <v>1198</v>
      </c>
      <c r="C480" s="14" t="s">
        <v>1199</v>
      </c>
      <c r="D480" s="14" t="s">
        <v>181</v>
      </c>
      <c r="E480" s="14" t="s">
        <v>1210</v>
      </c>
      <c r="F480" s="14" t="s">
        <v>178</v>
      </c>
      <c r="G480" s="14" t="s">
        <v>1209</v>
      </c>
      <c r="H480" s="16" t="s">
        <v>1064</v>
      </c>
      <c r="I480" s="16" t="s">
        <v>1190</v>
      </c>
      <c r="J480" s="16" t="s">
        <v>1064</v>
      </c>
    </row>
    <row r="481" spans="1:10" s="15" customFormat="1" ht="12">
      <c r="A481" s="14" t="s">
        <v>1211</v>
      </c>
      <c r="B481" s="14" t="s">
        <v>1198</v>
      </c>
      <c r="C481" s="14" t="s">
        <v>1199</v>
      </c>
      <c r="D481" s="14" t="s">
        <v>181</v>
      </c>
      <c r="E481" s="14" t="s">
        <v>1212</v>
      </c>
      <c r="F481" s="14" t="s">
        <v>1213</v>
      </c>
      <c r="G481" s="14" t="s">
        <v>1211</v>
      </c>
      <c r="H481" s="14" t="s">
        <v>178</v>
      </c>
      <c r="I481" s="14" t="s">
        <v>178</v>
      </c>
      <c r="J481" s="14" t="s">
        <v>178</v>
      </c>
    </row>
    <row r="482" spans="1:10" s="15" customFormat="1" ht="12">
      <c r="A482" s="14" t="s">
        <v>1214</v>
      </c>
      <c r="B482" s="14" t="s">
        <v>1198</v>
      </c>
      <c r="C482" s="14" t="s">
        <v>1199</v>
      </c>
      <c r="D482" s="14" t="s">
        <v>181</v>
      </c>
      <c r="E482" s="14" t="s">
        <v>1215</v>
      </c>
      <c r="F482" s="14" t="s">
        <v>1216</v>
      </c>
      <c r="G482" s="14" t="s">
        <v>1214</v>
      </c>
      <c r="H482" s="14" t="s">
        <v>1064</v>
      </c>
      <c r="I482" s="14" t="s">
        <v>1190</v>
      </c>
      <c r="J482" s="14" t="s">
        <v>1064</v>
      </c>
    </row>
    <row r="483" spans="1:10" s="15" customFormat="1" ht="12">
      <c r="A483" s="14" t="s">
        <v>1217</v>
      </c>
      <c r="B483" s="14" t="s">
        <v>1198</v>
      </c>
      <c r="C483" s="14" t="s">
        <v>1199</v>
      </c>
      <c r="D483" s="14" t="s">
        <v>181</v>
      </c>
      <c r="E483" s="14" t="s">
        <v>1218</v>
      </c>
      <c r="F483" s="14" t="s">
        <v>1219</v>
      </c>
      <c r="G483" s="14" t="s">
        <v>1217</v>
      </c>
      <c r="H483" s="14" t="s">
        <v>1220</v>
      </c>
      <c r="I483" s="14" t="s">
        <v>1220</v>
      </c>
      <c r="J483" s="14" t="s">
        <v>1220</v>
      </c>
    </row>
    <row r="484" spans="1:10" s="15" customFormat="1" ht="12">
      <c r="A484" s="14" t="s">
        <v>1221</v>
      </c>
      <c r="B484" s="14" t="s">
        <v>1198</v>
      </c>
      <c r="C484" s="14" t="s">
        <v>1199</v>
      </c>
      <c r="D484" s="14" t="s">
        <v>181</v>
      </c>
      <c r="E484" s="14" t="s">
        <v>1222</v>
      </c>
      <c r="F484" s="14" t="s">
        <v>178</v>
      </c>
      <c r="G484" s="14" t="s">
        <v>1221</v>
      </c>
      <c r="H484" s="14" t="s">
        <v>178</v>
      </c>
      <c r="I484" s="14" t="s">
        <v>178</v>
      </c>
      <c r="J484" s="14" t="s">
        <v>178</v>
      </c>
    </row>
    <row r="485" spans="1:10" s="15" customFormat="1" ht="12">
      <c r="A485" s="14" t="s">
        <v>1223</v>
      </c>
      <c r="B485" s="14" t="s">
        <v>1198</v>
      </c>
      <c r="C485" s="14" t="s">
        <v>1199</v>
      </c>
      <c r="D485" s="14" t="s">
        <v>181</v>
      </c>
      <c r="E485" s="14" t="s">
        <v>1224</v>
      </c>
      <c r="F485" s="14" t="s">
        <v>178</v>
      </c>
      <c r="G485" s="14" t="s">
        <v>1223</v>
      </c>
      <c r="H485" s="14" t="s">
        <v>178</v>
      </c>
      <c r="I485" s="14" t="s">
        <v>178</v>
      </c>
      <c r="J485" s="14" t="s">
        <v>178</v>
      </c>
    </row>
    <row r="486" spans="1:10" s="15" customFormat="1" ht="12">
      <c r="A486" s="14" t="s">
        <v>1225</v>
      </c>
      <c r="B486" s="14" t="s">
        <v>1198</v>
      </c>
      <c r="C486" s="14" t="s">
        <v>1199</v>
      </c>
      <c r="D486" s="14" t="s">
        <v>181</v>
      </c>
      <c r="E486" s="14" t="s">
        <v>1226</v>
      </c>
      <c r="F486" s="14" t="s">
        <v>178</v>
      </c>
      <c r="G486" s="14" t="s">
        <v>1225</v>
      </c>
      <c r="H486" s="14" t="s">
        <v>1064</v>
      </c>
      <c r="I486" s="14" t="s">
        <v>1190</v>
      </c>
      <c r="J486" s="14" t="s">
        <v>1064</v>
      </c>
    </row>
    <row r="487" spans="1:10" s="15" customFormat="1" ht="12">
      <c r="A487" s="14" t="s">
        <v>1227</v>
      </c>
      <c r="B487" s="14" t="s">
        <v>1198</v>
      </c>
      <c r="C487" s="14" t="s">
        <v>1199</v>
      </c>
      <c r="D487" s="14" t="s">
        <v>181</v>
      </c>
      <c r="E487" s="14" t="s">
        <v>1199</v>
      </c>
      <c r="F487" s="14" t="s">
        <v>178</v>
      </c>
      <c r="G487" s="14" t="s">
        <v>1227</v>
      </c>
      <c r="H487" s="14" t="s">
        <v>178</v>
      </c>
      <c r="I487" s="14" t="s">
        <v>178</v>
      </c>
      <c r="J487" s="14" t="s">
        <v>178</v>
      </c>
    </row>
    <row r="488" spans="1:10" s="15" customFormat="1" ht="12">
      <c r="A488" s="14" t="s">
        <v>1228</v>
      </c>
      <c r="B488" s="14" t="s">
        <v>1198</v>
      </c>
      <c r="C488" s="14" t="s">
        <v>1199</v>
      </c>
      <c r="D488" s="14" t="s">
        <v>181</v>
      </c>
      <c r="E488" s="14" t="s">
        <v>1229</v>
      </c>
      <c r="F488" s="14" t="s">
        <v>178</v>
      </c>
      <c r="G488" s="14" t="s">
        <v>1228</v>
      </c>
      <c r="H488" s="14" t="s">
        <v>178</v>
      </c>
      <c r="I488" s="14" t="s">
        <v>178</v>
      </c>
      <c r="J488" s="14" t="s">
        <v>178</v>
      </c>
    </row>
    <row r="489" spans="1:10" s="15" customFormat="1" ht="12">
      <c r="A489" s="14" t="s">
        <v>1230</v>
      </c>
      <c r="B489" s="14" t="s">
        <v>1198</v>
      </c>
      <c r="C489" s="14" t="s">
        <v>1199</v>
      </c>
      <c r="D489" s="14" t="s">
        <v>181</v>
      </c>
      <c r="E489" s="14" t="s">
        <v>1231</v>
      </c>
      <c r="F489" s="14" t="s">
        <v>178</v>
      </c>
      <c r="G489" s="14" t="s">
        <v>1230</v>
      </c>
      <c r="H489" s="14" t="s">
        <v>1064</v>
      </c>
      <c r="I489" s="14" t="s">
        <v>1190</v>
      </c>
      <c r="J489" s="14" t="s">
        <v>1064</v>
      </c>
    </row>
    <row r="490" spans="1:10" s="15" customFormat="1" ht="12">
      <c r="A490" s="14" t="s">
        <v>1232</v>
      </c>
      <c r="B490" s="14" t="s">
        <v>1198</v>
      </c>
      <c r="C490" s="14" t="s">
        <v>1199</v>
      </c>
      <c r="D490" s="14" t="s">
        <v>181</v>
      </c>
      <c r="E490" s="14" t="s">
        <v>1233</v>
      </c>
      <c r="F490" s="14" t="s">
        <v>1234</v>
      </c>
      <c r="G490" s="14" t="s">
        <v>1232</v>
      </c>
      <c r="H490" s="14" t="s">
        <v>1064</v>
      </c>
      <c r="I490" s="14" t="s">
        <v>1190</v>
      </c>
      <c r="J490" s="14" t="s">
        <v>1064</v>
      </c>
    </row>
    <row r="491" spans="1:10" s="15" customFormat="1" ht="12">
      <c r="A491" s="14" t="s">
        <v>1235</v>
      </c>
      <c r="B491" s="14" t="s">
        <v>1198</v>
      </c>
      <c r="C491" s="14" t="s">
        <v>1199</v>
      </c>
      <c r="D491" s="14" t="s">
        <v>181</v>
      </c>
      <c r="E491" s="14" t="s">
        <v>1236</v>
      </c>
      <c r="F491" s="14" t="s">
        <v>1237</v>
      </c>
      <c r="G491" s="14" t="s">
        <v>1235</v>
      </c>
      <c r="H491" s="14" t="s">
        <v>1064</v>
      </c>
      <c r="I491" s="14" t="s">
        <v>1190</v>
      </c>
      <c r="J491" s="14" t="s">
        <v>1064</v>
      </c>
    </row>
    <row r="492" spans="1:10" s="15" customFormat="1" ht="12">
      <c r="A492" s="14" t="s">
        <v>1238</v>
      </c>
      <c r="B492" s="14" t="s">
        <v>1198</v>
      </c>
      <c r="C492" s="14" t="s">
        <v>1199</v>
      </c>
      <c r="D492" s="14" t="s">
        <v>181</v>
      </c>
      <c r="E492" s="14" t="s">
        <v>1239</v>
      </c>
      <c r="F492" s="14" t="s">
        <v>178</v>
      </c>
      <c r="G492" s="14" t="s">
        <v>1238</v>
      </c>
      <c r="H492" s="14" t="s">
        <v>178</v>
      </c>
      <c r="I492" s="14" t="s">
        <v>178</v>
      </c>
      <c r="J492" s="14" t="s">
        <v>178</v>
      </c>
    </row>
    <row r="493" spans="1:10" s="15" customFormat="1" ht="12">
      <c r="A493" s="14" t="s">
        <v>1240</v>
      </c>
      <c r="B493" s="14" t="s">
        <v>1198</v>
      </c>
      <c r="C493" s="14" t="s">
        <v>1199</v>
      </c>
      <c r="D493" s="14" t="s">
        <v>181</v>
      </c>
      <c r="E493" s="14" t="s">
        <v>1241</v>
      </c>
      <c r="F493" s="14" t="s">
        <v>178</v>
      </c>
      <c r="G493" s="14" t="s">
        <v>1240</v>
      </c>
      <c r="H493" s="14" t="s">
        <v>178</v>
      </c>
      <c r="I493" s="14" t="s">
        <v>178</v>
      </c>
      <c r="J493" s="14" t="s">
        <v>178</v>
      </c>
    </row>
    <row r="494" spans="1:10" s="15" customFormat="1" ht="12">
      <c r="A494" s="14" t="s">
        <v>1242</v>
      </c>
      <c r="B494" s="14" t="s">
        <v>1198</v>
      </c>
      <c r="C494" s="14" t="s">
        <v>1199</v>
      </c>
      <c r="D494" s="14" t="s">
        <v>181</v>
      </c>
      <c r="E494" s="14" t="s">
        <v>1243</v>
      </c>
      <c r="F494" s="14" t="s">
        <v>1244</v>
      </c>
      <c r="G494" s="14" t="s">
        <v>1242</v>
      </c>
      <c r="H494" s="14" t="s">
        <v>178</v>
      </c>
      <c r="I494" s="14" t="s">
        <v>178</v>
      </c>
      <c r="J494" s="14" t="s">
        <v>178</v>
      </c>
    </row>
    <row r="495" spans="1:10" s="15" customFormat="1" ht="12">
      <c r="A495" s="14" t="s">
        <v>1245</v>
      </c>
      <c r="B495" s="14" t="s">
        <v>1198</v>
      </c>
      <c r="C495" s="14" t="s">
        <v>1199</v>
      </c>
      <c r="D495" s="14" t="s">
        <v>181</v>
      </c>
      <c r="E495" s="14" t="s">
        <v>1246</v>
      </c>
      <c r="F495" s="14" t="s">
        <v>1247</v>
      </c>
      <c r="G495" s="14" t="s">
        <v>1245</v>
      </c>
      <c r="H495" s="14" t="s">
        <v>1099</v>
      </c>
      <c r="I495" s="14" t="s">
        <v>1248</v>
      </c>
      <c r="J495" s="14" t="s">
        <v>1099</v>
      </c>
    </row>
    <row r="496" spans="1:10" s="15" customFormat="1" ht="12">
      <c r="A496" s="14" t="s">
        <v>1249</v>
      </c>
      <c r="B496" s="14" t="s">
        <v>1198</v>
      </c>
      <c r="C496" s="14" t="s">
        <v>1199</v>
      </c>
      <c r="D496" s="14" t="s">
        <v>181</v>
      </c>
      <c r="E496" s="14" t="s">
        <v>1250</v>
      </c>
      <c r="F496" s="14" t="s">
        <v>1251</v>
      </c>
      <c r="G496" s="14" t="s">
        <v>1249</v>
      </c>
      <c r="H496" s="16" t="s">
        <v>178</v>
      </c>
      <c r="I496" s="16" t="s">
        <v>178</v>
      </c>
      <c r="J496" s="16" t="s">
        <v>178</v>
      </c>
    </row>
    <row r="497" spans="1:10" s="15" customFormat="1" ht="12">
      <c r="A497" s="14" t="s">
        <v>1252</v>
      </c>
      <c r="B497" s="14" t="s">
        <v>1198</v>
      </c>
      <c r="C497" s="14" t="s">
        <v>1199</v>
      </c>
      <c r="D497" s="14" t="s">
        <v>181</v>
      </c>
      <c r="E497" s="14" t="s">
        <v>1253</v>
      </c>
      <c r="F497" s="14" t="s">
        <v>1254</v>
      </c>
      <c r="G497" s="14" t="s">
        <v>1252</v>
      </c>
      <c r="H497" s="14" t="s">
        <v>1190</v>
      </c>
      <c r="I497" s="14" t="s">
        <v>1190</v>
      </c>
      <c r="J497" s="14" t="s">
        <v>1064</v>
      </c>
    </row>
    <row r="498" spans="1:10" s="15" customFormat="1" ht="12">
      <c r="A498" s="14" t="s">
        <v>1255</v>
      </c>
      <c r="B498" s="14" t="s">
        <v>1198</v>
      </c>
      <c r="C498" s="14" t="s">
        <v>1199</v>
      </c>
      <c r="D498" s="14" t="s">
        <v>181</v>
      </c>
      <c r="E498" s="14" t="s">
        <v>1256</v>
      </c>
      <c r="F498" s="14" t="s">
        <v>178</v>
      </c>
      <c r="G498" s="14" t="s">
        <v>1255</v>
      </c>
      <c r="H498" s="14" t="s">
        <v>1190</v>
      </c>
      <c r="I498" s="14" t="s">
        <v>1190</v>
      </c>
      <c r="J498" s="14" t="s">
        <v>1064</v>
      </c>
    </row>
    <row r="499" spans="1:10" s="15" customFormat="1" ht="12">
      <c r="A499" s="14" t="s">
        <v>1257</v>
      </c>
      <c r="B499" s="14" t="s">
        <v>1198</v>
      </c>
      <c r="C499" s="14" t="s">
        <v>1258</v>
      </c>
      <c r="D499" s="14" t="s">
        <v>181</v>
      </c>
      <c r="E499" s="14" t="s">
        <v>1259</v>
      </c>
      <c r="F499" s="14" t="s">
        <v>178</v>
      </c>
      <c r="G499" s="14" t="s">
        <v>1257</v>
      </c>
      <c r="H499" s="14" t="s">
        <v>1190</v>
      </c>
      <c r="I499" s="14" t="s">
        <v>1190</v>
      </c>
      <c r="J499" s="14" t="s">
        <v>1064</v>
      </c>
    </row>
    <row r="500" spans="1:10" s="15" customFormat="1" ht="12">
      <c r="A500" s="14" t="s">
        <v>1260</v>
      </c>
      <c r="B500" s="14" t="s">
        <v>1198</v>
      </c>
      <c r="C500" s="14" t="s">
        <v>1258</v>
      </c>
      <c r="D500" s="14" t="s">
        <v>181</v>
      </c>
      <c r="E500" s="14" t="s">
        <v>1261</v>
      </c>
      <c r="F500" s="14" t="s">
        <v>1262</v>
      </c>
      <c r="G500" s="14" t="s">
        <v>1260</v>
      </c>
      <c r="H500" s="14" t="s">
        <v>1263</v>
      </c>
      <c r="I500" s="14" t="s">
        <v>1263</v>
      </c>
      <c r="J500" s="14" t="s">
        <v>1263</v>
      </c>
    </row>
    <row r="501" spans="1:10" s="15" customFormat="1" ht="12">
      <c r="A501" s="14" t="s">
        <v>1264</v>
      </c>
      <c r="B501" s="14" t="s">
        <v>1198</v>
      </c>
      <c r="C501" s="14" t="s">
        <v>1258</v>
      </c>
      <c r="D501" s="14" t="s">
        <v>181</v>
      </c>
      <c r="E501" s="14" t="s">
        <v>1265</v>
      </c>
      <c r="F501" s="14" t="s">
        <v>1266</v>
      </c>
      <c r="G501" s="14" t="s">
        <v>1264</v>
      </c>
      <c r="H501" s="14" t="s">
        <v>178</v>
      </c>
      <c r="I501" s="14" t="s">
        <v>178</v>
      </c>
      <c r="J501" s="14" t="s">
        <v>178</v>
      </c>
    </row>
    <row r="502" spans="1:10" s="15" customFormat="1" ht="12">
      <c r="A502" s="14" t="s">
        <v>1267</v>
      </c>
      <c r="B502" s="14" t="s">
        <v>1198</v>
      </c>
      <c r="C502" s="14" t="s">
        <v>1258</v>
      </c>
      <c r="D502" s="14" t="s">
        <v>181</v>
      </c>
      <c r="E502" s="14" t="s">
        <v>1268</v>
      </c>
      <c r="F502" s="14" t="s">
        <v>178</v>
      </c>
      <c r="G502" s="14" t="s">
        <v>1267</v>
      </c>
      <c r="H502" s="14" t="s">
        <v>1190</v>
      </c>
      <c r="I502" s="14" t="s">
        <v>1190</v>
      </c>
      <c r="J502" s="14" t="s">
        <v>1064</v>
      </c>
    </row>
    <row r="503" spans="1:10" s="15" customFormat="1" ht="12">
      <c r="A503" s="14" t="s">
        <v>1269</v>
      </c>
      <c r="B503" s="14" t="s">
        <v>1198</v>
      </c>
      <c r="C503" s="14" t="s">
        <v>1258</v>
      </c>
      <c r="D503" s="14" t="s">
        <v>181</v>
      </c>
      <c r="E503" s="14" t="s">
        <v>1270</v>
      </c>
      <c r="F503" s="14" t="s">
        <v>178</v>
      </c>
      <c r="G503" s="14" t="s">
        <v>1269</v>
      </c>
      <c r="H503" s="14" t="s">
        <v>178</v>
      </c>
      <c r="I503" s="14" t="s">
        <v>178</v>
      </c>
      <c r="J503" s="14" t="s">
        <v>178</v>
      </c>
    </row>
    <row r="504" spans="1:10" s="15" customFormat="1" ht="12">
      <c r="A504" s="14" t="s">
        <v>1271</v>
      </c>
      <c r="B504" s="14" t="s">
        <v>1198</v>
      </c>
      <c r="C504" s="14" t="s">
        <v>1258</v>
      </c>
      <c r="D504" s="14" t="s">
        <v>181</v>
      </c>
      <c r="E504" s="14" t="s">
        <v>1272</v>
      </c>
      <c r="F504" s="14" t="s">
        <v>178</v>
      </c>
      <c r="G504" s="14" t="s">
        <v>1271</v>
      </c>
      <c r="H504" s="14" t="s">
        <v>1190</v>
      </c>
      <c r="I504" s="14" t="s">
        <v>1190</v>
      </c>
      <c r="J504" s="14" t="s">
        <v>1064</v>
      </c>
    </row>
    <row r="505" spans="1:10" s="15" customFormat="1" ht="12">
      <c r="A505" s="14" t="s">
        <v>1273</v>
      </c>
      <c r="B505" s="14" t="s">
        <v>1198</v>
      </c>
      <c r="C505" s="14" t="s">
        <v>1258</v>
      </c>
      <c r="D505" s="14" t="s">
        <v>181</v>
      </c>
      <c r="E505" s="14" t="s">
        <v>1274</v>
      </c>
      <c r="F505" s="14" t="s">
        <v>1275</v>
      </c>
      <c r="G505" s="14" t="s">
        <v>1273</v>
      </c>
      <c r="H505" s="14" t="s">
        <v>1190</v>
      </c>
      <c r="I505" s="14" t="s">
        <v>1190</v>
      </c>
      <c r="J505" s="14" t="s">
        <v>1064</v>
      </c>
    </row>
    <row r="506" spans="1:10" s="15" customFormat="1" ht="12">
      <c r="A506" s="14" t="s">
        <v>1276</v>
      </c>
      <c r="B506" s="14" t="s">
        <v>1198</v>
      </c>
      <c r="C506" s="14" t="s">
        <v>1258</v>
      </c>
      <c r="D506" s="14" t="s">
        <v>181</v>
      </c>
      <c r="E506" s="14" t="s">
        <v>1258</v>
      </c>
      <c r="F506" s="14" t="s">
        <v>178</v>
      </c>
      <c r="G506" s="14" t="s">
        <v>1276</v>
      </c>
      <c r="H506" s="14" t="s">
        <v>178</v>
      </c>
      <c r="I506" s="14" t="s">
        <v>178</v>
      </c>
      <c r="J506" s="14" t="s">
        <v>178</v>
      </c>
    </row>
    <row r="507" spans="1:10" s="15" customFormat="1" ht="12">
      <c r="A507" s="14" t="s">
        <v>1277</v>
      </c>
      <c r="B507" s="14" t="s">
        <v>1198</v>
      </c>
      <c r="C507" s="14" t="s">
        <v>1258</v>
      </c>
      <c r="D507" s="14" t="s">
        <v>181</v>
      </c>
      <c r="E507" s="14" t="s">
        <v>1278</v>
      </c>
      <c r="F507" s="14" t="s">
        <v>178</v>
      </c>
      <c r="G507" s="14" t="s">
        <v>1277</v>
      </c>
      <c r="H507" s="14" t="s">
        <v>178</v>
      </c>
      <c r="I507" s="14" t="s">
        <v>178</v>
      </c>
      <c r="J507" s="14" t="s">
        <v>178</v>
      </c>
    </row>
    <row r="508" spans="1:10" s="15" customFormat="1" ht="12">
      <c r="A508" s="14" t="s">
        <v>1279</v>
      </c>
      <c r="B508" s="14" t="s">
        <v>1198</v>
      </c>
      <c r="C508" s="14" t="s">
        <v>1258</v>
      </c>
      <c r="D508" s="14" t="s">
        <v>181</v>
      </c>
      <c r="E508" s="14" t="s">
        <v>1280</v>
      </c>
      <c r="F508" s="14" t="s">
        <v>1281</v>
      </c>
      <c r="G508" s="14" t="s">
        <v>1279</v>
      </c>
      <c r="H508" s="14" t="s">
        <v>1190</v>
      </c>
      <c r="I508" s="14" t="s">
        <v>1190</v>
      </c>
      <c r="J508" s="14" t="s">
        <v>1064</v>
      </c>
    </row>
    <row r="509" spans="1:10" s="15" customFormat="1" ht="12">
      <c r="A509" s="14" t="s">
        <v>1282</v>
      </c>
      <c r="B509" s="14" t="s">
        <v>1198</v>
      </c>
      <c r="C509" s="14" t="s">
        <v>1258</v>
      </c>
      <c r="D509" s="14" t="s">
        <v>181</v>
      </c>
      <c r="E509" s="14" t="s">
        <v>1283</v>
      </c>
      <c r="F509" s="14" t="s">
        <v>178</v>
      </c>
      <c r="G509" s="14" t="s">
        <v>1282</v>
      </c>
      <c r="H509" s="14" t="s">
        <v>178</v>
      </c>
      <c r="I509" s="14" t="s">
        <v>178</v>
      </c>
      <c r="J509" s="14" t="s">
        <v>178</v>
      </c>
    </row>
    <row r="510" spans="1:10" s="15" customFormat="1" ht="12">
      <c r="A510" s="14" t="s">
        <v>1366</v>
      </c>
      <c r="B510" s="14" t="s">
        <v>1198</v>
      </c>
      <c r="C510" s="14" t="s">
        <v>1258</v>
      </c>
      <c r="D510" s="14" t="s">
        <v>181</v>
      </c>
      <c r="E510" s="14" t="s">
        <v>1285</v>
      </c>
      <c r="F510" s="14" t="s">
        <v>178</v>
      </c>
      <c r="G510" s="14" t="s">
        <v>1284</v>
      </c>
      <c r="H510" s="14" t="s">
        <v>178</v>
      </c>
      <c r="I510" s="14" t="s">
        <v>178</v>
      </c>
      <c r="J510" s="14" t="s">
        <v>178</v>
      </c>
    </row>
    <row r="511" spans="1:10" s="15" customFormat="1" ht="12">
      <c r="A511" s="14" t="s">
        <v>1364</v>
      </c>
      <c r="B511" s="14" t="s">
        <v>1198</v>
      </c>
      <c r="C511" s="14" t="s">
        <v>1258</v>
      </c>
      <c r="D511" s="14" t="s">
        <v>181</v>
      </c>
      <c r="E511" s="14" t="s">
        <v>1287</v>
      </c>
      <c r="F511" s="14" t="s">
        <v>1288</v>
      </c>
      <c r="G511" s="14" t="s">
        <v>1286</v>
      </c>
      <c r="H511" s="14" t="s">
        <v>1190</v>
      </c>
      <c r="I511" s="14" t="s">
        <v>1190</v>
      </c>
      <c r="J511" s="14" t="s">
        <v>1064</v>
      </c>
    </row>
    <row r="512" spans="1:10" s="15" customFormat="1" ht="12">
      <c r="A512" s="14" t="s">
        <v>1289</v>
      </c>
      <c r="B512" s="14" t="s">
        <v>1198</v>
      </c>
      <c r="C512" s="14" t="s">
        <v>1258</v>
      </c>
      <c r="D512" s="14" t="s">
        <v>181</v>
      </c>
      <c r="E512" s="14" t="s">
        <v>1290</v>
      </c>
      <c r="F512" s="14" t="s">
        <v>178</v>
      </c>
      <c r="G512" s="14" t="s">
        <v>1289</v>
      </c>
      <c r="H512" s="14" t="s">
        <v>178</v>
      </c>
      <c r="I512" s="14" t="s">
        <v>178</v>
      </c>
      <c r="J512" s="14" t="s">
        <v>178</v>
      </c>
    </row>
    <row r="513" spans="1:10" s="15" customFormat="1" ht="12">
      <c r="A513" s="14" t="s">
        <v>1291</v>
      </c>
      <c r="B513" s="14" t="s">
        <v>1198</v>
      </c>
      <c r="C513" s="14" t="s">
        <v>1258</v>
      </c>
      <c r="D513" s="14" t="s">
        <v>181</v>
      </c>
      <c r="E513" s="14" t="s">
        <v>1292</v>
      </c>
      <c r="F513" s="14" t="s">
        <v>178</v>
      </c>
      <c r="G513" s="14" t="s">
        <v>1291</v>
      </c>
      <c r="H513" s="14" t="s">
        <v>1190</v>
      </c>
      <c r="I513" s="14" t="s">
        <v>1190</v>
      </c>
      <c r="J513" s="14" t="s">
        <v>1064</v>
      </c>
    </row>
    <row r="514" spans="1:10" s="15" customFormat="1" ht="12">
      <c r="A514" s="14" t="s">
        <v>1293</v>
      </c>
      <c r="B514" s="14" t="s">
        <v>1198</v>
      </c>
      <c r="C514" s="14" t="s">
        <v>1258</v>
      </c>
      <c r="D514" s="14" t="s">
        <v>181</v>
      </c>
      <c r="E514" s="14" t="s">
        <v>1294</v>
      </c>
      <c r="F514" s="14" t="s">
        <v>1295</v>
      </c>
      <c r="G514" s="14" t="s">
        <v>1293</v>
      </c>
      <c r="H514" s="16" t="s">
        <v>178</v>
      </c>
      <c r="I514" s="16" t="s">
        <v>178</v>
      </c>
      <c r="J514" s="16" t="s">
        <v>178</v>
      </c>
    </row>
    <row r="515" spans="1:10" s="15" customFormat="1" ht="12">
      <c r="A515" s="14" t="s">
        <v>1296</v>
      </c>
      <c r="B515" s="14" t="s">
        <v>1198</v>
      </c>
      <c r="C515" s="14" t="s">
        <v>1258</v>
      </c>
      <c r="D515" s="14" t="s">
        <v>181</v>
      </c>
      <c r="E515" s="14" t="s">
        <v>1297</v>
      </c>
      <c r="F515" s="14" t="s">
        <v>178</v>
      </c>
      <c r="G515" s="14" t="s">
        <v>1296</v>
      </c>
      <c r="H515" s="14" t="s">
        <v>178</v>
      </c>
      <c r="I515" s="14" t="s">
        <v>178</v>
      </c>
      <c r="J515" s="14" t="s">
        <v>178</v>
      </c>
    </row>
    <row r="516" spans="1:10" s="15" customFormat="1" ht="12">
      <c r="A516" s="14" t="s">
        <v>1298</v>
      </c>
      <c r="B516" s="14" t="s">
        <v>1198</v>
      </c>
      <c r="C516" s="14" t="s">
        <v>1258</v>
      </c>
      <c r="D516" s="14" t="s">
        <v>181</v>
      </c>
      <c r="E516" s="14" t="s">
        <v>1299</v>
      </c>
      <c r="F516" s="14" t="s">
        <v>178</v>
      </c>
      <c r="G516" s="14" t="s">
        <v>1298</v>
      </c>
      <c r="H516" s="14" t="s">
        <v>178</v>
      </c>
      <c r="I516" s="14" t="s">
        <v>178</v>
      </c>
      <c r="J516" s="14" t="s">
        <v>178</v>
      </c>
    </row>
    <row r="517" spans="1:10" s="15" customFormat="1" ht="12">
      <c r="A517" s="14" t="s">
        <v>1300</v>
      </c>
      <c r="B517" s="14" t="s">
        <v>1198</v>
      </c>
      <c r="C517" s="14" t="s">
        <v>1258</v>
      </c>
      <c r="D517" s="14" t="s">
        <v>181</v>
      </c>
      <c r="E517" s="14" t="s">
        <v>1301</v>
      </c>
      <c r="F517" s="14" t="s">
        <v>178</v>
      </c>
      <c r="G517" s="14" t="s">
        <v>1300</v>
      </c>
      <c r="H517" s="14" t="s">
        <v>178</v>
      </c>
      <c r="I517" s="14" t="s">
        <v>178</v>
      </c>
      <c r="J517" s="14" t="s">
        <v>178</v>
      </c>
    </row>
    <row r="518" spans="1:10" s="15" customFormat="1" ht="12">
      <c r="A518" s="14" t="s">
        <v>1302</v>
      </c>
      <c r="B518" s="14" t="s">
        <v>1198</v>
      </c>
      <c r="C518" s="14" t="s">
        <v>1258</v>
      </c>
      <c r="D518" s="14" t="s">
        <v>181</v>
      </c>
      <c r="E518" s="14" t="s">
        <v>1303</v>
      </c>
      <c r="F518" s="14" t="s">
        <v>178</v>
      </c>
      <c r="G518" s="14" t="s">
        <v>1302</v>
      </c>
      <c r="H518" s="14" t="s">
        <v>178</v>
      </c>
      <c r="I518" s="14" t="s">
        <v>178</v>
      </c>
      <c r="J518" s="14" t="s">
        <v>178</v>
      </c>
    </row>
    <row r="519" spans="1:10" s="15" customFormat="1" ht="12">
      <c r="A519" s="14" t="s">
        <v>1304</v>
      </c>
      <c r="B519" s="14" t="s">
        <v>1198</v>
      </c>
      <c r="C519" s="14" t="s">
        <v>1258</v>
      </c>
      <c r="D519" s="14" t="s">
        <v>181</v>
      </c>
      <c r="E519" s="14" t="s">
        <v>178</v>
      </c>
      <c r="F519" s="14" t="s">
        <v>178</v>
      </c>
      <c r="G519" s="14" t="s">
        <v>1304</v>
      </c>
      <c r="H519" s="14" t="s">
        <v>178</v>
      </c>
      <c r="I519" s="14" t="s">
        <v>178</v>
      </c>
      <c r="J519" s="14" t="s">
        <v>178</v>
      </c>
    </row>
    <row r="520" spans="1:10" s="15" customFormat="1" ht="12">
      <c r="A520" s="14" t="s">
        <v>1305</v>
      </c>
      <c r="B520" s="14" t="s">
        <v>1198</v>
      </c>
      <c r="C520" s="14" t="s">
        <v>1258</v>
      </c>
      <c r="D520" s="14" t="s">
        <v>181</v>
      </c>
      <c r="E520" s="14" t="s">
        <v>1306</v>
      </c>
      <c r="F520" s="14" t="s">
        <v>1307</v>
      </c>
      <c r="G520" s="14" t="s">
        <v>1305</v>
      </c>
      <c r="H520" s="14" t="s">
        <v>1248</v>
      </c>
      <c r="I520" s="14" t="s">
        <v>1248</v>
      </c>
      <c r="J520" s="14" t="s">
        <v>1099</v>
      </c>
    </row>
    <row r="521" spans="1:10" s="15" customFormat="1" ht="12">
      <c r="A521" s="14" t="s">
        <v>1308</v>
      </c>
      <c r="B521" s="14" t="s">
        <v>1198</v>
      </c>
      <c r="C521" s="14" t="s">
        <v>1258</v>
      </c>
      <c r="D521" s="14" t="s">
        <v>181</v>
      </c>
      <c r="E521" s="14" t="s">
        <v>1309</v>
      </c>
      <c r="F521" s="14" t="s">
        <v>178</v>
      </c>
      <c r="G521" s="14" t="s">
        <v>1308</v>
      </c>
      <c r="H521" s="14" t="s">
        <v>178</v>
      </c>
      <c r="I521" s="14" t="s">
        <v>178</v>
      </c>
      <c r="J521" s="14" t="s">
        <v>178</v>
      </c>
    </row>
    <row r="522" spans="1:10" s="15" customFormat="1" ht="12">
      <c r="A522" s="14" t="s">
        <v>1365</v>
      </c>
      <c r="B522" s="14" t="s">
        <v>1198</v>
      </c>
      <c r="C522" s="14" t="s">
        <v>1258</v>
      </c>
      <c r="D522" s="14" t="s">
        <v>181</v>
      </c>
      <c r="E522" s="14" t="s">
        <v>1311</v>
      </c>
      <c r="F522" s="14" t="s">
        <v>178</v>
      </c>
      <c r="G522" s="14" t="s">
        <v>1310</v>
      </c>
      <c r="H522" s="14" t="s">
        <v>1312</v>
      </c>
      <c r="I522" s="14" t="s">
        <v>178</v>
      </c>
      <c r="J522" s="14" t="s">
        <v>178</v>
      </c>
    </row>
    <row r="523" spans="1:10" s="15" customFormat="1" ht="12">
      <c r="A523" s="14" t="s">
        <v>1313</v>
      </c>
      <c r="B523" s="14" t="s">
        <v>1198</v>
      </c>
      <c r="C523" s="14" t="s">
        <v>1314</v>
      </c>
      <c r="D523" s="14" t="s">
        <v>181</v>
      </c>
      <c r="E523" s="14" t="s">
        <v>1315</v>
      </c>
      <c r="F523" s="14" t="s">
        <v>178</v>
      </c>
      <c r="G523" s="14" t="s">
        <v>1313</v>
      </c>
      <c r="H523" s="14" t="s">
        <v>1312</v>
      </c>
      <c r="I523" s="14" t="s">
        <v>178</v>
      </c>
      <c r="J523" s="14" t="s">
        <v>178</v>
      </c>
    </row>
    <row r="524" spans="1:10" s="15" customFormat="1" ht="12">
      <c r="A524" s="14" t="s">
        <v>1316</v>
      </c>
      <c r="B524" s="14" t="s">
        <v>1198</v>
      </c>
      <c r="C524" s="14" t="s">
        <v>1314</v>
      </c>
      <c r="D524" s="14" t="s">
        <v>181</v>
      </c>
      <c r="E524" s="14" t="s">
        <v>1317</v>
      </c>
      <c r="F524" s="14" t="s">
        <v>1318</v>
      </c>
      <c r="G524" s="14" t="s">
        <v>1316</v>
      </c>
      <c r="H524" s="14" t="s">
        <v>1312</v>
      </c>
      <c r="I524" s="14" t="s">
        <v>178</v>
      </c>
      <c r="J524" s="14" t="s">
        <v>178</v>
      </c>
    </row>
    <row r="525" spans="1:10" s="15" customFormat="1" ht="12">
      <c r="A525" s="14" t="s">
        <v>1319</v>
      </c>
      <c r="B525" s="14" t="s">
        <v>1198</v>
      </c>
      <c r="C525" s="14" t="s">
        <v>1314</v>
      </c>
      <c r="D525" s="14" t="s">
        <v>181</v>
      </c>
      <c r="E525" s="14" t="s">
        <v>1320</v>
      </c>
      <c r="F525" s="14" t="s">
        <v>1321</v>
      </c>
      <c r="G525" s="14" t="s">
        <v>1319</v>
      </c>
      <c r="H525" s="14" t="s">
        <v>178</v>
      </c>
      <c r="I525" s="14" t="s">
        <v>178</v>
      </c>
      <c r="J525" s="14" t="s">
        <v>178</v>
      </c>
    </row>
    <row r="526" spans="1:10" s="15" customFormat="1" ht="12">
      <c r="A526" s="14" t="s">
        <v>1322</v>
      </c>
      <c r="B526" s="14" t="s">
        <v>1198</v>
      </c>
      <c r="C526" s="14" t="s">
        <v>1314</v>
      </c>
      <c r="D526" s="14" t="s">
        <v>181</v>
      </c>
      <c r="E526" s="14" t="s">
        <v>1323</v>
      </c>
      <c r="F526" s="14" t="s">
        <v>178</v>
      </c>
      <c r="G526" s="14" t="s">
        <v>1322</v>
      </c>
      <c r="H526" s="14" t="s">
        <v>178</v>
      </c>
      <c r="I526" s="14" t="s">
        <v>178</v>
      </c>
      <c r="J526" s="14" t="s">
        <v>178</v>
      </c>
    </row>
    <row r="527" spans="1:10" s="15" customFormat="1" ht="12">
      <c r="A527" s="14" t="s">
        <v>1324</v>
      </c>
      <c r="B527" s="14" t="s">
        <v>1198</v>
      </c>
      <c r="C527" s="14" t="s">
        <v>1314</v>
      </c>
      <c r="D527" s="14" t="s">
        <v>181</v>
      </c>
      <c r="E527" s="14" t="s">
        <v>1325</v>
      </c>
      <c r="F527" s="14" t="s">
        <v>178</v>
      </c>
      <c r="G527" s="14" t="s">
        <v>1324</v>
      </c>
      <c r="H527" s="14" t="s">
        <v>1312</v>
      </c>
      <c r="I527" s="14" t="s">
        <v>178</v>
      </c>
      <c r="J527" s="14" t="s">
        <v>178</v>
      </c>
    </row>
    <row r="528" spans="1:10" s="15" customFormat="1" ht="12">
      <c r="A528" s="14" t="s">
        <v>1326</v>
      </c>
      <c r="B528" s="14" t="s">
        <v>1198</v>
      </c>
      <c r="C528" s="14" t="s">
        <v>1314</v>
      </c>
      <c r="D528" s="14" t="s">
        <v>181</v>
      </c>
      <c r="E528" s="14" t="s">
        <v>1314</v>
      </c>
      <c r="F528" s="14" t="s">
        <v>178</v>
      </c>
      <c r="G528" s="14" t="s">
        <v>1326</v>
      </c>
      <c r="H528" s="14" t="s">
        <v>178</v>
      </c>
      <c r="I528" s="14" t="s">
        <v>178</v>
      </c>
      <c r="J528" s="14" t="s">
        <v>178</v>
      </c>
    </row>
    <row r="529" spans="1:10" s="15" customFormat="1" ht="12">
      <c r="A529" s="14" t="s">
        <v>1327</v>
      </c>
      <c r="B529" s="14" t="s">
        <v>1198</v>
      </c>
      <c r="C529" s="14" t="s">
        <v>1314</v>
      </c>
      <c r="D529" s="14" t="s">
        <v>181</v>
      </c>
      <c r="E529" s="14" t="s">
        <v>1328</v>
      </c>
      <c r="F529" s="14" t="s">
        <v>178</v>
      </c>
      <c r="G529" s="14" t="s">
        <v>1327</v>
      </c>
      <c r="H529" s="14" t="s">
        <v>178</v>
      </c>
      <c r="I529" s="14" t="s">
        <v>178</v>
      </c>
      <c r="J529" s="14" t="s">
        <v>178</v>
      </c>
    </row>
    <row r="530" spans="1:10" s="15" customFormat="1" ht="12">
      <c r="A530" s="14" t="s">
        <v>1329</v>
      </c>
      <c r="B530" s="14" t="s">
        <v>1198</v>
      </c>
      <c r="C530" s="14" t="s">
        <v>1314</v>
      </c>
      <c r="D530" s="14" t="s">
        <v>181</v>
      </c>
      <c r="E530" s="14" t="s">
        <v>1330</v>
      </c>
      <c r="F530" s="14" t="s">
        <v>178</v>
      </c>
      <c r="G530" s="14" t="s">
        <v>1329</v>
      </c>
      <c r="H530" s="14" t="s">
        <v>178</v>
      </c>
      <c r="I530" s="14" t="s">
        <v>178</v>
      </c>
      <c r="J530" s="14" t="s">
        <v>178</v>
      </c>
    </row>
    <row r="531" spans="1:10" s="15" customFormat="1" ht="12">
      <c r="A531" s="14" t="s">
        <v>1331</v>
      </c>
      <c r="B531" s="14" t="s">
        <v>1198</v>
      </c>
      <c r="C531" s="14" t="s">
        <v>1314</v>
      </c>
      <c r="D531" s="14" t="s">
        <v>181</v>
      </c>
      <c r="E531" s="14" t="s">
        <v>1332</v>
      </c>
      <c r="F531" s="14" t="s">
        <v>178</v>
      </c>
      <c r="G531" s="14" t="s">
        <v>1331</v>
      </c>
      <c r="H531" s="14" t="s">
        <v>178</v>
      </c>
      <c r="I531" s="14" t="s">
        <v>178</v>
      </c>
      <c r="J531" s="14" t="s">
        <v>178</v>
      </c>
    </row>
    <row r="532" spans="1:10" s="15" customFormat="1" ht="12">
      <c r="A532" s="14" t="s">
        <v>1333</v>
      </c>
      <c r="B532" s="14" t="s">
        <v>1198</v>
      </c>
      <c r="C532" s="14" t="s">
        <v>1314</v>
      </c>
      <c r="D532" s="14" t="s">
        <v>181</v>
      </c>
      <c r="E532" s="14" t="s">
        <v>1334</v>
      </c>
      <c r="F532" s="14" t="s">
        <v>178</v>
      </c>
      <c r="G532" s="14" t="s">
        <v>1333</v>
      </c>
      <c r="H532" s="14" t="s">
        <v>178</v>
      </c>
      <c r="I532" s="14" t="s">
        <v>178</v>
      </c>
      <c r="J532" s="14" t="s">
        <v>178</v>
      </c>
    </row>
    <row r="533" spans="1:10" s="15" customFormat="1" ht="12">
      <c r="A533" s="14" t="s">
        <v>1335</v>
      </c>
      <c r="B533" s="14" t="s">
        <v>1198</v>
      </c>
      <c r="C533" s="14" t="s">
        <v>1314</v>
      </c>
      <c r="D533" s="14" t="s">
        <v>181</v>
      </c>
      <c r="E533" s="14" t="s">
        <v>1336</v>
      </c>
      <c r="F533" s="14" t="s">
        <v>178</v>
      </c>
      <c r="G533" s="14" t="s">
        <v>1335</v>
      </c>
      <c r="H533" s="14" t="s">
        <v>178</v>
      </c>
      <c r="I533" s="14" t="s">
        <v>178</v>
      </c>
      <c r="J533" s="14" t="s">
        <v>178</v>
      </c>
    </row>
    <row r="534" spans="1:10" s="15" customFormat="1" ht="12">
      <c r="A534" s="14" t="s">
        <v>1337</v>
      </c>
      <c r="B534" s="14" t="s">
        <v>1198</v>
      </c>
      <c r="C534" s="14" t="s">
        <v>1314</v>
      </c>
      <c r="D534" s="14" t="s">
        <v>181</v>
      </c>
      <c r="E534" s="14" t="s">
        <v>1338</v>
      </c>
      <c r="F534" s="14" t="s">
        <v>178</v>
      </c>
      <c r="G534" s="14" t="s">
        <v>1337</v>
      </c>
      <c r="H534" s="14" t="s">
        <v>178</v>
      </c>
      <c r="I534" s="14" t="s">
        <v>178</v>
      </c>
      <c r="J534" s="14" t="s">
        <v>178</v>
      </c>
    </row>
    <row r="535" spans="1:10" s="15" customFormat="1" ht="12">
      <c r="A535" s="14" t="s">
        <v>1339</v>
      </c>
      <c r="B535" s="14" t="s">
        <v>1198</v>
      </c>
      <c r="C535" s="14" t="s">
        <v>1314</v>
      </c>
      <c r="D535" s="14" t="s">
        <v>181</v>
      </c>
      <c r="E535" s="14" t="s">
        <v>1340</v>
      </c>
      <c r="F535" s="14" t="s">
        <v>178</v>
      </c>
      <c r="G535" s="14" t="s">
        <v>1339</v>
      </c>
      <c r="H535" s="14" t="s">
        <v>1312</v>
      </c>
      <c r="I535" s="14" t="s">
        <v>178</v>
      </c>
      <c r="J535" s="14" t="s">
        <v>178</v>
      </c>
    </row>
    <row r="536" spans="1:10" s="15" customFormat="1" ht="12">
      <c r="A536" s="14" t="s">
        <v>1341</v>
      </c>
      <c r="B536" s="14" t="s">
        <v>1198</v>
      </c>
      <c r="C536" s="14" t="s">
        <v>1314</v>
      </c>
      <c r="D536" s="14" t="s">
        <v>181</v>
      </c>
      <c r="E536" s="14" t="s">
        <v>1342</v>
      </c>
      <c r="F536" s="14" t="s">
        <v>1343</v>
      </c>
      <c r="G536" s="14" t="s">
        <v>1341</v>
      </c>
      <c r="H536" s="14" t="s">
        <v>1344</v>
      </c>
      <c r="I536" s="14" t="s">
        <v>1344</v>
      </c>
      <c r="J536" s="14" t="s">
        <v>1344</v>
      </c>
    </row>
    <row r="537" spans="1:10" s="15" customFormat="1" ht="12">
      <c r="A537" s="14" t="s">
        <v>1345</v>
      </c>
      <c r="B537" s="14" t="s">
        <v>1198</v>
      </c>
      <c r="C537" s="14" t="s">
        <v>1314</v>
      </c>
      <c r="D537" s="14" t="s">
        <v>181</v>
      </c>
      <c r="E537" s="14" t="s">
        <v>1346</v>
      </c>
      <c r="F537" s="14" t="s">
        <v>178</v>
      </c>
      <c r="G537" s="14" t="s">
        <v>1345</v>
      </c>
      <c r="H537" s="14" t="s">
        <v>178</v>
      </c>
      <c r="I537" s="14" t="s">
        <v>178</v>
      </c>
      <c r="J537" s="14" t="s">
        <v>178</v>
      </c>
    </row>
    <row r="538" spans="1:10" s="15" customFormat="1" ht="12">
      <c r="A538" s="14" t="s">
        <v>1347</v>
      </c>
      <c r="B538" s="14" t="s">
        <v>1198</v>
      </c>
      <c r="C538" s="14" t="s">
        <v>1314</v>
      </c>
      <c r="D538" s="14" t="s">
        <v>181</v>
      </c>
      <c r="E538" s="14" t="s">
        <v>1348</v>
      </c>
      <c r="F538" s="14" t="s">
        <v>178</v>
      </c>
      <c r="G538" s="14" t="s">
        <v>1347</v>
      </c>
      <c r="H538" s="14" t="s">
        <v>1312</v>
      </c>
      <c r="I538" s="14" t="s">
        <v>178</v>
      </c>
      <c r="J538" s="14" t="s">
        <v>178</v>
      </c>
    </row>
    <row r="539" spans="1:10" s="15" customFormat="1" ht="12">
      <c r="A539" s="14" t="s">
        <v>1349</v>
      </c>
      <c r="B539" s="14" t="s">
        <v>1198</v>
      </c>
      <c r="C539" s="14" t="s">
        <v>1314</v>
      </c>
      <c r="D539" s="14" t="s">
        <v>181</v>
      </c>
      <c r="E539" s="14" t="s">
        <v>178</v>
      </c>
      <c r="F539" s="14" t="s">
        <v>178</v>
      </c>
      <c r="G539" s="14" t="s">
        <v>1349</v>
      </c>
      <c r="H539" s="14" t="s">
        <v>1312</v>
      </c>
      <c r="I539" s="14" t="s">
        <v>178</v>
      </c>
      <c r="J539" s="14" t="s">
        <v>178</v>
      </c>
    </row>
    <row r="540" spans="1:10" s="15" customFormat="1" ht="12">
      <c r="A540" s="14" t="s">
        <v>1350</v>
      </c>
      <c r="B540" s="14" t="s">
        <v>1198</v>
      </c>
      <c r="C540" s="14" t="s">
        <v>1314</v>
      </c>
      <c r="D540" s="14" t="s">
        <v>181</v>
      </c>
      <c r="E540" s="14" t="s">
        <v>1351</v>
      </c>
      <c r="F540" s="14" t="s">
        <v>178</v>
      </c>
      <c r="G540" s="14" t="s">
        <v>1350</v>
      </c>
      <c r="H540" s="14" t="s">
        <v>178</v>
      </c>
      <c r="I540" s="14" t="s">
        <v>178</v>
      </c>
      <c r="J540" s="14" t="s">
        <v>178</v>
      </c>
    </row>
    <row r="541" spans="1:10" s="15" customFormat="1" ht="12">
      <c r="A541" s="14" t="s">
        <v>1352</v>
      </c>
      <c r="B541" s="14" t="s">
        <v>1198</v>
      </c>
      <c r="C541" s="14" t="s">
        <v>1314</v>
      </c>
      <c r="D541" s="14" t="s">
        <v>181</v>
      </c>
      <c r="E541" s="14" t="s">
        <v>1353</v>
      </c>
      <c r="F541" s="14" t="s">
        <v>178</v>
      </c>
      <c r="G541" s="14" t="s">
        <v>1352</v>
      </c>
      <c r="H541" s="14" t="s">
        <v>178</v>
      </c>
      <c r="I541" s="14" t="s">
        <v>178</v>
      </c>
      <c r="J541" s="14" t="s">
        <v>178</v>
      </c>
    </row>
    <row r="542" spans="1:10" s="15" customFormat="1" ht="12">
      <c r="A542" s="14" t="s">
        <v>1354</v>
      </c>
      <c r="B542" s="14" t="s">
        <v>1198</v>
      </c>
      <c r="C542" s="14" t="s">
        <v>1314</v>
      </c>
      <c r="D542" s="14" t="s">
        <v>181</v>
      </c>
      <c r="E542" s="14" t="s">
        <v>1355</v>
      </c>
      <c r="F542" s="14" t="s">
        <v>178</v>
      </c>
      <c r="G542" s="14" t="s">
        <v>1354</v>
      </c>
      <c r="H542" s="14" t="s">
        <v>1312</v>
      </c>
      <c r="I542" s="14" t="s">
        <v>178</v>
      </c>
      <c r="J542" s="14" t="s">
        <v>178</v>
      </c>
    </row>
    <row r="543" spans="1:10" s="15" customFormat="1" ht="12">
      <c r="A543" s="14" t="s">
        <v>1356</v>
      </c>
      <c r="B543" s="14" t="s">
        <v>1198</v>
      </c>
      <c r="C543" s="14" t="s">
        <v>1314</v>
      </c>
      <c r="D543" s="14" t="s">
        <v>181</v>
      </c>
      <c r="E543" s="14" t="s">
        <v>1357</v>
      </c>
      <c r="F543" s="14" t="s">
        <v>178</v>
      </c>
      <c r="G543" s="14" t="s">
        <v>1356</v>
      </c>
      <c r="H543" s="14" t="s">
        <v>1358</v>
      </c>
      <c r="I543" s="14" t="s">
        <v>178</v>
      </c>
      <c r="J543" s="14" t="s">
        <v>178</v>
      </c>
    </row>
    <row r="544" spans="1:10" s="15" customFormat="1" ht="12">
      <c r="A544" s="14" t="s">
        <v>1359</v>
      </c>
      <c r="B544" s="14" t="s">
        <v>1198</v>
      </c>
      <c r="C544" s="14" t="s">
        <v>1314</v>
      </c>
      <c r="D544" s="14" t="s">
        <v>181</v>
      </c>
      <c r="E544" s="14" t="s">
        <v>1360</v>
      </c>
      <c r="F544" s="14" t="s">
        <v>178</v>
      </c>
      <c r="G544" s="14" t="s">
        <v>1359</v>
      </c>
      <c r="H544" s="14" t="s">
        <v>178</v>
      </c>
      <c r="I544" s="14" t="s">
        <v>178</v>
      </c>
      <c r="J544" s="14" t="s">
        <v>178</v>
      </c>
    </row>
    <row r="545" spans="1:10" s="15" customFormat="1" ht="12">
      <c r="A545" s="14" t="s">
        <v>1361</v>
      </c>
      <c r="B545" s="14" t="s">
        <v>1198</v>
      </c>
      <c r="C545" s="14" t="s">
        <v>1314</v>
      </c>
      <c r="D545" s="14" t="s">
        <v>181</v>
      </c>
      <c r="E545" s="14" t="s">
        <v>1362</v>
      </c>
      <c r="F545" s="14" t="s">
        <v>178</v>
      </c>
      <c r="G545" s="14" t="s">
        <v>1361</v>
      </c>
      <c r="H545" s="14" t="s">
        <v>178</v>
      </c>
      <c r="I545" s="14" t="s">
        <v>178</v>
      </c>
      <c r="J545" s="14" t="s">
        <v>178</v>
      </c>
    </row>
    <row r="546" spans="1:10" s="15" customFormat="1" ht="12">
      <c r="A546" s="14" t="s">
        <v>1363</v>
      </c>
      <c r="B546" s="14" t="s">
        <v>1198</v>
      </c>
      <c r="C546" s="14" t="s">
        <v>1314</v>
      </c>
      <c r="D546" s="14" t="s">
        <v>181</v>
      </c>
      <c r="E546" s="14" t="s">
        <v>178</v>
      </c>
      <c r="F546" s="14" t="s">
        <v>178</v>
      </c>
      <c r="G546" s="14" t="s">
        <v>1363</v>
      </c>
      <c r="H546" s="14" t="s">
        <v>178</v>
      </c>
      <c r="I546" s="14" t="s">
        <v>178</v>
      </c>
      <c r="J546" s="14" t="s">
        <v>178</v>
      </c>
    </row>
  </sheetData>
  <sheetProtection autoFilter="0"/>
  <autoFilter ref="B4:J4"/>
  <mergeCells count="1">
    <mergeCell ref="A1:I3"/>
  </mergeCells>
  <phoneticPr fontId="1" type="noConversion"/>
  <printOptions horizontalCentered="1"/>
  <pageMargins left="0.7" right="0.7" top="0.5" bottom="0.6" header="0.5" footer="0.3"/>
  <pageSetup scale="56" fitToHeight="11" orientation="landscape" r:id="rId1"/>
  <headerFooter alignWithMargins="0">
    <oddFooter>&amp;LPT-EP4CE115-1.1
Copyright © 2011 Altera Corp.&amp;C&amp;A&amp;RPage &amp;P of &amp;N</oddFooter>
  </headerFooter>
  <rowBreaks count="7" manualBreakCount="7">
    <brk id="74" max="16383" man="1"/>
    <brk id="144" max="16383" man="1"/>
    <brk id="214" max="16383" man="1"/>
    <brk id="284" max="16383" man="1"/>
    <brk id="354" max="16383" man="1"/>
    <brk id="424" max="16383" man="1"/>
    <brk id="494" max="16383" man="1"/>
  </rowBreaks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DDR2_16bit_V2</vt:lpstr>
      <vt:lpstr>DDR2_16bit_V3</vt:lpstr>
      <vt:lpstr>汇总对照</vt:lpstr>
      <vt:lpstr>设置IO区后结果</vt:lpstr>
      <vt:lpstr>Pin List</vt:lpstr>
      <vt:lpstr>'Pin List'!Print_Titles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2017-07-31T16:40:18Z</dcterms:modified>
</cp:coreProperties>
</file>