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awich-win\Desktop\CLASSES\CS 498 AML\HW5\"/>
    </mc:Choice>
  </mc:AlternateContent>
  <xr:revisionPtr revIDLastSave="0" documentId="13_ncr:1_{A6CD8A17-795F-413F-A364-E0B1935FA0C1}" xr6:coauthVersionLast="40" xr6:coauthVersionMax="40" xr10:uidLastSave="{00000000-0000-0000-0000-000000000000}"/>
  <bookViews>
    <workbookView xWindow="-108" yWindow="-108" windowWidth="23256" windowHeight="12576" activeTab="4" xr2:uid="{2C0C5A47-09B4-4D7E-9090-1856F985783A}"/>
  </bookViews>
  <sheets>
    <sheet name="32_1420" sheetId="3" r:id="rId1"/>
    <sheet name="32_1410" sheetId="4" r:id="rId2"/>
    <sheet name="64_1410" sheetId="5" r:id="rId3"/>
    <sheet name="64_1420" sheetId="6" r:id="rId4"/>
    <sheet name="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7" l="1"/>
  <c r="R51" i="3"/>
  <c r="R51" i="4"/>
  <c r="R51" i="5"/>
  <c r="R51" i="6"/>
  <c r="R50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R33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R16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R50" i="5" l="1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R33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R16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R50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R33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R16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R50" i="3"/>
  <c r="R33" i="3"/>
  <c r="R16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666E5C-34A6-4EB3-9504-CD1974D0B28A}" keepAlive="1" name="Query - Confusion Matrix" description="Connection to the 'Confusion Matrix' query in the workbook." type="5" refreshedVersion="6" background="1">
    <dbPr connection="Provider=Microsoft.Mashup.OleDb.1;Data Source=$Workbook$;Location=Confusion Matrix;Extended Properties=&quot;&quot;" command="SELECT * FROM [Confusion Matrix]"/>
  </connection>
</connections>
</file>

<file path=xl/sharedStrings.xml><?xml version="1.0" encoding="utf-8"?>
<sst xmlns="http://schemas.openxmlformats.org/spreadsheetml/2006/main" count="384" uniqueCount="20">
  <si>
    <t>Test 3</t>
  </si>
  <si>
    <t>Test 1</t>
  </si>
  <si>
    <t>Test 2</t>
  </si>
  <si>
    <t>Brush_teeth</t>
  </si>
  <si>
    <t>Climb_stairs</t>
  </si>
  <si>
    <t>Comb_hair</t>
  </si>
  <si>
    <t>Descend_Stairs</t>
  </si>
  <si>
    <t>Drink_glass</t>
  </si>
  <si>
    <t>Eat_meat</t>
  </si>
  <si>
    <t>Eat_soup</t>
  </si>
  <si>
    <t>Getup_bed</t>
  </si>
  <si>
    <t>Liedown_bed</t>
  </si>
  <si>
    <t>Use_telephone</t>
  </si>
  <si>
    <t>Walk</t>
  </si>
  <si>
    <t>Pour_water</t>
  </si>
  <si>
    <t>Sitdown_chair</t>
  </si>
  <si>
    <t>Standup_chair</t>
  </si>
  <si>
    <t>Accuracy</t>
  </si>
  <si>
    <t>Actual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</si>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</sst>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2" fillId="0" borderId="0" xfId="1" applyFon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A21-E114-40E5-9F8E-5290E6FD2A02}">
  <dimension ref="A1:R51"/>
  <sheetViews>
    <sheetView topLeftCell="A15" zoomScale="69" workbookViewId="0">
      <selection activeCell="R51" sqref="R51"/>
    </sheetView>
  </sheetViews>
  <sheetFormatPr defaultRowHeight="14.4" x14ac:dyDescent="0.3"/>
  <cols>
    <col min="17" max="17" width="9.109375" style="1"/>
  </cols>
  <sheetData>
    <row r="1" spans="1:18" x14ac:dyDescent="0.3">
      <c r="A1" s="5" t="s">
        <v>0</v>
      </c>
      <c r="B1" s="5"/>
      <c r="C1" s="5" t="s">
        <v>19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8" x14ac:dyDescent="0.3">
      <c r="A2" s="5"/>
      <c r="B2" s="5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14</v>
      </c>
      <c r="M2" s="2" t="s">
        <v>15</v>
      </c>
      <c r="N2" s="2" t="s">
        <v>16</v>
      </c>
      <c r="O2" s="2" t="s">
        <v>12</v>
      </c>
      <c r="P2" s="2" t="s">
        <v>13</v>
      </c>
      <c r="Q2" s="3" t="s">
        <v>17</v>
      </c>
    </row>
    <row r="3" spans="1:18" x14ac:dyDescent="0.3">
      <c r="A3" s="5" t="s">
        <v>18</v>
      </c>
      <c r="B3" s="2" t="s">
        <v>3</v>
      </c>
      <c r="C3" s="2">
        <v>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f>C3/SUM(C3:P3)</f>
        <v>1</v>
      </c>
    </row>
    <row r="4" spans="1:18" x14ac:dyDescent="0.3">
      <c r="A4" s="5"/>
      <c r="B4" s="2" t="s">
        <v>4</v>
      </c>
      <c r="C4" s="2">
        <v>0</v>
      </c>
      <c r="D4" s="2">
        <v>23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8</v>
      </c>
      <c r="Q4" s="3">
        <f>D4/SUM(C4:P4)</f>
        <v>0.67647058823529416</v>
      </c>
    </row>
    <row r="5" spans="1:18" x14ac:dyDescent="0.3">
      <c r="A5" s="5"/>
      <c r="B5" s="2" t="s">
        <v>5</v>
      </c>
      <c r="C5" s="2">
        <v>0</v>
      </c>
      <c r="D5" s="2">
        <v>0</v>
      </c>
      <c r="E5" s="2">
        <v>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</v>
      </c>
      <c r="M5" s="2">
        <v>1</v>
      </c>
      <c r="N5" s="2">
        <v>0</v>
      </c>
      <c r="O5" s="2">
        <v>0</v>
      </c>
      <c r="P5" s="2">
        <v>0</v>
      </c>
      <c r="Q5" s="3">
        <f>E5/SUM(C5:P5)</f>
        <v>0.63636363636363635</v>
      </c>
    </row>
    <row r="6" spans="1:18" x14ac:dyDescent="0.3">
      <c r="A6" s="5"/>
      <c r="B6" s="2" t="s">
        <v>6</v>
      </c>
      <c r="C6" s="2">
        <v>0</v>
      </c>
      <c r="D6" s="2">
        <v>4</v>
      </c>
      <c r="E6" s="2">
        <v>0</v>
      </c>
      <c r="F6" s="2">
        <v>9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>
        <f>F6/SUM(C6:P6)</f>
        <v>0.6428571428571429</v>
      </c>
    </row>
    <row r="7" spans="1:18" x14ac:dyDescent="0.3">
      <c r="A7" s="5"/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30</v>
      </c>
      <c r="H7" s="2">
        <v>0</v>
      </c>
      <c r="I7" s="2">
        <v>0</v>
      </c>
      <c r="J7" s="2">
        <v>0</v>
      </c>
      <c r="K7" s="2">
        <v>0</v>
      </c>
      <c r="L7" s="2">
        <v>4</v>
      </c>
      <c r="M7" s="2">
        <v>0</v>
      </c>
      <c r="N7" s="2">
        <v>0</v>
      </c>
      <c r="O7" s="2">
        <v>0</v>
      </c>
      <c r="P7" s="2">
        <v>0</v>
      </c>
      <c r="Q7" s="3">
        <f>G7/SUM(C7:P7)</f>
        <v>0.88235294117647056</v>
      </c>
    </row>
    <row r="8" spans="1:18" x14ac:dyDescent="0.3">
      <c r="A8" s="5"/>
      <c r="B8" s="2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>
        <f>H8/SUM(C8:P8)</f>
        <v>1</v>
      </c>
    </row>
    <row r="9" spans="1:18" x14ac:dyDescent="0.3">
      <c r="A9" s="5"/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3">
        <f>I9/SUM(C9:P9)</f>
        <v>0</v>
      </c>
    </row>
    <row r="10" spans="1:18" x14ac:dyDescent="0.3">
      <c r="A10" s="5"/>
      <c r="B10" s="2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3</v>
      </c>
      <c r="H10" s="2">
        <v>0</v>
      </c>
      <c r="I10" s="2">
        <v>0</v>
      </c>
      <c r="J10" s="2">
        <v>24</v>
      </c>
      <c r="K10" s="2">
        <v>0</v>
      </c>
      <c r="L10" s="2">
        <v>1</v>
      </c>
      <c r="M10" s="2">
        <v>2</v>
      </c>
      <c r="N10" s="2">
        <v>3</v>
      </c>
      <c r="O10" s="2">
        <v>0</v>
      </c>
      <c r="P10" s="2">
        <v>0</v>
      </c>
      <c r="Q10" s="3">
        <f>J10/SUM(C10:P10)</f>
        <v>0.72727272727272729</v>
      </c>
    </row>
    <row r="11" spans="1:18" x14ac:dyDescent="0.3">
      <c r="A11" s="5"/>
      <c r="B11" s="2" t="s">
        <v>11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4</v>
      </c>
      <c r="N11" s="2">
        <v>1</v>
      </c>
      <c r="O11" s="2">
        <v>0</v>
      </c>
      <c r="P11" s="2">
        <v>0</v>
      </c>
      <c r="Q11" s="3">
        <f>K11/SUM(C11:P11)</f>
        <v>0</v>
      </c>
    </row>
    <row r="12" spans="1:18" x14ac:dyDescent="0.3">
      <c r="A12" s="5"/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  <c r="L12" s="2">
        <v>31</v>
      </c>
      <c r="M12" s="2">
        <v>1</v>
      </c>
      <c r="N12" s="2">
        <v>0</v>
      </c>
      <c r="O12" s="2">
        <v>0</v>
      </c>
      <c r="P12" s="2">
        <v>0</v>
      </c>
      <c r="Q12" s="3">
        <f>L12/SUM(C12:P12)</f>
        <v>0.91176470588235292</v>
      </c>
    </row>
    <row r="13" spans="1:18" x14ac:dyDescent="0.3">
      <c r="A13" s="5"/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3</v>
      </c>
      <c r="K13" s="2">
        <v>0</v>
      </c>
      <c r="L13" s="2">
        <v>2</v>
      </c>
      <c r="M13" s="2">
        <v>23</v>
      </c>
      <c r="N13" s="2">
        <v>6</v>
      </c>
      <c r="O13" s="2">
        <v>0</v>
      </c>
      <c r="P13" s="2">
        <v>0</v>
      </c>
      <c r="Q13" s="3">
        <f>M13/SUM(C13:P13)</f>
        <v>0.67647058823529416</v>
      </c>
    </row>
    <row r="14" spans="1:18" x14ac:dyDescent="0.3">
      <c r="A14" s="5"/>
      <c r="B14" s="2" t="s">
        <v>16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7</v>
      </c>
      <c r="K14" s="2">
        <v>0</v>
      </c>
      <c r="L14" s="2">
        <v>0</v>
      </c>
      <c r="M14" s="2">
        <v>5</v>
      </c>
      <c r="N14" s="2">
        <v>21</v>
      </c>
      <c r="O14" s="2">
        <v>0</v>
      </c>
      <c r="P14" s="2">
        <v>0</v>
      </c>
      <c r="Q14" s="3">
        <f>N14/SUM(C14:P14)</f>
        <v>0.61764705882352944</v>
      </c>
    </row>
    <row r="15" spans="1:18" x14ac:dyDescent="0.3">
      <c r="A15" s="5"/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3</v>
      </c>
      <c r="P15" s="2">
        <v>0</v>
      </c>
      <c r="Q15" s="3">
        <f>O15/SUM(C15:P15)</f>
        <v>0.6</v>
      </c>
    </row>
    <row r="16" spans="1:18" x14ac:dyDescent="0.3">
      <c r="A16" s="5"/>
      <c r="B16" s="2" t="s">
        <v>13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33</v>
      </c>
      <c r="Q16" s="3">
        <f>P16/SUM(C16:P16)</f>
        <v>0.97058823529411764</v>
      </c>
      <c r="R16" s="4">
        <f>SUM(C3,D4,E5,F6,G7,H8,I9,J10,K11,L12,M13,N14,O15,P16)/SUM(C3:P16)</f>
        <v>0.7385159010600707</v>
      </c>
    </row>
    <row r="18" spans="1:17" x14ac:dyDescent="0.3">
      <c r="A18" s="5" t="s">
        <v>2</v>
      </c>
      <c r="B18" s="5"/>
      <c r="C18" s="5" t="s">
        <v>19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">
      <c r="A19" s="5"/>
      <c r="B19" s="5"/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14</v>
      </c>
      <c r="M19" s="2" t="s">
        <v>15</v>
      </c>
      <c r="N19" s="2" t="s">
        <v>16</v>
      </c>
      <c r="O19" s="2" t="s">
        <v>12</v>
      </c>
      <c r="P19" s="2" t="s">
        <v>13</v>
      </c>
      <c r="Q19" s="3" t="s">
        <v>17</v>
      </c>
    </row>
    <row r="20" spans="1:17" x14ac:dyDescent="0.3">
      <c r="A20" s="5" t="s">
        <v>18</v>
      </c>
      <c r="B20" s="2" t="s">
        <v>3</v>
      </c>
      <c r="C20" s="2">
        <v>2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3">
        <f>C20/SUM(C20:P20)</f>
        <v>0.5</v>
      </c>
    </row>
    <row r="21" spans="1:17" x14ac:dyDescent="0.3">
      <c r="A21" s="5"/>
      <c r="B21" s="2" t="s">
        <v>4</v>
      </c>
      <c r="C21" s="2">
        <v>0</v>
      </c>
      <c r="D21" s="2">
        <v>28</v>
      </c>
      <c r="E21" s="2">
        <v>0</v>
      </c>
      <c r="F21" s="2">
        <v>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</v>
      </c>
      <c r="Q21" s="3">
        <f>D21/SUM(C21:P21)</f>
        <v>0.82352941176470584</v>
      </c>
    </row>
    <row r="22" spans="1:17" x14ac:dyDescent="0.3">
      <c r="A22" s="5"/>
      <c r="B22" s="2" t="s">
        <v>5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>
        <f>E22/SUM(C22:P22)</f>
        <v>1</v>
      </c>
    </row>
    <row r="23" spans="1:17" x14ac:dyDescent="0.3">
      <c r="A23" s="5"/>
      <c r="B23" s="2" t="s">
        <v>6</v>
      </c>
      <c r="C23" s="2">
        <v>0</v>
      </c>
      <c r="D23" s="2">
        <v>2</v>
      </c>
      <c r="E23" s="2">
        <v>0</v>
      </c>
      <c r="F23" s="2">
        <v>12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>
        <f>F23/SUM(C23:P23)</f>
        <v>0.8571428571428571</v>
      </c>
    </row>
    <row r="24" spans="1:17" x14ac:dyDescent="0.3">
      <c r="A24" s="5"/>
      <c r="B24" s="2" t="s">
        <v>7</v>
      </c>
      <c r="C24" s="2">
        <v>0</v>
      </c>
      <c r="D24" s="2">
        <v>0</v>
      </c>
      <c r="E24" s="2">
        <v>0</v>
      </c>
      <c r="F24" s="2">
        <v>0</v>
      </c>
      <c r="G24" s="2">
        <v>31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>
        <v>0</v>
      </c>
      <c r="N24" s="2">
        <v>0</v>
      </c>
      <c r="O24" s="2">
        <v>0</v>
      </c>
      <c r="P24" s="2">
        <v>0</v>
      </c>
      <c r="Q24" s="3">
        <f>G24/SUM(C24:P24)</f>
        <v>0.93939393939393945</v>
      </c>
    </row>
    <row r="25" spans="1:17" x14ac:dyDescent="0.3">
      <c r="A25" s="5"/>
      <c r="B25" s="2" t="s">
        <v>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>
        <f>H25/SUM(C25:P25)</f>
        <v>1</v>
      </c>
    </row>
    <row r="26" spans="1:17" x14ac:dyDescent="0.3">
      <c r="A26" s="5"/>
      <c r="B26" s="2" t="s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3">
        <f>I26/SUM(C26:P26)</f>
        <v>0</v>
      </c>
    </row>
    <row r="27" spans="1:17" x14ac:dyDescent="0.3">
      <c r="A27" s="5"/>
      <c r="B27" s="2" t="s">
        <v>10</v>
      </c>
      <c r="C27" s="2">
        <v>0</v>
      </c>
      <c r="D27" s="2">
        <v>0</v>
      </c>
      <c r="E27" s="2">
        <v>0</v>
      </c>
      <c r="F27" s="2">
        <v>0</v>
      </c>
      <c r="G27" s="2">
        <v>6</v>
      </c>
      <c r="H27" s="2">
        <v>0</v>
      </c>
      <c r="I27" s="2">
        <v>0</v>
      </c>
      <c r="J27" s="2">
        <v>21</v>
      </c>
      <c r="K27" s="2">
        <v>0</v>
      </c>
      <c r="L27" s="2">
        <v>0</v>
      </c>
      <c r="M27" s="2">
        <v>3</v>
      </c>
      <c r="N27" s="2">
        <v>4</v>
      </c>
      <c r="O27" s="2">
        <v>0</v>
      </c>
      <c r="P27" s="2">
        <v>0</v>
      </c>
      <c r="Q27" s="3">
        <f>J27/SUM(C27:P27)</f>
        <v>0.61764705882352944</v>
      </c>
    </row>
    <row r="28" spans="1:17" x14ac:dyDescent="0.3">
      <c r="A28" s="5"/>
      <c r="B28" s="2" t="s">
        <v>11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>
        <v>0</v>
      </c>
      <c r="L28" s="2">
        <v>1</v>
      </c>
      <c r="M28" s="2">
        <v>5</v>
      </c>
      <c r="N28" s="2">
        <v>0</v>
      </c>
      <c r="O28" s="2">
        <v>0</v>
      </c>
      <c r="P28" s="2">
        <v>0</v>
      </c>
      <c r="Q28" s="3">
        <f>K28/SUM(C28:P28)</f>
        <v>0</v>
      </c>
    </row>
    <row r="29" spans="1:17" x14ac:dyDescent="0.3">
      <c r="A29" s="5"/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26</v>
      </c>
      <c r="M29" s="2">
        <v>7</v>
      </c>
      <c r="N29" s="2">
        <v>0</v>
      </c>
      <c r="O29" s="2">
        <v>0</v>
      </c>
      <c r="P29" s="2">
        <v>0</v>
      </c>
      <c r="Q29" s="3">
        <f>L29/SUM(C29:P29)</f>
        <v>0.78787878787878785</v>
      </c>
    </row>
    <row r="30" spans="1:17" x14ac:dyDescent="0.3">
      <c r="A30" s="5"/>
      <c r="B30" s="2" t="s">
        <v>15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28</v>
      </c>
      <c r="N30" s="2">
        <v>5</v>
      </c>
      <c r="O30" s="2">
        <v>0</v>
      </c>
      <c r="P30" s="2">
        <v>0</v>
      </c>
      <c r="Q30" s="3">
        <f>M30/SUM(C30:P30)</f>
        <v>0.84848484848484851</v>
      </c>
    </row>
    <row r="31" spans="1:17" x14ac:dyDescent="0.3">
      <c r="A31" s="5"/>
      <c r="B31" s="2" t="s">
        <v>16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7</v>
      </c>
      <c r="N31" s="2">
        <v>24</v>
      </c>
      <c r="O31" s="2">
        <v>0</v>
      </c>
      <c r="P31" s="2">
        <v>0</v>
      </c>
      <c r="Q31" s="3">
        <f>N31/SUM(C31:P31)</f>
        <v>0.70588235294117652</v>
      </c>
    </row>
    <row r="32" spans="1:17" x14ac:dyDescent="0.3">
      <c r="A32" s="5"/>
      <c r="B32" s="2" t="s">
        <v>12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2</v>
      </c>
      <c r="P32" s="2">
        <v>0</v>
      </c>
      <c r="Q32" s="3">
        <f>O32/SUM(C32:P32)</f>
        <v>0.5</v>
      </c>
    </row>
    <row r="33" spans="1:18" x14ac:dyDescent="0.3">
      <c r="A33" s="5"/>
      <c r="B33" s="2" t="s">
        <v>13</v>
      </c>
      <c r="C33" s="2">
        <v>0</v>
      </c>
      <c r="D33" s="2">
        <v>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2</v>
      </c>
      <c r="O33" s="2">
        <v>0</v>
      </c>
      <c r="P33" s="2">
        <v>22</v>
      </c>
      <c r="Q33" s="3">
        <f>P33/SUM(C33:P33)</f>
        <v>0.66666666666666663</v>
      </c>
      <c r="R33" s="4">
        <f>SUM(C20,D21,E22,F23,G24,H25,I26,J27,K28,L29,M30,N31,O32,P33)/SUM(C20:P33)</f>
        <v>0.74820143884892087</v>
      </c>
    </row>
    <row r="35" spans="1:18" x14ac:dyDescent="0.3">
      <c r="A35" s="5" t="s">
        <v>1</v>
      </c>
      <c r="B35" s="5"/>
      <c r="C35" s="5" t="s">
        <v>19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8" x14ac:dyDescent="0.3">
      <c r="A36" s="5"/>
      <c r="B36" s="5"/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  <c r="L36" s="2" t="s">
        <v>14</v>
      </c>
      <c r="M36" s="2" t="s">
        <v>15</v>
      </c>
      <c r="N36" s="2" t="s">
        <v>16</v>
      </c>
      <c r="O36" s="2" t="s">
        <v>12</v>
      </c>
      <c r="P36" s="2" t="s">
        <v>13</v>
      </c>
      <c r="Q36" s="3" t="s">
        <v>17</v>
      </c>
    </row>
    <row r="37" spans="1:18" x14ac:dyDescent="0.3">
      <c r="A37" s="5" t="s">
        <v>18</v>
      </c>
      <c r="B37" s="2" t="s">
        <v>3</v>
      </c>
      <c r="C37" s="2">
        <v>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3">
        <f>C37/SUM(C37:P37)</f>
        <v>1</v>
      </c>
    </row>
    <row r="38" spans="1:18" x14ac:dyDescent="0.3">
      <c r="A38" s="5"/>
      <c r="B38" s="2" t="s">
        <v>4</v>
      </c>
      <c r="C38" s="2">
        <v>0</v>
      </c>
      <c r="D38" s="2">
        <v>27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2</v>
      </c>
      <c r="N38" s="2">
        <v>0</v>
      </c>
      <c r="O38" s="2">
        <v>0</v>
      </c>
      <c r="P38" s="2">
        <v>3</v>
      </c>
      <c r="Q38" s="3">
        <f>D38/SUM(C38:P38)</f>
        <v>0.79411764705882348</v>
      </c>
    </row>
    <row r="39" spans="1:18" x14ac:dyDescent="0.3">
      <c r="A39" s="5"/>
      <c r="B39" s="2" t="s">
        <v>5</v>
      </c>
      <c r="C39" s="2">
        <v>0</v>
      </c>
      <c r="D39" s="2">
        <v>0</v>
      </c>
      <c r="E39" s="2">
        <v>10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3">
        <f>E39/SUM(C39:P39)</f>
        <v>1</v>
      </c>
    </row>
    <row r="40" spans="1:18" x14ac:dyDescent="0.3">
      <c r="A40" s="5"/>
      <c r="B40" s="2" t="s">
        <v>6</v>
      </c>
      <c r="C40" s="2">
        <v>0</v>
      </c>
      <c r="D40" s="2">
        <v>6</v>
      </c>
      <c r="E40" s="2">
        <v>0</v>
      </c>
      <c r="F40" s="2">
        <v>5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3</v>
      </c>
      <c r="Q40" s="3">
        <f>F40/SUM(C40:P40)</f>
        <v>0.35714285714285715</v>
      </c>
    </row>
    <row r="41" spans="1:18" x14ac:dyDescent="0.3">
      <c r="A41" s="5"/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31</v>
      </c>
      <c r="H41" s="2">
        <v>0</v>
      </c>
      <c r="I41" s="2">
        <v>0</v>
      </c>
      <c r="J41" s="2">
        <v>0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3">
        <f>G41/SUM(C41:P41)</f>
        <v>0.93939393939393945</v>
      </c>
    </row>
    <row r="42" spans="1:18" x14ac:dyDescent="0.3">
      <c r="A42" s="5"/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3">
        <f>H42/SUM(C42:P42)</f>
        <v>0.5</v>
      </c>
    </row>
    <row r="43" spans="1:18" x14ac:dyDescent="0.3">
      <c r="A43" s="5"/>
      <c r="B43" s="2" t="s">
        <v>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3">
        <f>I43/SUM(C43:P43)</f>
        <v>0</v>
      </c>
    </row>
    <row r="44" spans="1:18" x14ac:dyDescent="0.3">
      <c r="A44" s="5"/>
      <c r="B44" s="2" t="s">
        <v>10</v>
      </c>
      <c r="C44" s="2">
        <v>0</v>
      </c>
      <c r="D44" s="2">
        <v>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11</v>
      </c>
      <c r="K44" s="2">
        <v>0</v>
      </c>
      <c r="L44" s="2">
        <v>2</v>
      </c>
      <c r="M44" s="2">
        <v>6</v>
      </c>
      <c r="N44" s="2">
        <v>13</v>
      </c>
      <c r="O44" s="2">
        <v>0</v>
      </c>
      <c r="P44" s="2">
        <v>0</v>
      </c>
      <c r="Q44" s="3">
        <f>J44/SUM(C44:P44)</f>
        <v>0.3235294117647059</v>
      </c>
    </row>
    <row r="45" spans="1:18" x14ac:dyDescent="0.3">
      <c r="A45" s="5"/>
      <c r="B45" s="2" t="s">
        <v>11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4</v>
      </c>
      <c r="K45" s="2">
        <v>0</v>
      </c>
      <c r="L45" s="2">
        <v>0</v>
      </c>
      <c r="M45" s="2">
        <v>5</v>
      </c>
      <c r="N45" s="2">
        <v>0</v>
      </c>
      <c r="O45" s="2">
        <v>0</v>
      </c>
      <c r="P45" s="2">
        <v>0</v>
      </c>
      <c r="Q45" s="3">
        <f>K45/SUM(C45:P45)</f>
        <v>0</v>
      </c>
    </row>
    <row r="46" spans="1:18" x14ac:dyDescent="0.3">
      <c r="A46" s="5"/>
      <c r="B46" s="2" t="s">
        <v>14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31</v>
      </c>
      <c r="M46" s="2">
        <v>1</v>
      </c>
      <c r="N46" s="2">
        <v>0</v>
      </c>
      <c r="O46" s="2">
        <v>0</v>
      </c>
      <c r="P46" s="2">
        <v>0</v>
      </c>
      <c r="Q46" s="3">
        <f>L46/SUM(C46:P46)</f>
        <v>0.93939393939393945</v>
      </c>
    </row>
    <row r="47" spans="1:18" x14ac:dyDescent="0.3">
      <c r="A47" s="5"/>
      <c r="B47" s="2" t="s">
        <v>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3</v>
      </c>
      <c r="M47" s="2">
        <v>21</v>
      </c>
      <c r="N47" s="2">
        <v>9</v>
      </c>
      <c r="O47" s="2">
        <v>0</v>
      </c>
      <c r="P47" s="2">
        <v>0</v>
      </c>
      <c r="Q47" s="3">
        <f>M47/SUM(C47:P47)</f>
        <v>0.63636363636363635</v>
      </c>
    </row>
    <row r="48" spans="1:18" x14ac:dyDescent="0.3">
      <c r="A48" s="5"/>
      <c r="B48" s="2" t="s">
        <v>16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2</v>
      </c>
      <c r="K48" s="2">
        <v>0</v>
      </c>
      <c r="L48" s="2">
        <v>0</v>
      </c>
      <c r="M48" s="2">
        <v>10</v>
      </c>
      <c r="N48" s="2">
        <v>22</v>
      </c>
      <c r="O48" s="2">
        <v>0</v>
      </c>
      <c r="P48" s="2">
        <v>0</v>
      </c>
      <c r="Q48" s="3">
        <f>N48/SUM(C48:P48)</f>
        <v>0.6470588235294118</v>
      </c>
    </row>
    <row r="49" spans="1:18" x14ac:dyDescent="0.3">
      <c r="A49" s="5"/>
      <c r="B49" s="2" t="s">
        <v>12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0</v>
      </c>
      <c r="O49" s="2">
        <v>1</v>
      </c>
      <c r="P49" s="2">
        <v>0</v>
      </c>
      <c r="Q49" s="3">
        <f>O49/SUM(C49:P49)</f>
        <v>0.25</v>
      </c>
    </row>
    <row r="50" spans="1:18" x14ac:dyDescent="0.3">
      <c r="A50" s="5"/>
      <c r="B50" s="2" t="s">
        <v>13</v>
      </c>
      <c r="C50" s="2">
        <v>0</v>
      </c>
      <c r="D50" s="2">
        <v>4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  <c r="L50" s="2">
        <v>0</v>
      </c>
      <c r="M50" s="2">
        <v>1</v>
      </c>
      <c r="N50" s="2">
        <v>2</v>
      </c>
      <c r="O50" s="2">
        <v>0</v>
      </c>
      <c r="P50" s="2">
        <v>23</v>
      </c>
      <c r="Q50" s="3">
        <f>P50/SUM(C50:P50)</f>
        <v>0.69696969696969702</v>
      </c>
      <c r="R50" s="4">
        <f>SUM(C37,D38,E39,F40,G41,H42,I43,J44,K45,L46,M47,N48,O49,P50)/SUM(C37:P50)</f>
        <v>0.67266187050359716</v>
      </c>
    </row>
    <row r="51" spans="1:18" x14ac:dyDescent="0.3">
      <c r="R51" s="16">
        <f>SUM(R50,R33,R16)/3</f>
        <v>0.71979307013752958</v>
      </c>
    </row>
  </sheetData>
  <mergeCells count="9">
    <mergeCell ref="A37:A50"/>
    <mergeCell ref="C1:Q1"/>
    <mergeCell ref="A3:A16"/>
    <mergeCell ref="A1:B2"/>
    <mergeCell ref="A18:B19"/>
    <mergeCell ref="A35:B36"/>
    <mergeCell ref="C18:Q18"/>
    <mergeCell ref="C35:Q35"/>
    <mergeCell ref="A20:A33"/>
  </mergeCells>
  <conditionalFormatting sqref="C3: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P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6FDC-1DA7-4CDD-8081-B61EE9644BB5}">
  <dimension ref="A1:R51"/>
  <sheetViews>
    <sheetView topLeftCell="A11" zoomScale="69" workbookViewId="0">
      <selection activeCell="R51" sqref="R51"/>
    </sheetView>
  </sheetViews>
  <sheetFormatPr defaultRowHeight="14.4" x14ac:dyDescent="0.3"/>
  <cols>
    <col min="17" max="17" width="9.109375" style="1"/>
  </cols>
  <sheetData>
    <row r="1" spans="1:18" x14ac:dyDescent="0.3">
      <c r="A1" s="5" t="s">
        <v>0</v>
      </c>
      <c r="B1" s="5"/>
      <c r="C1" s="5" t="s">
        <v>19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8" x14ac:dyDescent="0.3">
      <c r="A2" s="5"/>
      <c r="B2" s="5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14</v>
      </c>
      <c r="M2" s="2" t="s">
        <v>15</v>
      </c>
      <c r="N2" s="2" t="s">
        <v>16</v>
      </c>
      <c r="O2" s="2" t="s">
        <v>12</v>
      </c>
      <c r="P2" s="2" t="s">
        <v>13</v>
      </c>
      <c r="Q2" s="3" t="s">
        <v>17</v>
      </c>
    </row>
    <row r="3" spans="1:18" x14ac:dyDescent="0.3">
      <c r="A3" s="5" t="s">
        <v>18</v>
      </c>
      <c r="B3" s="2" t="s">
        <v>3</v>
      </c>
      <c r="C3" s="2">
        <v>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f>C3/SUM(C3:P3)</f>
        <v>1</v>
      </c>
    </row>
    <row r="4" spans="1:18" x14ac:dyDescent="0.3">
      <c r="A4" s="5"/>
      <c r="B4" s="2" t="s">
        <v>4</v>
      </c>
      <c r="C4" s="2">
        <v>0</v>
      </c>
      <c r="D4" s="2">
        <v>21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8</v>
      </c>
      <c r="Q4" s="3">
        <f>D4/SUM(C4:P4)</f>
        <v>0.61764705882352944</v>
      </c>
    </row>
    <row r="5" spans="1:18" x14ac:dyDescent="0.3">
      <c r="A5" s="5"/>
      <c r="B5" s="2" t="s">
        <v>5</v>
      </c>
      <c r="C5" s="2">
        <v>0</v>
      </c>
      <c r="D5" s="2">
        <v>0</v>
      </c>
      <c r="E5" s="2">
        <v>9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3">
        <f>E5/SUM(C5:P5)</f>
        <v>0.81818181818181823</v>
      </c>
    </row>
    <row r="6" spans="1:18" x14ac:dyDescent="0.3">
      <c r="A6" s="5"/>
      <c r="B6" s="2" t="s">
        <v>6</v>
      </c>
      <c r="C6" s="2">
        <v>0</v>
      </c>
      <c r="D6" s="2">
        <v>7</v>
      </c>
      <c r="E6" s="2">
        <v>0</v>
      </c>
      <c r="F6" s="2">
        <v>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>
        <f>F6/SUM(C6:P6)</f>
        <v>0.5</v>
      </c>
    </row>
    <row r="7" spans="1:18" x14ac:dyDescent="0.3">
      <c r="A7" s="5"/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28</v>
      </c>
      <c r="H7" s="2">
        <v>0</v>
      </c>
      <c r="I7" s="2">
        <v>0</v>
      </c>
      <c r="J7" s="2">
        <v>0</v>
      </c>
      <c r="K7" s="2">
        <v>0</v>
      </c>
      <c r="L7" s="2">
        <v>6</v>
      </c>
      <c r="M7" s="2">
        <v>0</v>
      </c>
      <c r="N7" s="2">
        <v>0</v>
      </c>
      <c r="O7" s="2">
        <v>0</v>
      </c>
      <c r="P7" s="2">
        <v>0</v>
      </c>
      <c r="Q7" s="3">
        <f>G7/SUM(C7:P7)</f>
        <v>0.82352941176470584</v>
      </c>
    </row>
    <row r="8" spans="1:18" x14ac:dyDescent="0.3">
      <c r="A8" s="5"/>
      <c r="B8" s="2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>
        <f>H8/SUM(C8:P8)</f>
        <v>1</v>
      </c>
    </row>
    <row r="9" spans="1:18" x14ac:dyDescent="0.3">
      <c r="A9" s="5"/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3">
        <f>I9/SUM(C9:P9)</f>
        <v>0</v>
      </c>
    </row>
    <row r="10" spans="1:18" x14ac:dyDescent="0.3">
      <c r="A10" s="5"/>
      <c r="B10" s="2" t="s">
        <v>10</v>
      </c>
      <c r="C10" s="2">
        <v>0</v>
      </c>
      <c r="D10" s="2">
        <v>1</v>
      </c>
      <c r="E10" s="2">
        <v>0</v>
      </c>
      <c r="F10" s="2">
        <v>0</v>
      </c>
      <c r="G10" s="2">
        <v>2</v>
      </c>
      <c r="H10" s="2">
        <v>0</v>
      </c>
      <c r="I10" s="2">
        <v>0</v>
      </c>
      <c r="J10" s="2">
        <v>23</v>
      </c>
      <c r="K10" s="2">
        <v>0</v>
      </c>
      <c r="L10" s="2">
        <v>1</v>
      </c>
      <c r="M10" s="2">
        <v>0</v>
      </c>
      <c r="N10" s="2">
        <v>6</v>
      </c>
      <c r="O10" s="2">
        <v>0</v>
      </c>
      <c r="P10" s="2">
        <v>0</v>
      </c>
      <c r="Q10" s="3">
        <f>J10/SUM(C10:P10)</f>
        <v>0.69696969696969702</v>
      </c>
    </row>
    <row r="11" spans="1:18" x14ac:dyDescent="0.3">
      <c r="A11" s="5"/>
      <c r="B11" s="2" t="s">
        <v>11</v>
      </c>
      <c r="C11" s="2">
        <v>0</v>
      </c>
      <c r="D11" s="2">
        <v>0</v>
      </c>
      <c r="E11" s="2">
        <v>1</v>
      </c>
      <c r="F11" s="2">
        <v>0</v>
      </c>
      <c r="G11" s="2">
        <v>2</v>
      </c>
      <c r="H11" s="2">
        <v>0</v>
      </c>
      <c r="I11" s="2">
        <v>0</v>
      </c>
      <c r="J11" s="2">
        <v>5</v>
      </c>
      <c r="K11" s="2">
        <v>0</v>
      </c>
      <c r="L11" s="2">
        <v>0</v>
      </c>
      <c r="M11" s="2">
        <v>2</v>
      </c>
      <c r="N11" s="2">
        <v>0</v>
      </c>
      <c r="O11" s="2">
        <v>0</v>
      </c>
      <c r="P11" s="2">
        <v>0</v>
      </c>
      <c r="Q11" s="3">
        <f>K11/SUM(C11:P11)</f>
        <v>0</v>
      </c>
    </row>
    <row r="12" spans="1:18" x14ac:dyDescent="0.3">
      <c r="A12" s="5"/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12</v>
      </c>
      <c r="H12" s="2">
        <v>0</v>
      </c>
      <c r="I12" s="2">
        <v>0</v>
      </c>
      <c r="J12" s="2">
        <v>0</v>
      </c>
      <c r="K12" s="2">
        <v>0</v>
      </c>
      <c r="L12" s="2">
        <v>21</v>
      </c>
      <c r="M12" s="2">
        <v>1</v>
      </c>
      <c r="N12" s="2">
        <v>0</v>
      </c>
      <c r="O12" s="2">
        <v>0</v>
      </c>
      <c r="P12" s="2">
        <v>0</v>
      </c>
      <c r="Q12" s="3">
        <f>L12/SUM(C12:P12)</f>
        <v>0.61764705882352944</v>
      </c>
    </row>
    <row r="13" spans="1:18" x14ac:dyDescent="0.3">
      <c r="A13" s="5"/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2">
        <v>0</v>
      </c>
      <c r="M13" s="2">
        <v>22</v>
      </c>
      <c r="N13" s="2">
        <v>10</v>
      </c>
      <c r="O13" s="2">
        <v>0</v>
      </c>
      <c r="P13" s="2">
        <v>0</v>
      </c>
      <c r="Q13" s="3">
        <f>M13/SUM(C13:P13)</f>
        <v>0.6470588235294118</v>
      </c>
    </row>
    <row r="14" spans="1:18" x14ac:dyDescent="0.3">
      <c r="A14" s="5"/>
      <c r="B14" s="2" t="s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7</v>
      </c>
      <c r="K14" s="2">
        <v>0</v>
      </c>
      <c r="L14" s="2">
        <v>2</v>
      </c>
      <c r="M14" s="2">
        <v>5</v>
      </c>
      <c r="N14" s="2">
        <v>20</v>
      </c>
      <c r="O14" s="2">
        <v>0</v>
      </c>
      <c r="P14" s="2">
        <v>0</v>
      </c>
      <c r="Q14" s="3">
        <f>N14/SUM(C14:P14)</f>
        <v>0.58823529411764708</v>
      </c>
    </row>
    <row r="15" spans="1:18" x14ac:dyDescent="0.3">
      <c r="A15" s="5"/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4</v>
      </c>
      <c r="P15" s="2">
        <v>0</v>
      </c>
      <c r="Q15" s="3">
        <f>O15/SUM(C15:P15)</f>
        <v>0.8</v>
      </c>
    </row>
    <row r="16" spans="1:18" x14ac:dyDescent="0.3">
      <c r="A16" s="5"/>
      <c r="B16" s="2" t="s">
        <v>13</v>
      </c>
      <c r="C16" s="2">
        <v>0</v>
      </c>
      <c r="D16" s="2">
        <v>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28</v>
      </c>
      <c r="Q16" s="3">
        <f>P16/SUM(C16:P16)</f>
        <v>0.82352941176470584</v>
      </c>
      <c r="R16" s="4">
        <f>SUM(C3,D4,E5,F6,G7,H8,I9,J10,K11,L12,M13,N14,O15,P16)/SUM(C3:P16)</f>
        <v>0.66431095406360419</v>
      </c>
    </row>
    <row r="18" spans="1:17" x14ac:dyDescent="0.3">
      <c r="A18" s="5" t="s">
        <v>2</v>
      </c>
      <c r="B18" s="5"/>
      <c r="C18" s="5" t="s">
        <v>19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">
      <c r="A19" s="5"/>
      <c r="B19" s="5"/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14</v>
      </c>
      <c r="M19" s="2" t="s">
        <v>15</v>
      </c>
      <c r="N19" s="2" t="s">
        <v>16</v>
      </c>
      <c r="O19" s="2" t="s">
        <v>12</v>
      </c>
      <c r="P19" s="2" t="s">
        <v>13</v>
      </c>
      <c r="Q19" s="3" t="s">
        <v>17</v>
      </c>
    </row>
    <row r="20" spans="1:17" x14ac:dyDescent="0.3">
      <c r="A20" s="5" t="s">
        <v>18</v>
      </c>
      <c r="B20" s="2" t="s">
        <v>3</v>
      </c>
      <c r="C20" s="2">
        <v>2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3">
        <f>C20/SUM(C20:P20)</f>
        <v>0.5</v>
      </c>
    </row>
    <row r="21" spans="1:17" x14ac:dyDescent="0.3">
      <c r="A21" s="5"/>
      <c r="B21" s="2" t="s">
        <v>4</v>
      </c>
      <c r="C21" s="2">
        <v>0</v>
      </c>
      <c r="D21" s="2">
        <v>24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8</v>
      </c>
      <c r="Q21" s="3">
        <f>D21/SUM(C21:P21)</f>
        <v>0.70588235294117652</v>
      </c>
    </row>
    <row r="22" spans="1:17" x14ac:dyDescent="0.3">
      <c r="A22" s="5"/>
      <c r="B22" s="2" t="s">
        <v>5</v>
      </c>
      <c r="C22" s="2">
        <v>0</v>
      </c>
      <c r="D22" s="2">
        <v>0</v>
      </c>
      <c r="E22" s="2">
        <v>9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>
        <f>E22/SUM(C22:P22)</f>
        <v>0.9</v>
      </c>
    </row>
    <row r="23" spans="1:17" x14ac:dyDescent="0.3">
      <c r="A23" s="5"/>
      <c r="B23" s="2" t="s">
        <v>6</v>
      </c>
      <c r="C23" s="2">
        <v>0</v>
      </c>
      <c r="D23" s="2">
        <v>7</v>
      </c>
      <c r="E23" s="2">
        <v>0</v>
      </c>
      <c r="F23" s="2">
        <v>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3">
        <f>F23/SUM(C23:P23)</f>
        <v>0.42857142857142855</v>
      </c>
    </row>
    <row r="24" spans="1:17" x14ac:dyDescent="0.3">
      <c r="A24" s="5"/>
      <c r="B24" s="2" t="s">
        <v>7</v>
      </c>
      <c r="C24" s="2">
        <v>0</v>
      </c>
      <c r="D24" s="2">
        <v>0</v>
      </c>
      <c r="E24" s="2">
        <v>0</v>
      </c>
      <c r="F24" s="2">
        <v>0</v>
      </c>
      <c r="G24" s="2">
        <v>30</v>
      </c>
      <c r="H24" s="2">
        <v>0</v>
      </c>
      <c r="I24" s="2">
        <v>0</v>
      </c>
      <c r="J24" s="2">
        <v>0</v>
      </c>
      <c r="K24" s="2">
        <v>0</v>
      </c>
      <c r="L24" s="2">
        <v>3</v>
      </c>
      <c r="M24" s="2">
        <v>0</v>
      </c>
      <c r="N24" s="2">
        <v>0</v>
      </c>
      <c r="O24" s="2">
        <v>0</v>
      </c>
      <c r="P24" s="2">
        <v>0</v>
      </c>
      <c r="Q24" s="3">
        <f>G24/SUM(C24:P24)</f>
        <v>0.90909090909090906</v>
      </c>
    </row>
    <row r="25" spans="1:17" x14ac:dyDescent="0.3">
      <c r="A25" s="5"/>
      <c r="B25" s="2" t="s">
        <v>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>
        <f>H25/SUM(C25:P25)</f>
        <v>1</v>
      </c>
    </row>
    <row r="26" spans="1:17" x14ac:dyDescent="0.3">
      <c r="A26" s="5"/>
      <c r="B26" s="2" t="s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3">
        <f>I26/SUM(C26:P26)</f>
        <v>0</v>
      </c>
    </row>
    <row r="27" spans="1:17" x14ac:dyDescent="0.3">
      <c r="A27" s="5"/>
      <c r="B27" s="2" t="s">
        <v>10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0</v>
      </c>
      <c r="I27" s="2">
        <v>0</v>
      </c>
      <c r="J27" s="2">
        <v>19</v>
      </c>
      <c r="K27" s="2">
        <v>0</v>
      </c>
      <c r="L27" s="2">
        <v>2</v>
      </c>
      <c r="M27" s="2">
        <v>0</v>
      </c>
      <c r="N27" s="2">
        <v>6</v>
      </c>
      <c r="O27" s="2">
        <v>0</v>
      </c>
      <c r="P27" s="2">
        <v>0</v>
      </c>
      <c r="Q27" s="3">
        <f>J27/SUM(C27:P27)</f>
        <v>0.55882352941176472</v>
      </c>
    </row>
    <row r="28" spans="1:17" x14ac:dyDescent="0.3">
      <c r="A28" s="5"/>
      <c r="B28" s="2" t="s">
        <v>11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3</v>
      </c>
      <c r="K28" s="2">
        <v>0</v>
      </c>
      <c r="L28" s="2">
        <v>1</v>
      </c>
      <c r="M28" s="2">
        <v>4</v>
      </c>
      <c r="N28" s="2">
        <v>0</v>
      </c>
      <c r="O28" s="2">
        <v>0</v>
      </c>
      <c r="P28" s="2">
        <v>0</v>
      </c>
      <c r="Q28" s="3">
        <f>K28/SUM(C28:P28)</f>
        <v>0</v>
      </c>
    </row>
    <row r="29" spans="1:17" x14ac:dyDescent="0.3">
      <c r="A29" s="5"/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2">
        <v>25</v>
      </c>
      <c r="M29" s="2">
        <v>3</v>
      </c>
      <c r="N29" s="2">
        <v>2</v>
      </c>
      <c r="O29" s="2">
        <v>0</v>
      </c>
      <c r="P29" s="2">
        <v>0</v>
      </c>
      <c r="Q29" s="3">
        <f>L29/SUM(C29:P29)</f>
        <v>0.75757575757575757</v>
      </c>
    </row>
    <row r="30" spans="1:17" x14ac:dyDescent="0.3">
      <c r="A30" s="5"/>
      <c r="B30" s="2" t="s">
        <v>15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2</v>
      </c>
      <c r="K30" s="2">
        <v>0</v>
      </c>
      <c r="L30" s="2">
        <v>1</v>
      </c>
      <c r="M30" s="2">
        <v>24</v>
      </c>
      <c r="N30" s="2">
        <v>5</v>
      </c>
      <c r="O30" s="2">
        <v>0</v>
      </c>
      <c r="P30" s="2">
        <v>0</v>
      </c>
      <c r="Q30" s="3">
        <f>M30/SUM(C30:P30)</f>
        <v>0.72727272727272729</v>
      </c>
    </row>
    <row r="31" spans="1:17" x14ac:dyDescent="0.3">
      <c r="A31" s="5"/>
      <c r="B31" s="2" t="s">
        <v>16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6</v>
      </c>
      <c r="K31" s="2">
        <v>0</v>
      </c>
      <c r="L31" s="2">
        <v>0</v>
      </c>
      <c r="M31" s="2">
        <v>5</v>
      </c>
      <c r="N31" s="2">
        <v>23</v>
      </c>
      <c r="O31" s="2">
        <v>0</v>
      </c>
      <c r="P31" s="2">
        <v>0</v>
      </c>
      <c r="Q31" s="3">
        <f>N31/SUM(C31:P31)</f>
        <v>0.67647058823529416</v>
      </c>
    </row>
    <row r="32" spans="1:17" x14ac:dyDescent="0.3">
      <c r="A32" s="5"/>
      <c r="B32" s="2" t="s">
        <v>12</v>
      </c>
      <c r="C32" s="2">
        <v>0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</v>
      </c>
      <c r="P32" s="2">
        <v>0</v>
      </c>
      <c r="Q32" s="3">
        <f>O32/SUM(C32:P32)</f>
        <v>0.5</v>
      </c>
    </row>
    <row r="33" spans="1:18" x14ac:dyDescent="0.3">
      <c r="A33" s="5"/>
      <c r="B33" s="2" t="s">
        <v>13</v>
      </c>
      <c r="C33" s="2">
        <v>0</v>
      </c>
      <c r="D33" s="2">
        <v>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26</v>
      </c>
      <c r="Q33" s="3">
        <f>P33/SUM(C33:P33)</f>
        <v>0.78787878787878785</v>
      </c>
      <c r="R33" s="4">
        <f>SUM(C20,D21,E22,F23,G24,H25,I26,J27,K28,L29,M30,N31,O32,P33)/SUM(C20:P33)</f>
        <v>0.69064748201438853</v>
      </c>
    </row>
    <row r="35" spans="1:18" x14ac:dyDescent="0.3">
      <c r="A35" s="5" t="s">
        <v>1</v>
      </c>
      <c r="B35" s="5"/>
      <c r="C35" s="5" t="s">
        <v>19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8" x14ac:dyDescent="0.3">
      <c r="A36" s="5"/>
      <c r="B36" s="5"/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  <c r="L36" s="2" t="s">
        <v>14</v>
      </c>
      <c r="M36" s="2" t="s">
        <v>15</v>
      </c>
      <c r="N36" s="2" t="s">
        <v>16</v>
      </c>
      <c r="O36" s="2" t="s">
        <v>12</v>
      </c>
      <c r="P36" s="2" t="s">
        <v>13</v>
      </c>
      <c r="Q36" s="3" t="s">
        <v>17</v>
      </c>
    </row>
    <row r="37" spans="1:18" x14ac:dyDescent="0.3">
      <c r="A37" s="5" t="s">
        <v>18</v>
      </c>
      <c r="B37" s="2" t="s">
        <v>3</v>
      </c>
      <c r="C37" s="2">
        <v>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3">
        <f>C37/SUM(C37:P37)</f>
        <v>1</v>
      </c>
    </row>
    <row r="38" spans="1:18" x14ac:dyDescent="0.3">
      <c r="A38" s="5"/>
      <c r="B38" s="2" t="s">
        <v>4</v>
      </c>
      <c r="C38" s="2">
        <v>0</v>
      </c>
      <c r="D38" s="2">
        <v>19</v>
      </c>
      <c r="E38" s="2">
        <v>1</v>
      </c>
      <c r="F38" s="2">
        <v>8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3</v>
      </c>
      <c r="Q38" s="3">
        <f>D38/SUM(C38:P38)</f>
        <v>0.55882352941176472</v>
      </c>
    </row>
    <row r="39" spans="1:18" x14ac:dyDescent="0.3">
      <c r="A39" s="5"/>
      <c r="B39" s="2" t="s">
        <v>5</v>
      </c>
      <c r="C39" s="2">
        <v>0</v>
      </c>
      <c r="D39" s="2">
        <v>0</v>
      </c>
      <c r="E39" s="2">
        <v>9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3">
        <f>E39/SUM(C39:P39)</f>
        <v>0.9</v>
      </c>
    </row>
    <row r="40" spans="1:18" x14ac:dyDescent="0.3">
      <c r="A40" s="5"/>
      <c r="B40" s="2" t="s">
        <v>6</v>
      </c>
      <c r="C40" s="2">
        <v>0</v>
      </c>
      <c r="D40" s="2">
        <v>6</v>
      </c>
      <c r="E40" s="2">
        <v>0</v>
      </c>
      <c r="F40" s="2">
        <v>7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3">
        <f>F40/SUM(C40:P40)</f>
        <v>0.5</v>
      </c>
    </row>
    <row r="41" spans="1:18" x14ac:dyDescent="0.3">
      <c r="A41" s="5"/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32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3">
        <f>G41/SUM(C41:P41)</f>
        <v>0.96969696969696972</v>
      </c>
    </row>
    <row r="42" spans="1:18" x14ac:dyDescent="0.3">
      <c r="A42" s="5"/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3">
        <f>H42/SUM(C42:P42)</f>
        <v>0</v>
      </c>
    </row>
    <row r="43" spans="1:18" x14ac:dyDescent="0.3">
      <c r="A43" s="5"/>
      <c r="B43" s="2" t="s">
        <v>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3">
        <f>I43/SUM(C43:P43)</f>
        <v>1</v>
      </c>
    </row>
    <row r="44" spans="1:18" x14ac:dyDescent="0.3">
      <c r="A44" s="5"/>
      <c r="B44" s="2" t="s">
        <v>10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</v>
      </c>
      <c r="K44" s="2">
        <v>1</v>
      </c>
      <c r="L44" s="2">
        <v>1</v>
      </c>
      <c r="M44" s="2">
        <v>2</v>
      </c>
      <c r="N44" s="2">
        <v>22</v>
      </c>
      <c r="O44" s="2">
        <v>0</v>
      </c>
      <c r="P44" s="2">
        <v>0</v>
      </c>
      <c r="Q44" s="3">
        <f>J44/SUM(C44:P44)</f>
        <v>0.20588235294117646</v>
      </c>
    </row>
    <row r="45" spans="1:18" x14ac:dyDescent="0.3">
      <c r="A45" s="5"/>
      <c r="B45" s="2" t="s">
        <v>11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2</v>
      </c>
      <c r="K45" s="2">
        <v>0</v>
      </c>
      <c r="L45" s="2">
        <v>0</v>
      </c>
      <c r="M45" s="2">
        <v>6</v>
      </c>
      <c r="N45" s="2">
        <v>1</v>
      </c>
      <c r="O45" s="2">
        <v>0</v>
      </c>
      <c r="P45" s="2">
        <v>0</v>
      </c>
      <c r="Q45" s="3">
        <f>K45/SUM(C45:P45)</f>
        <v>0</v>
      </c>
    </row>
    <row r="46" spans="1:18" x14ac:dyDescent="0.3">
      <c r="A46" s="5"/>
      <c r="B46" s="2" t="s">
        <v>14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33</v>
      </c>
      <c r="M46" s="2">
        <v>0</v>
      </c>
      <c r="N46" s="2">
        <v>0</v>
      </c>
      <c r="O46" s="2">
        <v>0</v>
      </c>
      <c r="P46" s="2">
        <v>0</v>
      </c>
      <c r="Q46" s="3">
        <f>L46/SUM(C46:P46)</f>
        <v>1</v>
      </c>
    </row>
    <row r="47" spans="1:18" x14ac:dyDescent="0.3">
      <c r="A47" s="5"/>
      <c r="B47" s="2" t="s">
        <v>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2</v>
      </c>
      <c r="M47" s="2">
        <v>26</v>
      </c>
      <c r="N47" s="2">
        <v>4</v>
      </c>
      <c r="O47" s="2">
        <v>0</v>
      </c>
      <c r="P47" s="2">
        <v>0</v>
      </c>
      <c r="Q47" s="3">
        <f>M47/SUM(C47:P47)</f>
        <v>0.78787878787878785</v>
      </c>
    </row>
    <row r="48" spans="1:18" x14ac:dyDescent="0.3">
      <c r="A48" s="5"/>
      <c r="B48" s="2" t="s">
        <v>16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3</v>
      </c>
      <c r="K48" s="2">
        <v>0</v>
      </c>
      <c r="L48" s="2">
        <v>0</v>
      </c>
      <c r="M48" s="2">
        <v>5</v>
      </c>
      <c r="N48" s="2">
        <v>25</v>
      </c>
      <c r="O48" s="2">
        <v>0</v>
      </c>
      <c r="P48" s="2">
        <v>0</v>
      </c>
      <c r="Q48" s="3">
        <f>N48/SUM(C48:P48)</f>
        <v>0.73529411764705888</v>
      </c>
    </row>
    <row r="49" spans="1:18" x14ac:dyDescent="0.3">
      <c r="A49" s="5"/>
      <c r="B49" s="2" t="s">
        <v>12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2</v>
      </c>
      <c r="P49" s="2">
        <v>0</v>
      </c>
      <c r="Q49" s="3">
        <f>O49/SUM(C49:P49)</f>
        <v>0.5</v>
      </c>
    </row>
    <row r="50" spans="1:18" x14ac:dyDescent="0.3">
      <c r="A50" s="5"/>
      <c r="B50" s="2" t="s">
        <v>13</v>
      </c>
      <c r="C50" s="2">
        <v>0</v>
      </c>
      <c r="D50" s="2">
        <v>12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  <c r="L50" s="2">
        <v>1</v>
      </c>
      <c r="M50" s="2">
        <v>1</v>
      </c>
      <c r="N50" s="2">
        <v>1</v>
      </c>
      <c r="O50" s="2">
        <v>0</v>
      </c>
      <c r="P50" s="2">
        <v>15</v>
      </c>
      <c r="Q50" s="3">
        <f>P50/SUM(C50:P50)</f>
        <v>0.45454545454545453</v>
      </c>
      <c r="R50" s="4">
        <f>SUM(C37,D38,E39,F40,G41,H42,I43,J44,K45,L46,M47,N48,O49,P50)/SUM(C37:P50)</f>
        <v>0.64748201438848918</v>
      </c>
    </row>
    <row r="51" spans="1:18" x14ac:dyDescent="0.3">
      <c r="R51" s="16">
        <f>SUM(R50,R33,R16)/3</f>
        <v>0.667480150155494</v>
      </c>
    </row>
  </sheetData>
  <mergeCells count="9">
    <mergeCell ref="A35:B36"/>
    <mergeCell ref="C35:Q35"/>
    <mergeCell ref="A37:A50"/>
    <mergeCell ref="A1:B2"/>
    <mergeCell ref="C1:Q1"/>
    <mergeCell ref="A3:A16"/>
    <mergeCell ref="A18:B19"/>
    <mergeCell ref="C18:Q18"/>
    <mergeCell ref="A20:A33"/>
  </mergeCells>
  <conditionalFormatting sqref="C3: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P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2CE4-544B-4DBF-8794-F757E1AF91AE}">
  <dimension ref="A1:R51"/>
  <sheetViews>
    <sheetView topLeftCell="A24" workbookViewId="0">
      <selection activeCell="R51" sqref="R51"/>
    </sheetView>
  </sheetViews>
  <sheetFormatPr defaultRowHeight="14.4" x14ac:dyDescent="0.3"/>
  <cols>
    <col min="17" max="17" width="8.88671875" style="1"/>
  </cols>
  <sheetData>
    <row r="1" spans="1:18" x14ac:dyDescent="0.3">
      <c r="A1" s="6" t="s">
        <v>0</v>
      </c>
      <c r="B1" s="7"/>
      <c r="C1" s="10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8" x14ac:dyDescent="0.3">
      <c r="A2" s="8"/>
      <c r="B2" s="9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14</v>
      </c>
      <c r="M2" s="2" t="s">
        <v>15</v>
      </c>
      <c r="N2" s="2" t="s">
        <v>16</v>
      </c>
      <c r="O2" s="2" t="s">
        <v>12</v>
      </c>
      <c r="P2" s="2" t="s">
        <v>13</v>
      </c>
      <c r="Q2" s="3" t="s">
        <v>17</v>
      </c>
    </row>
    <row r="3" spans="1:18" x14ac:dyDescent="0.3">
      <c r="A3" s="13" t="s">
        <v>18</v>
      </c>
      <c r="B3" s="2" t="s">
        <v>3</v>
      </c>
      <c r="C3" s="2">
        <v>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f>C3/SUM(C3:P3)</f>
        <v>1</v>
      </c>
    </row>
    <row r="4" spans="1:18" x14ac:dyDescent="0.3">
      <c r="A4" s="14"/>
      <c r="B4" s="2" t="s">
        <v>4</v>
      </c>
      <c r="C4" s="2">
        <v>0</v>
      </c>
      <c r="D4" s="2">
        <v>30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2</v>
      </c>
      <c r="Q4" s="3">
        <f>D4/SUM(C4:P4)</f>
        <v>0.88235294117647056</v>
      </c>
    </row>
    <row r="5" spans="1:18" x14ac:dyDescent="0.3">
      <c r="A5" s="14"/>
      <c r="B5" s="2" t="s">
        <v>5</v>
      </c>
      <c r="C5" s="2">
        <v>0</v>
      </c>
      <c r="D5" s="2">
        <v>0</v>
      </c>
      <c r="E5" s="2">
        <v>6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3</v>
      </c>
      <c r="M5" s="2">
        <v>1</v>
      </c>
      <c r="N5" s="2">
        <v>0</v>
      </c>
      <c r="O5" s="2">
        <v>0</v>
      </c>
      <c r="P5" s="2">
        <v>0</v>
      </c>
      <c r="Q5" s="3">
        <f>E5/SUM(C5:P5)</f>
        <v>0.54545454545454541</v>
      </c>
    </row>
    <row r="6" spans="1:18" x14ac:dyDescent="0.3">
      <c r="A6" s="14"/>
      <c r="B6" s="2" t="s">
        <v>6</v>
      </c>
      <c r="C6" s="2">
        <v>0</v>
      </c>
      <c r="D6" s="2">
        <v>4</v>
      </c>
      <c r="E6" s="2">
        <v>0</v>
      </c>
      <c r="F6" s="2">
        <v>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3">
        <f>F6/SUM(C6:P6)</f>
        <v>0.6428571428571429</v>
      </c>
    </row>
    <row r="7" spans="1:18" x14ac:dyDescent="0.3">
      <c r="A7" s="14"/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29</v>
      </c>
      <c r="H7" s="2">
        <v>0</v>
      </c>
      <c r="I7" s="2">
        <v>0</v>
      </c>
      <c r="J7" s="2">
        <v>0</v>
      </c>
      <c r="K7" s="2">
        <v>0</v>
      </c>
      <c r="L7" s="2">
        <v>4</v>
      </c>
      <c r="M7" s="2">
        <v>1</v>
      </c>
      <c r="N7" s="2">
        <v>0</v>
      </c>
      <c r="O7" s="2">
        <v>0</v>
      </c>
      <c r="P7" s="2">
        <v>0</v>
      </c>
      <c r="Q7" s="3">
        <f>G7/SUM(C7:P7)</f>
        <v>0.8529411764705882</v>
      </c>
    </row>
    <row r="8" spans="1:18" x14ac:dyDescent="0.3">
      <c r="A8" s="14"/>
      <c r="B8" s="2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>
        <f>H8/SUM(C8:P8)</f>
        <v>1</v>
      </c>
    </row>
    <row r="9" spans="1:18" x14ac:dyDescent="0.3">
      <c r="A9" s="14"/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>
        <f>I9/SUM(C9:P9)</f>
        <v>1</v>
      </c>
    </row>
    <row r="10" spans="1:18" x14ac:dyDescent="0.3">
      <c r="A10" s="14"/>
      <c r="B10" s="2" t="s">
        <v>10</v>
      </c>
      <c r="C10" s="2">
        <v>0</v>
      </c>
      <c r="D10" s="2">
        <v>2</v>
      </c>
      <c r="E10" s="2">
        <v>0</v>
      </c>
      <c r="F10" s="2">
        <v>0</v>
      </c>
      <c r="G10" s="2">
        <v>5</v>
      </c>
      <c r="H10" s="2">
        <v>0</v>
      </c>
      <c r="I10" s="2">
        <v>0</v>
      </c>
      <c r="J10" s="2">
        <v>20</v>
      </c>
      <c r="K10" s="2">
        <v>0</v>
      </c>
      <c r="L10" s="2">
        <v>3</v>
      </c>
      <c r="M10" s="2">
        <v>0</v>
      </c>
      <c r="N10" s="2">
        <v>3</v>
      </c>
      <c r="O10" s="2">
        <v>0</v>
      </c>
      <c r="P10" s="2">
        <v>0</v>
      </c>
      <c r="Q10" s="3">
        <f>J10/SUM(C10:P10)</f>
        <v>0.60606060606060608</v>
      </c>
    </row>
    <row r="11" spans="1:18" x14ac:dyDescent="0.3">
      <c r="A11" s="14"/>
      <c r="B11" s="2" t="s">
        <v>11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2</v>
      </c>
      <c r="K11" s="2">
        <v>0</v>
      </c>
      <c r="L11" s="2">
        <v>2</v>
      </c>
      <c r="M11" s="2">
        <v>4</v>
      </c>
      <c r="N11" s="2">
        <v>0</v>
      </c>
      <c r="O11" s="2">
        <v>0</v>
      </c>
      <c r="P11" s="2">
        <v>0</v>
      </c>
      <c r="Q11" s="3">
        <f>K11/SUM(C11:P11)</f>
        <v>0</v>
      </c>
    </row>
    <row r="12" spans="1:18" x14ac:dyDescent="0.3">
      <c r="A12" s="14"/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4</v>
      </c>
      <c r="H12" s="2">
        <v>0</v>
      </c>
      <c r="I12" s="2">
        <v>0</v>
      </c>
      <c r="J12" s="2">
        <v>0</v>
      </c>
      <c r="K12" s="2">
        <v>0</v>
      </c>
      <c r="L12" s="2">
        <v>29</v>
      </c>
      <c r="M12" s="2">
        <v>1</v>
      </c>
      <c r="N12" s="2">
        <v>0</v>
      </c>
      <c r="O12" s="2">
        <v>0</v>
      </c>
      <c r="P12" s="2">
        <v>0</v>
      </c>
      <c r="Q12" s="3">
        <f>L12/SUM(C12:P12)</f>
        <v>0.8529411764705882</v>
      </c>
    </row>
    <row r="13" spans="1:18" x14ac:dyDescent="0.3">
      <c r="A13" s="14"/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</v>
      </c>
      <c r="K13" s="2">
        <v>0</v>
      </c>
      <c r="L13" s="2">
        <v>0</v>
      </c>
      <c r="M13" s="2">
        <v>22</v>
      </c>
      <c r="N13" s="2">
        <v>8</v>
      </c>
      <c r="O13" s="2">
        <v>0</v>
      </c>
      <c r="P13" s="2">
        <v>0</v>
      </c>
      <c r="Q13" s="3">
        <f>M13/SUM(C13:P13)</f>
        <v>0.6470588235294118</v>
      </c>
    </row>
    <row r="14" spans="1:18" x14ac:dyDescent="0.3">
      <c r="A14" s="14"/>
      <c r="B14" s="2" t="s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9</v>
      </c>
      <c r="K14" s="2">
        <v>0</v>
      </c>
      <c r="L14" s="2">
        <v>0</v>
      </c>
      <c r="M14" s="2">
        <v>4</v>
      </c>
      <c r="N14" s="2">
        <v>21</v>
      </c>
      <c r="O14" s="2">
        <v>0</v>
      </c>
      <c r="P14" s="2">
        <v>0</v>
      </c>
      <c r="Q14" s="3">
        <f>N14/SUM(C14:P14)</f>
        <v>0.61764705882352944</v>
      </c>
    </row>
    <row r="15" spans="1:18" x14ac:dyDescent="0.3">
      <c r="A15" s="14"/>
      <c r="B15" s="2" t="s">
        <v>12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</v>
      </c>
      <c r="P15" s="2">
        <v>0</v>
      </c>
      <c r="Q15" s="3">
        <f>O15/SUM(C15:P15)</f>
        <v>0.6</v>
      </c>
    </row>
    <row r="16" spans="1:18" x14ac:dyDescent="0.3">
      <c r="A16" s="15"/>
      <c r="B16" s="2" t="s">
        <v>13</v>
      </c>
      <c r="C16" s="2">
        <v>0</v>
      </c>
      <c r="D16" s="2">
        <v>1</v>
      </c>
      <c r="E16" s="2">
        <v>0</v>
      </c>
      <c r="F16" s="2">
        <v>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31</v>
      </c>
      <c r="Q16" s="3">
        <f>P16/SUM(C16:P16)</f>
        <v>0.91176470588235292</v>
      </c>
      <c r="R16" s="4">
        <f>SUM(C3,D4,E5,F6,G7,H8,I9,J10,K11,L12,M13,N14,O15,P16)/SUM(C3:P16)</f>
        <v>0.72791519434628971</v>
      </c>
    </row>
    <row r="18" spans="1:17" x14ac:dyDescent="0.3">
      <c r="A18" s="6" t="s">
        <v>2</v>
      </c>
      <c r="B18" s="7"/>
      <c r="C18" s="10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</row>
    <row r="19" spans="1:17" x14ac:dyDescent="0.3">
      <c r="A19" s="8"/>
      <c r="B19" s="9"/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14</v>
      </c>
      <c r="M19" s="2" t="s">
        <v>15</v>
      </c>
      <c r="N19" s="2" t="s">
        <v>16</v>
      </c>
      <c r="O19" s="2" t="s">
        <v>12</v>
      </c>
      <c r="P19" s="2" t="s">
        <v>13</v>
      </c>
      <c r="Q19" s="3" t="s">
        <v>17</v>
      </c>
    </row>
    <row r="20" spans="1:17" x14ac:dyDescent="0.3">
      <c r="A20" s="13" t="s">
        <v>18</v>
      </c>
      <c r="B20" s="2" t="s">
        <v>3</v>
      </c>
      <c r="C20" s="2">
        <v>3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>
        <f>C20/SUM(C20:P20)</f>
        <v>0.75</v>
      </c>
    </row>
    <row r="21" spans="1:17" x14ac:dyDescent="0.3">
      <c r="A21" s="14"/>
      <c r="B21" s="2" t="s">
        <v>4</v>
      </c>
      <c r="C21" s="2">
        <v>0</v>
      </c>
      <c r="D21" s="2">
        <v>24</v>
      </c>
      <c r="E21" s="2">
        <v>0</v>
      </c>
      <c r="F21" s="2">
        <v>5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3">
        <f>D21/SUM(C21:P21)</f>
        <v>0.70588235294117652</v>
      </c>
    </row>
    <row r="22" spans="1:17" x14ac:dyDescent="0.3">
      <c r="A22" s="14"/>
      <c r="B22" s="2" t="s">
        <v>5</v>
      </c>
      <c r="C22" s="2">
        <v>0</v>
      </c>
      <c r="D22" s="2">
        <v>0</v>
      </c>
      <c r="E22" s="2">
        <v>8</v>
      </c>
      <c r="F22" s="2">
        <v>0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>
        <f>E22/SUM(C22:P22)</f>
        <v>0.8</v>
      </c>
    </row>
    <row r="23" spans="1:17" x14ac:dyDescent="0.3">
      <c r="A23" s="14"/>
      <c r="B23" s="2" t="s">
        <v>6</v>
      </c>
      <c r="C23" s="2">
        <v>0</v>
      </c>
      <c r="D23" s="2">
        <v>2</v>
      </c>
      <c r="E23" s="2">
        <v>0</v>
      </c>
      <c r="F23" s="2">
        <v>9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3</v>
      </c>
      <c r="Q23" s="3">
        <f>F23/SUM(C23:P23)</f>
        <v>0.6428571428571429</v>
      </c>
    </row>
    <row r="24" spans="1:17" x14ac:dyDescent="0.3">
      <c r="A24" s="14"/>
      <c r="B24" s="2" t="s">
        <v>7</v>
      </c>
      <c r="C24" s="2">
        <v>0</v>
      </c>
      <c r="D24" s="2">
        <v>0</v>
      </c>
      <c r="E24" s="2">
        <v>0</v>
      </c>
      <c r="F24" s="2">
        <v>0</v>
      </c>
      <c r="G24" s="2">
        <v>25</v>
      </c>
      <c r="H24" s="2">
        <v>0</v>
      </c>
      <c r="I24" s="2">
        <v>0</v>
      </c>
      <c r="J24" s="2">
        <v>0</v>
      </c>
      <c r="K24" s="2">
        <v>0</v>
      </c>
      <c r="L24" s="2">
        <v>8</v>
      </c>
      <c r="M24" s="2">
        <v>0</v>
      </c>
      <c r="N24" s="2">
        <v>0</v>
      </c>
      <c r="O24" s="2">
        <v>0</v>
      </c>
      <c r="P24" s="2">
        <v>0</v>
      </c>
      <c r="Q24" s="3">
        <f>G24/SUM(C24:P24)</f>
        <v>0.75757575757575757</v>
      </c>
    </row>
    <row r="25" spans="1:17" x14ac:dyDescent="0.3">
      <c r="A25" s="14"/>
      <c r="B25" s="2" t="s">
        <v>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>
        <f>H25/SUM(C25:P25)</f>
        <v>1</v>
      </c>
    </row>
    <row r="26" spans="1:17" x14ac:dyDescent="0.3">
      <c r="A26" s="14"/>
      <c r="B26" s="2" t="s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3">
        <f>I26/SUM(C26:P26)</f>
        <v>0</v>
      </c>
    </row>
    <row r="27" spans="1:17" x14ac:dyDescent="0.3">
      <c r="A27" s="14"/>
      <c r="B27" s="2" t="s">
        <v>10</v>
      </c>
      <c r="C27" s="2">
        <v>0</v>
      </c>
      <c r="D27" s="2">
        <v>1</v>
      </c>
      <c r="E27" s="2">
        <v>1</v>
      </c>
      <c r="F27" s="2">
        <v>0</v>
      </c>
      <c r="G27" s="2">
        <v>6</v>
      </c>
      <c r="H27" s="2">
        <v>0</v>
      </c>
      <c r="I27" s="2">
        <v>0</v>
      </c>
      <c r="J27" s="2">
        <v>16</v>
      </c>
      <c r="K27" s="2">
        <v>0</v>
      </c>
      <c r="L27" s="2">
        <v>2</v>
      </c>
      <c r="M27" s="2">
        <v>0</v>
      </c>
      <c r="N27" s="2">
        <v>8</v>
      </c>
      <c r="O27" s="2">
        <v>0</v>
      </c>
      <c r="P27" s="2">
        <v>0</v>
      </c>
      <c r="Q27" s="3">
        <f>J27/SUM(C27:P27)</f>
        <v>0.47058823529411764</v>
      </c>
    </row>
    <row r="28" spans="1:17" x14ac:dyDescent="0.3">
      <c r="A28" s="14"/>
      <c r="B28" s="2" t="s">
        <v>11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4</v>
      </c>
      <c r="M28" s="2">
        <v>2</v>
      </c>
      <c r="N28" s="2">
        <v>1</v>
      </c>
      <c r="O28" s="2">
        <v>0</v>
      </c>
      <c r="P28" s="2">
        <v>0</v>
      </c>
      <c r="Q28" s="3">
        <f>K28/SUM(C28:P28)</f>
        <v>0</v>
      </c>
    </row>
    <row r="29" spans="1:17" x14ac:dyDescent="0.3">
      <c r="A29" s="14"/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29</v>
      </c>
      <c r="M29" s="2">
        <v>3</v>
      </c>
      <c r="N29" s="2">
        <v>1</v>
      </c>
      <c r="O29" s="2">
        <v>0</v>
      </c>
      <c r="P29" s="2">
        <v>0</v>
      </c>
      <c r="Q29" s="3">
        <f>L29/SUM(C29:P29)</f>
        <v>0.87878787878787878</v>
      </c>
    </row>
    <row r="30" spans="1:17" x14ac:dyDescent="0.3">
      <c r="A30" s="14"/>
      <c r="B30" s="2" t="s">
        <v>15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5</v>
      </c>
      <c r="M30" s="2">
        <v>22</v>
      </c>
      <c r="N30" s="2">
        <v>5</v>
      </c>
      <c r="O30" s="2">
        <v>0</v>
      </c>
      <c r="P30" s="2">
        <v>0</v>
      </c>
      <c r="Q30" s="3">
        <f>M30/SUM(C30:P30)</f>
        <v>0.66666666666666663</v>
      </c>
    </row>
    <row r="31" spans="1:17" x14ac:dyDescent="0.3">
      <c r="A31" s="14"/>
      <c r="B31" s="2" t="s">
        <v>16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4</v>
      </c>
      <c r="K31" s="2">
        <v>0</v>
      </c>
      <c r="L31" s="2">
        <v>0</v>
      </c>
      <c r="M31" s="2">
        <v>3</v>
      </c>
      <c r="N31" s="2">
        <v>25</v>
      </c>
      <c r="O31" s="2">
        <v>0</v>
      </c>
      <c r="P31" s="2">
        <v>0</v>
      </c>
      <c r="Q31" s="3">
        <f>N31/SUM(C31:P31)</f>
        <v>0.73529411764705888</v>
      </c>
    </row>
    <row r="32" spans="1:17" x14ac:dyDescent="0.3">
      <c r="A32" s="14"/>
      <c r="B32" s="2" t="s">
        <v>12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</v>
      </c>
      <c r="P32" s="2">
        <v>0</v>
      </c>
      <c r="Q32" s="3">
        <f>O32/SUM(C32:P32)</f>
        <v>0.75</v>
      </c>
    </row>
    <row r="33" spans="1:18" x14ac:dyDescent="0.3">
      <c r="A33" s="15"/>
      <c r="B33" s="2" t="s">
        <v>13</v>
      </c>
      <c r="C33" s="2">
        <v>0</v>
      </c>
      <c r="D33" s="2">
        <v>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2</v>
      </c>
      <c r="K33" s="2">
        <v>0</v>
      </c>
      <c r="L33" s="2">
        <v>0</v>
      </c>
      <c r="M33" s="2">
        <v>1</v>
      </c>
      <c r="N33" s="2">
        <v>3</v>
      </c>
      <c r="O33" s="2">
        <v>0</v>
      </c>
      <c r="P33" s="2">
        <v>18</v>
      </c>
      <c r="Q33" s="3">
        <f>P33/SUM(C33:P33)</f>
        <v>0.54545454545454541</v>
      </c>
      <c r="R33" s="4">
        <f>SUM(C20,D21,E22,F23,G24,H25,I26,J27,K28,L29,M30,N31,O32,P33)/SUM(C20:P33)</f>
        <v>0.66187050359712229</v>
      </c>
    </row>
    <row r="35" spans="1:18" x14ac:dyDescent="0.3">
      <c r="A35" s="6" t="s">
        <v>1</v>
      </c>
      <c r="B35" s="7"/>
      <c r="C35" s="10" t="s">
        <v>19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</row>
    <row r="36" spans="1:18" x14ac:dyDescent="0.3">
      <c r="A36" s="8"/>
      <c r="B36" s="9"/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  <c r="L36" s="2" t="s">
        <v>14</v>
      </c>
      <c r="M36" s="2" t="s">
        <v>15</v>
      </c>
      <c r="N36" s="2" t="s">
        <v>16</v>
      </c>
      <c r="O36" s="2" t="s">
        <v>12</v>
      </c>
      <c r="P36" s="2" t="s">
        <v>13</v>
      </c>
      <c r="Q36" s="3" t="s">
        <v>17</v>
      </c>
    </row>
    <row r="37" spans="1:18" x14ac:dyDescent="0.3">
      <c r="A37" s="13" t="s">
        <v>18</v>
      </c>
      <c r="B37" s="2" t="s">
        <v>3</v>
      </c>
      <c r="C37" s="2">
        <v>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3">
        <f>C37/SUM(C37:P37)</f>
        <v>1</v>
      </c>
    </row>
    <row r="38" spans="1:18" x14ac:dyDescent="0.3">
      <c r="A38" s="14"/>
      <c r="B38" s="2" t="s">
        <v>4</v>
      </c>
      <c r="C38" s="2">
        <v>0</v>
      </c>
      <c r="D38" s="2">
        <v>26</v>
      </c>
      <c r="E38" s="2">
        <v>1</v>
      </c>
      <c r="F38" s="2">
        <v>1</v>
      </c>
      <c r="G38" s="2">
        <v>2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2</v>
      </c>
      <c r="O38" s="2">
        <v>0</v>
      </c>
      <c r="P38" s="2">
        <v>1</v>
      </c>
      <c r="Q38" s="3">
        <f>D38/SUM(C38:P38)</f>
        <v>0.76470588235294112</v>
      </c>
    </row>
    <row r="39" spans="1:18" x14ac:dyDescent="0.3">
      <c r="A39" s="14"/>
      <c r="B39" s="2" t="s">
        <v>5</v>
      </c>
      <c r="C39" s="2">
        <v>0</v>
      </c>
      <c r="D39" s="2">
        <v>0</v>
      </c>
      <c r="E39" s="2">
        <v>9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3">
        <f>E39/SUM(C39:P39)</f>
        <v>0.9</v>
      </c>
    </row>
    <row r="40" spans="1:18" x14ac:dyDescent="0.3">
      <c r="A40" s="14"/>
      <c r="B40" s="2" t="s">
        <v>6</v>
      </c>
      <c r="C40" s="2">
        <v>0</v>
      </c>
      <c r="D40" s="2">
        <v>8</v>
      </c>
      <c r="E40" s="2">
        <v>0</v>
      </c>
      <c r="F40" s="2">
        <v>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3">
        <f>F40/SUM(C40:P40)</f>
        <v>0.42857142857142855</v>
      </c>
    </row>
    <row r="41" spans="1:18" x14ac:dyDescent="0.3">
      <c r="A41" s="14"/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30</v>
      </c>
      <c r="H41" s="2">
        <v>0</v>
      </c>
      <c r="I41" s="2">
        <v>0</v>
      </c>
      <c r="J41" s="2">
        <v>0</v>
      </c>
      <c r="K41" s="2">
        <v>0</v>
      </c>
      <c r="L41" s="2">
        <v>3</v>
      </c>
      <c r="M41" s="2">
        <v>0</v>
      </c>
      <c r="N41" s="2">
        <v>0</v>
      </c>
      <c r="O41" s="2">
        <v>0</v>
      </c>
      <c r="P41" s="2">
        <v>0</v>
      </c>
      <c r="Q41" s="3">
        <f>G41/SUM(C41:P41)</f>
        <v>0.90909090909090906</v>
      </c>
    </row>
    <row r="42" spans="1:18" x14ac:dyDescent="0.3">
      <c r="A42" s="14"/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3">
        <f>H42/SUM(C42:P42)</f>
        <v>0.5</v>
      </c>
    </row>
    <row r="43" spans="1:18" x14ac:dyDescent="0.3">
      <c r="A43" s="14"/>
      <c r="B43" s="2" t="s">
        <v>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3">
        <f>I43/SUM(C43:P43)</f>
        <v>0</v>
      </c>
    </row>
    <row r="44" spans="1:18" x14ac:dyDescent="0.3">
      <c r="A44" s="14"/>
      <c r="B44" s="2" t="s">
        <v>10</v>
      </c>
      <c r="C44" s="2">
        <v>0</v>
      </c>
      <c r="D44" s="2">
        <v>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10</v>
      </c>
      <c r="K44" s="2">
        <v>0</v>
      </c>
      <c r="L44" s="2">
        <v>1</v>
      </c>
      <c r="M44" s="2">
        <v>1</v>
      </c>
      <c r="N44" s="2">
        <v>20</v>
      </c>
      <c r="O44" s="2">
        <v>0</v>
      </c>
      <c r="P44" s="2">
        <v>0</v>
      </c>
      <c r="Q44" s="3">
        <f>J44/SUM(C44:P44)</f>
        <v>0.29411764705882354</v>
      </c>
    </row>
    <row r="45" spans="1:18" x14ac:dyDescent="0.3">
      <c r="A45" s="14"/>
      <c r="B45" s="2" t="s">
        <v>11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4</v>
      </c>
      <c r="N45" s="2">
        <v>4</v>
      </c>
      <c r="O45" s="2">
        <v>0</v>
      </c>
      <c r="P45" s="2">
        <v>0</v>
      </c>
      <c r="Q45" s="3">
        <f>K45/SUM(C45:P45)</f>
        <v>0</v>
      </c>
    </row>
    <row r="46" spans="1:18" x14ac:dyDescent="0.3">
      <c r="A46" s="14"/>
      <c r="B46" s="2" t="s">
        <v>14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31</v>
      </c>
      <c r="M46" s="2">
        <v>1</v>
      </c>
      <c r="N46" s="2">
        <v>0</v>
      </c>
      <c r="O46" s="2">
        <v>0</v>
      </c>
      <c r="P46" s="2">
        <v>0</v>
      </c>
      <c r="Q46" s="3">
        <f>L46/SUM(C46:P46)</f>
        <v>0.93939393939393945</v>
      </c>
    </row>
    <row r="47" spans="1:18" x14ac:dyDescent="0.3">
      <c r="A47" s="14"/>
      <c r="B47" s="2" t="s">
        <v>15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3</v>
      </c>
      <c r="M47" s="2">
        <v>24</v>
      </c>
      <c r="N47" s="2">
        <v>5</v>
      </c>
      <c r="O47" s="2">
        <v>0</v>
      </c>
      <c r="P47" s="2">
        <v>0</v>
      </c>
      <c r="Q47" s="3">
        <f>M47/SUM(C47:P47)</f>
        <v>0.72727272727272729</v>
      </c>
    </row>
    <row r="48" spans="1:18" x14ac:dyDescent="0.3">
      <c r="A48" s="14"/>
      <c r="B48" s="2" t="s">
        <v>16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2</v>
      </c>
      <c r="K48" s="2">
        <v>0</v>
      </c>
      <c r="L48" s="2">
        <v>2</v>
      </c>
      <c r="M48" s="2">
        <v>5</v>
      </c>
      <c r="N48" s="2">
        <v>25</v>
      </c>
      <c r="O48" s="2">
        <v>0</v>
      </c>
      <c r="P48" s="2">
        <v>0</v>
      </c>
      <c r="Q48" s="3">
        <f>N48/SUM(C48:P48)</f>
        <v>0.73529411764705888</v>
      </c>
    </row>
    <row r="49" spans="1:18" x14ac:dyDescent="0.3">
      <c r="A49" s="14"/>
      <c r="B49" s="2" t="s">
        <v>12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3</v>
      </c>
      <c r="P49" s="2">
        <v>0</v>
      </c>
      <c r="Q49" s="3">
        <f>O49/SUM(C49:P49)</f>
        <v>0.75</v>
      </c>
    </row>
    <row r="50" spans="1:18" x14ac:dyDescent="0.3">
      <c r="A50" s="15"/>
      <c r="B50" s="2" t="s">
        <v>13</v>
      </c>
      <c r="C50" s="2">
        <v>0</v>
      </c>
      <c r="D50" s="2">
        <v>6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  <c r="L50" s="2">
        <v>1</v>
      </c>
      <c r="M50" s="2">
        <v>1</v>
      </c>
      <c r="N50" s="2">
        <v>2</v>
      </c>
      <c r="O50" s="2">
        <v>0</v>
      </c>
      <c r="P50" s="2">
        <v>20</v>
      </c>
      <c r="Q50" s="3">
        <f>P50/SUM(C50:P50)</f>
        <v>0.60606060606060608</v>
      </c>
      <c r="R50" s="4">
        <f>SUM(C37,D38,E39,F40,G41,H42,I43,J44,K45,L46,M47,N48,O49,P50)/SUM(C37:P50)</f>
        <v>0.67985611510791366</v>
      </c>
    </row>
    <row r="51" spans="1:18" x14ac:dyDescent="0.3">
      <c r="R51" s="16">
        <f>SUM(R50,R33,R16)/3</f>
        <v>0.68988060435044185</v>
      </c>
    </row>
  </sheetData>
  <mergeCells count="9">
    <mergeCell ref="A35:B36"/>
    <mergeCell ref="C35:Q35"/>
    <mergeCell ref="A37:A50"/>
    <mergeCell ref="A1:B2"/>
    <mergeCell ref="C1:Q1"/>
    <mergeCell ref="A3:A16"/>
    <mergeCell ref="A18:B19"/>
    <mergeCell ref="C18:Q18"/>
    <mergeCell ref="A20:A33"/>
  </mergeCells>
  <conditionalFormatting sqref="C3: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P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37FC-9FAF-435D-B882-8ADA23194F29}">
  <dimension ref="A1:R51"/>
  <sheetViews>
    <sheetView topLeftCell="A29" workbookViewId="0">
      <selection activeCell="R51" sqref="R51"/>
    </sheetView>
  </sheetViews>
  <sheetFormatPr defaultRowHeight="14.4" x14ac:dyDescent="0.3"/>
  <cols>
    <col min="17" max="17" width="8.88671875" style="1"/>
  </cols>
  <sheetData>
    <row r="1" spans="1:18" x14ac:dyDescent="0.3">
      <c r="A1" s="6" t="s">
        <v>0</v>
      </c>
      <c r="B1" s="7"/>
      <c r="C1" s="10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8" x14ac:dyDescent="0.3">
      <c r="A2" s="8"/>
      <c r="B2" s="9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14</v>
      </c>
      <c r="M2" s="2" t="s">
        <v>15</v>
      </c>
      <c r="N2" s="2" t="s">
        <v>16</v>
      </c>
      <c r="O2" s="2" t="s">
        <v>12</v>
      </c>
      <c r="P2" s="2" t="s">
        <v>13</v>
      </c>
      <c r="Q2" s="3" t="s">
        <v>17</v>
      </c>
    </row>
    <row r="3" spans="1:18" x14ac:dyDescent="0.3">
      <c r="A3" s="13" t="s">
        <v>18</v>
      </c>
      <c r="B3" s="2" t="s">
        <v>3</v>
      </c>
      <c r="C3" s="2">
        <v>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f>C3/SUM(C3:P3)</f>
        <v>1</v>
      </c>
    </row>
    <row r="4" spans="1:18" x14ac:dyDescent="0.3">
      <c r="A4" s="14"/>
      <c r="B4" s="2" t="s">
        <v>4</v>
      </c>
      <c r="C4" s="2">
        <v>0</v>
      </c>
      <c r="D4" s="2">
        <v>29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1</v>
      </c>
      <c r="Q4" s="3">
        <f>D4/SUM(C4:P4)</f>
        <v>0.8529411764705882</v>
      </c>
    </row>
    <row r="5" spans="1:18" x14ac:dyDescent="0.3">
      <c r="A5" s="14"/>
      <c r="B5" s="2" t="s">
        <v>5</v>
      </c>
      <c r="C5" s="2">
        <v>0</v>
      </c>
      <c r="D5" s="2">
        <v>0</v>
      </c>
      <c r="E5" s="2">
        <v>6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3</v>
      </c>
      <c r="N5" s="2">
        <v>0</v>
      </c>
      <c r="O5" s="2">
        <v>0</v>
      </c>
      <c r="P5" s="2">
        <v>0</v>
      </c>
      <c r="Q5" s="3">
        <f>E5/SUM(C5:P5)</f>
        <v>0.54545454545454541</v>
      </c>
    </row>
    <row r="6" spans="1:18" x14ac:dyDescent="0.3">
      <c r="A6" s="14"/>
      <c r="B6" s="2" t="s">
        <v>6</v>
      </c>
      <c r="C6" s="2">
        <v>0</v>
      </c>
      <c r="D6" s="2">
        <v>6</v>
      </c>
      <c r="E6" s="2">
        <v>0</v>
      </c>
      <c r="F6" s="2">
        <v>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3">
        <f>F6/SUM(C6:P6)</f>
        <v>0.5</v>
      </c>
    </row>
    <row r="7" spans="1:18" x14ac:dyDescent="0.3">
      <c r="A7" s="14"/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28</v>
      </c>
      <c r="H7" s="2">
        <v>0</v>
      </c>
      <c r="I7" s="2">
        <v>0</v>
      </c>
      <c r="J7" s="2">
        <v>0</v>
      </c>
      <c r="K7" s="2">
        <v>0</v>
      </c>
      <c r="L7" s="2">
        <v>4</v>
      </c>
      <c r="M7" s="2">
        <v>2</v>
      </c>
      <c r="N7" s="2">
        <v>0</v>
      </c>
      <c r="O7" s="2">
        <v>0</v>
      </c>
      <c r="P7" s="2">
        <v>0</v>
      </c>
      <c r="Q7" s="3">
        <f>G7/SUM(C7:P7)</f>
        <v>0.82352941176470584</v>
      </c>
    </row>
    <row r="8" spans="1:18" x14ac:dyDescent="0.3">
      <c r="A8" s="14"/>
      <c r="B8" s="2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>
        <f>H8/SUM(C8:P8)</f>
        <v>1</v>
      </c>
    </row>
    <row r="9" spans="1:18" x14ac:dyDescent="0.3">
      <c r="A9" s="14"/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3">
        <f>I9/SUM(C9:P9)</f>
        <v>0</v>
      </c>
    </row>
    <row r="10" spans="1:18" x14ac:dyDescent="0.3">
      <c r="A10" s="14"/>
      <c r="B10" s="2" t="s">
        <v>10</v>
      </c>
      <c r="C10" s="2">
        <v>0</v>
      </c>
      <c r="D10" s="2">
        <v>2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20</v>
      </c>
      <c r="K10" s="2">
        <v>0</v>
      </c>
      <c r="L10" s="2">
        <v>2</v>
      </c>
      <c r="M10" s="2">
        <v>1</v>
      </c>
      <c r="N10" s="2">
        <v>6</v>
      </c>
      <c r="O10" s="2">
        <v>0</v>
      </c>
      <c r="P10" s="2">
        <v>1</v>
      </c>
      <c r="Q10" s="3">
        <f>J10/SUM(C10:P10)</f>
        <v>0.60606060606060608</v>
      </c>
    </row>
    <row r="11" spans="1:18" x14ac:dyDescent="0.3">
      <c r="A11" s="14"/>
      <c r="B11" s="2" t="s">
        <v>11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</v>
      </c>
      <c r="K11" s="2">
        <v>1</v>
      </c>
      <c r="L11" s="2">
        <v>1</v>
      </c>
      <c r="M11" s="2">
        <v>2</v>
      </c>
      <c r="N11" s="2">
        <v>1</v>
      </c>
      <c r="O11" s="2">
        <v>0</v>
      </c>
      <c r="P11" s="2">
        <v>0</v>
      </c>
      <c r="Q11" s="3">
        <f>K11/SUM(C11:P11)</f>
        <v>0.1</v>
      </c>
    </row>
    <row r="12" spans="1:18" x14ac:dyDescent="0.3">
      <c r="A12" s="14"/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  <c r="L12" s="2">
        <v>30</v>
      </c>
      <c r="M12" s="2">
        <v>2</v>
      </c>
      <c r="N12" s="2">
        <v>0</v>
      </c>
      <c r="O12" s="2">
        <v>0</v>
      </c>
      <c r="P12" s="2">
        <v>0</v>
      </c>
      <c r="Q12" s="3">
        <f>L12/SUM(C12:P12)</f>
        <v>0.88235294117647056</v>
      </c>
    </row>
    <row r="13" spans="1:18" x14ac:dyDescent="0.3">
      <c r="A13" s="14"/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2">
        <v>2</v>
      </c>
      <c r="M13" s="2">
        <v>22</v>
      </c>
      <c r="N13" s="2">
        <v>8</v>
      </c>
      <c r="O13" s="2">
        <v>0</v>
      </c>
      <c r="P13" s="2">
        <v>0</v>
      </c>
      <c r="Q13" s="3">
        <f>M13/SUM(C13:P13)</f>
        <v>0.6470588235294118</v>
      </c>
    </row>
    <row r="14" spans="1:18" x14ac:dyDescent="0.3">
      <c r="A14" s="14"/>
      <c r="B14" s="2" t="s">
        <v>16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</v>
      </c>
      <c r="K14" s="2">
        <v>0</v>
      </c>
      <c r="L14" s="2">
        <v>0</v>
      </c>
      <c r="M14" s="2">
        <v>10</v>
      </c>
      <c r="N14" s="2">
        <v>16</v>
      </c>
      <c r="O14" s="2">
        <v>0</v>
      </c>
      <c r="P14" s="2">
        <v>0</v>
      </c>
      <c r="Q14" s="3">
        <f>N14/SUM(C14:P14)</f>
        <v>0.47058823529411764</v>
      </c>
    </row>
    <row r="15" spans="1:18" x14ac:dyDescent="0.3">
      <c r="A15" s="14"/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3">
        <f>O15/SUM(C15:P15)</f>
        <v>1</v>
      </c>
    </row>
    <row r="16" spans="1:18" x14ac:dyDescent="0.3">
      <c r="A16" s="15"/>
      <c r="B16" s="2" t="s">
        <v>13</v>
      </c>
      <c r="C16" s="2">
        <v>0</v>
      </c>
      <c r="D16" s="2">
        <v>2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31</v>
      </c>
      <c r="Q16" s="3">
        <f>P16/SUM(C16:P16)</f>
        <v>0.91176470588235292</v>
      </c>
      <c r="R16" s="4">
        <f>SUM(C3,D4,E5,F6,G7,H8,I9,J10,K11,L12,M13,N14,O15,P16)/SUM(C3:P16)</f>
        <v>0.70671378091872794</v>
      </c>
    </row>
    <row r="18" spans="1:17" x14ac:dyDescent="0.3">
      <c r="A18" s="6" t="s">
        <v>2</v>
      </c>
      <c r="B18" s="7"/>
      <c r="C18" s="10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</row>
    <row r="19" spans="1:17" x14ac:dyDescent="0.3">
      <c r="A19" s="8"/>
      <c r="B19" s="9"/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14</v>
      </c>
      <c r="M19" s="2" t="s">
        <v>15</v>
      </c>
      <c r="N19" s="2" t="s">
        <v>16</v>
      </c>
      <c r="O19" s="2" t="s">
        <v>12</v>
      </c>
      <c r="P19" s="2" t="s">
        <v>13</v>
      </c>
      <c r="Q19" s="3" t="s">
        <v>17</v>
      </c>
    </row>
    <row r="20" spans="1:17" x14ac:dyDescent="0.3">
      <c r="A20" s="13" t="s">
        <v>18</v>
      </c>
      <c r="B20" s="2" t="s">
        <v>3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3">
        <f>C20/SUM(C20:P20)</f>
        <v>0.75</v>
      </c>
    </row>
    <row r="21" spans="1:17" x14ac:dyDescent="0.3">
      <c r="A21" s="14"/>
      <c r="B21" s="2" t="s">
        <v>4</v>
      </c>
      <c r="C21" s="2">
        <v>0</v>
      </c>
      <c r="D21" s="2">
        <v>29</v>
      </c>
      <c r="E21" s="2">
        <v>0</v>
      </c>
      <c r="F21" s="2">
        <v>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3</v>
      </c>
      <c r="Q21" s="3">
        <f>D21/SUM(C21:P21)</f>
        <v>0.8529411764705882</v>
      </c>
    </row>
    <row r="22" spans="1:17" x14ac:dyDescent="0.3">
      <c r="A22" s="14"/>
      <c r="B22" s="2" t="s">
        <v>5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3">
        <f>E22/SUM(C22:P22)</f>
        <v>0.9</v>
      </c>
    </row>
    <row r="23" spans="1:17" x14ac:dyDescent="0.3">
      <c r="A23" s="14"/>
      <c r="B23" s="2" t="s">
        <v>6</v>
      </c>
      <c r="C23" s="2">
        <v>0</v>
      </c>
      <c r="D23" s="2">
        <v>3</v>
      </c>
      <c r="E23" s="2">
        <v>0</v>
      </c>
      <c r="F23" s="2">
        <v>11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>
        <f>F23/SUM(C23:P23)</f>
        <v>0.7857142857142857</v>
      </c>
    </row>
    <row r="24" spans="1:17" x14ac:dyDescent="0.3">
      <c r="A24" s="14"/>
      <c r="B24" s="2" t="s">
        <v>7</v>
      </c>
      <c r="C24" s="2">
        <v>0</v>
      </c>
      <c r="D24" s="2">
        <v>0</v>
      </c>
      <c r="E24" s="2">
        <v>0</v>
      </c>
      <c r="F24" s="2">
        <v>0</v>
      </c>
      <c r="G24" s="2">
        <v>28</v>
      </c>
      <c r="H24" s="2">
        <v>0</v>
      </c>
      <c r="I24" s="2">
        <v>0</v>
      </c>
      <c r="J24" s="2">
        <v>0</v>
      </c>
      <c r="K24" s="2">
        <v>0</v>
      </c>
      <c r="L24" s="2">
        <v>3</v>
      </c>
      <c r="M24" s="2">
        <v>1</v>
      </c>
      <c r="N24" s="2">
        <v>0</v>
      </c>
      <c r="O24" s="2">
        <v>1</v>
      </c>
      <c r="P24" s="2">
        <v>0</v>
      </c>
      <c r="Q24" s="3">
        <f>G24/SUM(C24:P24)</f>
        <v>0.84848484848484851</v>
      </c>
    </row>
    <row r="25" spans="1:17" x14ac:dyDescent="0.3">
      <c r="A25" s="14"/>
      <c r="B25" s="2" t="s">
        <v>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>
        <f>H25/SUM(C25:P25)</f>
        <v>1</v>
      </c>
    </row>
    <row r="26" spans="1:17" x14ac:dyDescent="0.3">
      <c r="A26" s="14"/>
      <c r="B26" s="2" t="s">
        <v>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3">
        <f>I26/SUM(C26:P26)</f>
        <v>0</v>
      </c>
    </row>
    <row r="27" spans="1:17" x14ac:dyDescent="0.3">
      <c r="A27" s="14"/>
      <c r="B27" s="2" t="s">
        <v>10</v>
      </c>
      <c r="C27" s="2">
        <v>0</v>
      </c>
      <c r="D27" s="2">
        <v>0</v>
      </c>
      <c r="E27" s="2">
        <v>1</v>
      </c>
      <c r="F27" s="2">
        <v>0</v>
      </c>
      <c r="G27" s="2">
        <v>6</v>
      </c>
      <c r="H27" s="2">
        <v>0</v>
      </c>
      <c r="I27" s="2">
        <v>0</v>
      </c>
      <c r="J27" s="2">
        <v>21</v>
      </c>
      <c r="K27" s="2">
        <v>0</v>
      </c>
      <c r="L27" s="2">
        <v>1</v>
      </c>
      <c r="M27" s="2">
        <v>1</v>
      </c>
      <c r="N27" s="2">
        <v>4</v>
      </c>
      <c r="O27" s="2">
        <v>0</v>
      </c>
      <c r="P27" s="2">
        <v>0</v>
      </c>
      <c r="Q27" s="3">
        <f>J27/SUM(C27:P27)</f>
        <v>0.61764705882352944</v>
      </c>
    </row>
    <row r="28" spans="1:17" x14ac:dyDescent="0.3">
      <c r="A28" s="14"/>
      <c r="B28" s="2" t="s">
        <v>11</v>
      </c>
      <c r="C28" s="2">
        <v>0</v>
      </c>
      <c r="D28" s="2">
        <v>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3</v>
      </c>
      <c r="M28" s="2">
        <v>3</v>
      </c>
      <c r="N28" s="2">
        <v>0</v>
      </c>
      <c r="O28" s="2">
        <v>0</v>
      </c>
      <c r="P28" s="2">
        <v>0</v>
      </c>
      <c r="Q28" s="3">
        <f>K28/SUM(C28:P28)</f>
        <v>0</v>
      </c>
    </row>
    <row r="29" spans="1:17" x14ac:dyDescent="0.3">
      <c r="A29" s="14"/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2">
        <v>25</v>
      </c>
      <c r="M29" s="2">
        <v>5</v>
      </c>
      <c r="N29" s="2">
        <v>0</v>
      </c>
      <c r="O29" s="2">
        <v>0</v>
      </c>
      <c r="P29" s="2">
        <v>0</v>
      </c>
      <c r="Q29" s="3">
        <f>L29/SUM(C29:P29)</f>
        <v>0.75757575757575757</v>
      </c>
    </row>
    <row r="30" spans="1:17" x14ac:dyDescent="0.3">
      <c r="A30" s="14"/>
      <c r="B30" s="2" t="s">
        <v>15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26</v>
      </c>
      <c r="N30" s="2">
        <v>4</v>
      </c>
      <c r="O30" s="2">
        <v>0</v>
      </c>
      <c r="P30" s="2">
        <v>0</v>
      </c>
      <c r="Q30" s="3">
        <f>M30/SUM(C30:P30)</f>
        <v>0.78787878787878785</v>
      </c>
    </row>
    <row r="31" spans="1:17" x14ac:dyDescent="0.3">
      <c r="A31" s="14"/>
      <c r="B31" s="2" t="s">
        <v>16</v>
      </c>
      <c r="C31" s="2">
        <v>0</v>
      </c>
      <c r="D31" s="2">
        <v>0</v>
      </c>
      <c r="E31" s="2">
        <v>0</v>
      </c>
      <c r="F31" s="2">
        <v>2</v>
      </c>
      <c r="G31" s="2">
        <v>0</v>
      </c>
      <c r="H31" s="2">
        <v>0</v>
      </c>
      <c r="I31" s="2">
        <v>0</v>
      </c>
      <c r="J31" s="2">
        <v>5</v>
      </c>
      <c r="K31" s="2">
        <v>0</v>
      </c>
      <c r="L31" s="2">
        <v>0</v>
      </c>
      <c r="M31" s="2">
        <v>2</v>
      </c>
      <c r="N31" s="2">
        <v>25</v>
      </c>
      <c r="O31" s="2">
        <v>0</v>
      </c>
      <c r="P31" s="2">
        <v>0</v>
      </c>
      <c r="Q31" s="3">
        <f>N31/SUM(C31:P31)</f>
        <v>0.73529411764705888</v>
      </c>
    </row>
    <row r="32" spans="1:17" x14ac:dyDescent="0.3">
      <c r="A32" s="14"/>
      <c r="B32" s="2" t="s">
        <v>12</v>
      </c>
      <c r="C32" s="2">
        <v>0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</v>
      </c>
      <c r="P32" s="2">
        <v>0</v>
      </c>
      <c r="Q32" s="3">
        <f>O32/SUM(C32:P32)</f>
        <v>0.5</v>
      </c>
    </row>
    <row r="33" spans="1:18" x14ac:dyDescent="0.3">
      <c r="A33" s="15"/>
      <c r="B33" s="2" t="s">
        <v>13</v>
      </c>
      <c r="C33" s="2">
        <v>0</v>
      </c>
      <c r="D33" s="2">
        <v>10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22</v>
      </c>
      <c r="Q33" s="3">
        <f>P33/SUM(C33:P33)</f>
        <v>0.66666666666666663</v>
      </c>
      <c r="R33" s="4">
        <f>SUM(C20,D21,E22,F23,G24,H25,I26,J27,K28,L29,M30,N31,O32,P33)/SUM(C20:P33)</f>
        <v>0.73021582733812951</v>
      </c>
    </row>
    <row r="35" spans="1:18" x14ac:dyDescent="0.3">
      <c r="A35" s="6" t="s">
        <v>1</v>
      </c>
      <c r="B35" s="7"/>
      <c r="C35" s="10" t="s">
        <v>19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</row>
    <row r="36" spans="1:18" x14ac:dyDescent="0.3">
      <c r="A36" s="8"/>
      <c r="B36" s="9"/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  <c r="L36" s="2" t="s">
        <v>14</v>
      </c>
      <c r="M36" s="2" t="s">
        <v>15</v>
      </c>
      <c r="N36" s="2" t="s">
        <v>16</v>
      </c>
      <c r="O36" s="2" t="s">
        <v>12</v>
      </c>
      <c r="P36" s="2" t="s">
        <v>13</v>
      </c>
      <c r="Q36" s="3" t="s">
        <v>17</v>
      </c>
    </row>
    <row r="37" spans="1:18" x14ac:dyDescent="0.3">
      <c r="A37" s="13" t="s">
        <v>18</v>
      </c>
      <c r="B37" s="2" t="s">
        <v>3</v>
      </c>
      <c r="C37" s="2">
        <v>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3">
        <f>C37/SUM(C37:P37)</f>
        <v>1</v>
      </c>
    </row>
    <row r="38" spans="1:18" x14ac:dyDescent="0.3">
      <c r="A38" s="14"/>
      <c r="B38" s="2" t="s">
        <v>4</v>
      </c>
      <c r="C38" s="2">
        <v>0</v>
      </c>
      <c r="D38" s="2">
        <v>28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2</v>
      </c>
      <c r="N38" s="2">
        <v>0</v>
      </c>
      <c r="O38" s="2">
        <v>1</v>
      </c>
      <c r="P38" s="2">
        <v>1</v>
      </c>
      <c r="Q38" s="3">
        <f>D38/SUM(C38:P38)</f>
        <v>0.82352941176470584</v>
      </c>
    </row>
    <row r="39" spans="1:18" x14ac:dyDescent="0.3">
      <c r="A39" s="14"/>
      <c r="B39" s="2" t="s">
        <v>5</v>
      </c>
      <c r="C39" s="2">
        <v>0</v>
      </c>
      <c r="D39" s="2">
        <v>0</v>
      </c>
      <c r="E39" s="2">
        <v>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3</v>
      </c>
      <c r="N39" s="2">
        <v>0</v>
      </c>
      <c r="O39" s="2">
        <v>0</v>
      </c>
      <c r="P39" s="2">
        <v>0</v>
      </c>
      <c r="Q39" s="3">
        <f>E39/SUM(C39:P39)</f>
        <v>0.7</v>
      </c>
    </row>
    <row r="40" spans="1:18" x14ac:dyDescent="0.3">
      <c r="A40" s="14"/>
      <c r="B40" s="2" t="s">
        <v>6</v>
      </c>
      <c r="C40" s="2">
        <v>0</v>
      </c>
      <c r="D40" s="2">
        <v>10</v>
      </c>
      <c r="E40" s="2">
        <v>0</v>
      </c>
      <c r="F40" s="2">
        <v>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3">
        <f>F40/SUM(C40:P40)</f>
        <v>0.21428571428571427</v>
      </c>
    </row>
    <row r="41" spans="1:18" x14ac:dyDescent="0.3">
      <c r="A41" s="14"/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30</v>
      </c>
      <c r="H41" s="2">
        <v>0</v>
      </c>
      <c r="I41" s="2">
        <v>0</v>
      </c>
      <c r="J41" s="2">
        <v>0</v>
      </c>
      <c r="K41" s="2">
        <v>0</v>
      </c>
      <c r="L41" s="2">
        <v>3</v>
      </c>
      <c r="M41" s="2">
        <v>0</v>
      </c>
      <c r="N41" s="2">
        <v>0</v>
      </c>
      <c r="O41" s="2">
        <v>0</v>
      </c>
      <c r="P41" s="2">
        <v>0</v>
      </c>
      <c r="Q41" s="3">
        <f>G41/SUM(C41:P41)</f>
        <v>0.90909090909090906</v>
      </c>
    </row>
    <row r="42" spans="1:18" x14ac:dyDescent="0.3">
      <c r="A42" s="14"/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3">
        <f>H42/SUM(C42:P42)</f>
        <v>0.5</v>
      </c>
    </row>
    <row r="43" spans="1:18" x14ac:dyDescent="0.3">
      <c r="A43" s="14"/>
      <c r="B43" s="2" t="s">
        <v>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3">
        <f>I43/SUM(C43:P43)</f>
        <v>1</v>
      </c>
    </row>
    <row r="44" spans="1:18" x14ac:dyDescent="0.3">
      <c r="A44" s="14"/>
      <c r="B44" s="2" t="s">
        <v>10</v>
      </c>
      <c r="C44" s="2">
        <v>0</v>
      </c>
      <c r="D44" s="2">
        <v>5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10</v>
      </c>
      <c r="K44" s="2">
        <v>0</v>
      </c>
      <c r="L44" s="2">
        <v>0</v>
      </c>
      <c r="M44" s="2">
        <v>6</v>
      </c>
      <c r="N44" s="2">
        <v>12</v>
      </c>
      <c r="O44" s="2">
        <v>0</v>
      </c>
      <c r="P44" s="2">
        <v>0</v>
      </c>
      <c r="Q44" s="3">
        <f>J44/SUM(C44:P44)</f>
        <v>0.29411764705882354</v>
      </c>
    </row>
    <row r="45" spans="1:18" x14ac:dyDescent="0.3">
      <c r="A45" s="14"/>
      <c r="B45" s="2" t="s">
        <v>11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8</v>
      </c>
      <c r="N45" s="2">
        <v>0</v>
      </c>
      <c r="O45" s="2">
        <v>0</v>
      </c>
      <c r="P45" s="2">
        <v>0</v>
      </c>
      <c r="Q45" s="3">
        <f>K45/SUM(C45:P45)</f>
        <v>0</v>
      </c>
    </row>
    <row r="46" spans="1:18" x14ac:dyDescent="0.3">
      <c r="A46" s="14"/>
      <c r="B46" s="2" t="s">
        <v>14</v>
      </c>
      <c r="C46" s="2">
        <v>0</v>
      </c>
      <c r="D46" s="2">
        <v>0</v>
      </c>
      <c r="E46" s="2">
        <v>0</v>
      </c>
      <c r="F46" s="2">
        <v>0</v>
      </c>
      <c r="G46" s="2">
        <v>3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>
        <v>0</v>
      </c>
      <c r="N46" s="2">
        <v>0</v>
      </c>
      <c r="O46" s="2">
        <v>0</v>
      </c>
      <c r="P46" s="2">
        <v>0</v>
      </c>
      <c r="Q46" s="3">
        <f>L46/SUM(C46:P46)</f>
        <v>0.90909090909090906</v>
      </c>
    </row>
    <row r="47" spans="1:18" x14ac:dyDescent="0.3">
      <c r="A47" s="14"/>
      <c r="B47" s="2" t="s">
        <v>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5</v>
      </c>
      <c r="M47" s="2">
        <v>18</v>
      </c>
      <c r="N47" s="2">
        <v>9</v>
      </c>
      <c r="O47" s="2">
        <v>0</v>
      </c>
      <c r="P47" s="2">
        <v>0</v>
      </c>
      <c r="Q47" s="3">
        <f>M47/SUM(C47:P47)</f>
        <v>0.54545454545454541</v>
      </c>
    </row>
    <row r="48" spans="1:18" x14ac:dyDescent="0.3">
      <c r="A48" s="14"/>
      <c r="B48" s="2" t="s">
        <v>16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6</v>
      </c>
      <c r="K48" s="2">
        <v>0</v>
      </c>
      <c r="L48" s="2">
        <v>1</v>
      </c>
      <c r="M48" s="2">
        <v>5</v>
      </c>
      <c r="N48" s="2">
        <v>21</v>
      </c>
      <c r="O48" s="2">
        <v>0</v>
      </c>
      <c r="P48" s="2">
        <v>0</v>
      </c>
      <c r="Q48" s="3">
        <f>N48/SUM(C48:P48)</f>
        <v>0.61764705882352944</v>
      </c>
    </row>
    <row r="49" spans="1:18" x14ac:dyDescent="0.3">
      <c r="A49" s="14"/>
      <c r="B49" s="2" t="s">
        <v>12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0</v>
      </c>
      <c r="O49" s="2">
        <v>1</v>
      </c>
      <c r="P49" s="2">
        <v>0</v>
      </c>
      <c r="Q49" s="3">
        <f>O49/SUM(C49:P49)</f>
        <v>0.25</v>
      </c>
    </row>
    <row r="50" spans="1:18" x14ac:dyDescent="0.3">
      <c r="A50" s="15"/>
      <c r="B50" s="2" t="s">
        <v>13</v>
      </c>
      <c r="C50" s="2">
        <v>0</v>
      </c>
      <c r="D50" s="2">
        <v>4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3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24</v>
      </c>
      <c r="Q50" s="3">
        <f>P50/SUM(C50:P50)</f>
        <v>0.72727272727272729</v>
      </c>
      <c r="R50" s="4">
        <f>SUM(C37,D38,E39,F40,G41,H42,I43,J44,K45,L46,M47,N48,O49,P50)/SUM(C37:P50)</f>
        <v>0.64028776978417268</v>
      </c>
    </row>
    <row r="51" spans="1:18" x14ac:dyDescent="0.3">
      <c r="R51" s="16">
        <f>SUM(R50,R33,R16)/3</f>
        <v>0.69240579268034341</v>
      </c>
    </row>
  </sheetData>
  <mergeCells count="9">
    <mergeCell ref="A35:B36"/>
    <mergeCell ref="C35:Q35"/>
    <mergeCell ref="A37:A50"/>
    <mergeCell ref="A1:B2"/>
    <mergeCell ref="C1:Q1"/>
    <mergeCell ref="A3:A16"/>
    <mergeCell ref="A18:B19"/>
    <mergeCell ref="C18:Q18"/>
    <mergeCell ref="A20:A33"/>
  </mergeCells>
  <conditionalFormatting sqref="C3: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P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19E3-A7BE-41B4-AAE4-676BC2420B3E}">
  <dimension ref="A1"/>
  <sheetViews>
    <sheetView tabSelected="1" workbookViewId="0"/>
  </sheetViews>
  <sheetFormatPr defaultRowHeight="14.4" x14ac:dyDescent="0.3"/>
  <sheetData>
    <row r="1" spans="1:1" x14ac:dyDescent="0.3">
      <c r="A1" s="16">
        <f>SUM('32_1420'!R51)</f>
        <v>0.71979307013752958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B n p j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B n p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6 Y 0 5 A K q i X O g E A A M 8 C A A A T A B w A R m 9 y b X V s Y X M v U 2 V j d G l v b j E u b S C i G A A o o B Q A A A A A A A A A A A A A A A A A A A A A A A A A A A B 1 k V F r w y A U h d 8 D + Q / i X l p w Q W 3 S t S t 5 G O n G B u v o S E c f 5 i h Z a l s h 0 a J m r J T + 9 x l C N y j T F / V 8 1 6 v n a H h p h Z I g 7 2 Y y C Y M w M L t C 8 z W 4 g p m S m 8 a 0 f F Z Y L b 4 h S E H F b R g A N 3 L V 6 J I 7 J T N f 0 V S V T c 2 l 7 T 2 I i k f u n H U b 0 4 P Z L X s z X B u 2 V L r Y q w r k 7 F x q G M V k n M 9 Z l s f j 0 d 3 s m c 0 P d q c k S 3 6 V 6 8 d l w g Z 0 R W J E 8 Y p i j E Y Y O 4 G w y 5 d F 9 t v C P n q f 8 k r U w n K d Q g Q R y F T V 1 N K k r g G 4 l 6 V a C 7 l N C U 0 o A q + N s j y 3 h 4 q n f 8 v o R U n + 0 U e d Q x f A r p B b F 8 X i s O e t + U X x 6 Y o W u p B m o 3 T d t W + h 6 X V x o O M R d i p x 1 z 9 J O 4 y j l p 8 Q O A P q A w M f i H 0 g 8 Y G h D 9 z 4 w M g H x j 5 A s J d 4 v R O v e e J 1 T y 7 s n / p h I O S / P z T 5 A V B L A Q I t A B Q A A g A I A A Z 6 Y 0 5 T L N S t p w A A A P g A A A A S A A A A A A A A A A A A A A A A A A A A A A B D b 2 5 m a W c v U G F j a 2 F n Z S 5 4 b W x Q S w E C L Q A U A A I A C A A G e m N O D 8 r p q 6 Q A A A D p A A A A E w A A A A A A A A A A A A A A A A D z A A A A W 0 N v b n R l b n R f V H l w Z X N d L n h t b F B L A Q I t A B Q A A g A I A A Z 6 Y 0 5 A K q i X O g E A A M 8 C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P A A A A A A A A X w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d X N p b 2 4 l M j B N Y X R y a X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N U M j E 6 M T U 6 N T Q u O T g 1 N j Q w N l o i I C 8 + P E V u d H J 5 I F R 5 c G U 9 I k Z p b G x D b 2 x 1 b W 5 U e X B l c y I g V m F s d W U 9 I n N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m d X N p b 2 4 g T W F 0 c m l 4 L 0 N o Y W 5 n Z W Q g V H l w Z S 5 7 Q 2 9 s d W 1 u M S w w f S Z x d W 9 0 O y w m c X V v d D t T Z W N 0 a W 9 u M S 9 D b 2 5 m d X N p b 2 4 g T W F 0 c m l 4 L 0 N o Y W 5 n Z W Q g V H l w Z S 5 7 Q 2 9 s d W 1 u M i w x f S Z x d W 9 0 O y w m c X V v d D t T Z W N 0 a W 9 u M S 9 D b 2 5 m d X N p b 2 4 g T W F 0 c m l 4 L 0 N o Y W 5 n Z W Q g V H l w Z S 5 7 Q 2 9 s d W 1 u M y w y f S Z x d W 9 0 O y w m c X V v d D t T Z W N 0 a W 9 u M S 9 D b 2 5 m d X N p b 2 4 g T W F 0 c m l 4 L 0 N o Y W 5 n Z W Q g V H l w Z S 5 7 Q 2 9 s d W 1 u N C w z f S Z x d W 9 0 O y w m c X V v d D t T Z W N 0 a W 9 u M S 9 D b 2 5 m d X N p b 2 4 g T W F 0 c m l 4 L 0 N o Y W 5 n Z W Q g V H l w Z S 5 7 Q 2 9 s d W 1 u N S w 0 f S Z x d W 9 0 O y w m c X V v d D t T Z W N 0 a W 9 u M S 9 D b 2 5 m d X N p b 2 4 g T W F 0 c m l 4 L 0 N o Y W 5 n Z W Q g V H l w Z S 5 7 Q 2 9 s d W 1 u N i w 1 f S Z x d W 9 0 O y w m c X V v d D t T Z W N 0 a W 9 u M S 9 D b 2 5 m d X N p b 2 4 g T W F 0 c m l 4 L 0 N o Y W 5 n Z W Q g V H l w Z S 5 7 Q 2 9 s d W 1 u N y w 2 f S Z x d W 9 0 O y w m c X V v d D t T Z W N 0 a W 9 u M S 9 D b 2 5 m d X N p b 2 4 g T W F 0 c m l 4 L 0 N o Y W 5 n Z W Q g V H l w Z S 5 7 Q 2 9 s d W 1 u O C w 3 f S Z x d W 9 0 O y w m c X V v d D t T Z W N 0 a W 9 u M S 9 D b 2 5 m d X N p b 2 4 g T W F 0 c m l 4 L 0 N o Y W 5 n Z W Q g V H l w Z S 5 7 Q 2 9 s d W 1 u O S w 4 f S Z x d W 9 0 O y w m c X V v d D t T Z W N 0 a W 9 u M S 9 D b 2 5 m d X N p b 2 4 g T W F 0 c m l 4 L 0 N o Y W 5 n Z W Q g V H l w Z S 5 7 Q 2 9 s d W 1 u M T A s O X 0 m c X V v d D s s J n F 1 b 3 Q 7 U 2 V j d G l v b j E v Q 2 9 u Z n V z a W 9 u I E 1 h d H J p e C 9 D a G F u Z 2 V k I F R 5 c G U u e 0 N v b H V t b j E x L D E w f S Z x d W 9 0 O y w m c X V v d D t T Z W N 0 a W 9 u M S 9 D b 2 5 m d X N p b 2 4 g T W F 0 c m l 4 L 0 N o Y W 5 n Z W Q g V H l w Z S 5 7 Q 2 9 s d W 1 u M T I s M T F 9 J n F 1 b 3 Q 7 L C Z x d W 9 0 O 1 N l Y 3 R p b 2 4 x L 0 N v b m Z 1 c 2 l v b i B N Y X R y a X g v Q 2 h h b m d l Z C B U e X B l L n t D b 2 x 1 b W 4 x M y w x M n 0 m c X V v d D s s J n F 1 b 3 Q 7 U 2 V j d G l v b j E v Q 2 9 u Z n V z a W 9 u I E 1 h d H J p e C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9 u Z n V z a W 9 u I E 1 h d H J p e C 9 D a G F u Z 2 V k I F R 5 c G U u e 0 N v b H V t b j E s M H 0 m c X V v d D s s J n F 1 b 3 Q 7 U 2 V j d G l v b j E v Q 2 9 u Z n V z a W 9 u I E 1 h d H J p e C 9 D a G F u Z 2 V k I F R 5 c G U u e 0 N v b H V t b j I s M X 0 m c X V v d D s s J n F 1 b 3 Q 7 U 2 V j d G l v b j E v Q 2 9 u Z n V z a W 9 u I E 1 h d H J p e C 9 D a G F u Z 2 V k I F R 5 c G U u e 0 N v b H V t b j M s M n 0 m c X V v d D s s J n F 1 b 3 Q 7 U 2 V j d G l v b j E v Q 2 9 u Z n V z a W 9 u I E 1 h d H J p e C 9 D a G F u Z 2 V k I F R 5 c G U u e 0 N v b H V t b j Q s M 3 0 m c X V v d D s s J n F 1 b 3 Q 7 U 2 V j d G l v b j E v Q 2 9 u Z n V z a W 9 u I E 1 h d H J p e C 9 D a G F u Z 2 V k I F R 5 c G U u e 0 N v b H V t b j U s N H 0 m c X V v d D s s J n F 1 b 3 Q 7 U 2 V j d G l v b j E v Q 2 9 u Z n V z a W 9 u I E 1 h d H J p e C 9 D a G F u Z 2 V k I F R 5 c G U u e 0 N v b H V t b j Y s N X 0 m c X V v d D s s J n F 1 b 3 Q 7 U 2 V j d G l v b j E v Q 2 9 u Z n V z a W 9 u I E 1 h d H J p e C 9 D a G F u Z 2 V k I F R 5 c G U u e 0 N v b H V t b j c s N n 0 m c X V v d D s s J n F 1 b 3 Q 7 U 2 V j d G l v b j E v Q 2 9 u Z n V z a W 9 u I E 1 h d H J p e C 9 D a G F u Z 2 V k I F R 5 c G U u e 0 N v b H V t b j g s N 3 0 m c X V v d D s s J n F 1 b 3 Q 7 U 2 V j d G l v b j E v Q 2 9 u Z n V z a W 9 u I E 1 h d H J p e C 9 D a G F u Z 2 V k I F R 5 c G U u e 0 N v b H V t b j k s O H 0 m c X V v d D s s J n F 1 b 3 Q 7 U 2 V j d G l v b j E v Q 2 9 u Z n V z a W 9 u I E 1 h d H J p e C 9 D a G F u Z 2 V k I F R 5 c G U u e 0 N v b H V t b j E w L D l 9 J n F 1 b 3 Q 7 L C Z x d W 9 0 O 1 N l Y 3 R p b 2 4 x L 0 N v b m Z 1 c 2 l v b i B N Y X R y a X g v Q 2 h h b m d l Z C B U e X B l L n t D b 2 x 1 b W 4 x M S w x M H 0 m c X V v d D s s J n F 1 b 3 Q 7 U 2 V j d G l v b j E v Q 2 9 u Z n V z a W 9 u I E 1 h d H J p e C 9 D a G F u Z 2 V k I F R 5 c G U u e 0 N v b H V t b j E y L D E x f S Z x d W 9 0 O y w m c X V v d D t T Z W N 0 a W 9 u M S 9 D b 2 5 m d X N p b 2 4 g T W F 0 c m l 4 L 0 N o Y W 5 n Z W Q g V H l w Z S 5 7 Q 2 9 s d W 1 u M T M s M T J 9 J n F 1 b 3 Q 7 L C Z x d W 9 0 O 1 N l Y 3 R p b 2 4 x L 0 N v b m Z 1 c 2 l v b i B N Y X R y a X g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Z 1 c 2 l v b i U y M E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d X N p b 2 4 l M j B N Y X R y a X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G T X 2 F a r k + L b t h R o x e s s A A A A A A C A A A A A A A Q Z g A A A A E A A C A A A A A S E J G s L w c E e + o V 4 j P t M / j A 9 Z J 4 b J z G / L Y Z Z p Q q M S 3 5 4 w A A A A A O g A A A A A I A A C A A A A B x Z h Y c o b W / F p R 2 t o X Z P / f q 2 t 9 S X 0 C 9 h 1 T Y B t X w O m p x w l A A A A D e 6 C 3 p J t D d N H J o g n d f N B F 4 M k d d t d 9 D s 1 s n F X T 1 J r w 6 B n y X H K k y m U v j o c d 1 k x C J E / r h 1 5 a 1 u M O G 7 L 1 V U l Z x T H q V J j F 6 e d 8 Y r 4 T P 1 3 Z B g y j R e 0 A A A A D x L z b + j 4 u I 2 D D E u d H L 2 w g S R o 3 y W 2 I a + 5 H y G P 5 l 8 i I p / 6 c m F B g 1 j M F w + 7 1 V e j h w 3 e 0 M b M 8 M 9 i c Q 1 N p B m 8 t A 2 K g 1 < / D a t a M a s h u p > 
</file>

<file path=customXml/itemProps1.xml><?xml version="1.0" encoding="utf-8"?>
<ds:datastoreItem xmlns:ds="http://schemas.openxmlformats.org/officeDocument/2006/customXml" ds:itemID="{444CE111-7204-4AA1-82C3-D7483525AE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32_1420</vt:lpstr>
      <vt:lpstr>32_1410</vt:lpstr>
      <vt:lpstr>64_1410</vt:lpstr>
      <vt:lpstr>64_1420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Worapol S</dc:creator>
  <cp:lastModifiedBy>Worawich Chaiyakunapruk</cp:lastModifiedBy>
  <dcterms:created xsi:type="dcterms:W3CDTF">2019-03-03T21:14:57Z</dcterms:created>
  <dcterms:modified xsi:type="dcterms:W3CDTF">2019-03-03T22:32:12Z</dcterms:modified>
</cp:coreProperties>
</file>