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<sst xmlns="http://schemas.openxmlformats.org/spreadsheetml/2006/main" count="13" uniqueCount="13">
  <si>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f1</t>
  </si>
  <si>
    <t>f2</t>
  </si>
  <si>
    <t>f3</t>
  </si>
  <si>
    <t>x</t>
  </si>
  <si>
    <t>y</t>
  </si>
  <si>
    <t>f'1</t>
  </si>
  <si>
    <t>f'2</t>
  </si>
  <si>
    <t>f'3</t>
  </si>
  <si>
    <t>z</t>
  </si>
  <si>
    <t>f''1</t>
  </si>
  <si>
    <t>DDX f1</t>
  </si>
  <si>
    <t>DDX f2</t>
  </si>
  <si>
    <t>DDX f3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</si>
</sst>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0"/>
    <numFmt numFmtId="167" formatCode="0.000"/>
    <numFmt numFmtId="168" formatCode="0.00000000000000000000"/>
    <numFmt numFmtId="169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0" min="1" style="0" width="8.5748987854251"/>
    <col collapsed="false" hidden="false" max="11" min="11" style="0" width="25"/>
    <col collapsed="false" hidden="false" max="1025" min="12" style="0" width="8.5748987854251"/>
  </cols>
  <sheetData>
    <row r="1" customFormat="false" ht="15" hidden="false" customHeight="false" outlineLevel="0" collapsed="false">
      <c r="D1" s="0" t="s">
        <v>0</v>
      </c>
      <c r="E1" s="0" t="s">
        <v>1</v>
      </c>
      <c r="F1" s="0" t="s">
        <v>2</v>
      </c>
      <c r="K1" s="1" t="n">
        <v>1E-006</v>
      </c>
    </row>
    <row r="2" customFormat="false" ht="15" hidden="false" customHeight="false" outlineLevel="0" collapsed="false">
      <c r="A2" s="0" t="s">
        <v>3</v>
      </c>
      <c r="B2" s="0" t="n">
        <v>1</v>
      </c>
      <c r="D2" s="0" t="n">
        <f aca="false">16*B2^4+16*B3^4+B4^4</f>
        <v>353</v>
      </c>
      <c r="E2" s="0" t="n">
        <f aca="false">B2^2+B3^2+B4^2</f>
        <v>14</v>
      </c>
      <c r="F2" s="0" t="n">
        <f aca="false">B2^3-B3</f>
        <v>-1</v>
      </c>
      <c r="I2" s="0" t="n">
        <f aca="false">64*3*B2^2</f>
        <v>192</v>
      </c>
    </row>
    <row r="3" customFormat="false" ht="15" hidden="false" customHeight="false" outlineLevel="0" collapsed="false">
      <c r="A3" s="0" t="s">
        <v>4</v>
      </c>
      <c r="B3" s="0" t="n">
        <v>2</v>
      </c>
      <c r="K3" s="0" t="s">
        <v>5</v>
      </c>
      <c r="L3" s="0" t="s">
        <v>6</v>
      </c>
      <c r="M3" s="0" t="s">
        <v>7</v>
      </c>
    </row>
    <row r="4" customFormat="false" ht="15" hidden="false" customHeight="false" outlineLevel="0" collapsed="false">
      <c r="A4" s="0" t="s">
        <v>8</v>
      </c>
      <c r="B4" s="0" t="n">
        <v>3</v>
      </c>
      <c r="K4" s="2" t="n">
        <f aca="false">(16*(B2+K1)^4+16*(B3)^4+(B4)^4  - (16*B2^4+16*B3^4+B4^4))/K1</f>
        <v>64.0000960174802</v>
      </c>
    </row>
    <row r="5" customFormat="false" ht="15" hidden="false" customHeight="false" outlineLevel="0" collapsed="false">
      <c r="K5" s="0" t="s">
        <v>9</v>
      </c>
    </row>
    <row r="6" customFormat="false" ht="15" hidden="false" customHeight="false" outlineLevel="0" collapsed="false">
      <c r="K6" s="2" t="n">
        <f aca="false">(((16*(B2+K1+K1)^4+16*(B3)^4+(B4)^4  - (16*(B2+K1)^4+16*B3^4+B4^4))/K1)-K4)/K1</f>
        <v>191.960225492949</v>
      </c>
    </row>
    <row r="7" customFormat="false" ht="15" hidden="false" customHeight="false" outlineLevel="0" collapsed="false">
      <c r="C7" s="0" t="s">
        <v>10</v>
      </c>
      <c r="D7" s="0" t="n">
        <f aca="false">64*B2^3</f>
        <v>64</v>
      </c>
      <c r="E7" s="0" t="n">
        <f aca="false">64*B3^3</f>
        <v>512</v>
      </c>
      <c r="F7" s="0" t="n">
        <f aca="false">4*B4^3</f>
        <v>108</v>
      </c>
    </row>
    <row r="8" customFormat="false" ht="15" hidden="false" customHeight="false" outlineLevel="0" collapsed="false">
      <c r="C8" s="0" t="s">
        <v>11</v>
      </c>
      <c r="D8" s="0" t="n">
        <f aca="false">2*B2</f>
        <v>2</v>
      </c>
      <c r="E8" s="0" t="n">
        <f aca="false">2*B3</f>
        <v>4</v>
      </c>
      <c r="F8" s="0" t="n">
        <f aca="false">2*B4</f>
        <v>6</v>
      </c>
      <c r="K8" s="3" t="n">
        <f aca="false">((16*(B2+K1+K1)^4+16*(B3)^4+(B4)^4) -2*(16*(B2+K1)^4+16*(B3)^4+(B4)^4) + (16*B2^4+16*B3^4+B4^4))/K1/K1</f>
        <v>191.960225492949</v>
      </c>
    </row>
    <row r="9" customFormat="false" ht="15" hidden="false" customHeight="false" outlineLevel="0" collapsed="false">
      <c r="C9" s="0" t="s">
        <v>12</v>
      </c>
      <c r="D9" s="0" t="n">
        <f aca="false">3*B2^2</f>
        <v>3</v>
      </c>
      <c r="E9" s="0" t="n">
        <v>-1</v>
      </c>
      <c r="F9" s="0" t="n">
        <v>0</v>
      </c>
    </row>
    <row r="11" customFormat="false" ht="15" hidden="false" customHeight="false" outlineLevel="0" collapsed="false">
      <c r="K11" s="0" t="n">
        <f aca="false">16*B2^4+16*B3^4+B4^4</f>
        <v>353</v>
      </c>
    </row>
    <row r="12" customFormat="false" ht="15" hidden="false" customHeight="false" outlineLevel="0" collapsed="false">
      <c r="K12" s="4" t="n">
        <f aca="false">16*(B2+K1)^4+16*B3^4+B4^4</f>
        <v>353.000064000096</v>
      </c>
    </row>
    <row r="13" customFormat="false" ht="15" hidden="false" customHeight="false" outlineLevel="0" collapsed="false">
      <c r="K13" s="4" t="n">
        <f aca="false">16*(B2+K1)^4+16*(B3+K1)^4+B4^4</f>
        <v>353.00057600048</v>
      </c>
    </row>
    <row r="15" customFormat="false" ht="15" hidden="false" customHeight="false" outlineLevel="0" collapsed="false">
      <c r="C15" s="0" t="n">
        <f aca="false">-2*0.4107</f>
        <v>-0.8214</v>
      </c>
      <c r="K15" s="5" t="n">
        <f aca="false">(K13-K12)/K1</f>
        <v>512.000384048861</v>
      </c>
    </row>
    <row r="16" customFormat="false" ht="15" hidden="false" customHeight="false" outlineLevel="0" collapsed="false">
      <c r="K16" s="5" t="n">
        <f aca="false">(16*(B2)^4+16*(B3+K1)^4+(B4)^4  - (16*B2^4+16*B3^4+B4^4))/K1</f>
        <v>512.000384048861</v>
      </c>
    </row>
    <row r="18" customFormat="false" ht="15" hidden="false" customHeight="false" outlineLevel="0" collapsed="false">
      <c r="K18" s="1" t="n">
        <f aca="false">((16*(B2+K1)^4+16*(B3+K1)^4+(B4)^4) -(16*(B2)^4+16*(B3+K1)^4+(B4)^4)  -(16*(B2+K1)^4+16*(B3)^4+(B4)^4)+ (16*B2^4+16*B3^4+B4^4))/K1/K1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2015-10-15T00:48:30Z</dcterms:modified>
  <cp:revision>0</cp:revision>
</cp:coreProperties>
</file>