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<sst xmlns="http://schemas.openxmlformats.org/spreadsheetml/2006/main" count="3" uniqueCount="3">
  <si>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centroid</t>
  </si>
  <si>
    <t>a</t>
  </si>
  <si>
    <t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</si>
</sst>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8</v>
      </c>
      <c r="B1" s="0" t="n">
        <v>4.167</v>
      </c>
      <c r="C1" s="0" t="n">
        <v>7.563</v>
      </c>
      <c r="D1" s="0" t="n">
        <v>15.395</v>
      </c>
    </row>
    <row r="2" customFormat="false" ht="12.8" hidden="false" customHeight="false" outlineLevel="0" collapsed="false">
      <c r="A2" s="0" t="n">
        <v>7</v>
      </c>
      <c r="B2" s="0" t="n">
        <v>-5.03</v>
      </c>
      <c r="C2" s="0" t="n">
        <v>4.38</v>
      </c>
      <c r="D2" s="0" t="n">
        <v>13.09</v>
      </c>
      <c r="F2" s="1" t="n">
        <f aca="false">(B1-B2)^2</f>
        <v>84.584809</v>
      </c>
      <c r="G2" s="1" t="n">
        <f aca="false">(C1-C2)^2</f>
        <v>10.131489</v>
      </c>
      <c r="H2" s="1" t="n">
        <f aca="false">(D1-D2)^2</f>
        <v>5.313025</v>
      </c>
      <c r="J2" s="0" t="n">
        <f aca="false">SQRT(SUM(F2:H2) )</f>
        <v>10.001466042536</v>
      </c>
    </row>
    <row r="3" customFormat="false" ht="12.8" hidden="false" customHeight="false" outlineLevel="0" collapsed="false">
      <c r="A3" s="0" t="n">
        <v>3</v>
      </c>
      <c r="B3" s="0" t="n">
        <v>-5.158</v>
      </c>
      <c r="C3" s="0" t="n">
        <v>-1.231</v>
      </c>
      <c r="D3" s="0" t="n">
        <v>21.37</v>
      </c>
    </row>
    <row r="4" customFormat="false" ht="12.8" hidden="false" customHeight="false" outlineLevel="0" collapsed="false">
      <c r="A4" s="0" t="n">
        <v>4</v>
      </c>
      <c r="B4" s="0" t="n">
        <v>4.04</v>
      </c>
      <c r="C4" s="0" t="n">
        <v>1.95</v>
      </c>
      <c r="D4" s="0" t="n">
        <v>23.67</v>
      </c>
      <c r="F4" s="1" t="n">
        <f aca="false">(B3-B4)^2</f>
        <v>84.603204</v>
      </c>
      <c r="G4" s="1" t="n">
        <f aca="false">(C3-C4)^2</f>
        <v>10.118761</v>
      </c>
      <c r="H4" s="1" t="n">
        <f aca="false">(D3-D4)^2</f>
        <v>5.29</v>
      </c>
      <c r="J4" s="0" t="n">
        <f aca="false">SQRT(SUM(F4:H4) )</f>
        <v>10.0005982321059</v>
      </c>
      <c r="L4" s="0" t="n">
        <f aca="false">J2*J4</f>
        <v>100.020643623453</v>
      </c>
    </row>
    <row r="5" customFormat="false" ht="12.8" hidden="false" customHeight="false" outlineLevel="0" collapsed="false">
      <c r="B5" s="1" t="n">
        <f aca="false">B1</f>
        <v>4.167</v>
      </c>
      <c r="C5" s="1" t="n">
        <f aca="false">C1</f>
        <v>7.563</v>
      </c>
      <c r="D5" s="1" t="n">
        <f aca="false">D1</f>
        <v>15.395</v>
      </c>
    </row>
    <row r="6" customFormat="false" ht="12.8" hidden="false" customHeight="false" outlineLevel="0" collapsed="false">
      <c r="F6" s="0" t="n">
        <f aca="false">(B4-B2)^2</f>
        <v>82.2649</v>
      </c>
      <c r="G6" s="0" t="n">
        <f aca="false">(C4-C2)^2</f>
        <v>5.9049</v>
      </c>
      <c r="H6" s="0" t="n">
        <f aca="false">(D4-D2)^2</f>
        <v>111.9364</v>
      </c>
      <c r="J6" s="0" t="n">
        <f aca="false">SQRT(SUM(F6:H6) )</f>
        <v>14.14588986243</v>
      </c>
    </row>
    <row r="7" customFormat="false" ht="12.8" hidden="false" customHeight="false" outlineLevel="0" collapsed="false">
      <c r="A7" s="0" t="s">
        <v>0</v>
      </c>
      <c r="B7" s="1" t="n">
        <f aca="false">AVERAGE(B1:B4)</f>
        <v>-0.49525</v>
      </c>
      <c r="C7" s="1" t="n">
        <f aca="false">AVERAGE(C1:C4)</f>
        <v>3.1655</v>
      </c>
      <c r="D7" s="1" t="n">
        <f aca="false">AVERAGE(D1:D4)</f>
        <v>18.38125</v>
      </c>
    </row>
    <row r="10" customFormat="false" ht="12.8" hidden="false" customHeight="false" outlineLevel="0" collapsed="false">
      <c r="A10" s="0" t="n">
        <v>8</v>
      </c>
      <c r="B10" s="0" t="n">
        <f aca="false">B1-$B$7</f>
        <v>4.66225</v>
      </c>
      <c r="C10" s="0" t="n">
        <f aca="false">C1-$C$7</f>
        <v>4.3975</v>
      </c>
      <c r="D10" s="0" t="n">
        <f aca="false">D1-$D$7</f>
        <v>-2.98625</v>
      </c>
    </row>
    <row r="11" customFormat="false" ht="12.8" hidden="false" customHeight="false" outlineLevel="0" collapsed="false">
      <c r="A11" s="0" t="n">
        <v>7</v>
      </c>
      <c r="B11" s="0" t="n">
        <f aca="false">B2-$B$7</f>
        <v>-4.53475</v>
      </c>
      <c r="C11" s="0" t="n">
        <f aca="false">C2-$C$7</f>
        <v>1.2145</v>
      </c>
      <c r="D11" s="0" t="n">
        <f aca="false">D2-$D$7</f>
        <v>-5.29125</v>
      </c>
    </row>
    <row r="12" customFormat="false" ht="12.8" hidden="false" customHeight="false" outlineLevel="0" collapsed="false">
      <c r="A12" s="0" t="n">
        <v>3</v>
      </c>
      <c r="B12" s="0" t="n">
        <f aca="false">B3-$B$7</f>
        <v>-4.66275</v>
      </c>
      <c r="C12" s="0" t="n">
        <f aca="false">C3-$C$7</f>
        <v>-4.3965</v>
      </c>
      <c r="D12" s="0" t="n">
        <f aca="false">D3-$D$7</f>
        <v>2.98875</v>
      </c>
      <c r="H12" s="0" t="n">
        <f aca="false">5/6</f>
        <v>0.833333333333333</v>
      </c>
    </row>
    <row r="13" customFormat="false" ht="12.8" hidden="false" customHeight="false" outlineLevel="0" collapsed="false">
      <c r="A13" s="0" t="n">
        <v>4</v>
      </c>
      <c r="B13" s="0" t="n">
        <f aca="false">B4-$B$7</f>
        <v>4.53525</v>
      </c>
      <c r="C13" s="0" t="n">
        <f aca="false">C4-$C$7</f>
        <v>-1.2155</v>
      </c>
      <c r="D13" s="0" t="n">
        <f aca="false">D4-$D$7</f>
        <v>5.28875</v>
      </c>
      <c r="H13" s="0" t="n">
        <f aca="false">72/6</f>
        <v>12</v>
      </c>
    </row>
    <row r="14" customFormat="false" ht="12.8" hidden="false" customHeight="false" outlineLevel="0" collapsed="false">
      <c r="A14" s="0" t="n">
        <f aca="false">A10</f>
        <v>8</v>
      </c>
      <c r="B14" s="0" t="n">
        <f aca="false">B10</f>
        <v>4.66225</v>
      </c>
      <c r="C14" s="0" t="n">
        <f aca="false">C10</f>
        <v>4.3975</v>
      </c>
      <c r="D14" s="0" t="n">
        <f aca="false">D10</f>
        <v>-2.98625</v>
      </c>
      <c r="H14" s="0" t="n">
        <f aca="false">144/6</f>
        <v>24</v>
      </c>
    </row>
    <row r="15" customFormat="false" ht="12.8" hidden="false" customHeight="false" outlineLevel="0" collapsed="false">
      <c r="H15" s="0" t="n">
        <f aca="false">1/12</f>
        <v>0.0833333333333333</v>
      </c>
    </row>
    <row r="17" customFormat="false" ht="12.8" hidden="false" customHeight="false" outlineLevel="0" collapsed="false">
      <c r="B17" s="0" t="n">
        <f aca="false">C1*D2-D1*C2</f>
        <v>31.56957</v>
      </c>
      <c r="C17" s="0" t="n">
        <f aca="false">D1*B2-B1*D2</f>
        <v>-131.98288</v>
      </c>
      <c r="D17" s="0" t="n">
        <f aca="false">B1*C2-C1*B2</f>
        <v>56.29335</v>
      </c>
    </row>
    <row r="18" customFormat="false" ht="12.8" hidden="false" customHeight="false" outlineLevel="0" collapsed="false">
      <c r="B18" s="0" t="n">
        <f aca="false">C2*D3-D2*C3</f>
        <v>109.71439</v>
      </c>
      <c r="C18" s="0" t="n">
        <f aca="false">D2*B3-B2*D3</f>
        <v>39.97288</v>
      </c>
      <c r="D18" s="0" t="n">
        <f aca="false">B2*C3-C2*B3</f>
        <v>28.78397</v>
      </c>
    </row>
    <row r="19" customFormat="false" ht="12.8" hidden="false" customHeight="false" outlineLevel="0" collapsed="false">
      <c r="B19" s="0" t="n">
        <f aca="false">C3*D4-D3*C4</f>
        <v>-70.80927</v>
      </c>
      <c r="C19" s="0" t="n">
        <f aca="false">D3*B4-B3*D4</f>
        <v>208.42466</v>
      </c>
      <c r="D19" s="0" t="n">
        <f aca="false">B3*C4-C3*B4</f>
        <v>-5.08486</v>
      </c>
    </row>
    <row r="20" customFormat="false" ht="12.8" hidden="false" customHeight="false" outlineLevel="0" collapsed="false">
      <c r="B20" s="0" t="n">
        <f aca="false">C4*D5-D4*C5</f>
        <v>-148.99596</v>
      </c>
      <c r="C20" s="0" t="n">
        <f aca="false">D4*B5-B4*D5</f>
        <v>36.43709</v>
      </c>
      <c r="D20" s="0" t="n">
        <f aca="false">B4*C5-C4*B5</f>
        <v>22.42887</v>
      </c>
    </row>
    <row r="23" customFormat="false" ht="12.8" hidden="false" customHeight="false" outlineLevel="0" collapsed="false">
      <c r="B23" s="0" t="n">
        <f aca="false">SUM(B17:B20)</f>
        <v>-78.52127</v>
      </c>
      <c r="C23" s="0" t="n">
        <f aca="false">SUM(C17:C20)</f>
        <v>152.85175</v>
      </c>
      <c r="D23" s="0" t="n">
        <f aca="false">SUM(D17:D20)</f>
        <v>102.42133</v>
      </c>
      <c r="F23" s="0" t="n">
        <f aca="false">SQRT(B23^2+C23^2+D23^2)/2</f>
        <v>100.024217266925</v>
      </c>
    </row>
    <row r="25" customFormat="false" ht="12.8" hidden="false" customHeight="false" outlineLevel="0" collapsed="false">
      <c r="B25" s="0" t="n">
        <f aca="false">0.5*B23</f>
        <v>-39.260635</v>
      </c>
      <c r="C25" s="0" t="n">
        <f aca="false">0.5*C23</f>
        <v>76.425875</v>
      </c>
      <c r="D25" s="0" t="n">
        <f aca="false">0.5*D23</f>
        <v>51.210665</v>
      </c>
    </row>
    <row r="28" customFormat="false" ht="12.8" hidden="false" customHeight="false" outlineLevel="0" collapsed="false">
      <c r="B28" s="0" t="n">
        <f aca="false">B1-B3</f>
        <v>9.325</v>
      </c>
      <c r="C28" s="0" t="n">
        <f aca="false">C1-C3</f>
        <v>8.794</v>
      </c>
      <c r="D28" s="0" t="n">
        <f aca="false">D1-D3</f>
        <v>-5.975</v>
      </c>
    </row>
    <row r="29" customFormat="false" ht="12.8" hidden="false" customHeight="false" outlineLevel="0" collapsed="false">
      <c r="B29" s="0" t="n">
        <f aca="false">B2-B4</f>
        <v>-9.07</v>
      </c>
      <c r="C29" s="0" t="n">
        <f aca="false">C2-C4</f>
        <v>2.43</v>
      </c>
      <c r="D29" s="0" t="n">
        <f aca="false">D2-D4</f>
        <v>-10.58</v>
      </c>
    </row>
    <row r="32" customFormat="false" ht="12.8" hidden="false" customHeight="false" outlineLevel="0" collapsed="false">
      <c r="B32" s="0" t="n">
        <f aca="false">C28*D29-D28*C29</f>
        <v>-78.52127</v>
      </c>
      <c r="C32" s="0" t="n">
        <f aca="false">D28*B29-B28*D29</f>
        <v>152.85175</v>
      </c>
      <c r="D32" s="0" t="n">
        <f aca="false">B28*C29-C28*B29</f>
        <v>102.42133</v>
      </c>
      <c r="F32" s="0" t="n">
        <f aca="false">SQRT(B32^2+C32^2+D32^2)/2</f>
        <v>100.024217266925</v>
      </c>
    </row>
    <row r="34" customFormat="false" ht="12.8" hidden="false" customHeight="false" outlineLevel="0" collapsed="false">
      <c r="B34" s="0" t="n">
        <f aca="false">B1-B2</f>
        <v>9.197</v>
      </c>
      <c r="C34" s="0" t="n">
        <f aca="false">C1-C2</f>
        <v>3.183</v>
      </c>
      <c r="D34" s="0" t="n">
        <f aca="false">D1-D2</f>
        <v>2.305</v>
      </c>
      <c r="F34" s="0" t="n">
        <f aca="false">B34*B32+C34*C32+D34*D32</f>
        <v>0.448165709999955</v>
      </c>
    </row>
    <row r="36" customFormat="false" ht="12.8" hidden="false" customHeight="false" outlineLevel="0" collapsed="false">
      <c r="B36" s="0" t="n">
        <f aca="false">B3-B4</f>
        <v>-9.198</v>
      </c>
      <c r="C36" s="0" t="n">
        <f aca="false">C3-C4</f>
        <v>-3.181</v>
      </c>
      <c r="D36" s="0" t="n">
        <f aca="false">D3-D4</f>
        <v>-2.3</v>
      </c>
      <c r="F36" s="0" t="n">
        <f aca="false">B36*B32+C36*C32+D36*D32</f>
        <v>0.448165710000012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8:E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11.5204081632653"/>
  </cols>
  <sheetData>
    <row r="8" customFormat="false" ht="12.8" hidden="false" customHeight="false" outlineLevel="0" collapsed="false"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B9" s="0" t="n">
        <f aca="false">B8+1</f>
        <v>1</v>
      </c>
      <c r="C9" s="0" t="n">
        <v>2</v>
      </c>
      <c r="D9" s="0" t="n">
        <v>0</v>
      </c>
      <c r="E9" s="0" t="n">
        <v>0</v>
      </c>
    </row>
    <row r="10" customFormat="false" ht="12.8" hidden="false" customHeight="false" outlineLevel="0" collapsed="false">
      <c r="B10" s="0" t="n">
        <f aca="false">B9+1</f>
        <v>2</v>
      </c>
      <c r="C10" s="0" t="n">
        <v>2</v>
      </c>
      <c r="D10" s="0" t="n">
        <v>1</v>
      </c>
      <c r="E10" s="0" t="n">
        <v>0</v>
      </c>
    </row>
    <row r="11" customFormat="false" ht="12.8" hidden="false" customHeight="false" outlineLevel="0" collapsed="false">
      <c r="B11" s="0" t="n">
        <f aca="false">B10+1</f>
        <v>3</v>
      </c>
      <c r="C11" s="0" t="n">
        <v>0</v>
      </c>
      <c r="D11" s="0" t="n">
        <v>1</v>
      </c>
      <c r="E11" s="0" t="n">
        <v>0</v>
      </c>
    </row>
    <row r="12" customFormat="false" ht="12.8" hidden="false" customHeight="false" outlineLevel="0" collapsed="false">
      <c r="B12" s="0" t="n">
        <f aca="false">B11+1</f>
        <v>4</v>
      </c>
      <c r="C12" s="0" t="n">
        <v>0</v>
      </c>
      <c r="D12" s="0" t="n">
        <v>0</v>
      </c>
      <c r="E12" s="0" t="n">
        <v>3</v>
      </c>
    </row>
    <row r="13" customFormat="false" ht="12.8" hidden="false" customHeight="false" outlineLevel="0" collapsed="false">
      <c r="B13" s="0" t="n">
        <f aca="false">B12+1</f>
        <v>5</v>
      </c>
      <c r="C13" s="0" t="n">
        <v>2</v>
      </c>
      <c r="D13" s="0" t="n">
        <v>0</v>
      </c>
      <c r="E13" s="0" t="n">
        <v>3</v>
      </c>
    </row>
    <row r="14" customFormat="false" ht="12.8" hidden="false" customHeight="false" outlineLevel="0" collapsed="false">
      <c r="B14" s="0" t="n">
        <f aca="false">B13+1</f>
        <v>6</v>
      </c>
      <c r="C14" s="0" t="n">
        <v>2</v>
      </c>
      <c r="D14" s="0" t="n">
        <v>1</v>
      </c>
      <c r="E14" s="0" t="n">
        <v>3</v>
      </c>
    </row>
    <row r="15" customFormat="false" ht="12.8" hidden="false" customHeight="false" outlineLevel="0" collapsed="false">
      <c r="B15" s="0" t="n">
        <f aca="false">B14+1</f>
        <v>7</v>
      </c>
      <c r="C15" s="0" t="n">
        <v>0</v>
      </c>
      <c r="D15" s="0" t="n">
        <v>1</v>
      </c>
      <c r="E15" s="0" t="n">
        <v>3</v>
      </c>
    </row>
    <row r="18" customFormat="false" ht="12.8" hidden="false" customHeight="false" outlineLevel="0" collapsed="false">
      <c r="C18" s="0" t="n">
        <f aca="false">C14-C9+C15-C8</f>
        <v>0</v>
      </c>
      <c r="D18" s="0" t="n">
        <f aca="false">D14-D9+D15-D8</f>
        <v>2</v>
      </c>
      <c r="E18" s="0" t="n">
        <f aca="false">E14-E9+E15-E8</f>
        <v>6</v>
      </c>
    </row>
    <row r="19" customFormat="false" ht="12.8" hidden="false" customHeight="false" outlineLevel="0" collapsed="false">
      <c r="B19" s="0" t="s">
        <v>1</v>
      </c>
      <c r="C19" s="0" t="n">
        <f aca="false">C14-C11</f>
        <v>2</v>
      </c>
      <c r="D19" s="0" t="n">
        <f aca="false">D14-D11</f>
        <v>0</v>
      </c>
      <c r="E19" s="0" t="n">
        <f aca="false">E14-E11</f>
        <v>3</v>
      </c>
    </row>
    <row r="20" customFormat="false" ht="12.8" hidden="false" customHeight="false" outlineLevel="0" collapsed="false">
      <c r="B20" s="0" t="s">
        <v>2</v>
      </c>
      <c r="C20" s="1" t="n">
        <f aca="false">C10-C8</f>
        <v>2</v>
      </c>
      <c r="D20" s="1" t="n">
        <f aca="false">D10-D8</f>
        <v>1</v>
      </c>
      <c r="E20" s="1" t="n">
        <f aca="false">E10-E8</f>
        <v>0</v>
      </c>
    </row>
    <row r="22" customFormat="false" ht="12.8" hidden="false" customHeight="false" outlineLevel="0" collapsed="false">
      <c r="C22" s="0" t="n">
        <f aca="false">(D19*E20-E19*D20)*C18+(E19*C20-C19*E20)*D18+(C19*D20-D19*C20)*E18</f>
        <v>24</v>
      </c>
    </row>
    <row r="24" customFormat="false" ht="12.8" hidden="false" customHeight="false" outlineLevel="0" collapsed="false">
      <c r="C24" s="0" t="n">
        <f aca="false">C15-C8</f>
        <v>0</v>
      </c>
      <c r="D24" s="0" t="n">
        <f aca="false">D15-D8</f>
        <v>1</v>
      </c>
      <c r="E24" s="0" t="n">
        <f aca="false">E15-E8</f>
        <v>3</v>
      </c>
    </row>
    <row r="25" customFormat="false" ht="12.8" hidden="false" customHeight="false" outlineLevel="0" collapsed="false">
      <c r="C25" s="0" t="n">
        <f aca="false">C14-C11+C13-C8</f>
        <v>4</v>
      </c>
      <c r="D25" s="0" t="n">
        <f aca="false">D14-D11+D13-D8</f>
        <v>0</v>
      </c>
      <c r="E25" s="0" t="n">
        <f aca="false">E14-E11+E13-E8</f>
        <v>6</v>
      </c>
    </row>
    <row r="26" customFormat="false" ht="12.8" hidden="false" customHeight="false" outlineLevel="0" collapsed="false">
      <c r="C26" s="0" t="n">
        <f aca="false">C14-C12</f>
        <v>2</v>
      </c>
      <c r="D26" s="0" t="n">
        <f aca="false">D14-D12</f>
        <v>1</v>
      </c>
      <c r="E26" s="0" t="n">
        <f aca="false">E14-E12</f>
        <v>0</v>
      </c>
    </row>
    <row r="28" customFormat="false" ht="12.8" hidden="false" customHeight="false" outlineLevel="0" collapsed="false">
      <c r="C28" s="0" t="n">
        <f aca="false">(D25*E26-D26*E25)*C24-(C25*E26-C26*E25)*D24+(C25*D26-C26*D25)*E24</f>
        <v>24</v>
      </c>
    </row>
    <row r="30" customFormat="false" ht="12.8" hidden="false" customHeight="false" outlineLevel="0" collapsed="false">
      <c r="C30" s="0" t="n">
        <f aca="false">C14-C9</f>
        <v>0</v>
      </c>
      <c r="D30" s="0" t="n">
        <f aca="false">D14-D9</f>
        <v>1</v>
      </c>
      <c r="E30" s="0" t="n">
        <f aca="false">E14-E9</f>
        <v>3</v>
      </c>
    </row>
    <row r="31" customFormat="false" ht="12.8" hidden="false" customHeight="false" outlineLevel="0" collapsed="false">
      <c r="C31" s="0" t="n">
        <f aca="false">C13-C8</f>
        <v>2</v>
      </c>
      <c r="D31" s="0" t="n">
        <f aca="false">D13-D8</f>
        <v>0</v>
      </c>
      <c r="E31" s="0" t="n">
        <f aca="false">E13-E8</f>
        <v>3</v>
      </c>
    </row>
    <row r="32" customFormat="false" ht="12.8" hidden="false" customHeight="false" outlineLevel="0" collapsed="false">
      <c r="C32" s="0" t="n">
        <f aca="false">C14-C12+C10-C8</f>
        <v>4</v>
      </c>
      <c r="D32" s="0" t="n">
        <f aca="false">D14-D12+D10-D8</f>
        <v>2</v>
      </c>
      <c r="E32" s="0" t="n">
        <f aca="false">E14-E12+E10-E8</f>
        <v>0</v>
      </c>
    </row>
    <row r="34" customFormat="false" ht="12.8" hidden="false" customHeight="false" outlineLevel="0" collapsed="false">
      <c r="C34" s="0" t="n">
        <f aca="false">(D31*E32-D32*E31)*C30-(C31*E32-C32*E31)*D30+(C31*D32-C32*D31)*E30</f>
        <v>24</v>
      </c>
    </row>
    <row r="36" customFormat="false" ht="12.8" hidden="false" customHeight="false" outlineLevel="0" collapsed="false">
      <c r="C36" s="0" t="n">
        <f aca="false">C22+C28+C34</f>
        <v>72</v>
      </c>
    </row>
    <row r="37" customFormat="false" ht="12.8" hidden="false" customHeight="false" outlineLevel="0" collapsed="false">
      <c r="C37" s="0" t="n">
        <f aca="false">C36/12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2016-01-02T19:49:58Z</dcterms:created>
  <dc:language>en-US</dc:language>
  <dcterms:modified xsi:type="dcterms:W3CDTF">2016-01-10T19:37:47Z</dcterms:modified>
  <cp:revision>8</cp:revision>
</cp:coreProperties>
</file>