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Umi\"/>
    </mc:Choice>
  </mc:AlternateContent>
  <bookViews>
    <workbookView xWindow="0" yWindow="0" windowWidth="20490" windowHeight="7620" firstSheet="1" activeTab="1"/>
  </bookViews>
  <sheets>
    <sheet name="manual" sheetId="1" r:id="rId1"/>
    <sheet name="Lamp1" sheetId="13" r:id="rId2"/>
    <sheet name="Lamp2" sheetId="15" r:id="rId3"/>
  </sheets>
  <definedNames>
    <definedName name="_xlnm.Print_Area" localSheetId="1">Lamp1!$C$1:$J$72</definedName>
    <definedName name="_xlnm.Print_Titles" localSheetId="1">Lamp1!$2:$4</definedName>
    <definedName name="_xlnm.Print_Titles" localSheetId="2">Lamp2!$2:$4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73" i="13" l="1"/>
  <c r="AL74" i="13" s="1"/>
  <c r="AI73" i="13"/>
  <c r="AH73" i="13"/>
  <c r="AG73" i="13"/>
  <c r="AF73" i="13"/>
  <c r="AE73" i="13"/>
  <c r="AD73" i="13"/>
  <c r="AC73" i="13"/>
  <c r="AB73" i="13"/>
  <c r="AA73" i="13"/>
  <c r="Z73" i="13"/>
  <c r="Y73" i="13"/>
  <c r="X73" i="13"/>
  <c r="W73" i="13"/>
  <c r="V73" i="13"/>
  <c r="U73" i="13"/>
  <c r="T73" i="13"/>
  <c r="S73" i="13"/>
  <c r="R73" i="13"/>
  <c r="Q73" i="13"/>
  <c r="P73" i="13"/>
  <c r="O73" i="13"/>
  <c r="N73" i="13"/>
  <c r="M73" i="13"/>
  <c r="L73" i="13"/>
  <c r="AJ72" i="13"/>
  <c r="AJ71" i="13"/>
  <c r="AJ70" i="13"/>
  <c r="AJ69" i="13"/>
  <c r="AJ68" i="13"/>
  <c r="AJ67" i="13"/>
  <c r="AJ66" i="13"/>
  <c r="AJ65" i="13"/>
  <c r="AJ62" i="13"/>
  <c r="AJ60" i="13"/>
  <c r="AJ57" i="13"/>
  <c r="AJ56" i="13"/>
  <c r="AJ54" i="13"/>
  <c r="AJ53" i="13"/>
  <c r="AJ52" i="13"/>
  <c r="AJ47" i="13"/>
  <c r="AJ46" i="13"/>
  <c r="AJ44" i="13"/>
  <c r="AJ43" i="13"/>
  <c r="AJ40" i="13"/>
  <c r="AJ39" i="13"/>
  <c r="AJ38" i="13"/>
  <c r="AJ36" i="13"/>
  <c r="AJ35" i="13"/>
  <c r="AJ33" i="13"/>
  <c r="AJ32" i="13"/>
  <c r="AJ31" i="13"/>
  <c r="AJ30" i="13"/>
  <c r="AJ29" i="13"/>
  <c r="AJ28" i="13"/>
  <c r="AJ27" i="13"/>
  <c r="AJ26" i="13"/>
  <c r="AJ25" i="13"/>
  <c r="AJ24" i="13"/>
  <c r="AJ22" i="13"/>
  <c r="AJ19" i="13"/>
  <c r="AJ18" i="13"/>
  <c r="AJ16" i="13"/>
  <c r="AJ15" i="13"/>
  <c r="AJ12" i="13"/>
  <c r="AJ11" i="13"/>
  <c r="AJ5" i="13"/>
  <c r="AJ73" i="13" l="1"/>
  <c r="AJ50" i="13"/>
</calcChain>
</file>

<file path=xl/sharedStrings.xml><?xml version="1.0" encoding="utf-8"?>
<sst xmlns="http://schemas.openxmlformats.org/spreadsheetml/2006/main" count="277" uniqueCount="216">
  <si>
    <t>No</t>
  </si>
  <si>
    <t>Proses PPAK</t>
  </si>
  <si>
    <t>Penerimaan DUPAK</t>
  </si>
  <si>
    <t>Tabulasi dan penilaian DUPAK Tim Penilai 1</t>
  </si>
  <si>
    <t>Penilaian DUPAK Tim Penilai 2</t>
  </si>
  <si>
    <t>Rapat Pleno</t>
  </si>
  <si>
    <t>Input dan Validasi ke aplikasi PAK</t>
  </si>
  <si>
    <t>Reviu PAK</t>
  </si>
  <si>
    <t>Penandatanganan PAK</t>
  </si>
  <si>
    <t>Distribusi PAK</t>
  </si>
  <si>
    <t>Laporan Semesteran</t>
  </si>
  <si>
    <t>Pertanyaan</t>
  </si>
  <si>
    <t>Jawaban/Saran</t>
  </si>
  <si>
    <t>Dasar Hukum/Sumber Jawaban</t>
  </si>
  <si>
    <t xml:space="preserve"> </t>
  </si>
  <si>
    <t>Berapa jumlah jam kerja efektif per hari?</t>
  </si>
  <si>
    <t>Apakah pelaksanaan penugasan di luar jam kerja dan hari libur dapat diberikan angka kreditnya? Bagaimana perhitungannya?</t>
  </si>
  <si>
    <t>-</t>
  </si>
  <si>
    <t>5,5 Jam untuk yang menerapkan 6 hari kerja</t>
  </si>
  <si>
    <t xml:space="preserve">6,5 Jam untuk yang menerapkan 5 hari kerja                         </t>
  </si>
  <si>
    <t>Pemakaian jam lembur secara keseluruhan dalam satu semester yang dapat diperhitungkan dalam penilaian angka kredit paling banyak 200 jam.</t>
  </si>
  <si>
    <t xml:space="preserve">Penugasan yang dilaksanakan pada hari Sabtu, Minggu dan hari libur nasional yang menggunakan surat keterangan lembur, dapat diberikan angka kredit dengan perhitungan maksimal 6,5 jam bagi yang menerapkan 5 hari kerja dan maksimal 5,5 jam bagi yang menerapkan 6 hari kerja.              </t>
  </si>
  <si>
    <t>Apakah Penugasan Pengawasan yang bersamaan waktunya dapat diberikan angka kredit?</t>
  </si>
  <si>
    <t xml:space="preserve">Apabila terdapat penugasan kegiatan pengawasan yang bersamaan waktunya (tumpang tindih) dengan satu atau lebih penugasan kegiatan pengawasan lainnya, maka jumlah jam kerja efektif per hari secara keseluruhan yang dapat dinilai/diberikan angka kredit dibatasi maksimal 7,5 jam bagi yang menerapkan 5 hari kerja dan maksimal 6,25 jam bagi yang menerapkan 6 hari kerja.                                                  </t>
  </si>
  <si>
    <t xml:space="preserve">Jumlah Jam yang diakui : </t>
  </si>
  <si>
    <t xml:space="preserve">ST 1 : 10 hr x 6,5 = 65 jam              </t>
  </si>
  <si>
    <t xml:space="preserve">Seorang Auditor mendapat 2 ST pengawasan yang bersamaan waktunya :                               </t>
  </si>
  <si>
    <t xml:space="preserve">ST 2 : 5 hr x (7,5-6,5 jam) + (5 hr x 6,5 jam) = 37,5 jam </t>
  </si>
  <si>
    <t>Angka kreditnya = jam yang diakui x satuan angka kredit sesuai peran/jabatan.</t>
  </si>
  <si>
    <t xml:space="preserve"> Jumlah Jam yang diakui : ST Pengawasan : 5 hr x 6,5 = 32,5</t>
  </si>
  <si>
    <t xml:space="preserve">Kegiatan diajukan dan dinilai sebesar realisasi waktu yang digunakan pada akhir periode DUPAK tersebut.                                                                                                                                       </t>
  </si>
  <si>
    <t>Apakah Hari Pemeriksaan (HP) untuk Pengendali Mutu, Pengendali Teknis, Ketua Tim dan Anggota Tim dalam Surat Tugas itu sama.</t>
  </si>
  <si>
    <t>Surat Tugas harus dilengkapi dengan Anggaran Waktu dan Kartu Penugasan sebagai sarana mengalokasikan HP untuk masing masing peran. Hari Pemeriksaan (HP) untuk Pengendali Mutu dan Pengendali Teknis berbeda dengan Tim (Ketua Tim dan Anggota Tim), Pengendali Mutu dan Pengendali Teknis membawahi beberapa Tim secara simultan.</t>
  </si>
  <si>
    <t>Kegiatan bimbingan teknis angka kreditnya dinilai dimana?</t>
  </si>
  <si>
    <t xml:space="preserve">Apabila Auditor mengikuti kegiatan web seminar, bagaimana perhitungan angka kreditnya, apakah masih ada sisa jam pengawasan?
Disamping itu apabila Auditor mengikuti kegiatan seminar selama 2 hari dan sertifikat hanya satu, bagaimana perhitungan angka kreditnya?
</t>
  </si>
  <si>
    <t>Apabila kita mengikuti kegiatan sosialisasi maka angka kreditnya dinilai di unsur mana?</t>
  </si>
  <si>
    <t>Apabila mengikuti kegiatan sosialisasi maka dinilai di sub unsur pengembangan profesi dengan angka kredit setara dengan PKS dengan melihat jumlah materi, yaitu maksimal 2 judul materi/kegiatan per hari.</t>
  </si>
  <si>
    <t>Peraturan Kepala BPKP Nomor: PER-708/K/JF/2009 tanggal 14 Juli 2009</t>
  </si>
  <si>
    <t>Peraturan Kepala BPKP Nomor: PER-708/K/JF/2009 tanggal 14 Juli 2009, Pasal 6 ayat (1)</t>
  </si>
  <si>
    <t>Bagaimanakah untuk kegiatan FGD dapat dinilai sebagai unsur pengawasan atau pengembangan profesi?</t>
  </si>
  <si>
    <t>Apakah Karya Tulis Ilmiah yang tidak berkaitan dengan pengawasan dapat diberikan angka kredit?</t>
  </si>
  <si>
    <t>Karya Tulis Ilmiah yang dapat dinilai angka kreditnya adalah karya tulis ilmiah yang berkaitan dengan pengawasan</t>
  </si>
  <si>
    <t>dokumen hasil</t>
  </si>
  <si>
    <t>lembur</t>
  </si>
  <si>
    <t>webinar</t>
  </si>
  <si>
    <t>bimtek</t>
  </si>
  <si>
    <t>kti</t>
  </si>
  <si>
    <t>fgd</t>
  </si>
  <si>
    <t>rdk</t>
  </si>
  <si>
    <t>gelar profesi</t>
  </si>
  <si>
    <t>sk kepanitiaan</t>
  </si>
  <si>
    <t>ekspose</t>
  </si>
  <si>
    <t>ND</t>
  </si>
  <si>
    <t>tanggal 5 Juli  untuk DUPAK periode Januari – Juni</t>
  </si>
  <si>
    <t xml:space="preserve">tanggal 5 Januari untuk DUPAK periode Juli – Desember  </t>
  </si>
  <si>
    <t>Sedangkan Pejabat Pengusul wajib menyampaikan DUPAK Auditor kepada Pejabat yang berwenang Menetapkan Angka Kredit selambat-lambatnya</t>
  </si>
  <si>
    <t>tanggal 20 Januari untuk DUPAK periode Juli - Desember</t>
  </si>
  <si>
    <t>Auditor wajib menyampaikan DUPAK kepada Pejabat Pengusul paling lambat :</t>
  </si>
  <si>
    <t>Apakah semua kegiatan webinar masuk penunjang?</t>
  </si>
  <si>
    <t xml:space="preserve">Apakah dalam aplikasi SIBIJAK tugas limpah diakomodir? </t>
  </si>
  <si>
    <t>Dalam aplikasi SIBIJAK sudah mengakomodir kemungkinan tugas limpah baik tugas limpah bawah maupun tugas limpah bawah dengan mengklik ikon tugas limpah.</t>
  </si>
  <si>
    <t>Apabila Auditor sudah  menginput melakukan kesalahan, apakah masih bisa diperbaiki?</t>
  </si>
  <si>
    <t>Setelah Auditor menginput DUPAK dalam Aplikasi SIBIJAK dan menemukan kekeliruan maka masih bisa diperbaiki sepanjang belum dikirim ke pejabat pengusul.</t>
  </si>
  <si>
    <t>Jika sudah menggunakan aplikasi SIBIJAK pada saat penilaian dan penetapan Angka Kredit, kegiatan  penilai I dan penilai II bisa dilakukan bersamaan.</t>
  </si>
  <si>
    <t>DUPAK dengan aplikasi SIBIJAK telah dapat mengidentifikasi dan memberikan pemberitahuan jika ada ST yang bersamaan waktu. Untuk hari libur Aplikasi SIBIJAK telah mengunci hari sabtu dan minggu namun belum mengunci hari libur nasional. Hal ini disebabkan karena hari libur nasional sering mengalami perubahan.</t>
  </si>
  <si>
    <t>Apakah aplikasi sudah mengakomodir kegiatan yang dilaksanakan bersamaan waktu, misalnya kegiatan pengawasan bersamaan waktu dengan kegiatan Pengembangan Profesi</t>
  </si>
  <si>
    <t>Aplikasi sudah mengakomodir dan melakukan perhitungan secara otomatis jika ada  kegiatan yang dilaksanakan bersamaan waktu.</t>
  </si>
  <si>
    <t>DUPAK saya via Aplikasi SIBIJAK sudah sampai dimana posisinya?</t>
  </si>
  <si>
    <t>Dapat dilihat langsung di aplikasi SIBIJAK dengan keterangan sebagai berikut:</t>
  </si>
  <si>
    <t>1. Jika di tab "monitoring", maka dupak masih dalam proses penilaian.</t>
  </si>
  <si>
    <t>2. Jika di tab "riwayat", maka dupak sudah selesai dan PAK sudah terbit</t>
  </si>
  <si>
    <t>Buka menu "Riwayat", lalu pilih periode dupak dan pilih tindakan "Unduh SCAN PAK"</t>
  </si>
  <si>
    <t>PAK sudah di download tetapi tidak ada tandatangan?</t>
  </si>
  <si>
    <t>Kesalahan pada umumnya auditor salah klik "Unduh PAK", seharusnya "Unduh SCAN PAK"</t>
  </si>
  <si>
    <t>"Unduh PAK" adalah konsep PAK dan "Unduh SCAN PAK" adalah PAK Final yang sudah ditandatangan elektronik</t>
  </si>
  <si>
    <t>Kenapa dupak saya belum diterima di sekretariat pusat?</t>
  </si>
  <si>
    <t>Silahkan cek kembali apakah dupak sudah disetujui atasan langsung dan sudah klik kirim ke Pejabat Pengusul.</t>
  </si>
  <si>
    <t>Dupak akan masuk ke Sekretariat Pusat jika Pejabat Pengusul telah approve di aplikasi.</t>
  </si>
  <si>
    <t>Kenapa tidak bisa klik kirim ke Pejabat Pengusul?</t>
  </si>
  <si>
    <t>Dupak tidak bisa di klik kirim ke Pejabat Pengusul jika seluruh kolom isian penugasan ada yang belum terisi. Sehingga perlu di cek ulang di setiap ST</t>
  </si>
  <si>
    <t>Jika dupak telah disetujui pejabat pengusul dan terkirim di sekretariat pusat, maka sudah tidak bisa menyisipkan berkas.</t>
  </si>
  <si>
    <t>Dupak sudah di aprove pejabat pengusul namun tidak masuk ke sekretariat pusat?</t>
  </si>
  <si>
    <t>Sebelum menyusun Dupak perlu dicek kembali Data Auditor seperti Pangkat/Golongan dan Jabatan harus terisi lengkap.</t>
  </si>
  <si>
    <t>Pengisian Data Auditor ada di admin unit setempat.</t>
  </si>
  <si>
    <t>bts kumpul</t>
  </si>
  <si>
    <t>tugas limpah</t>
  </si>
  <si>
    <t>TT</t>
  </si>
  <si>
    <t>periode DUPAK</t>
  </si>
  <si>
    <t>Ak TP</t>
  </si>
  <si>
    <t>peran</t>
  </si>
  <si>
    <t>sosialisasi</t>
  </si>
  <si>
    <t>diklat</t>
  </si>
  <si>
    <t>SK Panitia</t>
  </si>
  <si>
    <t>Hp</t>
  </si>
  <si>
    <t>Kapan batas akhir Auditor menyerahkan DUPAK?</t>
  </si>
  <si>
    <t>1 &amp; 3</t>
  </si>
  <si>
    <t>Bagaimanakah pengajuan angka kreditnya jika terdapat penugasan yang periode kegiatannya melewati periode DUPAK, misalnya penugasan antara 15 Juni hingga 10 Juli.</t>
  </si>
  <si>
    <t>1 &amp; 5 &amp; 6</t>
  </si>
  <si>
    <t xml:space="preserve">20 &amp; 21 &amp; 22 &amp; 23 &amp; 24 &amp; 25 </t>
  </si>
  <si>
    <t>31 &amp; 26</t>
  </si>
  <si>
    <t>41 &amp; 43</t>
  </si>
  <si>
    <t>49 &amp; 50 &amp; 51</t>
  </si>
  <si>
    <t>54 &amp; 53</t>
  </si>
  <si>
    <t>56 &amp; 57</t>
  </si>
  <si>
    <t>58 &amp; 59</t>
  </si>
  <si>
    <t>Untuk penilaian Angka Kredit oleh Tim Penilai di Unit APIP, apakah PAK bisa ditandatangani Plt. Inspektur (sebagai Pejabat Yang Berwenang Menandatangani PAK)?</t>
  </si>
  <si>
    <t>Peraturan Bersama  Kepala BPKP dan Kepala BKN Nomor: PER-1310/K/JF/2008 dan Nomor: 24 Tahun 2008  Pasal 7.</t>
  </si>
  <si>
    <t>PAK bisa ditandatangani oleh Plt. Inspektur setelah mendapatkan delegasi atau kuasa dari pejabat yang berwenang menetapkan angka kredit atau atasan pejabat yang berwenang menetapkan angka kredit.</t>
  </si>
  <si>
    <t xml:space="preserve"> tidak bisa</t>
  </si>
  <si>
    <t>Apabila salah dalam memindahkan unsur/sub unsur ingin dikembalikan ke semula.</t>
  </si>
  <si>
    <t>Keputusan Kepala BPKP Nomor: KEP-911/K/JF/2005</t>
  </si>
  <si>
    <t>Peraturan Kepala BPKP Nomor: PER-708/K/JF/2009 tanggal 14 juli 2009</t>
  </si>
  <si>
    <t>Permenpan Nomor: PER/220/M.PAN/7/2008 Tanggal 4 Juli 2008</t>
  </si>
  <si>
    <t>Peraturan Kepala BPKP Nomor:      PER-708/K/JF/2009 tanggal 14 Juli 2009</t>
  </si>
  <si>
    <t>Surat Edaran Kepala Pusbin JFA Nomor: SE-1377/JF/03/2020 Tgl 27 Juli 2020</t>
  </si>
  <si>
    <t>Surat Edaran Ketua Tim Penilai Angka Kredit Pusat Nomor: SE-352/D4/JF/2011 tanggal 3 Agustus 2011</t>
  </si>
  <si>
    <t>Surat Edaran Ketua Tim Penilai Angka Kredit Pusat Nomor: SE-01/D4/JF/2015  tanggal 16 April 2015 dan SE-352/D4/JF/2011 tanggal 3 Agustus 2011</t>
  </si>
  <si>
    <t>Surat Edaran Ketua Tim Penilai Angka Kredit Pusat Nomor:                                                 SE-01/D4/JF/2015  tanggal 16 April 2015</t>
  </si>
  <si>
    <t>Surat Kepala Pusbin JFA Nomor:                S-2010/ JF/2/2015 Tanggal 28 September 2015</t>
  </si>
  <si>
    <t>Surat Edaran Sekretaris Utama BPKP Nomor: SE-1812/SU/JF/2019 tanggal 2 Agustus 2019</t>
  </si>
  <si>
    <t>Surat Edaran Ketua Tim Penilai Angka Kredit Pusat Nomor:  SE-01/D4/JF/2015  tanggal 16 April 2015 dan SE-352/D4/JF/2011 tanggal 3 Agustus 2011</t>
  </si>
  <si>
    <t>Peraturan Kepala BPKP Nomor: PER-708/K/JF/2009 tanggal 14 Juli 2009 Pasal 5 ayat (1)</t>
  </si>
  <si>
    <t>Surat Kepala Pusbin JFA Nomor:  S-2010/ JF/2/2015 Tanggal 28 September 2015</t>
  </si>
  <si>
    <t>Peraturan Kepala BPKP Nomor:  PER-503/K/JF/2010 Tanggal 13 Juli 2010.</t>
  </si>
  <si>
    <t>tanggal 20 Juli  untuk DUPAK periode Januari – Juni</t>
  </si>
  <si>
    <t xml:space="preserve">DUPAK dinyatakan kedaluwarsa apabila diterima Sekretariat Tim Penilai Angka Kredit melewati satu semester periode masa penilaian. </t>
  </si>
  <si>
    <t>Kapan  DUPAK dinyatakan  kedaluwarsa.</t>
  </si>
  <si>
    <t>Kegiatan 1 Juli – 10 Juli diajukan pada DUPAK periode  1 Juli – 31 Desember dengan dokumen hasil kegiatan berupa laporan yang disahkan oleh pemberi tugas/Eselon II.</t>
  </si>
  <si>
    <t>Kegiatan 15 Juni – 30 Juni diajukan pada DUPAK periode  1 Januari – 30 Juni  dengan dokumen hasil kegiatan berupa laporan kemajuan pekerjaan yang disahkan oleh pemberi tugas/Eselon II.</t>
  </si>
  <si>
    <t>Auditor dimungkinkan untuk diperankan setingkat ke atas atau setingkat ke bawah apabila tidak tersedia auditor dengan jabatan yang dibutuhkan. Auditor yang diperankan dua tingkat ke bawah, penugasan yang bersangkutan seharusnya tidak dapat dinilai angka kreditnya, tetapi jika hal tersebut tidak bisa dihindari, maka tetap dinilai angka kreditnya sesuai dengan peran yang dilaksanakannya.</t>
  </si>
  <si>
    <t>Apakah Auditor Madya yang diperankan sebagai anggota tim pada tugas-tugas pengawasan, dapat dinilai angka kreditnya?</t>
  </si>
  <si>
    <t>Apakah dalam suatu penugasan Pengendali Mutu, Pengendali Teknis dan Ketua Tim, masing-masing bisa lebih dari 1 (satu) orang.</t>
  </si>
  <si>
    <t>Contoh perhitungan angka kredit jika terdapat 2 surat penugasan yang bersamaan waktu.</t>
  </si>
  <si>
    <t xml:space="preserve">ST 1 ( 10 hr : tgl 4 s.d 15 September 20XX)       </t>
  </si>
  <si>
    <t xml:space="preserve">ST 2 ( 10 hr : tgl 11 s.d 22 September20XX)   </t>
  </si>
  <si>
    <t xml:space="preserve">Apabila dalam satu hari terdapat penugasan pengawasan yang bersamaan waktunya dengan 1 kegiatan PKS, perhitungan sisa jam kerja pengawasan  yang masih diberikan sebesar 4,5 jam untuk yang menerapkan 5 hari kerja.       </t>
  </si>
  <si>
    <t>Apabila dalam satu hari terdapat 2 kegiatan PKS, maka perhitungan jam kerja untuk kegiatan pengawasan pada hari yang bersamaan waktunya dengan PKS tersebut sudah tidak diberikan tambahan sisa jam.</t>
  </si>
  <si>
    <t xml:space="preserve">Seorang Auditor melaksanakan penugasan pengawasan yang bersamaan waktu dengan PKS. Misalnya ST pengawasan selama 10 hr dari tgl 7 s.d 18 September 2020, sedangkan PKS diikuti pada tanggal 10 September 2020.          </t>
  </si>
  <si>
    <t xml:space="preserve">Seorang Auditor melaksanakan penugasan pengawasan yang bersamaan waktu dengan 2 (dua) kegiatan PKS dalam hari yang sama. Misalnya ST pengawasan selama 10 hr dari tgl 7 s.d 18 September 2020, sedangkan pada tanggal 10 September 2020 mengikuti 2 kegiatan PKS.               </t>
  </si>
  <si>
    <t xml:space="preserve">Pelaksanaan tugas pengawasan di luar jam kerja (jam lembur) dapat diperhitungkan angka kreditnya dibuktikan dengan surat keterangan lembur yang disahkan oleh pimpinan unit APIP atau pejabat struktural eselon II sesuai dengan formulir  pada Lampiran II Perka BPKP Nomor 708 tahun 2009 Pasal 5 ayat (3).                                                                                                                               </t>
  </si>
  <si>
    <t>Dokumen hasil untuk kegiatan pengawasan berupa apa?</t>
  </si>
  <si>
    <t>Dokumen hasil kegiatan pengawasan dapat berupa laporan hasil pengawasan yang telah disetujui oleh pimpinan unit APIP, routing slip (AT/KT sudah disetujui PT, PT sudah disetujui setingkat lebih tinggi, PM laporan final), atau  surat keterangan pimpinan unit APIP minimal  eselon II  yang menyatakan bahwa kegiatan pengawasan telah selesai dilaksanakan.</t>
  </si>
  <si>
    <t>Dokumen hasil pengawasan dapat berupa surat keterangan yang disahkan pejabat eselon 2 atau pimpinan unit APIP yang memuat rekapitulasi surat tugas, uraian kegiatan, dan dokumen hasilnya sesuai dengan format pada Lampiran III  PER-708/K/JF/2009 tanggal 14 juli 2009</t>
  </si>
  <si>
    <t xml:space="preserve">Laporan hasil audit atas audit khusus yang telah  dilaksanakan tidak dapat dilampirkan sebagai dokumen hasil dengan alasan rahasia, dokumen apa yang bisa menggantikan sebagai dokumen hasil agar penugasan tsb. dapat dinilai ? </t>
  </si>
  <si>
    <t>Apakah ekspose audit inventigasi dalam rentang waktu penugasan dapat diakui sebagai pengembangan profesi?</t>
  </si>
  <si>
    <t>Ekspose audit investigasi dalam rentang waktu penugasan audit investigasi bagi tim yang tercantum dalam ST yang terkait merupakan bagian dari pengawasan. Bagi peserta ekspose di luar ST masuk dalam kegiatan PP setara PKS.</t>
  </si>
  <si>
    <t>Angka kredit Tim Penilai dihitung dari jumlah DUPAK yang dinilai masing masing Tim Penilai. Dokumen hasil berupa laporan/surat keterangan yang mencantumkan masing masing Tim Penilai berapa DUPAK yang telah dinilai.</t>
  </si>
  <si>
    <t>Bagaimana penghitungan angka kredit Tim Penilai dan dokumen apa saja yang perlu dilampirkan?</t>
  </si>
  <si>
    <t>Dalam satu hari kerja hanya diakui satu kegiatan web seminar, dan mengurangi jam pengawasan setara dengan satu hari kerja.</t>
  </si>
  <si>
    <t xml:space="preserve">Seminar yang dilaksanakan lebih dari satu hari tetap diberikan nilai angka kredit 1 dan mengurangi jam pengawasan setara dengan jumlah hari dalam sertifikat keikutsertaan. </t>
  </si>
  <si>
    <t>Mengikuti web seminar dengan materi/judul diluar pengawasan apakah bisa mendapatkan angka kredit?</t>
  </si>
  <si>
    <t>Sebagai narasumber kegiatan sosialisasi, angka kreditnya dinilai di unsur mana?</t>
  </si>
  <si>
    <t>Sebagai narasumber kegiatan sosialisasi, angka kredit dinilai di sub unsur Pengawasan sesuai dengan jenjang jabatan.</t>
  </si>
  <si>
    <t>SK Kepanitiaan apa sajakah yang dapat diakui dalam penilaian angka kredit?</t>
  </si>
  <si>
    <t>SK Kepanitiaan dapat dinilai angka kreditnya di unsur penunjang sebesar 0,5 setiap tahun, apabila kegiatan tersebut terkait dengan forum/acara di bidang pengawasan</t>
  </si>
  <si>
    <t>Satu kegiatan dinilai hanya 1 kali.  Terkait dengan kondisi tersebut, Angka kredit bisa diberikan untuk kegiatan yang  terkait dengan SK Kepanitiaan dan masuk ke dalam unsur Penunjang.</t>
  </si>
  <si>
    <t xml:space="preserve">Penugasan sebagai panitia penyelenggara workshop yang didukung dengan SK Kepanitiaan tetapi Sertifikat yang diterima sebagai peserta. Bagaimana penilaian angka kreditnya?  </t>
  </si>
  <si>
    <t>Apakah Nota Dinas atau Disposisi atasan dapat digunakan sebagai sumber dokumen penugasan?</t>
  </si>
  <si>
    <t>Nota Dinas atau Disposisi  dapat dipergunakan untuk menggantikan Surat Tugas, sepanjang Nota Dinas tersebut menyebut Tim/Nama yang ditugaskan dan jumlah hari pelaksanaan serta tanggal pelaksanaan Nota Dinas tersebut. Penugasan yang menggunakan Nota Dinas, periode pelaksanaan penugasan maksimum  5 hari kerja dan penugasaannya bersifat intern.</t>
  </si>
  <si>
    <t>Kegiatan rapat di kantor sendiri atau di instansi lain, apakah bisa diberikan angka kredit?</t>
  </si>
  <si>
    <t xml:space="preserve">Kegiatan rapat di kantor sendiri atau di instansi lain dapat diberikan angka kreditnya dalam unsur pengawasan dengan melampirkan dokumen penugasan dan dokumen hasil. </t>
  </si>
  <si>
    <t>Focus Group Discussion (FGD) dapat diakui dalam unsur pengembangan profesi atau disetarakan dengan kegiatan PKS dengan nilai 0,1 per materi dan maksimal 2 materi per hari.</t>
  </si>
  <si>
    <t>Tetap dapat dinilai, karena pelaksanaan diklat MOOC dapat dilaksanakan pada jam kerja maupun diluar jam kerja.</t>
  </si>
  <si>
    <r>
      <t xml:space="preserve">Diklat dengan sistem </t>
    </r>
    <r>
      <rPr>
        <i/>
        <sz val="11"/>
        <color theme="1"/>
        <rFont val="Calibri"/>
        <family val="2"/>
        <scheme val="minor"/>
      </rPr>
      <t xml:space="preserve">Massive Open Online Course(MOOC), </t>
    </r>
    <r>
      <rPr>
        <sz val="11"/>
        <color theme="1"/>
        <rFont val="Calibri"/>
        <family val="2"/>
        <scheme val="minor"/>
      </rPr>
      <t xml:space="preserve">sedangkan penugasan yang dilaksanakan  dalam satu semester sudah penuh. Pertanyaannya , apakah diklat MOOC tetap dapat dinilai ? </t>
    </r>
  </si>
  <si>
    <r>
      <t xml:space="preserve">Diklat sertifikasi  auditor madya, yang sebelumnya juga mengikuti </t>
    </r>
    <r>
      <rPr>
        <i/>
        <sz val="11"/>
        <color theme="1"/>
        <rFont val="Calibri"/>
        <family val="2"/>
        <scheme val="minor"/>
      </rPr>
      <t xml:space="preserve">e learning </t>
    </r>
    <r>
      <rPr>
        <sz val="11"/>
        <color theme="1"/>
        <rFont val="Calibri"/>
        <family val="2"/>
        <charset val="1"/>
        <scheme val="minor"/>
      </rPr>
      <t xml:space="preserve">selama 60 jam, apakah </t>
    </r>
    <r>
      <rPr>
        <i/>
        <sz val="11"/>
        <color theme="1"/>
        <rFont val="Calibri"/>
        <family val="2"/>
        <scheme val="minor"/>
      </rPr>
      <t>e learning</t>
    </r>
    <r>
      <rPr>
        <sz val="11"/>
        <color theme="1"/>
        <rFont val="Calibri"/>
        <family val="2"/>
        <charset val="1"/>
        <scheme val="minor"/>
      </rPr>
      <t xml:space="preserve"> yang saya ikuti bisa diajukan angka kreditnya kalau bisa, dokumen apa yang harus dilampirkan ? </t>
    </r>
  </si>
  <si>
    <t>Bagaimana perlakuan atas kegiatan yang tertinggal atau tidak diajukan dalam DUPAK yang telah ditetapkan?</t>
  </si>
  <si>
    <t>Kegiatan yang tertinggal atau tidak diajukan dalam DUPAK yang telah dinilai pada periode sebelumnya maka kegiatan tersebut tidak dapat dinilai kecuali untuk kegiatan penunjang (contoh Sertifikat Penghargaan, Seminar).</t>
  </si>
  <si>
    <t>Surat Ka Pusbin JFA Nomor-3105/JF/1/2018 Tgl 26 November 2018.</t>
  </si>
  <si>
    <t>Pendapat apa yang bisa diberikan atas  kurangnya pemahaman Pimpinan APIP terhadap tugas limpah ke atas dan ke bawah dalam penugasan sehingga akan mengakibatkan capaian angka kredit yang didapatkan oleh Auditor sangat rendah dan berpengaruh pada lamanya kenaikan jabatan.</t>
  </si>
  <si>
    <t>Terhadap kondisi tersebut disarankan bahwa pengangkatan dalam JFA harus memperhatikan formasi dan kecukupan beban kerja sehingga para Auditor dapat memperoleh angka kredit yang cukup untuk kenaikan jabatan/pangkat berikutnya sesuai dengan ketentuan yang berlaku. Auditor dimungkinkan untuk diperankan setingkat ke atas atau setingkat ke bawah apabila tidak tersedia auditor dengan jabatan yang diinginkan, namun demikian tugas limpah tersebut diharapkan tidak dilaksanakan secara terus menerus. Pemeranan auditor dalam surat tugas sepenuhnya menjadi kewenangan pemberi tugas.</t>
  </si>
  <si>
    <t>Dalam penugasan yang berbentuk Tim Mandiri  dengan susunan tim yaitu Pengendali Mutu, Pengendali Teknis dan Ketua Tim, masing-masing hanya 1 (satu) orang, agar tanggungjawab atas hasil dan kewenangan pelaksanaan tugas melekat pada masing-masing peran.</t>
  </si>
  <si>
    <t>Bagaimanakah pengakuan angka kreditnya jika terdapat surat penugasan Pengawasan yang bersamaan waktu dengan Pelatihan di Kantor Sendiri (PKS)?</t>
  </si>
  <si>
    <t xml:space="preserve">Pengakuan angka kredit jika terdapat surat penugasan Pengawasan yang bersamaan waktu dengan Pelatihan di Kantor Sendiri adalah:                                                                                   </t>
  </si>
  <si>
    <t>Contoh perhitungan angka kredit jika terdapat surat penugasan pengawasan yang bersamaan waktu dengan satu kali kegiatan Pelatihan di Kantor Sendiri (PKS) adalah sebagai berikut:</t>
  </si>
  <si>
    <t>Contoh perhitungan angka kredit jika terdapat surat penugasan pengawasan yang bersamaan waktu dengan 2 (dua) kali kegiatan Pelatihan di Kantor Sendiri (PKS) adalah sebagai berikut:</t>
  </si>
  <si>
    <t>Jumlah Jam yang diakui : ST Pengawasan : 9 hr x 6,5 = 58,5 jam.</t>
  </si>
  <si>
    <t>Jumlah Jam yang diakui : ST Pengawasan : 9 hr x 6,5 = 58,5 + 4,5 jam = 63 jam.</t>
  </si>
  <si>
    <t>Bagaimanakah pengakuan angka kreditnya jika terdapat surat penugasan pengawasan yang bersamaan waktu dengan diklat.</t>
  </si>
  <si>
    <t xml:space="preserve">Pengakuan angka kredit jika terdapat surat penugasan Pengawasan yang bersamaan waktu dengan diklat adalah untuk kegiatan pengawasannya tidak diberikan angka kredit. Sedangkan untuk Diklat diberikan angka kredit dengan perhitungan 1 hari = 10 jam efektif.                                                                    </t>
  </si>
  <si>
    <t xml:space="preserve">Seorang Auditor mendapat penugasan pengawasan yang bersamaan waktu dengan Diklat. Misalnya ST pengawasan selama 10 hr dari tgl 7 s.d 18 September 2020, sedangkan pada tanggal 14 s.d 18 September 2020 mengikuti Diklat Audit Kinerja di Ciawi . 
</t>
  </si>
  <si>
    <t>Contoh perhitungan angka kredit jika terdapat surat penugasan pengawasan yang bersamaan waktu dengan diklat adalah sebagai berikut:</t>
  </si>
  <si>
    <t>Surat Keterangan Lembur yang dibuat secara perorangan (tidak dalam bentuk Tim) dan tidak dirinci berapa jam per hari, maka kegiatan lembur tersebut tidak diberikan angka kredit.</t>
  </si>
  <si>
    <t>Peraturan Kepala BPKP Nomor:  PER-708/K/JF/2009 tanggal 14 Juli 2009 Pasal 5 ayat (4), SE-352/D4/JF/2011 tanggal 3 Agustus 2011, Surat Edaran Ketua Tim Penilai Angka Kredit Pusat Nomor: SE-01/D4/JF/2015 tanggal 16  April 2015, Surat Edaran Nomor: SE-1377/JF/03/2020 Tanggal 27 Juli 2020.</t>
  </si>
  <si>
    <t>Cara perhitungan angka kredit untuk kegiatan bimbingan teknis adalah sebagai berikut :</t>
  </si>
  <si>
    <t>Apabila sebagai peserta maka angka kreditnya dinilai di sub unsur pengembangan profesi yaitu setara dengan PKS (0,1 per judul kegiatan/materi) dengan maksimal yang dapat diakui angka kreditnya adalah 2 kegiatan/materi dalam satu hari.</t>
  </si>
  <si>
    <t>Apabila sebagai narasumber maka angka kreditnya dinilai di sub unsur pengawasan dengan satuan angka kredit sesuai dengan jabatannya.</t>
  </si>
  <si>
    <t>Kriteria penilaian untuk kegiatan web seminar di bidang pengawasan adalah kegiatan tersebut merupakan kegiatan penunjang pengawasan atau memperluas cakrawala pengawasan. Dengan demikian jika materi/judul tidak terkait dengan hal tsb. di atas maka tidak akan dinilai angka kreditnya.</t>
  </si>
  <si>
    <t>Tidak semua kegiatan webinar masuk unsur Penunjang. Kegiatan berbasis online /daring (zoom/media onlie lainnya) merupakan suatu sarana/media komunikasi suatu kegiatan. Jika jenis kegiatan adalah seminar masuk dalam unsur penunjang. Jika kegiatan tersebut menyebutkan jenis kegiatan, misalnya workshop atau konferensi, maka angka kreditnya dinilai sesuai dengan Peraturan Menpan Nomor Per/220/M.Pan/7/2008 dan  memperhatikan  topik/materi kegiatan   harus terkait dengan pengawasan</t>
  </si>
  <si>
    <t>Gelar profesi kapan dinilai angka kreditnya?</t>
  </si>
  <si>
    <t xml:space="preserve">Gelar profesi dinilai pada saat perolehan gelar profesi tersebut (ditandai dengan Sertifikat Lulus Diklat Gelar Profesi). Contoh  Sertifikat gelar profesi diperoleh tanggal 20 Mei 2020, maka gelar profesi tersebut harus diajukan di periode Januari - Juni 2020. </t>
  </si>
  <si>
    <t xml:space="preserve">Diklat PIM 3 (diklat kompetensi manajerial ) diajukan dengan nilai 9 karena di Sertifikat tertulis total jam diklat  797 jam, namun oleh tim penilai  hanya dinilai 3 karena tim penilai menilai hanya 310 (jam tidak sesuai dengan sertifikat). Pertanyaannya, bagaimana seharusnya ? </t>
  </si>
  <si>
    <r>
      <t xml:space="preserve">Untuk diklat kompetensi manajerial (Diklatpim)yang dilaksanakan dengan sistem </t>
    </r>
    <r>
      <rPr>
        <i/>
        <sz val="11"/>
        <rFont val="Calibri"/>
        <family val="2"/>
        <charset val="1"/>
        <scheme val="minor"/>
      </rPr>
      <t>on-of campus</t>
    </r>
    <r>
      <rPr>
        <sz val="11"/>
        <rFont val="Calibri"/>
        <family val="2"/>
        <charset val="1"/>
        <scheme val="minor"/>
      </rPr>
      <t xml:space="preserve"> sertifikatnya dinilai sesuai dengan jam yang  tercantum di sertifikat dikurangi dengan waktu yang digunakan untuk melaksanakan penugasan lain semasa</t>
    </r>
    <r>
      <rPr>
        <i/>
        <sz val="11"/>
        <rFont val="Calibri"/>
        <family val="2"/>
        <charset val="1"/>
        <scheme val="minor"/>
      </rPr>
      <t xml:space="preserve"> off campus</t>
    </r>
    <r>
      <rPr>
        <sz val="11"/>
        <rFont val="Calibri"/>
        <family val="2"/>
        <charset val="1"/>
        <scheme val="minor"/>
      </rPr>
      <t xml:space="preserve">, atau tepatnya dinilai hanya jam ketika </t>
    </r>
    <r>
      <rPr>
        <i/>
        <sz val="11"/>
        <rFont val="Calibri"/>
        <family val="2"/>
        <charset val="1"/>
        <scheme val="minor"/>
      </rPr>
      <t>on campus</t>
    </r>
    <r>
      <rPr>
        <sz val="11"/>
        <rFont val="Calibri"/>
        <family val="2"/>
        <charset val="1"/>
        <scheme val="minor"/>
      </rPr>
      <t>.</t>
    </r>
  </si>
  <si>
    <r>
      <t xml:space="preserve">Terhadap sertifikat </t>
    </r>
    <r>
      <rPr>
        <i/>
        <sz val="11"/>
        <rFont val="Calibri"/>
        <family val="2"/>
        <charset val="1"/>
        <scheme val="minor"/>
      </rPr>
      <t xml:space="preserve">e learning </t>
    </r>
    <r>
      <rPr>
        <sz val="11"/>
        <rFont val="Calibri"/>
        <family val="2"/>
        <charset val="1"/>
        <scheme val="minor"/>
      </rPr>
      <t xml:space="preserve">tidak diberikan angka kredit tersendiri, diklat </t>
    </r>
    <r>
      <rPr>
        <i/>
        <sz val="11"/>
        <rFont val="Calibri"/>
        <family val="2"/>
        <charset val="1"/>
        <scheme val="minor"/>
      </rPr>
      <t>e learning</t>
    </r>
    <r>
      <rPr>
        <sz val="11"/>
        <rFont val="Calibri"/>
        <family val="2"/>
        <charset val="1"/>
        <scheme val="minor"/>
      </rPr>
      <t xml:space="preserve"> dan tatap muka merupakan satu kesatuan pelaksanaan diklat sertifikasi auditor dan jumlah jam diklat dalam sertifikat telah mencakup jumlah jam diklat </t>
    </r>
    <r>
      <rPr>
        <i/>
        <sz val="11"/>
        <rFont val="Calibri"/>
        <family val="2"/>
        <charset val="1"/>
        <scheme val="minor"/>
      </rPr>
      <t>e learning</t>
    </r>
    <r>
      <rPr>
        <sz val="11"/>
        <rFont val="Calibri"/>
        <family val="2"/>
        <charset val="1"/>
        <scheme val="minor"/>
      </rPr>
      <t xml:space="preserve"> dan tatap muka.</t>
    </r>
  </si>
  <si>
    <t>FAQ PPAK Manual</t>
  </si>
  <si>
    <t>S-711/K/JF/2019 tanggal 8 Agustus 2019</t>
  </si>
  <si>
    <t>Apakah aplikasi SIBIJAK telah mengakomodir ST yang bersamaan waktu dan hari libur?</t>
  </si>
  <si>
    <t>Apakah dalam penilaian dengan aplikasi SIBIJAK bisa bersamaan dilakukan oleh Penilai I dan Penilai II?</t>
  </si>
  <si>
    <t>KTI beserta dokumen pendukungnya disampaikan melalui email ke ppakpusbinjfa@gmail.com dengan subyek email adalah KTI_NAMA AUDITOR_UNIT KERJA.</t>
  </si>
  <si>
    <t>Unit APIP harus menunjuk admin unit kerja yang nanti ditugaskan untuk melakukan setting terhadap aplikasi yang akan digunakan. Semua personil yang terkait dengan proses penyusunan maupun penilaian DUPAK harus diinput kedalam aplikasi.
Untuk bias mengakses aplikasi berbasis web ini, auditor maupun pihak lain yang terkait dalam proses PPAK harus mempunyai user name dan password.</t>
  </si>
  <si>
    <t>FAQ  PPAK dengan Aplikasi SIBIJAK</t>
  </si>
  <si>
    <t>Bagaiman cara membuat akun di SIBIJAK untuk menyusun Dupak?</t>
  </si>
  <si>
    <t>Untuk membuat akun di SIBIJAK bisa menghubungi subbid Pengelolaan Data JFA di nomor (021) 85910031, ext. 1165 (staf) dan 1113 (kasubid)</t>
  </si>
  <si>
    <t>Apakah dapat menyusulkan/menyisipkan berkas di Aplikasi SIBIJAK? Padahal dupak telah disetujui Pejabat Pengusul?</t>
  </si>
  <si>
    <t>Apakah Karya Tulis Ilmiah masih perlu dikirimkan hardcopy-nya? Padahal seluruhnya sudah di upload di SIBIJAK</t>
  </si>
  <si>
    <t>Dalam Aplikasi SIBIJAK, apabila ada penugasan Pengembangan Profesi dan Pengawasan di hari yang sama, manakah yang lebih diutamakan</t>
  </si>
  <si>
    <t>Aplikasi SIBIJAK mengakomodir agar perolehan Pengembangan Profesi lebih diutamakan karena sebagai syarat utama dalam kenaikan pangkat (syarat delta pengembangan profesi). Sehingga apabila terdapat pengembangan profesi di hari yang sama dengan pengawasan, maka hari pengawasan akan dikurangi sejumlah jam untuk kegiatan pengembangan profesi</t>
  </si>
  <si>
    <t>Apabila sudah menggunakan aplikasi SIBIJAK, apakah auditor perlu juga menyiapkan dokumen pendukung DUPAK untuk dinilai Tim Penilai setempat?</t>
  </si>
  <si>
    <t>Semua dokumen pendukung untuk kegiatan auditor, dari Surat Tugas dan dokumen hasil sudah diupload di aplikasi SIBIJAK sehingga Auditor tidak perlu menyiapkan dokumen manual lagi. Tim Penilai akan melihat dokumen pendukung dari aplikasi SIBIJAK.</t>
  </si>
  <si>
    <t>Apakah aplikasi SIBIJAK sudah mengakomodir tugas limpah dan dua surat tugas yang bersamaan waktunya?</t>
  </si>
  <si>
    <t>Apabila ada tugas limpah, Auditor dapat memilih kegiatan tugas limpah, baik ke atas maupun tugas limpah ke bawah. Nilai angka kredit akan menyesuaikan dengan kegiatan limpah tersebut. Untuk 2 penugasan pengawasan dengan hari yang sama, aplikasi SIBIJAK otomatis akan menghitung nilai jam pengawasan untuk penugasan pertama sebesar 6,5 jam dan untuk penugasan berikutnya sebesar 1 jam pada hari yang bersamaan waktunya untuk dua penugasan.</t>
  </si>
  <si>
    <t>Apa yang pertama kali harus dilakukan, sebelum kita memulai penyusunan DUPAK dengan menggunakan aplikasi SIBIJAK?</t>
  </si>
  <si>
    <t>Dalam penilaian DUPAK melalui aplikasi SIBIJAK, apakah ada pembahasan dulu apabila antara Penilai 1 dan Penilai 2 terdapat perbedaan</t>
  </si>
  <si>
    <t>Apabila terdapat perbedaan penilaian angka kredit antara Penilai 1 dan Penilai 2, pada Aplikasi SIBIJAK Ketua Tim Penilai dapat menggunakan angka kredit hasil penilaian dari Penilai 1 atau Penilai 2. Ketua Tim penilai Angka Kredit juga dapat melakukan pleno di aplikasi untuk menentukan angka kredit yang akan ditetapkan menjadi PAK.</t>
  </si>
  <si>
    <t>Bagaimana cara mendapatkan PAK di SIBIJAK?</t>
  </si>
  <si>
    <t>Lampiran 2</t>
  </si>
  <si>
    <t>Lampiran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</si>
</sst>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_-;\-* #,##0_-;_-* &quot;-&quot;_-;_-@_-"/>
  </numFmts>
  <fonts count="13" x14ac:knownFonts="1">
    <font>
      <sz val="11"/>
      <color theme="1"/>
      <name val="Calibri"/>
      <family val="2"/>
      <scheme val="minor"/>
    </font>
    <font>
      <sz val="11"/>
      <color theme="1"/>
      <name val="Calibri"/>
      <family val="2"/>
      <charset val="1"/>
      <scheme val="minor"/>
    </font>
    <font>
      <b/>
      <sz val="11"/>
      <color theme="1"/>
      <name val="Calibri"/>
      <family val="2"/>
      <scheme val="minor"/>
    </font>
    <font>
      <sz val="11"/>
      <color theme="1"/>
      <name val="Calibri"/>
      <family val="2"/>
      <charset val="1"/>
      <scheme val="minor"/>
    </font>
    <font>
      <sz val="10"/>
      <color rgb="FF000000"/>
      <name val="Arial"/>
      <family val="2"/>
    </font>
    <font>
      <sz val="10"/>
      <color rgb="FF000000"/>
      <name val="Arial"/>
      <family val="2"/>
    </font>
    <font>
      <sz val="11"/>
      <color theme="1"/>
      <name val="Calibri"/>
      <family val="2"/>
      <scheme val="minor"/>
    </font>
    <font>
      <sz val="11"/>
      <color theme="1"/>
      <name val="Arial"/>
      <family val="2"/>
    </font>
    <font>
      <sz val="11"/>
      <color rgb="FFFF0000"/>
      <name val="Calibri"/>
      <family val="2"/>
      <scheme val="minor"/>
    </font>
    <font>
      <i/>
      <sz val="11"/>
      <color theme="1"/>
      <name val="Calibri"/>
      <family val="2"/>
      <scheme val="minor"/>
    </font>
    <font>
      <sz val="11"/>
      <name val="Calibri"/>
      <family val="2"/>
      <scheme val="minor"/>
    </font>
    <font>
      <sz val="11"/>
      <name val="Calibri"/>
      <family val="2"/>
      <charset val="1"/>
      <scheme val="minor"/>
    </font>
    <font>
      <i/>
      <sz val="11"/>
      <name val="Calibri"/>
      <family val="2"/>
      <charset val="1"/>
      <scheme val="minor"/>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medium">
        <color indexed="64"/>
      </top>
      <bottom/>
      <diagonal/>
    </border>
    <border>
      <left/>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s>
  <cellStyleXfs count="7">
    <xf numFmtId="0" fontId="0" fillId="0" borderId="0"/>
    <xf numFmtId="0" fontId="3" fillId="0" borderId="0"/>
    <xf numFmtId="164" fontId="3" fillId="0" borderId="0" applyFont="0" applyFill="0" applyBorder="0" applyAlignment="0" applyProtection="0"/>
    <xf numFmtId="0" fontId="4" fillId="0" borderId="0"/>
    <xf numFmtId="0" fontId="5" fillId="0" borderId="0"/>
    <xf numFmtId="0" fontId="6" fillId="0" borderId="0"/>
    <xf numFmtId="164" fontId="3" fillId="0" borderId="0" applyFont="0" applyFill="0" applyBorder="0" applyAlignment="0" applyProtection="0"/>
  </cellStyleXfs>
  <cellXfs count="208">
    <xf numFmtId="0" fontId="0" fillId="0" borderId="0" xfId="0"/>
    <xf numFmtId="0" fontId="3" fillId="0" borderId="1" xfId="1" applyBorder="1"/>
    <xf numFmtId="0" fontId="3" fillId="0" borderId="1" xfId="1" applyBorder="1" applyAlignment="1">
      <alignment horizontal="center"/>
    </xf>
    <xf numFmtId="0" fontId="2" fillId="0" borderId="1" xfId="1" applyFont="1" applyBorder="1" applyAlignment="1">
      <alignment vertical="center" wrapText="1"/>
    </xf>
    <xf numFmtId="0" fontId="0" fillId="0" borderId="1" xfId="0" applyBorder="1" applyAlignment="1">
      <alignment horizontal="center"/>
    </xf>
    <xf numFmtId="0" fontId="0" fillId="0" borderId="1" xfId="0" applyBorder="1" applyAlignment="1">
      <alignment horizontal="center" vertical="top"/>
    </xf>
    <xf numFmtId="0" fontId="0" fillId="0" borderId="1" xfId="0" applyFill="1" applyBorder="1" applyAlignment="1">
      <alignment horizontal="center"/>
    </xf>
    <xf numFmtId="0" fontId="3" fillId="0" borderId="1" xfId="1" applyBorder="1" applyAlignment="1">
      <alignment vertical="top"/>
    </xf>
    <xf numFmtId="0" fontId="3" fillId="0" borderId="9" xfId="1" applyBorder="1" applyAlignment="1">
      <alignment vertical="top" wrapText="1"/>
    </xf>
    <xf numFmtId="0" fontId="0" fillId="0" borderId="3" xfId="0" applyBorder="1"/>
    <xf numFmtId="0" fontId="3" fillId="0" borderId="7" xfId="1" applyBorder="1" applyAlignment="1">
      <alignment vertical="top" wrapText="1"/>
    </xf>
    <xf numFmtId="0" fontId="0" fillId="0" borderId="6" xfId="0" applyFont="1" applyBorder="1" applyAlignment="1">
      <alignment horizontal="justify" vertical="top"/>
    </xf>
    <xf numFmtId="0" fontId="0" fillId="0" borderId="8" xfId="0" applyFont="1" applyBorder="1" applyAlignment="1">
      <alignment horizontal="justify" vertical="top"/>
    </xf>
    <xf numFmtId="0" fontId="0" fillId="0" borderId="8" xfId="0" applyFont="1" applyBorder="1" applyAlignment="1">
      <alignment horizontal="justify" vertical="top" wrapText="1"/>
    </xf>
    <xf numFmtId="0" fontId="0" fillId="0" borderId="10" xfId="0" applyFont="1" applyBorder="1" applyAlignment="1">
      <alignment horizontal="justify" vertical="top" wrapText="1"/>
    </xf>
    <xf numFmtId="0" fontId="0" fillId="0" borderId="7" xfId="0" applyBorder="1" applyAlignment="1">
      <alignment vertical="top"/>
    </xf>
    <xf numFmtId="0" fontId="0" fillId="0" borderId="0" xfId="0" applyBorder="1" applyAlignment="1">
      <alignment vertical="top" wrapText="1"/>
    </xf>
    <xf numFmtId="0" fontId="7" fillId="0" borderId="0" xfId="0" applyFont="1"/>
    <xf numFmtId="0" fontId="0" fillId="0" borderId="0" xfId="0" applyFont="1" applyBorder="1" applyAlignment="1">
      <alignment horizontal="left" vertical="top" wrapText="1"/>
    </xf>
    <xf numFmtId="0" fontId="7" fillId="0" borderId="7" xfId="0" applyFont="1" applyBorder="1" applyAlignment="1">
      <alignment horizontal="left" vertical="top"/>
    </xf>
    <xf numFmtId="0" fontId="7" fillId="0" borderId="9" xfId="0" applyFont="1" applyBorder="1" applyAlignment="1">
      <alignment horizontal="center" vertical="top"/>
    </xf>
    <xf numFmtId="0" fontId="0" fillId="0" borderId="10" xfId="0" applyFont="1" applyBorder="1" applyAlignment="1">
      <alignment horizontal="left" vertical="center" wrapText="1"/>
    </xf>
    <xf numFmtId="0" fontId="0" fillId="0" borderId="1" xfId="0" applyBorder="1" applyAlignment="1">
      <alignment vertical="top"/>
    </xf>
    <xf numFmtId="0" fontId="0" fillId="0" borderId="1" xfId="0" applyBorder="1" applyAlignment="1">
      <alignment vertical="top" wrapText="1"/>
    </xf>
    <xf numFmtId="0" fontId="0" fillId="0" borderId="3" xfId="0" applyBorder="1" applyAlignment="1">
      <alignment vertical="top" wrapText="1"/>
    </xf>
    <xf numFmtId="0" fontId="8" fillId="0" borderId="0" xfId="0" applyFont="1" applyAlignment="1">
      <alignment vertical="top"/>
    </xf>
    <xf numFmtId="0" fontId="0" fillId="0" borderId="1" xfId="0" applyBorder="1" applyAlignment="1">
      <alignment horizontal="left" vertical="top" wrapText="1"/>
    </xf>
    <xf numFmtId="0" fontId="8" fillId="0" borderId="0" xfId="0" applyFont="1" applyAlignment="1">
      <alignment horizontal="right" vertical="top"/>
    </xf>
    <xf numFmtId="0" fontId="6" fillId="0" borderId="1" xfId="0" applyFont="1" applyBorder="1" applyAlignment="1">
      <alignment horizontal="center" vertical="top"/>
    </xf>
    <xf numFmtId="0" fontId="0" fillId="0" borderId="1" xfId="0" applyBorder="1" applyAlignment="1">
      <alignment horizontal="justify" vertical="top" wrapText="1"/>
    </xf>
    <xf numFmtId="0" fontId="0" fillId="0" borderId="3" xfId="0" applyBorder="1" applyAlignment="1">
      <alignment horizontal="justify" vertical="top" wrapText="1"/>
    </xf>
    <xf numFmtId="0" fontId="0" fillId="0" borderId="0" xfId="0" applyAlignment="1">
      <alignment vertical="top"/>
    </xf>
    <xf numFmtId="0" fontId="0" fillId="0" borderId="2" xfId="0" applyBorder="1" applyAlignment="1">
      <alignment vertical="top"/>
    </xf>
    <xf numFmtId="0" fontId="0" fillId="0" borderId="2" xfId="0" applyBorder="1" applyAlignment="1">
      <alignment vertical="top" wrapText="1"/>
    </xf>
    <xf numFmtId="0" fontId="8" fillId="0" borderId="0" xfId="0" applyFont="1"/>
    <xf numFmtId="0" fontId="0" fillId="0" borderId="1" xfId="0"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4" xfId="0" applyBorder="1"/>
    <xf numFmtId="0" fontId="0" fillId="0" borderId="0" xfId="0" applyBorder="1"/>
    <xf numFmtId="0" fontId="8" fillId="0" borderId="0" xfId="0" applyFont="1" applyAlignment="1">
      <alignment vertical="top" wrapText="1"/>
    </xf>
    <xf numFmtId="0" fontId="3" fillId="0" borderId="5" xfId="1" applyBorder="1" applyAlignment="1">
      <alignment horizontal="center" vertical="top"/>
    </xf>
    <xf numFmtId="0" fontId="3" fillId="0" borderId="9" xfId="1" applyBorder="1" applyAlignment="1">
      <alignment horizontal="center" vertical="top"/>
    </xf>
    <xf numFmtId="0" fontId="3" fillId="0" borderId="7" xfId="1" applyBorder="1" applyAlignment="1">
      <alignment horizontal="center" vertical="top"/>
    </xf>
    <xf numFmtId="0" fontId="6" fillId="0" borderId="1" xfId="1" applyFont="1" applyBorder="1" applyAlignment="1">
      <alignment horizontal="center" vertical="top"/>
    </xf>
    <xf numFmtId="0" fontId="0" fillId="0" borderId="7" xfId="0" applyFont="1" applyFill="1" applyBorder="1" applyAlignment="1">
      <alignment horizontal="center" vertical="top"/>
    </xf>
    <xf numFmtId="0" fontId="0" fillId="0" borderId="9" xfId="0" applyFont="1" applyFill="1" applyBorder="1" applyAlignment="1">
      <alignment horizontal="center" vertical="top"/>
    </xf>
    <xf numFmtId="0" fontId="3" fillId="0" borderId="1" xfId="1" applyBorder="1" applyAlignment="1">
      <alignment horizontal="justify" vertical="top" wrapText="1"/>
    </xf>
    <xf numFmtId="0" fontId="3" fillId="0" borderId="1" xfId="1" applyBorder="1" applyAlignment="1">
      <alignment horizontal="center" vertical="top"/>
    </xf>
    <xf numFmtId="0" fontId="6" fillId="0" borderId="4" xfId="1" applyFont="1" applyFill="1" applyBorder="1" applyAlignment="1">
      <alignment horizontal="center" vertical="top"/>
    </xf>
    <xf numFmtId="0" fontId="8" fillId="0" borderId="0" xfId="0" applyFont="1" applyBorder="1" applyAlignment="1">
      <alignment horizontal="left" vertical="top"/>
    </xf>
    <xf numFmtId="0" fontId="0" fillId="0" borderId="1" xfId="1" applyFont="1" applyBorder="1" applyAlignment="1">
      <alignment horizontal="center" vertical="top" wrapText="1"/>
    </xf>
    <xf numFmtId="0" fontId="6" fillId="0" borderId="1" xfId="1" applyFont="1" applyFill="1" applyBorder="1" applyAlignment="1">
      <alignment horizontal="center" vertical="top"/>
    </xf>
    <xf numFmtId="0" fontId="0" fillId="0" borderId="1" xfId="1" applyFont="1" applyBorder="1" applyAlignment="1">
      <alignment horizontal="center" vertical="top"/>
    </xf>
    <xf numFmtId="0" fontId="0" fillId="0" borderId="13" xfId="1" applyFont="1" applyBorder="1" applyAlignment="1">
      <alignment horizontal="center" vertical="top"/>
    </xf>
    <xf numFmtId="0" fontId="0" fillId="0" borderId="1" xfId="0" applyFont="1" applyFill="1" applyBorder="1" applyAlignment="1">
      <alignment horizontal="center" vertical="top"/>
    </xf>
    <xf numFmtId="0" fontId="0" fillId="0" borderId="3" xfId="0" applyBorder="1" applyAlignment="1">
      <alignment vertical="top"/>
    </xf>
    <xf numFmtId="0" fontId="0" fillId="0" borderId="5" xfId="0" applyFont="1" applyBorder="1" applyAlignment="1">
      <alignment horizontal="center" vertical="top" wrapText="1"/>
    </xf>
    <xf numFmtId="0" fontId="6" fillId="0" borderId="11" xfId="0" applyFont="1" applyBorder="1" applyAlignment="1">
      <alignment horizontal="center" vertical="top"/>
    </xf>
    <xf numFmtId="0" fontId="6" fillId="0" borderId="14" xfId="0" applyFont="1" applyBorder="1" applyAlignment="1">
      <alignment horizontal="center" vertical="top"/>
    </xf>
    <xf numFmtId="0" fontId="0" fillId="0" borderId="9" xfId="0" applyBorder="1" applyAlignment="1">
      <alignment vertical="top"/>
    </xf>
    <xf numFmtId="0" fontId="0" fillId="0" borderId="0" xfId="0" applyAlignment="1">
      <alignment vertical="top" wrapText="1"/>
    </xf>
    <xf numFmtId="0" fontId="0" fillId="0" borderId="4" xfId="0" applyFont="1" applyBorder="1" applyAlignment="1">
      <alignment vertical="top" wrapText="1"/>
    </xf>
    <xf numFmtId="0" fontId="3" fillId="0" borderId="1" xfId="1" applyBorder="1" applyAlignment="1">
      <alignment horizontal="left" vertical="top" wrapText="1"/>
    </xf>
    <xf numFmtId="0" fontId="11" fillId="0" borderId="1" xfId="1" applyFont="1" applyBorder="1" applyAlignment="1">
      <alignment horizontal="justify" vertical="top" wrapText="1"/>
    </xf>
    <xf numFmtId="0" fontId="0" fillId="0" borderId="0" xfId="0" applyAlignment="1">
      <alignment horizontal="center" vertical="center"/>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6" fillId="0" borderId="4" xfId="1" applyFont="1" applyBorder="1" applyAlignment="1">
      <alignment horizontal="center" vertical="top"/>
    </xf>
    <xf numFmtId="0" fontId="6" fillId="0" borderId="3" xfId="1" applyFont="1" applyBorder="1" applyAlignment="1">
      <alignment horizontal="center" vertical="top"/>
    </xf>
    <xf numFmtId="0" fontId="0" fillId="0" borderId="3" xfId="0" applyBorder="1" applyAlignment="1">
      <alignment horizontal="left" vertical="top" wrapText="1"/>
    </xf>
    <xf numFmtId="0" fontId="3" fillId="0" borderId="2" xfId="1" applyBorder="1" applyAlignment="1">
      <alignment horizontal="center" vertical="top"/>
    </xf>
    <xf numFmtId="0" fontId="3" fillId="0" borderId="4" xfId="1" applyBorder="1" applyAlignment="1">
      <alignment horizontal="center" vertical="top"/>
    </xf>
    <xf numFmtId="0" fontId="3" fillId="0" borderId="3" xfId="1" applyBorder="1" applyAlignment="1">
      <alignment horizontal="center" vertical="top"/>
    </xf>
    <xf numFmtId="0" fontId="0" fillId="0" borderId="9" xfId="0" applyFont="1" applyBorder="1" applyAlignment="1">
      <alignment horizontal="left" vertical="top" wrapText="1"/>
    </xf>
    <xf numFmtId="0" fontId="0" fillId="0" borderId="5" xfId="0" applyBorder="1" applyAlignment="1">
      <alignment horizontal="center" vertical="top"/>
    </xf>
    <xf numFmtId="0" fontId="6" fillId="0" borderId="5" xfId="0" applyFont="1" applyBorder="1" applyAlignment="1">
      <alignment horizontal="center" vertical="top"/>
    </xf>
    <xf numFmtId="0" fontId="6" fillId="0" borderId="9" xfId="0" applyFont="1" applyBorder="1" applyAlignment="1">
      <alignment horizontal="center" vertical="top"/>
    </xf>
    <xf numFmtId="0" fontId="6" fillId="0" borderId="3" xfId="1" applyFont="1" applyBorder="1" applyAlignment="1">
      <alignment horizontal="center" vertical="top" wrapText="1"/>
    </xf>
    <xf numFmtId="0" fontId="6" fillId="0" borderId="7" xfId="0" applyFont="1" applyBorder="1" applyAlignment="1">
      <alignment horizontal="center" vertical="top"/>
    </xf>
    <xf numFmtId="0" fontId="0" fillId="0" borderId="0" xfId="0" applyAlignment="1">
      <alignment horizontal="center"/>
    </xf>
    <xf numFmtId="0" fontId="0" fillId="0" borderId="0" xfId="0" applyAlignment="1">
      <alignment horizontal="center" vertical="top"/>
    </xf>
    <xf numFmtId="0" fontId="0" fillId="0" borderId="10" xfId="0" applyFont="1" applyBorder="1" applyAlignment="1">
      <alignment horizontal="left" vertical="top" wrapText="1"/>
    </xf>
    <xf numFmtId="0" fontId="0" fillId="0" borderId="3" xfId="1" applyFont="1" applyBorder="1" applyAlignment="1">
      <alignment horizontal="center" vertical="top" wrapText="1"/>
    </xf>
    <xf numFmtId="0" fontId="0" fillId="0" borderId="8" xfId="0" applyFont="1" applyBorder="1" applyAlignment="1">
      <alignment horizontal="left" vertical="top" wrapText="1"/>
    </xf>
    <xf numFmtId="0" fontId="0" fillId="0" borderId="7" xfId="0" applyFont="1" applyBorder="1" applyAlignment="1">
      <alignment horizontal="left" vertical="top" wrapText="1"/>
    </xf>
    <xf numFmtId="0" fontId="0" fillId="0" borderId="12" xfId="0" applyBorder="1" applyAlignment="1">
      <alignment horizontal="center"/>
    </xf>
    <xf numFmtId="0" fontId="0" fillId="0" borderId="13" xfId="0" applyBorder="1" applyAlignment="1">
      <alignment horizontal="center"/>
    </xf>
    <xf numFmtId="0" fontId="10" fillId="0" borderId="8" xfId="0" applyFont="1" applyBorder="1" applyAlignment="1">
      <alignment horizontal="left" vertical="top" wrapText="1"/>
    </xf>
    <xf numFmtId="0" fontId="8" fillId="0" borderId="0" xfId="0" applyFont="1" applyBorder="1" applyAlignment="1">
      <alignment horizontal="center" vertical="top"/>
    </xf>
    <xf numFmtId="0" fontId="8" fillId="0" borderId="11" xfId="0" applyFont="1" applyBorder="1" applyAlignment="1">
      <alignment horizontal="center" vertical="top"/>
    </xf>
    <xf numFmtId="0" fontId="0" fillId="0" borderId="0" xfId="0" applyFont="1" applyBorder="1" applyAlignment="1">
      <alignment horizontal="center" vertical="top" wrapText="1"/>
    </xf>
    <xf numFmtId="0" fontId="0" fillId="0" borderId="0" xfId="0" applyFont="1" applyBorder="1" applyAlignment="1">
      <alignment vertical="top"/>
    </xf>
    <xf numFmtId="0" fontId="0" fillId="0" borderId="8" xfId="0" applyFont="1" applyBorder="1" applyAlignment="1">
      <alignment vertical="top"/>
    </xf>
    <xf numFmtId="0" fontId="3" fillId="0" borderId="0" xfId="1" applyBorder="1" applyAlignment="1">
      <alignment horizontal="center" vertical="top"/>
    </xf>
    <xf numFmtId="0" fontId="0" fillId="0" borderId="8" xfId="0" applyFont="1" applyBorder="1" applyAlignment="1">
      <alignment vertical="top" wrapText="1"/>
    </xf>
    <xf numFmtId="0" fontId="6" fillId="0" borderId="0" xfId="1" applyFont="1" applyBorder="1" applyAlignment="1">
      <alignment horizontal="center" vertical="top"/>
    </xf>
    <xf numFmtId="0" fontId="6" fillId="0" borderId="13" xfId="1" applyFont="1" applyBorder="1" applyAlignment="1">
      <alignment horizontal="center" vertical="top"/>
    </xf>
    <xf numFmtId="0" fontId="0" fillId="0" borderId="12" xfId="0" applyBorder="1" applyAlignment="1">
      <alignment vertical="top" wrapText="1"/>
    </xf>
    <xf numFmtId="0" fontId="0" fillId="0" borderId="0" xfId="0" applyBorder="1" applyAlignment="1">
      <alignment horizontal="center" vertical="top"/>
    </xf>
    <xf numFmtId="0" fontId="0" fillId="0" borderId="0" xfId="0" applyFont="1" applyBorder="1" applyAlignment="1">
      <alignment vertical="top" wrapText="1"/>
    </xf>
    <xf numFmtId="0" fontId="3" fillId="0" borderId="14" xfId="1" applyBorder="1" applyAlignment="1">
      <alignment vertical="top"/>
    </xf>
    <xf numFmtId="0" fontId="3" fillId="0" borderId="0" xfId="1" applyBorder="1" applyAlignment="1">
      <alignment vertical="top"/>
    </xf>
    <xf numFmtId="0" fontId="6" fillId="0" borderId="0" xfId="1" applyFont="1" applyBorder="1" applyAlignment="1">
      <alignment vertical="top"/>
    </xf>
    <xf numFmtId="0" fontId="6" fillId="0" borderId="15" xfId="1" applyFont="1" applyBorder="1" applyAlignment="1">
      <alignment vertical="top"/>
    </xf>
    <xf numFmtId="0" fontId="0" fillId="0" borderId="10" xfId="0" applyFont="1" applyBorder="1" applyAlignment="1">
      <alignment horizontal="justify" vertical="top"/>
    </xf>
    <xf numFmtId="0" fontId="0" fillId="0" borderId="14" xfId="1" applyFont="1" applyBorder="1" applyAlignment="1">
      <alignment vertical="top"/>
    </xf>
    <xf numFmtId="0" fontId="0" fillId="0" borderId="15" xfId="1" applyFont="1" applyBorder="1" applyAlignment="1">
      <alignment vertical="top"/>
    </xf>
    <xf numFmtId="0" fontId="0" fillId="0" borderId="3" xfId="0" applyBorder="1" applyAlignment="1">
      <alignment horizontal="center" vertical="top"/>
    </xf>
    <xf numFmtId="0" fontId="0" fillId="0" borderId="0" xfId="0" applyAlignment="1">
      <alignment horizontal="center" wrapText="1"/>
    </xf>
    <xf numFmtId="0" fontId="0" fillId="0" borderId="12" xfId="0" applyBorder="1" applyAlignment="1">
      <alignment horizontal="center"/>
    </xf>
    <xf numFmtId="0" fontId="0" fillId="0" borderId="0" xfId="0" applyAlignment="1">
      <alignment horizontal="left" wrapText="1"/>
    </xf>
    <xf numFmtId="0" fontId="10" fillId="0" borderId="3" xfId="1" applyFont="1" applyBorder="1" applyAlignment="1">
      <alignment horizontal="center" vertical="top"/>
    </xf>
    <xf numFmtId="0" fontId="10" fillId="0" borderId="1" xfId="0" applyFont="1" applyBorder="1" applyAlignment="1">
      <alignment vertical="top" wrapText="1"/>
    </xf>
    <xf numFmtId="0" fontId="10" fillId="0" borderId="1" xfId="0" applyFont="1" applyBorder="1" applyAlignment="1">
      <alignment horizontal="left" vertical="top" wrapText="1"/>
    </xf>
    <xf numFmtId="0" fontId="10" fillId="0" borderId="3" xfId="0" applyFont="1" applyBorder="1" applyAlignment="1">
      <alignment vertical="top" wrapText="1"/>
    </xf>
    <xf numFmtId="0" fontId="0" fillId="0" borderId="8" xfId="0" applyFont="1" applyBorder="1" applyAlignment="1">
      <alignment horizontal="left" vertical="top" wrapText="1"/>
    </xf>
    <xf numFmtId="0" fontId="0" fillId="0" borderId="14" xfId="0" applyFont="1" applyBorder="1" applyAlignment="1">
      <alignment horizontal="center" vertical="top" wrapText="1"/>
    </xf>
    <xf numFmtId="0" fontId="0" fillId="0" borderId="0" xfId="0" applyAlignment="1">
      <alignment horizontal="right"/>
    </xf>
    <xf numFmtId="0" fontId="0" fillId="0" borderId="11" xfId="0" applyBorder="1" applyAlignment="1">
      <alignment horizontal="left" vertical="top" wrapText="1"/>
    </xf>
    <xf numFmtId="0" fontId="0" fillId="0" borderId="12" xfId="0" applyBorder="1" applyAlignment="1">
      <alignment horizontal="left" vertical="top" wrapText="1"/>
    </xf>
    <xf numFmtId="0" fontId="3" fillId="0" borderId="2" xfId="1" applyBorder="1" applyAlignment="1">
      <alignment horizontal="center" vertical="top"/>
    </xf>
    <xf numFmtId="0" fontId="3" fillId="0" borderId="4" xfId="1" applyBorder="1" applyAlignment="1">
      <alignment horizontal="center" vertical="top"/>
    </xf>
    <xf numFmtId="0" fontId="3" fillId="0" borderId="3" xfId="1" applyBorder="1" applyAlignment="1">
      <alignment horizontal="center" vertical="top"/>
    </xf>
    <xf numFmtId="0" fontId="0" fillId="0" borderId="6" xfId="0" applyFont="1" applyBorder="1" applyAlignment="1">
      <alignment horizontal="left" vertical="top" wrapText="1"/>
    </xf>
    <xf numFmtId="0" fontId="0" fillId="0" borderId="8" xfId="0" applyFont="1" applyBorder="1" applyAlignment="1">
      <alignment horizontal="left" vertical="top" wrapText="1"/>
    </xf>
    <xf numFmtId="0" fontId="0" fillId="0" borderId="10" xfId="0" applyFont="1" applyBorder="1" applyAlignment="1">
      <alignment horizontal="left" vertical="top" wrapText="1"/>
    </xf>
    <xf numFmtId="0" fontId="0" fillId="0" borderId="2" xfId="0" applyFont="1" applyBorder="1" applyAlignment="1">
      <alignment horizontal="left" vertical="top" wrapText="1"/>
    </xf>
    <xf numFmtId="0" fontId="0" fillId="0" borderId="4" xfId="0" applyFont="1" applyBorder="1" applyAlignment="1">
      <alignment horizontal="left" vertical="top" wrapText="1"/>
    </xf>
    <xf numFmtId="0" fontId="0" fillId="0" borderId="3" xfId="0" applyFont="1" applyBorder="1" applyAlignment="1">
      <alignment horizontal="left" vertical="top" wrapText="1"/>
    </xf>
    <xf numFmtId="0" fontId="3" fillId="0" borderId="9" xfId="1" applyBorder="1" applyAlignment="1">
      <alignment horizontal="left" vertical="top" wrapText="1"/>
    </xf>
    <xf numFmtId="0" fontId="3" fillId="0" borderId="10" xfId="1" applyBorder="1" applyAlignment="1">
      <alignment horizontal="left" vertical="top" wrapText="1"/>
    </xf>
    <xf numFmtId="0" fontId="11" fillId="0" borderId="11" xfId="1" applyFont="1" applyBorder="1" applyAlignment="1">
      <alignment horizontal="left" vertical="top" wrapText="1"/>
    </xf>
    <xf numFmtId="0" fontId="11" fillId="0" borderId="12" xfId="1" applyFont="1" applyBorder="1" applyAlignment="1">
      <alignment horizontal="left" vertical="top" wrapText="1"/>
    </xf>
    <xf numFmtId="0" fontId="10" fillId="0" borderId="11" xfId="0" applyFont="1" applyBorder="1" applyAlignment="1">
      <alignment horizontal="left" vertical="top" wrapText="1"/>
    </xf>
    <xf numFmtId="0" fontId="10" fillId="0" borderId="12" xfId="0" applyFont="1" applyBorder="1" applyAlignment="1">
      <alignment horizontal="left" vertical="top" wrapText="1"/>
    </xf>
    <xf numFmtId="0" fontId="11" fillId="0" borderId="7" xfId="1" applyFont="1" applyBorder="1" applyAlignment="1">
      <alignment horizontal="left" vertical="top" wrapText="1"/>
    </xf>
    <xf numFmtId="0" fontId="11" fillId="0" borderId="8" xfId="1" applyFont="1"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4" xfId="0" applyBorder="1" applyAlignment="1">
      <alignment horizontal="left" vertical="top" wrapText="1"/>
    </xf>
    <xf numFmtId="0" fontId="0" fillId="0" borderId="18" xfId="0" applyFont="1" applyBorder="1" applyAlignment="1">
      <alignment horizontal="left" vertical="top" wrapText="1"/>
    </xf>
    <xf numFmtId="0" fontId="0" fillId="0" borderId="19" xfId="0" applyFont="1" applyBorder="1" applyAlignment="1">
      <alignment horizontal="left" vertical="top" wrapText="1"/>
    </xf>
    <xf numFmtId="0" fontId="0" fillId="0" borderId="7" xfId="0" applyFont="1" applyBorder="1" applyAlignment="1">
      <alignment horizontal="left" vertical="top" wrapText="1"/>
    </xf>
    <xf numFmtId="0" fontId="0" fillId="0" borderId="0" xfId="0" applyAlignment="1">
      <alignment horizontal="center" vertical="top"/>
    </xf>
    <xf numFmtId="0" fontId="0" fillId="0" borderId="0" xfId="0" applyFont="1" applyBorder="1" applyAlignment="1">
      <alignment horizontal="left" vertical="top" wrapText="1"/>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15" xfId="0" applyFont="1" applyBorder="1" applyAlignment="1">
      <alignment horizontal="left" vertical="top" wrapText="1"/>
    </xf>
    <xf numFmtId="0" fontId="0" fillId="0" borderId="14" xfId="0" applyBorder="1" applyAlignment="1">
      <alignment horizontal="center" vertical="top"/>
    </xf>
    <xf numFmtId="0" fontId="0" fillId="0" borderId="0" xfId="0" applyBorder="1" applyAlignment="1">
      <alignment horizontal="center" vertical="top"/>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0" fillId="0" borderId="7" xfId="0" applyBorder="1" applyAlignment="1">
      <alignment horizontal="center" vertical="top"/>
    </xf>
    <xf numFmtId="0" fontId="0" fillId="0" borderId="0" xfId="0" applyAlignment="1">
      <alignment horizontal="center"/>
    </xf>
    <xf numFmtId="0" fontId="3" fillId="0" borderId="7" xfId="1" applyBorder="1" applyAlignment="1">
      <alignment horizontal="left" vertical="top" wrapText="1"/>
    </xf>
    <xf numFmtId="0" fontId="3" fillId="0" borderId="8" xfId="1" applyBorder="1" applyAlignment="1">
      <alignment horizontal="left" vertical="top" wrapText="1"/>
    </xf>
    <xf numFmtId="0" fontId="0" fillId="0" borderId="14" xfId="0" applyFont="1" applyBorder="1" applyAlignment="1">
      <alignment horizontal="left" vertical="top" wrapText="1"/>
    </xf>
    <xf numFmtId="0" fontId="6" fillId="0" borderId="2" xfId="1" applyFont="1" applyBorder="1" applyAlignment="1">
      <alignment horizontal="center" vertical="top"/>
    </xf>
    <xf numFmtId="0" fontId="6" fillId="0" borderId="3" xfId="1" applyFont="1" applyBorder="1" applyAlignment="1">
      <alignment horizontal="center" vertical="top"/>
    </xf>
    <xf numFmtId="0" fontId="6" fillId="0" borderId="2" xfId="0" applyFont="1" applyBorder="1" applyAlignment="1">
      <alignment horizontal="center" vertical="top"/>
    </xf>
    <xf numFmtId="0" fontId="6" fillId="0" borderId="3" xfId="0" applyFont="1" applyBorder="1" applyAlignment="1">
      <alignment horizontal="center" vertical="top"/>
    </xf>
    <xf numFmtId="0" fontId="0" fillId="0" borderId="2" xfId="1" applyFont="1" applyBorder="1" applyAlignment="1">
      <alignment horizontal="center" vertical="top" wrapText="1"/>
    </xf>
    <xf numFmtId="0" fontId="6" fillId="0" borderId="3" xfId="1" applyFont="1" applyBorder="1" applyAlignment="1">
      <alignment horizontal="center" vertical="top" wrapText="1"/>
    </xf>
    <xf numFmtId="0" fontId="6" fillId="0" borderId="4" xfId="1" applyFont="1" applyBorder="1" applyAlignment="1">
      <alignment horizontal="center" vertical="top"/>
    </xf>
    <xf numFmtId="0" fontId="0" fillId="0" borderId="0" xfId="0" applyAlignment="1">
      <alignment horizontal="center" vertical="center"/>
    </xf>
    <xf numFmtId="0" fontId="0" fillId="0" borderId="5" xfId="0" applyFont="1" applyBorder="1" applyAlignment="1">
      <alignment horizontal="left" vertical="top" wrapText="1"/>
    </xf>
    <xf numFmtId="0" fontId="8" fillId="0" borderId="7" xfId="0" applyFont="1" applyBorder="1" applyAlignment="1">
      <alignment horizontal="left" vertical="top"/>
    </xf>
    <xf numFmtId="0" fontId="0" fillId="0" borderId="0" xfId="0" applyAlignment="1">
      <alignment horizontal="right" vertical="top"/>
    </xf>
    <xf numFmtId="0" fontId="3" fillId="0" borderId="2" xfId="1" applyBorder="1" applyAlignment="1">
      <alignment horizontal="center" vertical="top" wrapText="1"/>
    </xf>
    <xf numFmtId="0" fontId="3" fillId="0" borderId="4" xfId="1" applyBorder="1" applyAlignment="1">
      <alignment horizontal="center" vertical="top" wrapText="1"/>
    </xf>
    <xf numFmtId="0" fontId="3" fillId="0" borderId="3" xfId="1" applyBorder="1" applyAlignment="1">
      <alignment horizontal="center" vertical="top" wrapText="1"/>
    </xf>
    <xf numFmtId="0" fontId="3" fillId="0" borderId="5" xfId="1" applyBorder="1" applyAlignment="1">
      <alignment horizontal="left" vertical="top" wrapText="1"/>
    </xf>
    <xf numFmtId="0" fontId="3" fillId="0" borderId="2" xfId="1" applyBorder="1" applyAlignment="1">
      <alignment horizontal="left" vertical="top"/>
    </xf>
    <xf numFmtId="0" fontId="3" fillId="0" borderId="3" xfId="1" applyBorder="1" applyAlignment="1">
      <alignment horizontal="left" vertical="top"/>
    </xf>
    <xf numFmtId="0" fontId="3" fillId="0" borderId="14" xfId="1" applyBorder="1" applyAlignment="1">
      <alignment horizontal="center" vertical="top"/>
    </xf>
    <xf numFmtId="0" fontId="3" fillId="0" borderId="15" xfId="1" applyBorder="1" applyAlignment="1">
      <alignment horizontal="center" vertical="top"/>
    </xf>
    <xf numFmtId="0" fontId="6" fillId="0" borderId="0" xfId="0" applyFont="1" applyBorder="1" applyAlignment="1">
      <alignment horizontal="center" vertical="top"/>
    </xf>
    <xf numFmtId="0" fontId="0" fillId="0" borderId="9" xfId="0" applyFont="1" applyBorder="1" applyAlignment="1">
      <alignment horizontal="left" vertical="top" wrapText="1"/>
    </xf>
    <xf numFmtId="0" fontId="6" fillId="0" borderId="16" xfId="0" applyFont="1" applyBorder="1" applyAlignment="1">
      <alignment horizontal="center" vertical="top"/>
    </xf>
    <xf numFmtId="0" fontId="6" fillId="0" borderId="17" xfId="0" applyFont="1" applyBorder="1" applyAlignment="1">
      <alignment horizontal="center" vertical="top"/>
    </xf>
    <xf numFmtId="0" fontId="8" fillId="0" borderId="7" xfId="0" applyFont="1" applyBorder="1" applyAlignment="1">
      <alignment horizontal="center" vertical="top"/>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3" xfId="0" applyBorder="1" applyAlignment="1">
      <alignment horizontal="center" vertical="top" wrapText="1"/>
    </xf>
    <xf numFmtId="0" fontId="10" fillId="0" borderId="1" xfId="0" applyFont="1"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3" fillId="0" borderId="0" xfId="1" applyBorder="1" applyAlignment="1">
      <alignment horizontal="center" vertical="top"/>
    </xf>
    <xf numFmtId="0" fontId="0" fillId="0" borderId="15" xfId="0" applyBorder="1" applyAlignment="1">
      <alignment horizontal="center" vertical="top"/>
    </xf>
    <xf numFmtId="0" fontId="0" fillId="0" borderId="11" xfId="0" applyBorder="1" applyAlignment="1">
      <alignment horizontal="center"/>
    </xf>
    <xf numFmtId="0" fontId="0" fillId="0" borderId="12" xfId="0" applyBorder="1" applyAlignment="1">
      <alignment horizontal="center"/>
    </xf>
    <xf numFmtId="0" fontId="0" fillId="0" borderId="2" xfId="0" applyFont="1" applyBorder="1" applyAlignment="1">
      <alignment horizontal="center" vertical="top" wrapText="1"/>
    </xf>
    <xf numFmtId="0" fontId="0" fillId="0" borderId="3" xfId="0" applyFont="1" applyBorder="1" applyAlignment="1">
      <alignment horizontal="center" vertical="top" wrapText="1"/>
    </xf>
    <xf numFmtId="0" fontId="6" fillId="0" borderId="5" xfId="0" applyFont="1" applyBorder="1" applyAlignment="1">
      <alignment horizontal="center" vertical="top"/>
    </xf>
    <xf numFmtId="0" fontId="6" fillId="0" borderId="7" xfId="0" applyFont="1" applyBorder="1" applyAlignment="1">
      <alignment horizontal="center" vertical="top"/>
    </xf>
    <xf numFmtId="0" fontId="6" fillId="0" borderId="9" xfId="0" applyFont="1" applyBorder="1" applyAlignment="1">
      <alignment horizontal="center" vertical="top"/>
    </xf>
    <xf numFmtId="0" fontId="8" fillId="0" borderId="7" xfId="0" applyFont="1" applyBorder="1" applyAlignment="1">
      <alignment horizontal="left" vertical="top" wrapText="1"/>
    </xf>
    <xf numFmtId="0" fontId="0" fillId="0" borderId="4" xfId="1" applyFont="1" applyBorder="1" applyAlignment="1">
      <alignment horizontal="center" vertical="top" wrapText="1"/>
    </xf>
    <xf numFmtId="0" fontId="0" fillId="0" borderId="3" xfId="1" applyFont="1" applyBorder="1" applyAlignment="1">
      <alignment horizontal="center" vertical="top"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cellXfs>
  <cellStyles count="7">
    <cellStyle name="Comma [0] 2" xfId="2"/>
    <cellStyle name="Comma [0] 2 2" xfId="6"/>
    <cellStyle name="Normal" xfId="0" builtinId="0"/>
    <cellStyle name="Normal 2" xfId="1"/>
    <cellStyle name="Normal 2 2" xfId="3"/>
    <cellStyle name="Normal 2 3" xfId="4"/>
    <cellStyle name="Normal 3" xfId="5"/>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1"/>
  <sheetViews>
    <sheetView workbookViewId="0">
      <selection activeCell="C10" sqref="C10:C11"/>
    </sheetView>
  </sheetViews>
  <sheetFormatPr defaultRowHeight="15" x14ac:dyDescent="0.25"/>
  <cols>
    <col min="3" max="3" width="44.7109375" customWidth="1"/>
  </cols>
  <sheetData>
    <row r="2" spans="2:3" x14ac:dyDescent="0.25">
      <c r="B2" s="3" t="s">
        <v>0</v>
      </c>
      <c r="C2" s="3" t="s">
        <v>1</v>
      </c>
    </row>
    <row r="3" spans="2:3" x14ac:dyDescent="0.25">
      <c r="B3" s="2">
        <v>1</v>
      </c>
      <c r="C3" s="1" t="s">
        <v>2</v>
      </c>
    </row>
    <row r="4" spans="2:3" x14ac:dyDescent="0.25">
      <c r="B4" s="2">
        <v>2</v>
      </c>
      <c r="C4" s="1" t="s">
        <v>3</v>
      </c>
    </row>
    <row r="5" spans="2:3" x14ac:dyDescent="0.25">
      <c r="B5" s="2">
        <v>3</v>
      </c>
      <c r="C5" s="1" t="s">
        <v>4</v>
      </c>
    </row>
    <row r="6" spans="2:3" x14ac:dyDescent="0.25">
      <c r="B6" s="2">
        <v>4</v>
      </c>
      <c r="C6" s="1" t="s">
        <v>5</v>
      </c>
    </row>
    <row r="7" spans="2:3" x14ac:dyDescent="0.25">
      <c r="B7" s="2">
        <v>5</v>
      </c>
      <c r="C7" s="1" t="s">
        <v>6</v>
      </c>
    </row>
    <row r="8" spans="2:3" x14ac:dyDescent="0.25">
      <c r="B8" s="2">
        <v>6</v>
      </c>
      <c r="C8" s="1" t="s">
        <v>7</v>
      </c>
    </row>
    <row r="9" spans="2:3" x14ac:dyDescent="0.25">
      <c r="B9" s="2">
        <v>7</v>
      </c>
      <c r="C9" s="1" t="s">
        <v>8</v>
      </c>
    </row>
    <row r="10" spans="2:3" x14ac:dyDescent="0.25">
      <c r="B10" s="2">
        <v>8</v>
      </c>
      <c r="C10" s="1" t="s">
        <v>9</v>
      </c>
    </row>
    <row r="11" spans="2:3" x14ac:dyDescent="0.25">
      <c r="B11" s="2">
        <v>9</v>
      </c>
      <c r="C11" s="1"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74"/>
  <sheetViews>
    <sheetView tabSelected="1" view="pageBreakPreview" topLeftCell="A16" zoomScale="80" zoomScaleNormal="80" zoomScaleSheetLayoutView="80" workbookViewId="0">
      <selection activeCell="F16" sqref="F16:F17"/>
    </sheetView>
  </sheetViews>
  <sheetFormatPr defaultRowHeight="15" x14ac:dyDescent="0.25"/>
  <cols>
    <col min="2" max="2" width="1.85546875" hidden="1" customWidth="1"/>
    <col min="3" max="3" width="3.140625" bestFit="1" customWidth="1"/>
    <col min="4" max="5" width="3.140625" hidden="1" customWidth="1"/>
    <col min="6" max="6" width="41" customWidth="1"/>
    <col min="7" max="7" width="3.140625" hidden="1" customWidth="1"/>
    <col min="8" max="8" width="1.42578125" bestFit="1" customWidth="1"/>
    <col min="9" max="9" width="58.85546875" customWidth="1"/>
    <col min="10" max="10" width="30.7109375" customWidth="1"/>
    <col min="11" max="11" width="12.42578125" hidden="1" customWidth="1"/>
    <col min="12" max="12" width="14.140625" hidden="1" customWidth="1"/>
    <col min="13" max="13" width="12" hidden="1" customWidth="1"/>
    <col min="14" max="14" width="2.7109375" hidden="1" customWidth="1"/>
    <col min="15" max="17" width="0" hidden="1" customWidth="1"/>
    <col min="18" max="18" width="7.28515625" hidden="1" customWidth="1"/>
    <col min="19" max="19" width="0" hidden="1" customWidth="1"/>
    <col min="20" max="20" width="3.140625" hidden="1" customWidth="1"/>
    <col min="21" max="21" width="5.42578125" hidden="1" customWidth="1"/>
    <col min="22" max="22" width="10" hidden="1" customWidth="1"/>
    <col min="23" max="23" width="3.7109375" hidden="1" customWidth="1"/>
    <col min="24" max="26" width="0" hidden="1" customWidth="1"/>
    <col min="27" max="27" width="12.85546875" hidden="1" customWidth="1"/>
    <col min="28" max="28" width="3.28515625" hidden="1" customWidth="1"/>
    <col min="29" max="30" width="3.42578125" hidden="1" customWidth="1"/>
    <col min="31" max="31" width="3.5703125" hidden="1" customWidth="1"/>
    <col min="32" max="32" width="4.85546875" hidden="1" customWidth="1"/>
    <col min="33" max="33" width="5.28515625" hidden="1" customWidth="1"/>
    <col min="34" max="34" width="4.7109375" hidden="1" customWidth="1"/>
    <col min="35" max="35" width="5.140625" hidden="1" customWidth="1"/>
    <col min="36" max="37" width="0" hidden="1" customWidth="1"/>
    <col min="38" max="38" width="1.85546875" hidden="1" customWidth="1"/>
    <col min="39" max="39" width="2.42578125" hidden="1" customWidth="1"/>
    <col min="40" max="40" width="3.7109375" hidden="1" customWidth="1"/>
    <col min="41" max="41" width="3.42578125" customWidth="1"/>
    <col min="42" max="42" width="33.42578125" customWidth="1"/>
    <col min="43" max="43" width="20.28515625" customWidth="1"/>
  </cols>
  <sheetData>
    <row r="1" spans="1:38" x14ac:dyDescent="0.25">
      <c r="J1" s="118" t="s">
        <v>215</v>
      </c>
    </row>
    <row r="2" spans="1:38" x14ac:dyDescent="0.25">
      <c r="C2" t="s">
        <v>193</v>
      </c>
    </row>
    <row r="3" spans="1:38" x14ac:dyDescent="0.25">
      <c r="L3">
        <v>1</v>
      </c>
      <c r="M3">
        <v>2</v>
      </c>
      <c r="N3">
        <v>3</v>
      </c>
      <c r="O3">
        <v>4</v>
      </c>
      <c r="P3">
        <v>5</v>
      </c>
      <c r="Q3">
        <v>6</v>
      </c>
      <c r="R3">
        <v>7</v>
      </c>
      <c r="S3">
        <v>8</v>
      </c>
      <c r="T3">
        <v>9</v>
      </c>
      <c r="U3">
        <v>10</v>
      </c>
      <c r="V3" s="80">
        <v>11</v>
      </c>
      <c r="W3" s="80">
        <v>12</v>
      </c>
      <c r="X3" s="80">
        <v>13</v>
      </c>
      <c r="Y3" s="80">
        <v>14</v>
      </c>
      <c r="Z3" s="80">
        <v>15</v>
      </c>
      <c r="AA3" s="80">
        <v>16</v>
      </c>
      <c r="AB3">
        <v>17</v>
      </c>
      <c r="AC3">
        <v>18</v>
      </c>
      <c r="AD3">
        <v>19</v>
      </c>
      <c r="AE3">
        <v>20</v>
      </c>
      <c r="AF3">
        <v>21</v>
      </c>
      <c r="AG3">
        <v>22</v>
      </c>
      <c r="AH3">
        <v>23</v>
      </c>
      <c r="AI3">
        <v>24</v>
      </c>
    </row>
    <row r="4" spans="1:38" x14ac:dyDescent="0.25">
      <c r="C4" s="4" t="s">
        <v>0</v>
      </c>
      <c r="D4" s="86"/>
      <c r="E4" s="86"/>
      <c r="F4" s="86" t="s">
        <v>11</v>
      </c>
      <c r="G4" s="87"/>
      <c r="H4" s="195" t="s">
        <v>12</v>
      </c>
      <c r="I4" s="196"/>
      <c r="J4" s="6" t="s">
        <v>13</v>
      </c>
      <c r="L4" s="111"/>
      <c r="M4" s="109"/>
      <c r="Q4" s="111"/>
      <c r="S4" s="109"/>
      <c r="V4" s="109"/>
    </row>
    <row r="5" spans="1:38" ht="30.95" customHeight="1" x14ac:dyDescent="0.25">
      <c r="C5" s="121">
        <v>1</v>
      </c>
      <c r="D5" s="174" t="s">
        <v>95</v>
      </c>
      <c r="E5" s="121">
        <v>1</v>
      </c>
      <c r="F5" s="155" t="s">
        <v>94</v>
      </c>
      <c r="G5" s="187" t="s">
        <v>95</v>
      </c>
      <c r="H5" s="171" t="s">
        <v>57</v>
      </c>
      <c r="I5" s="124"/>
      <c r="J5" s="155" t="s">
        <v>123</v>
      </c>
      <c r="K5" s="172" t="s">
        <v>84</v>
      </c>
      <c r="L5" s="65">
        <v>1</v>
      </c>
      <c r="AJ5">
        <f>SUM(L5:AH5)</f>
        <v>1</v>
      </c>
      <c r="AL5">
        <v>1</v>
      </c>
    </row>
    <row r="6" spans="1:38" x14ac:dyDescent="0.25">
      <c r="C6" s="122"/>
      <c r="D6" s="175"/>
      <c r="E6" s="122"/>
      <c r="F6" s="156"/>
      <c r="G6" s="188"/>
      <c r="H6" s="85" t="s">
        <v>17</v>
      </c>
      <c r="I6" s="84" t="s">
        <v>53</v>
      </c>
      <c r="J6" s="156"/>
      <c r="K6" s="172"/>
      <c r="L6" s="65" t="s">
        <v>14</v>
      </c>
      <c r="AJ6" t="s">
        <v>14</v>
      </c>
    </row>
    <row r="7" spans="1:38" x14ac:dyDescent="0.25">
      <c r="C7" s="122"/>
      <c r="D7" s="175"/>
      <c r="E7" s="122"/>
      <c r="F7" s="156"/>
      <c r="G7" s="188"/>
      <c r="H7" s="85" t="s">
        <v>17</v>
      </c>
      <c r="I7" s="84" t="s">
        <v>54</v>
      </c>
      <c r="J7" s="156"/>
      <c r="K7" s="50"/>
      <c r="L7" s="65"/>
    </row>
    <row r="8" spans="1:38" x14ac:dyDescent="0.25">
      <c r="C8" s="122"/>
      <c r="D8" s="175"/>
      <c r="E8" s="122"/>
      <c r="F8" s="156"/>
      <c r="G8" s="188"/>
      <c r="H8" s="147" t="s">
        <v>55</v>
      </c>
      <c r="I8" s="125"/>
      <c r="J8" s="156"/>
      <c r="K8" s="50"/>
      <c r="L8" s="65"/>
    </row>
    <row r="9" spans="1:38" x14ac:dyDescent="0.25">
      <c r="C9" s="122"/>
      <c r="D9" s="175"/>
      <c r="E9" s="122"/>
      <c r="F9" s="156"/>
      <c r="G9" s="188"/>
      <c r="H9" s="85" t="s">
        <v>17</v>
      </c>
      <c r="I9" s="84" t="s">
        <v>124</v>
      </c>
      <c r="J9" s="156"/>
      <c r="K9" s="50"/>
      <c r="L9" s="65"/>
    </row>
    <row r="10" spans="1:38" x14ac:dyDescent="0.25">
      <c r="C10" s="123"/>
      <c r="D10" s="176"/>
      <c r="E10" s="123"/>
      <c r="F10" s="157"/>
      <c r="G10" s="189"/>
      <c r="H10" s="74" t="s">
        <v>17</v>
      </c>
      <c r="I10" s="82" t="s">
        <v>56</v>
      </c>
      <c r="J10" s="157"/>
      <c r="K10" s="50"/>
      <c r="L10" s="65"/>
    </row>
    <row r="11" spans="1:38" ht="32.85" customHeight="1" x14ac:dyDescent="0.25">
      <c r="C11" s="48">
        <v>2</v>
      </c>
      <c r="D11" s="48">
        <v>2</v>
      </c>
      <c r="E11" s="48">
        <v>2</v>
      </c>
      <c r="F11" s="22" t="s">
        <v>126</v>
      </c>
      <c r="G11" s="75"/>
      <c r="H11" s="171" t="s">
        <v>125</v>
      </c>
      <c r="I11" s="124"/>
      <c r="J11" s="23" t="s">
        <v>123</v>
      </c>
      <c r="K11" s="25" t="s">
        <v>84</v>
      </c>
      <c r="L11" s="65">
        <v>1</v>
      </c>
      <c r="AJ11" s="31">
        <f>SUM(L11:AH11)</f>
        <v>1</v>
      </c>
      <c r="AL11" s="31" t="s">
        <v>14</v>
      </c>
    </row>
    <row r="12" spans="1:38" ht="30" customHeight="1" x14ac:dyDescent="0.25">
      <c r="C12" s="163">
        <v>3</v>
      </c>
      <c r="D12" s="167" t="s">
        <v>97</v>
      </c>
      <c r="E12" s="163">
        <v>13</v>
      </c>
      <c r="F12" s="127" t="s">
        <v>96</v>
      </c>
      <c r="G12" s="199">
        <v>12</v>
      </c>
      <c r="H12" s="171" t="s">
        <v>30</v>
      </c>
      <c r="I12" s="124"/>
      <c r="J12" s="127" t="s">
        <v>115</v>
      </c>
      <c r="K12" s="202" t="s">
        <v>87</v>
      </c>
      <c r="L12" s="170">
        <v>1</v>
      </c>
      <c r="AJ12" s="173">
        <f>SUM(L12:AH12)</f>
        <v>1</v>
      </c>
      <c r="AL12" s="31">
        <v>2</v>
      </c>
    </row>
    <row r="13" spans="1:38" ht="45" customHeight="1" x14ac:dyDescent="0.25">
      <c r="C13" s="169"/>
      <c r="D13" s="203"/>
      <c r="E13" s="169"/>
      <c r="F13" s="128"/>
      <c r="G13" s="200"/>
      <c r="H13" s="19" t="s">
        <v>17</v>
      </c>
      <c r="I13" s="116" t="s">
        <v>128</v>
      </c>
      <c r="J13" s="128"/>
      <c r="K13" s="202"/>
      <c r="L13" s="170"/>
      <c r="AJ13" s="173"/>
    </row>
    <row r="14" spans="1:38" ht="45" x14ac:dyDescent="0.25">
      <c r="C14" s="164"/>
      <c r="D14" s="204"/>
      <c r="E14" s="164"/>
      <c r="F14" s="129"/>
      <c r="G14" s="201"/>
      <c r="H14" s="20" t="s">
        <v>17</v>
      </c>
      <c r="I14" s="21" t="s">
        <v>127</v>
      </c>
      <c r="J14" s="128"/>
      <c r="K14" s="202"/>
      <c r="L14" s="170"/>
      <c r="AJ14" s="173"/>
    </row>
    <row r="15" spans="1:38" ht="59.85" customHeight="1" x14ac:dyDescent="0.25">
      <c r="C15" s="69">
        <v>4</v>
      </c>
      <c r="D15" s="69">
        <v>2</v>
      </c>
      <c r="E15" s="69">
        <v>15</v>
      </c>
      <c r="F15" s="67" t="s">
        <v>165</v>
      </c>
      <c r="G15" s="77">
        <v>14</v>
      </c>
      <c r="H15" s="183" t="s">
        <v>166</v>
      </c>
      <c r="I15" s="126"/>
      <c r="J15" s="23" t="s">
        <v>115</v>
      </c>
      <c r="K15" s="40" t="s">
        <v>87</v>
      </c>
      <c r="L15" s="65">
        <v>1</v>
      </c>
      <c r="AJ15" s="31">
        <f>SUM(L15:AH15)</f>
        <v>1</v>
      </c>
    </row>
    <row r="16" spans="1:38" ht="30" customHeight="1" x14ac:dyDescent="0.25">
      <c r="A16" s="27" t="s">
        <v>14</v>
      </c>
      <c r="B16" s="27">
        <v>1</v>
      </c>
      <c r="C16" s="121">
        <v>5</v>
      </c>
      <c r="D16" s="71">
        <v>7</v>
      </c>
      <c r="E16" s="71">
        <v>1</v>
      </c>
      <c r="F16" s="127" t="s">
        <v>130</v>
      </c>
      <c r="G16" s="197">
        <v>1</v>
      </c>
      <c r="H16" s="147" t="s">
        <v>129</v>
      </c>
      <c r="I16" s="125"/>
      <c r="J16" s="140" t="s">
        <v>167</v>
      </c>
      <c r="K16" s="172" t="s">
        <v>85</v>
      </c>
      <c r="L16" s="159"/>
      <c r="M16" s="170">
        <v>1</v>
      </c>
      <c r="AJ16" s="170">
        <f>SUM(L16:AH16)</f>
        <v>1</v>
      </c>
    </row>
    <row r="17" spans="2:36" ht="58.5" customHeight="1" x14ac:dyDescent="0.25">
      <c r="B17" s="34">
        <v>2</v>
      </c>
      <c r="C17" s="123"/>
      <c r="D17" s="73"/>
      <c r="E17" s="73"/>
      <c r="F17" s="129"/>
      <c r="G17" s="198"/>
      <c r="H17" s="183"/>
      <c r="I17" s="126"/>
      <c r="J17" s="141"/>
      <c r="K17" s="172"/>
      <c r="L17" s="159"/>
      <c r="M17" s="170"/>
      <c r="AJ17" s="170"/>
    </row>
    <row r="18" spans="2:36" ht="135.94999999999999" customHeight="1" x14ac:dyDescent="0.25">
      <c r="B18" s="34"/>
      <c r="C18" s="71">
        <v>6</v>
      </c>
      <c r="D18" s="72">
        <v>8</v>
      </c>
      <c r="E18" s="72">
        <v>3</v>
      </c>
      <c r="F18" s="66" t="s">
        <v>168</v>
      </c>
      <c r="G18" s="57">
        <v>3</v>
      </c>
      <c r="H18" s="171" t="s">
        <v>169</v>
      </c>
      <c r="I18" s="124"/>
      <c r="J18" s="70" t="s">
        <v>37</v>
      </c>
      <c r="K18" s="25" t="s">
        <v>85</v>
      </c>
      <c r="M18" s="65">
        <v>1</v>
      </c>
      <c r="AJ18" s="65">
        <f>SUM(L18:AH18)</f>
        <v>1</v>
      </c>
    </row>
    <row r="19" spans="2:36" ht="61.35" customHeight="1" x14ac:dyDescent="0.25">
      <c r="B19" s="34"/>
      <c r="C19" s="44">
        <v>7</v>
      </c>
      <c r="D19" s="97">
        <v>10</v>
      </c>
      <c r="E19" s="97">
        <v>28</v>
      </c>
      <c r="F19" s="26" t="s">
        <v>131</v>
      </c>
      <c r="G19" s="28">
        <v>28</v>
      </c>
      <c r="H19" s="190" t="s">
        <v>170</v>
      </c>
      <c r="I19" s="190"/>
      <c r="J19" s="98" t="s">
        <v>37</v>
      </c>
      <c r="K19" s="25" t="s">
        <v>89</v>
      </c>
      <c r="M19" s="65">
        <v>1</v>
      </c>
      <c r="AJ19">
        <f>SUM(L19:AH19)</f>
        <v>1</v>
      </c>
    </row>
    <row r="20" spans="2:36" x14ac:dyDescent="0.25">
      <c r="B20" s="34"/>
      <c r="C20" s="121">
        <v>8</v>
      </c>
      <c r="D20" s="41">
        <v>19</v>
      </c>
      <c r="E20" s="41">
        <v>5</v>
      </c>
      <c r="F20" s="178" t="s">
        <v>15</v>
      </c>
      <c r="G20" s="180">
        <v>5</v>
      </c>
      <c r="H20" s="106" t="s">
        <v>17</v>
      </c>
      <c r="I20" s="11" t="s">
        <v>19</v>
      </c>
      <c r="J20" s="124" t="s">
        <v>121</v>
      </c>
      <c r="K20" s="25"/>
      <c r="M20" s="65"/>
    </row>
    <row r="21" spans="2:36" ht="32.1" customHeight="1" x14ac:dyDescent="0.25">
      <c r="B21" s="34"/>
      <c r="C21" s="123"/>
      <c r="D21" s="42"/>
      <c r="E21" s="42"/>
      <c r="F21" s="179"/>
      <c r="G21" s="181"/>
      <c r="H21" s="107" t="s">
        <v>17</v>
      </c>
      <c r="I21" s="105" t="s">
        <v>18</v>
      </c>
      <c r="J21" s="126"/>
      <c r="K21" s="25"/>
      <c r="M21" s="65"/>
    </row>
    <row r="22" spans="2:36" ht="89.45" customHeight="1" x14ac:dyDescent="0.25">
      <c r="B22" s="25">
        <v>3</v>
      </c>
      <c r="C22" s="121">
        <v>9</v>
      </c>
      <c r="D22" s="94">
        <v>12</v>
      </c>
      <c r="E22" s="94">
        <v>7</v>
      </c>
      <c r="F22" s="124" t="s">
        <v>22</v>
      </c>
      <c r="G22" s="117">
        <v>7</v>
      </c>
      <c r="H22" s="162" t="s">
        <v>23</v>
      </c>
      <c r="I22" s="124"/>
      <c r="J22" s="127" t="s">
        <v>117</v>
      </c>
      <c r="K22" s="25" t="s">
        <v>86</v>
      </c>
      <c r="N22" s="25">
        <v>1</v>
      </c>
      <c r="AJ22">
        <f>SUM(L22:AH22)</f>
        <v>1</v>
      </c>
    </row>
    <row r="23" spans="2:36" ht="29.25" customHeight="1" x14ac:dyDescent="0.25">
      <c r="B23" s="25"/>
      <c r="C23" s="122"/>
      <c r="D23" s="94"/>
      <c r="E23" s="94"/>
      <c r="F23" s="125"/>
      <c r="G23" s="91"/>
      <c r="H23" s="191" t="s">
        <v>132</v>
      </c>
      <c r="I23" s="192"/>
      <c r="J23" s="128"/>
    </row>
    <row r="24" spans="2:36" x14ac:dyDescent="0.25">
      <c r="B24" s="25"/>
      <c r="C24" s="122"/>
      <c r="D24" s="193">
        <v>13</v>
      </c>
      <c r="E24" s="193">
        <v>8</v>
      </c>
      <c r="F24" s="125"/>
      <c r="G24" s="154">
        <v>8</v>
      </c>
      <c r="H24" s="92" t="s">
        <v>26</v>
      </c>
      <c r="I24" s="93"/>
      <c r="J24" s="128"/>
      <c r="K24" s="25" t="s">
        <v>86</v>
      </c>
      <c r="N24">
        <v>1</v>
      </c>
      <c r="AJ24">
        <f t="shared" ref="AJ24:AJ33" si="0">SUM(L24:AH24)</f>
        <v>1</v>
      </c>
    </row>
    <row r="25" spans="2:36" x14ac:dyDescent="0.25">
      <c r="B25" s="25"/>
      <c r="C25" s="122"/>
      <c r="D25" s="193"/>
      <c r="E25" s="193"/>
      <c r="F25" s="125"/>
      <c r="G25" s="154"/>
      <c r="H25" s="92" t="s">
        <v>17</v>
      </c>
      <c r="I25" s="12" t="s">
        <v>133</v>
      </c>
      <c r="J25" s="128"/>
      <c r="AJ25">
        <f t="shared" si="0"/>
        <v>0</v>
      </c>
    </row>
    <row r="26" spans="2:36" x14ac:dyDescent="0.25">
      <c r="B26" s="25"/>
      <c r="C26" s="122"/>
      <c r="D26" s="193"/>
      <c r="E26" s="193"/>
      <c r="F26" s="125"/>
      <c r="G26" s="154"/>
      <c r="H26" s="92" t="s">
        <v>17</v>
      </c>
      <c r="I26" s="12" t="s">
        <v>134</v>
      </c>
      <c r="J26" s="128"/>
      <c r="AJ26">
        <f t="shared" si="0"/>
        <v>0</v>
      </c>
    </row>
    <row r="27" spans="2:36" x14ac:dyDescent="0.25">
      <c r="B27" s="25"/>
      <c r="C27" s="122"/>
      <c r="D27" s="193"/>
      <c r="E27" s="193"/>
      <c r="F27" s="125"/>
      <c r="G27" s="154"/>
      <c r="H27" s="150" t="s">
        <v>24</v>
      </c>
      <c r="I27" s="151"/>
      <c r="J27" s="128"/>
      <c r="AJ27">
        <f t="shared" si="0"/>
        <v>0</v>
      </c>
    </row>
    <row r="28" spans="2:36" x14ac:dyDescent="0.25">
      <c r="B28" s="25"/>
      <c r="C28" s="122"/>
      <c r="D28" s="193"/>
      <c r="E28" s="193"/>
      <c r="F28" s="125"/>
      <c r="G28" s="154"/>
      <c r="H28" s="92" t="s">
        <v>17</v>
      </c>
      <c r="I28" s="12" t="s">
        <v>25</v>
      </c>
      <c r="J28" s="128"/>
      <c r="AJ28">
        <f t="shared" si="0"/>
        <v>0</v>
      </c>
    </row>
    <row r="29" spans="2:36" x14ac:dyDescent="0.25">
      <c r="B29" s="25"/>
      <c r="C29" s="122"/>
      <c r="D29" s="193"/>
      <c r="E29" s="193"/>
      <c r="F29" s="125"/>
      <c r="G29" s="154"/>
      <c r="H29" s="92" t="s">
        <v>17</v>
      </c>
      <c r="I29" s="12" t="s">
        <v>27</v>
      </c>
      <c r="J29" s="128"/>
      <c r="AJ29">
        <f t="shared" si="0"/>
        <v>0</v>
      </c>
    </row>
    <row r="30" spans="2:36" ht="31.5" customHeight="1" x14ac:dyDescent="0.25">
      <c r="B30" s="25"/>
      <c r="C30" s="123"/>
      <c r="D30" s="193"/>
      <c r="E30" s="193"/>
      <c r="F30" s="126"/>
      <c r="G30" s="194"/>
      <c r="H30" s="152" t="s">
        <v>28</v>
      </c>
      <c r="I30" s="126"/>
      <c r="J30" s="129"/>
      <c r="AJ30">
        <f t="shared" si="0"/>
        <v>0</v>
      </c>
    </row>
    <row r="31" spans="2:36" ht="30.6" customHeight="1" x14ac:dyDescent="0.25">
      <c r="B31" s="25"/>
      <c r="C31" s="121">
        <v>10</v>
      </c>
      <c r="D31" s="101">
        <v>14</v>
      </c>
      <c r="E31" s="101">
        <v>9</v>
      </c>
      <c r="F31" s="124" t="s">
        <v>171</v>
      </c>
      <c r="G31" s="153">
        <v>9</v>
      </c>
      <c r="H31" s="162" t="s">
        <v>172</v>
      </c>
      <c r="I31" s="124"/>
      <c r="J31" s="127" t="s">
        <v>120</v>
      </c>
      <c r="K31" s="186" t="s">
        <v>86</v>
      </c>
      <c r="L31" s="159"/>
      <c r="M31" s="159"/>
      <c r="N31" s="148">
        <v>1</v>
      </c>
      <c r="AJ31">
        <f t="shared" si="0"/>
        <v>1</v>
      </c>
    </row>
    <row r="32" spans="2:36" ht="60.2" customHeight="1" x14ac:dyDescent="0.25">
      <c r="B32" s="25"/>
      <c r="C32" s="122"/>
      <c r="D32" s="102"/>
      <c r="E32" s="102"/>
      <c r="F32" s="125"/>
      <c r="G32" s="154"/>
      <c r="H32" s="18" t="s">
        <v>17</v>
      </c>
      <c r="I32" s="88" t="s">
        <v>135</v>
      </c>
      <c r="J32" s="128"/>
      <c r="K32" s="186"/>
      <c r="L32" s="159"/>
      <c r="M32" s="159"/>
      <c r="N32" s="148"/>
      <c r="AJ32">
        <f t="shared" si="0"/>
        <v>0</v>
      </c>
    </row>
    <row r="33" spans="2:38" ht="45.75" customHeight="1" x14ac:dyDescent="0.25">
      <c r="B33" s="25"/>
      <c r="C33" s="122"/>
      <c r="D33" s="102"/>
      <c r="E33" s="102"/>
      <c r="F33" s="125"/>
      <c r="G33" s="154"/>
      <c r="H33" s="18" t="s">
        <v>17</v>
      </c>
      <c r="I33" s="84" t="s">
        <v>136</v>
      </c>
      <c r="J33" s="128"/>
      <c r="K33" s="186"/>
      <c r="L33" s="159"/>
      <c r="M33" s="159"/>
      <c r="N33" s="148"/>
      <c r="AJ33">
        <f t="shared" si="0"/>
        <v>0</v>
      </c>
    </row>
    <row r="34" spans="2:38" ht="44.25" customHeight="1" x14ac:dyDescent="0.25">
      <c r="B34" s="25"/>
      <c r="C34" s="122"/>
      <c r="D34" s="94"/>
      <c r="E34" s="94"/>
      <c r="F34" s="125"/>
      <c r="G34" s="99"/>
      <c r="H34" s="149" t="s">
        <v>173</v>
      </c>
      <c r="I34" s="125"/>
      <c r="J34" s="128"/>
      <c r="K34" s="89"/>
      <c r="L34" s="80"/>
      <c r="M34" s="80"/>
      <c r="N34" s="81"/>
    </row>
    <row r="35" spans="2:38" ht="61.5" customHeight="1" x14ac:dyDescent="0.25">
      <c r="B35" s="25"/>
      <c r="C35" s="122"/>
      <c r="D35" s="103">
        <v>15</v>
      </c>
      <c r="E35" s="103">
        <v>10</v>
      </c>
      <c r="F35" s="125"/>
      <c r="G35" s="182">
        <v>10</v>
      </c>
      <c r="H35" s="31" t="s">
        <v>17</v>
      </c>
      <c r="I35" s="100" t="s">
        <v>137</v>
      </c>
      <c r="J35" s="128"/>
      <c r="K35" s="25" t="s">
        <v>86</v>
      </c>
      <c r="N35" s="31">
        <v>1</v>
      </c>
      <c r="AJ35">
        <f>SUM(L35:AH35)</f>
        <v>1</v>
      </c>
    </row>
    <row r="36" spans="2:38" ht="30.75" customHeight="1" x14ac:dyDescent="0.25">
      <c r="B36" s="25"/>
      <c r="C36" s="122"/>
      <c r="D36" s="103"/>
      <c r="E36" s="103"/>
      <c r="F36" s="125"/>
      <c r="G36" s="182"/>
      <c r="H36" s="39"/>
      <c r="I36" s="95" t="s">
        <v>176</v>
      </c>
      <c r="J36" s="125"/>
      <c r="AJ36">
        <f>SUM(L36:AH36)</f>
        <v>0</v>
      </c>
    </row>
    <row r="37" spans="2:38" ht="45.95" customHeight="1" x14ac:dyDescent="0.25">
      <c r="B37" s="25"/>
      <c r="C37" s="122"/>
      <c r="D37" s="96"/>
      <c r="E37" s="96"/>
      <c r="F37" s="125"/>
      <c r="G37" s="59"/>
      <c r="H37" s="147" t="s">
        <v>174</v>
      </c>
      <c r="I37" s="125"/>
      <c r="J37" s="125"/>
    </row>
    <row r="38" spans="2:38" ht="60.6" customHeight="1" x14ac:dyDescent="0.25">
      <c r="B38" s="25"/>
      <c r="C38" s="122"/>
      <c r="D38" s="103">
        <v>16</v>
      </c>
      <c r="E38" s="103">
        <v>11</v>
      </c>
      <c r="F38" s="125"/>
      <c r="G38" s="182">
        <v>11</v>
      </c>
      <c r="H38" s="158" t="s">
        <v>17</v>
      </c>
      <c r="I38" s="95" t="s">
        <v>138</v>
      </c>
      <c r="J38" s="128"/>
      <c r="K38" s="25" t="s">
        <v>86</v>
      </c>
      <c r="N38" s="25">
        <v>1</v>
      </c>
      <c r="AJ38">
        <f>SUM(L38:AH38)</f>
        <v>1</v>
      </c>
    </row>
    <row r="39" spans="2:38" ht="17.25" customHeight="1" thickBot="1" x14ac:dyDescent="0.3">
      <c r="B39" s="25"/>
      <c r="C39" s="123"/>
      <c r="D39" s="104"/>
      <c r="E39" s="104"/>
      <c r="F39" s="126"/>
      <c r="G39" s="182"/>
      <c r="H39" s="158"/>
      <c r="I39" s="95" t="s">
        <v>175</v>
      </c>
      <c r="J39" s="129"/>
      <c r="AJ39">
        <f>SUM(L39:AH39)</f>
        <v>0</v>
      </c>
    </row>
    <row r="40" spans="2:38" ht="59.25" customHeight="1" x14ac:dyDescent="0.25">
      <c r="B40" s="25"/>
      <c r="C40" s="169">
        <v>11</v>
      </c>
      <c r="D40" s="68">
        <v>17</v>
      </c>
      <c r="E40" s="68">
        <v>12</v>
      </c>
      <c r="F40" s="147" t="s">
        <v>177</v>
      </c>
      <c r="G40" s="184">
        <v>12</v>
      </c>
      <c r="H40" s="145" t="s">
        <v>178</v>
      </c>
      <c r="I40" s="146"/>
      <c r="J40" s="127" t="s">
        <v>116</v>
      </c>
      <c r="K40" s="31" t="s">
        <v>86</v>
      </c>
      <c r="L40" s="31"/>
      <c r="M40" s="31"/>
      <c r="N40" s="31">
        <v>1</v>
      </c>
      <c r="AJ40">
        <f>SUM(L40:AH40)</f>
        <v>1</v>
      </c>
    </row>
    <row r="41" spans="2:38" ht="31.7" customHeight="1" x14ac:dyDescent="0.25">
      <c r="B41" s="25"/>
      <c r="C41" s="169"/>
      <c r="D41" s="68"/>
      <c r="E41" s="68"/>
      <c r="F41" s="147"/>
      <c r="G41" s="182"/>
      <c r="H41" s="147" t="s">
        <v>180</v>
      </c>
      <c r="I41" s="125"/>
      <c r="J41" s="128"/>
      <c r="K41" s="31"/>
      <c r="L41" s="31"/>
      <c r="M41" s="31"/>
      <c r="N41" s="31"/>
    </row>
    <row r="42" spans="2:38" ht="60" customHeight="1" x14ac:dyDescent="0.25">
      <c r="B42" s="25"/>
      <c r="C42" s="169"/>
      <c r="D42" s="68"/>
      <c r="E42" s="68"/>
      <c r="F42" s="147"/>
      <c r="G42" s="182"/>
      <c r="H42" s="15" t="s">
        <v>17</v>
      </c>
      <c r="I42" s="95" t="s">
        <v>179</v>
      </c>
      <c r="J42" s="128"/>
      <c r="K42" s="31"/>
      <c r="L42" s="31"/>
      <c r="M42" s="31"/>
      <c r="N42" s="31"/>
    </row>
    <row r="43" spans="2:38" ht="15.75" thickBot="1" x14ac:dyDescent="0.3">
      <c r="B43" s="25"/>
      <c r="C43" s="164"/>
      <c r="D43" s="69"/>
      <c r="E43" s="69"/>
      <c r="F43" s="183"/>
      <c r="G43" s="185"/>
      <c r="H43" s="183" t="s">
        <v>29</v>
      </c>
      <c r="I43" s="126"/>
      <c r="J43" s="129"/>
      <c r="AJ43">
        <f>SUM(L43:AH43)</f>
        <v>0</v>
      </c>
    </row>
    <row r="44" spans="2:38" ht="73.7" customHeight="1" x14ac:dyDescent="0.25">
      <c r="C44" s="121">
        <v>12</v>
      </c>
      <c r="D44" s="174" t="s">
        <v>98</v>
      </c>
      <c r="E44" s="41">
        <v>6</v>
      </c>
      <c r="F44" s="177" t="s">
        <v>16</v>
      </c>
      <c r="G44" s="174">
        <v>6</v>
      </c>
      <c r="H44" s="10" t="s">
        <v>17</v>
      </c>
      <c r="I44" s="13" t="s">
        <v>139</v>
      </c>
      <c r="J44" s="124" t="s">
        <v>182</v>
      </c>
      <c r="K44" s="25" t="s">
        <v>43</v>
      </c>
      <c r="P44" s="173">
        <v>1</v>
      </c>
      <c r="Q44" s="31" t="s">
        <v>14</v>
      </c>
      <c r="AJ44">
        <f>SUM(L44:AH44)</f>
        <v>1</v>
      </c>
      <c r="AL44" s="31">
        <v>5</v>
      </c>
    </row>
    <row r="45" spans="2:38" ht="43.7" customHeight="1" x14ac:dyDescent="0.25">
      <c r="C45" s="122"/>
      <c r="D45" s="175"/>
      <c r="E45" s="43"/>
      <c r="F45" s="160"/>
      <c r="G45" s="175"/>
      <c r="H45" s="10" t="s">
        <v>17</v>
      </c>
      <c r="I45" s="13" t="s">
        <v>181</v>
      </c>
      <c r="J45" s="125"/>
      <c r="K45" s="25"/>
      <c r="P45" s="173"/>
      <c r="Q45" s="31"/>
      <c r="AL45" s="31"/>
    </row>
    <row r="46" spans="2:38" ht="75" x14ac:dyDescent="0.25">
      <c r="C46" s="122"/>
      <c r="D46" s="175"/>
      <c r="E46" s="43"/>
      <c r="F46" s="160"/>
      <c r="G46" s="175"/>
      <c r="H46" s="10" t="s">
        <v>17</v>
      </c>
      <c r="I46" s="13" t="s">
        <v>21</v>
      </c>
      <c r="J46" s="125"/>
      <c r="P46" s="173"/>
      <c r="AJ46">
        <f>SUM(L46:AH46)</f>
        <v>0</v>
      </c>
    </row>
    <row r="47" spans="2:38" ht="45" x14ac:dyDescent="0.25">
      <c r="C47" s="123"/>
      <c r="D47" s="176"/>
      <c r="E47" s="42"/>
      <c r="F47" s="130"/>
      <c r="G47" s="176"/>
      <c r="H47" s="8" t="s">
        <v>17</v>
      </c>
      <c r="I47" s="14" t="s">
        <v>20</v>
      </c>
      <c r="J47" s="126"/>
      <c r="P47" s="173"/>
      <c r="AJ47">
        <f>SUM(L47:AH47)</f>
        <v>0</v>
      </c>
    </row>
    <row r="48" spans="2:38" ht="87.75" customHeight="1" x14ac:dyDescent="0.25">
      <c r="C48" s="69">
        <v>13</v>
      </c>
      <c r="D48" s="69">
        <v>28</v>
      </c>
      <c r="E48" s="69">
        <v>32</v>
      </c>
      <c r="F48" s="67" t="s">
        <v>140</v>
      </c>
      <c r="G48" s="58">
        <v>32</v>
      </c>
      <c r="H48" s="119" t="s">
        <v>141</v>
      </c>
      <c r="I48" s="120"/>
      <c r="J48" s="70" t="s">
        <v>37</v>
      </c>
      <c r="K48" s="40" t="s">
        <v>42</v>
      </c>
      <c r="Q48">
        <v>1</v>
      </c>
    </row>
    <row r="49" spans="1:42" ht="90" x14ac:dyDescent="0.25">
      <c r="C49" s="44">
        <v>14</v>
      </c>
      <c r="D49" s="51" t="s">
        <v>99</v>
      </c>
      <c r="E49" s="52">
        <v>66</v>
      </c>
      <c r="F49" s="47" t="s">
        <v>143</v>
      </c>
      <c r="G49" s="45">
        <v>66</v>
      </c>
      <c r="H49" s="160" t="s">
        <v>142</v>
      </c>
      <c r="I49" s="161"/>
      <c r="J49" s="47" t="s">
        <v>111</v>
      </c>
      <c r="K49" s="40" t="s">
        <v>42</v>
      </c>
      <c r="Q49">
        <v>1</v>
      </c>
      <c r="AL49" s="31">
        <v>1</v>
      </c>
    </row>
    <row r="50" spans="1:42" ht="60.6" customHeight="1" x14ac:dyDescent="0.25">
      <c r="C50" s="69">
        <v>15</v>
      </c>
      <c r="D50" s="69">
        <v>32</v>
      </c>
      <c r="E50" s="69">
        <v>16</v>
      </c>
      <c r="F50" s="67" t="s">
        <v>144</v>
      </c>
      <c r="G50" s="77">
        <v>16</v>
      </c>
      <c r="H50" s="134" t="s">
        <v>145</v>
      </c>
      <c r="I50" s="135"/>
      <c r="J50" s="114" t="s">
        <v>114</v>
      </c>
      <c r="K50" s="34" t="s">
        <v>51</v>
      </c>
      <c r="R50">
        <v>1</v>
      </c>
      <c r="AJ50">
        <f ca="1">+AL49+AJ50</f>
        <v>0</v>
      </c>
    </row>
    <row r="51" spans="1:42" ht="74.45" customHeight="1" x14ac:dyDescent="0.25">
      <c r="C51" s="69">
        <v>16</v>
      </c>
      <c r="D51" s="69">
        <v>37</v>
      </c>
      <c r="E51" s="69">
        <v>27</v>
      </c>
      <c r="F51" s="26" t="s">
        <v>31</v>
      </c>
      <c r="G51" s="79">
        <v>27</v>
      </c>
      <c r="H51" s="134" t="s">
        <v>32</v>
      </c>
      <c r="I51" s="135"/>
      <c r="J51" s="115" t="s">
        <v>194</v>
      </c>
      <c r="K51" s="25" t="s">
        <v>93</v>
      </c>
      <c r="M51" t="s">
        <v>14</v>
      </c>
      <c r="T51" s="31">
        <v>1</v>
      </c>
      <c r="U51" s="31"/>
    </row>
    <row r="52" spans="1:42" ht="60.6" customHeight="1" x14ac:dyDescent="0.25">
      <c r="C52" s="69">
        <v>17</v>
      </c>
      <c r="D52" s="69">
        <v>38</v>
      </c>
      <c r="E52" s="69">
        <v>24</v>
      </c>
      <c r="F52" s="26" t="s">
        <v>147</v>
      </c>
      <c r="G52" s="77">
        <v>24</v>
      </c>
      <c r="H52" s="119" t="s">
        <v>146</v>
      </c>
      <c r="I52" s="120"/>
      <c r="J52" s="62" t="s">
        <v>112</v>
      </c>
      <c r="K52" s="25" t="s">
        <v>88</v>
      </c>
      <c r="R52" s="31"/>
      <c r="S52" s="31"/>
      <c r="T52" s="31"/>
      <c r="U52" s="31">
        <v>1</v>
      </c>
      <c r="AJ52">
        <f>SUM(L52:AH52)</f>
        <v>1</v>
      </c>
    </row>
    <row r="53" spans="1:42" ht="32.450000000000003" customHeight="1" x14ac:dyDescent="0.25">
      <c r="A53" s="27" t="s">
        <v>14</v>
      </c>
      <c r="B53" s="27"/>
      <c r="C53" s="163">
        <v>18</v>
      </c>
      <c r="D53" s="167" t="s">
        <v>100</v>
      </c>
      <c r="E53" s="163">
        <v>29</v>
      </c>
      <c r="F53" s="155" t="s">
        <v>33</v>
      </c>
      <c r="G53" s="165">
        <v>29</v>
      </c>
      <c r="H53" s="138" t="s">
        <v>183</v>
      </c>
      <c r="I53" s="144"/>
      <c r="J53" s="155" t="s">
        <v>122</v>
      </c>
      <c r="K53" s="25" t="s">
        <v>45</v>
      </c>
      <c r="X53">
        <v>1</v>
      </c>
      <c r="AJ53">
        <f>SUM(L53:AH53)</f>
        <v>1</v>
      </c>
      <c r="AL53">
        <v>1</v>
      </c>
    </row>
    <row r="54" spans="1:42" ht="59.45" customHeight="1" x14ac:dyDescent="0.25">
      <c r="A54" s="27"/>
      <c r="B54" s="27"/>
      <c r="C54" s="169"/>
      <c r="D54" s="168"/>
      <c r="E54" s="164"/>
      <c r="F54" s="156"/>
      <c r="G54" s="166"/>
      <c r="H54" s="31" t="s">
        <v>17</v>
      </c>
      <c r="I54" s="16" t="s">
        <v>184</v>
      </c>
      <c r="J54" s="156"/>
      <c r="K54" s="25"/>
      <c r="AJ54">
        <f>SUM(L54:AH54)</f>
        <v>0</v>
      </c>
    </row>
    <row r="55" spans="1:42" ht="33.950000000000003" customHeight="1" x14ac:dyDescent="0.25">
      <c r="A55" s="27"/>
      <c r="B55" s="27"/>
      <c r="C55" s="164"/>
      <c r="D55" s="78"/>
      <c r="E55" s="69"/>
      <c r="F55" s="157"/>
      <c r="G55" s="77"/>
      <c r="H55" s="31" t="s">
        <v>17</v>
      </c>
      <c r="I55" s="16" t="s">
        <v>185</v>
      </c>
      <c r="J55" s="157"/>
      <c r="K55" s="25"/>
    </row>
    <row r="56" spans="1:42" ht="30.6" customHeight="1" x14ac:dyDescent="0.25">
      <c r="A56" s="27"/>
      <c r="B56" s="27"/>
      <c r="C56" s="163">
        <v>19</v>
      </c>
      <c r="D56" s="163">
        <v>44</v>
      </c>
      <c r="E56" s="163">
        <v>30</v>
      </c>
      <c r="F56" s="127" t="s">
        <v>34</v>
      </c>
      <c r="G56" s="165">
        <v>30</v>
      </c>
      <c r="H56" s="138" t="s">
        <v>148</v>
      </c>
      <c r="I56" s="139"/>
      <c r="J56" s="140" t="s">
        <v>119</v>
      </c>
      <c r="K56" s="25" t="s">
        <v>44</v>
      </c>
      <c r="Y56" s="31">
        <v>1</v>
      </c>
      <c r="AJ56">
        <f>SUM(L56:AH56)</f>
        <v>1</v>
      </c>
    </row>
    <row r="57" spans="1:42" ht="61.5" customHeight="1" x14ac:dyDescent="0.25">
      <c r="A57" s="27"/>
      <c r="B57" s="27"/>
      <c r="C57" s="164"/>
      <c r="D57" s="164"/>
      <c r="E57" s="164"/>
      <c r="F57" s="129"/>
      <c r="G57" s="166"/>
      <c r="H57" s="142" t="s">
        <v>149</v>
      </c>
      <c r="I57" s="143"/>
      <c r="J57" s="141"/>
      <c r="K57" s="25"/>
      <c r="Y57" s="31"/>
      <c r="AJ57">
        <f>SUM(L57:AH57)</f>
        <v>0</v>
      </c>
    </row>
    <row r="58" spans="1:42" ht="76.349999999999994" customHeight="1" x14ac:dyDescent="0.25">
      <c r="A58" s="27"/>
      <c r="B58" s="27"/>
      <c r="C58" s="69">
        <v>20</v>
      </c>
      <c r="D58" s="69">
        <v>45</v>
      </c>
      <c r="E58" s="69">
        <v>41</v>
      </c>
      <c r="F58" s="67" t="s">
        <v>150</v>
      </c>
      <c r="G58" s="58">
        <v>41</v>
      </c>
      <c r="H58" s="119" t="s">
        <v>186</v>
      </c>
      <c r="I58" s="120"/>
      <c r="J58" s="70" t="s">
        <v>113</v>
      </c>
      <c r="K58" s="25" t="s">
        <v>44</v>
      </c>
      <c r="Y58" s="31">
        <v>1</v>
      </c>
    </row>
    <row r="59" spans="1:42" ht="119.25" customHeight="1" x14ac:dyDescent="0.25">
      <c r="A59" s="27"/>
      <c r="B59" s="27"/>
      <c r="C59" s="69">
        <v>21</v>
      </c>
      <c r="D59" s="69">
        <v>46</v>
      </c>
      <c r="E59" s="69">
        <v>58</v>
      </c>
      <c r="F59" s="23" t="s">
        <v>58</v>
      </c>
      <c r="G59" s="77">
        <v>58</v>
      </c>
      <c r="H59" s="134" t="s">
        <v>187</v>
      </c>
      <c r="I59" s="135"/>
      <c r="J59" s="70" t="s">
        <v>119</v>
      </c>
      <c r="K59" s="25" t="s">
        <v>44</v>
      </c>
      <c r="Y59">
        <v>1</v>
      </c>
    </row>
    <row r="60" spans="1:42" ht="46.35" customHeight="1" x14ac:dyDescent="0.25">
      <c r="A60" s="27"/>
      <c r="B60" s="27"/>
      <c r="C60" s="69">
        <v>22</v>
      </c>
      <c r="D60" s="69">
        <v>48</v>
      </c>
      <c r="E60" s="69">
        <v>31</v>
      </c>
      <c r="F60" s="67" t="s">
        <v>35</v>
      </c>
      <c r="G60" s="58">
        <v>31</v>
      </c>
      <c r="H60" s="119" t="s">
        <v>36</v>
      </c>
      <c r="I60" s="120"/>
      <c r="J60" s="70" t="s">
        <v>118</v>
      </c>
      <c r="K60" s="25" t="s">
        <v>90</v>
      </c>
      <c r="Y60" s="31"/>
      <c r="Z60" s="31">
        <v>1</v>
      </c>
      <c r="AJ60">
        <f>SUM(L60:AH60)</f>
        <v>1</v>
      </c>
    </row>
    <row r="61" spans="1:42" ht="46.35" customHeight="1" x14ac:dyDescent="0.25">
      <c r="A61" s="27"/>
      <c r="B61" s="27"/>
      <c r="C61" s="112">
        <v>23</v>
      </c>
      <c r="D61" s="69"/>
      <c r="E61" s="69"/>
      <c r="F61" s="67" t="s">
        <v>151</v>
      </c>
      <c r="G61" s="58"/>
      <c r="H61" s="119" t="s">
        <v>152</v>
      </c>
      <c r="I61" s="120"/>
      <c r="J61" s="70" t="s">
        <v>118</v>
      </c>
      <c r="K61" s="25"/>
      <c r="Y61" s="31"/>
      <c r="Z61" s="31"/>
    </row>
    <row r="62" spans="1:42" ht="48.6" customHeight="1" x14ac:dyDescent="0.25">
      <c r="A62" s="27"/>
      <c r="B62" s="27"/>
      <c r="C62" s="69">
        <v>24</v>
      </c>
      <c r="D62" s="51" t="s">
        <v>101</v>
      </c>
      <c r="E62" s="69">
        <v>33</v>
      </c>
      <c r="F62" s="67" t="s">
        <v>153</v>
      </c>
      <c r="G62" s="58">
        <v>33</v>
      </c>
      <c r="H62" s="119" t="s">
        <v>154</v>
      </c>
      <c r="I62" s="120"/>
      <c r="J62" s="70" t="s">
        <v>37</v>
      </c>
      <c r="K62" s="40" t="s">
        <v>50</v>
      </c>
      <c r="AA62" s="31">
        <v>1</v>
      </c>
      <c r="AJ62">
        <f t="shared" ref="AJ62:AJ71" si="1">SUM(L62:AH62)</f>
        <v>1</v>
      </c>
      <c r="AL62">
        <v>2</v>
      </c>
    </row>
    <row r="63" spans="1:42" ht="62.85" customHeight="1" x14ac:dyDescent="0.25">
      <c r="A63" s="27"/>
      <c r="B63" s="27"/>
      <c r="C63" s="53">
        <v>25</v>
      </c>
      <c r="D63" s="54">
        <v>52</v>
      </c>
      <c r="E63" s="5">
        <v>64</v>
      </c>
      <c r="F63" s="47" t="s">
        <v>156</v>
      </c>
      <c r="G63" s="55">
        <v>64</v>
      </c>
      <c r="H63" s="136" t="s">
        <v>155</v>
      </c>
      <c r="I63" s="137"/>
      <c r="J63" s="63" t="s">
        <v>112</v>
      </c>
      <c r="K63" s="25" t="s">
        <v>92</v>
      </c>
      <c r="AA63">
        <v>1</v>
      </c>
      <c r="AP63" s="61" t="s">
        <v>14</v>
      </c>
    </row>
    <row r="64" spans="1:42" ht="88.7" customHeight="1" x14ac:dyDescent="0.25">
      <c r="A64" s="27"/>
      <c r="B64" s="27"/>
      <c r="C64" s="69">
        <v>26</v>
      </c>
      <c r="D64" s="83" t="s">
        <v>102</v>
      </c>
      <c r="E64" s="69">
        <v>50</v>
      </c>
      <c r="F64" s="67" t="s">
        <v>157</v>
      </c>
      <c r="G64" s="77">
        <v>50</v>
      </c>
      <c r="H64" s="134" t="s">
        <v>158</v>
      </c>
      <c r="I64" s="135"/>
      <c r="J64" s="29" t="s">
        <v>38</v>
      </c>
      <c r="K64" s="25" t="s">
        <v>52</v>
      </c>
      <c r="AB64">
        <v>1</v>
      </c>
      <c r="AL64" s="31">
        <v>1</v>
      </c>
    </row>
    <row r="65" spans="1:38" ht="46.7" customHeight="1" x14ac:dyDescent="0.25">
      <c r="A65" s="27"/>
      <c r="B65" s="27"/>
      <c r="C65" s="69">
        <v>27</v>
      </c>
      <c r="D65" s="69">
        <v>55</v>
      </c>
      <c r="E65" s="69">
        <v>37</v>
      </c>
      <c r="F65" s="67" t="s">
        <v>159</v>
      </c>
      <c r="G65" s="76">
        <v>37</v>
      </c>
      <c r="H65" s="138" t="s">
        <v>160</v>
      </c>
      <c r="I65" s="139"/>
      <c r="J65" s="70" t="s">
        <v>118</v>
      </c>
      <c r="K65" s="25" t="s">
        <v>48</v>
      </c>
      <c r="AC65" s="31">
        <v>1</v>
      </c>
      <c r="AJ65">
        <f t="shared" si="1"/>
        <v>1</v>
      </c>
    </row>
    <row r="66" spans="1:38" ht="43.5" customHeight="1" x14ac:dyDescent="0.25">
      <c r="A66" s="27"/>
      <c r="B66" s="27"/>
      <c r="C66" s="69">
        <v>28</v>
      </c>
      <c r="D66" s="83" t="s">
        <v>103</v>
      </c>
      <c r="E66" s="69">
        <v>38</v>
      </c>
      <c r="F66" s="67" t="s">
        <v>39</v>
      </c>
      <c r="G66" s="58">
        <v>38</v>
      </c>
      <c r="H66" s="119" t="s">
        <v>161</v>
      </c>
      <c r="I66" s="120"/>
      <c r="J66" s="70" t="s">
        <v>118</v>
      </c>
      <c r="K66" s="25" t="s">
        <v>47</v>
      </c>
      <c r="AD66">
        <v>1</v>
      </c>
      <c r="AJ66">
        <f t="shared" si="1"/>
        <v>1</v>
      </c>
      <c r="AL66">
        <v>1</v>
      </c>
    </row>
    <row r="67" spans="1:38" ht="46.35" customHeight="1" x14ac:dyDescent="0.25">
      <c r="A67" s="27"/>
      <c r="B67" s="27"/>
      <c r="C67" s="69">
        <v>29</v>
      </c>
      <c r="D67" s="83" t="s">
        <v>104</v>
      </c>
      <c r="E67" s="69">
        <v>39</v>
      </c>
      <c r="F67" s="67" t="s">
        <v>40</v>
      </c>
      <c r="G67" s="58">
        <v>39</v>
      </c>
      <c r="H67" s="119" t="s">
        <v>41</v>
      </c>
      <c r="I67" s="120"/>
      <c r="J67" s="30" t="s">
        <v>110</v>
      </c>
      <c r="K67" s="25" t="s">
        <v>46</v>
      </c>
      <c r="AE67">
        <v>1</v>
      </c>
      <c r="AJ67">
        <f t="shared" si="1"/>
        <v>1</v>
      </c>
      <c r="AL67">
        <v>1</v>
      </c>
    </row>
    <row r="68" spans="1:38" ht="63.2" customHeight="1" x14ac:dyDescent="0.25">
      <c r="A68" s="27"/>
      <c r="B68" s="27"/>
      <c r="C68" s="69">
        <v>30</v>
      </c>
      <c r="D68" s="69">
        <v>61</v>
      </c>
      <c r="E68" s="69">
        <v>46</v>
      </c>
      <c r="F68" s="67" t="s">
        <v>188</v>
      </c>
      <c r="G68" s="90">
        <v>46</v>
      </c>
      <c r="H68" s="134" t="s">
        <v>189</v>
      </c>
      <c r="I68" s="135"/>
      <c r="J68" s="70" t="s">
        <v>112</v>
      </c>
      <c r="K68" s="25" t="s">
        <v>49</v>
      </c>
      <c r="AF68">
        <v>1</v>
      </c>
      <c r="AJ68">
        <f t="shared" si="1"/>
        <v>1</v>
      </c>
    </row>
    <row r="69" spans="1:38" ht="90.2" customHeight="1" x14ac:dyDescent="0.25">
      <c r="A69" s="27"/>
      <c r="B69" s="27"/>
      <c r="C69" s="44">
        <v>31</v>
      </c>
      <c r="D69" s="44">
        <v>63</v>
      </c>
      <c r="E69" s="52">
        <v>60</v>
      </c>
      <c r="F69" s="47" t="s">
        <v>190</v>
      </c>
      <c r="G69" s="28">
        <v>60</v>
      </c>
      <c r="H69" s="132" t="s">
        <v>191</v>
      </c>
      <c r="I69" s="133"/>
      <c r="J69" s="64" t="s">
        <v>119</v>
      </c>
      <c r="K69" s="25" t="s">
        <v>91</v>
      </c>
      <c r="AF69" t="s">
        <v>14</v>
      </c>
      <c r="AG69" s="31">
        <v>1</v>
      </c>
      <c r="AJ69">
        <f t="shared" si="1"/>
        <v>1</v>
      </c>
    </row>
    <row r="70" spans="1:38" ht="75.2" customHeight="1" x14ac:dyDescent="0.25">
      <c r="A70" s="27"/>
      <c r="B70" s="27"/>
      <c r="C70" s="69">
        <v>32</v>
      </c>
      <c r="D70" s="68">
        <v>64</v>
      </c>
      <c r="E70" s="49">
        <v>61</v>
      </c>
      <c r="F70" s="47" t="s">
        <v>163</v>
      </c>
      <c r="G70" s="46">
        <v>61</v>
      </c>
      <c r="H70" s="130" t="s">
        <v>162</v>
      </c>
      <c r="I70" s="131"/>
      <c r="J70" s="47" t="s">
        <v>119</v>
      </c>
      <c r="K70" s="25" t="s">
        <v>91</v>
      </c>
      <c r="AG70" s="31">
        <v>1</v>
      </c>
      <c r="AJ70">
        <f t="shared" si="1"/>
        <v>1</v>
      </c>
    </row>
    <row r="71" spans="1:38" ht="77.25" customHeight="1" x14ac:dyDescent="0.25">
      <c r="A71" s="27"/>
      <c r="B71" s="27"/>
      <c r="C71" s="44">
        <v>33</v>
      </c>
      <c r="D71" s="44">
        <v>65</v>
      </c>
      <c r="E71" s="52">
        <v>62</v>
      </c>
      <c r="F71" s="47" t="s">
        <v>164</v>
      </c>
      <c r="G71" s="55">
        <v>62</v>
      </c>
      <c r="H71" s="132" t="s">
        <v>192</v>
      </c>
      <c r="I71" s="133"/>
      <c r="J71" s="47" t="s">
        <v>119</v>
      </c>
      <c r="K71" s="25" t="s">
        <v>91</v>
      </c>
      <c r="AG71">
        <v>1</v>
      </c>
      <c r="AJ71">
        <f t="shared" si="1"/>
        <v>1</v>
      </c>
    </row>
    <row r="72" spans="1:38" ht="75" x14ac:dyDescent="0.25">
      <c r="C72" s="7">
        <v>34</v>
      </c>
      <c r="D72" s="7">
        <v>1</v>
      </c>
      <c r="E72" s="31">
        <v>1</v>
      </c>
      <c r="F72" s="24" t="s">
        <v>105</v>
      </c>
      <c r="G72" s="60"/>
      <c r="H72" s="119" t="s">
        <v>107</v>
      </c>
      <c r="I72" s="120"/>
      <c r="J72" s="23" t="s">
        <v>106</v>
      </c>
      <c r="AI72" s="31">
        <v>1</v>
      </c>
      <c r="AJ72" s="31">
        <f>SUM(L72:AI72)</f>
        <v>1</v>
      </c>
    </row>
    <row r="73" spans="1:38" x14ac:dyDescent="0.25">
      <c r="I73" s="17"/>
      <c r="L73">
        <f>SUM(L5:L71)</f>
        <v>4</v>
      </c>
      <c r="M73">
        <f t="shared" ref="M73:AI73" si="2">SUM(M5:M72)</f>
        <v>3</v>
      </c>
      <c r="N73">
        <f t="shared" si="2"/>
        <v>6</v>
      </c>
      <c r="O73">
        <f t="shared" si="2"/>
        <v>0</v>
      </c>
      <c r="P73">
        <f t="shared" si="2"/>
        <v>1</v>
      </c>
      <c r="Q73">
        <f t="shared" si="2"/>
        <v>2</v>
      </c>
      <c r="R73">
        <f t="shared" si="2"/>
        <v>1</v>
      </c>
      <c r="S73">
        <f t="shared" si="2"/>
        <v>0</v>
      </c>
      <c r="T73">
        <f t="shared" si="2"/>
        <v>1</v>
      </c>
      <c r="U73">
        <f t="shared" si="2"/>
        <v>1</v>
      </c>
      <c r="V73">
        <f t="shared" si="2"/>
        <v>0</v>
      </c>
      <c r="W73">
        <f t="shared" si="2"/>
        <v>0</v>
      </c>
      <c r="X73">
        <f t="shared" si="2"/>
        <v>1</v>
      </c>
      <c r="Y73">
        <f t="shared" si="2"/>
        <v>3</v>
      </c>
      <c r="Z73">
        <f t="shared" si="2"/>
        <v>1</v>
      </c>
      <c r="AA73">
        <f t="shared" si="2"/>
        <v>2</v>
      </c>
      <c r="AB73">
        <f t="shared" si="2"/>
        <v>1</v>
      </c>
      <c r="AC73">
        <f t="shared" si="2"/>
        <v>1</v>
      </c>
      <c r="AD73">
        <f t="shared" si="2"/>
        <v>1</v>
      </c>
      <c r="AE73">
        <f t="shared" si="2"/>
        <v>1</v>
      </c>
      <c r="AF73">
        <f t="shared" si="2"/>
        <v>1</v>
      </c>
      <c r="AG73">
        <f t="shared" si="2"/>
        <v>3</v>
      </c>
      <c r="AH73">
        <f t="shared" si="2"/>
        <v>0</v>
      </c>
      <c r="AI73">
        <f t="shared" si="2"/>
        <v>1</v>
      </c>
      <c r="AJ73">
        <f>SUM(L73:AI73)</f>
        <v>35</v>
      </c>
      <c r="AL73">
        <f>SUM(AL5:AL72)</f>
        <v>15</v>
      </c>
    </row>
    <row r="74" spans="1:38" x14ac:dyDescent="0.25">
      <c r="AL74">
        <f>AL73+57</f>
        <v>72</v>
      </c>
    </row>
  </sheetData>
  <mergeCells count="109">
    <mergeCell ref="K5:K6"/>
    <mergeCell ref="H8:I8"/>
    <mergeCell ref="H11:I11"/>
    <mergeCell ref="H4:I4"/>
    <mergeCell ref="AJ12:AJ14"/>
    <mergeCell ref="H15:I15"/>
    <mergeCell ref="C16:C17"/>
    <mergeCell ref="F16:F17"/>
    <mergeCell ref="G16:G17"/>
    <mergeCell ref="H16:I17"/>
    <mergeCell ref="J16:J17"/>
    <mergeCell ref="G12:G14"/>
    <mergeCell ref="H12:I12"/>
    <mergeCell ref="J12:J14"/>
    <mergeCell ref="K12:K14"/>
    <mergeCell ref="L12:L14"/>
    <mergeCell ref="C12:C14"/>
    <mergeCell ref="D12:D14"/>
    <mergeCell ref="E12:E14"/>
    <mergeCell ref="F12:F14"/>
    <mergeCell ref="C5:C10"/>
    <mergeCell ref="D5:D10"/>
    <mergeCell ref="E5:E10"/>
    <mergeCell ref="F5:F10"/>
    <mergeCell ref="G5:G10"/>
    <mergeCell ref="H5:I5"/>
    <mergeCell ref="J5:J10"/>
    <mergeCell ref="H19:I19"/>
    <mergeCell ref="H22:I22"/>
    <mergeCell ref="H23:I23"/>
    <mergeCell ref="D24:D30"/>
    <mergeCell ref="E24:E30"/>
    <mergeCell ref="G24:G30"/>
    <mergeCell ref="F31:F39"/>
    <mergeCell ref="C31:C39"/>
    <mergeCell ref="M16:M17"/>
    <mergeCell ref="AJ16:AJ17"/>
    <mergeCell ref="H18:I18"/>
    <mergeCell ref="K16:K17"/>
    <mergeCell ref="L16:L17"/>
    <mergeCell ref="P44:P47"/>
    <mergeCell ref="C44:C47"/>
    <mergeCell ref="D44:D47"/>
    <mergeCell ref="F44:F47"/>
    <mergeCell ref="G44:G47"/>
    <mergeCell ref="J44:J47"/>
    <mergeCell ref="C20:C21"/>
    <mergeCell ref="F20:F21"/>
    <mergeCell ref="G20:G21"/>
    <mergeCell ref="J20:J21"/>
    <mergeCell ref="G38:G39"/>
    <mergeCell ref="C40:C43"/>
    <mergeCell ref="F40:F43"/>
    <mergeCell ref="G40:G43"/>
    <mergeCell ref="H43:I43"/>
    <mergeCell ref="G35:G36"/>
    <mergeCell ref="K31:K33"/>
    <mergeCell ref="C56:C57"/>
    <mergeCell ref="D56:D57"/>
    <mergeCell ref="E56:E57"/>
    <mergeCell ref="F56:F57"/>
    <mergeCell ref="G56:G57"/>
    <mergeCell ref="H51:I51"/>
    <mergeCell ref="H52:I52"/>
    <mergeCell ref="D53:D54"/>
    <mergeCell ref="E53:E54"/>
    <mergeCell ref="G53:G54"/>
    <mergeCell ref="C53:C55"/>
    <mergeCell ref="F53:F55"/>
    <mergeCell ref="N31:N33"/>
    <mergeCell ref="H34:I34"/>
    <mergeCell ref="H27:I27"/>
    <mergeCell ref="H30:I30"/>
    <mergeCell ref="G31:G33"/>
    <mergeCell ref="J40:J43"/>
    <mergeCell ref="J53:J55"/>
    <mergeCell ref="H37:I37"/>
    <mergeCell ref="H38:H39"/>
    <mergeCell ref="J31:J39"/>
    <mergeCell ref="L31:L33"/>
    <mergeCell ref="M31:M33"/>
    <mergeCell ref="H48:I48"/>
    <mergeCell ref="H49:I49"/>
    <mergeCell ref="H50:I50"/>
    <mergeCell ref="H31:I31"/>
    <mergeCell ref="H72:I72"/>
    <mergeCell ref="C22:C30"/>
    <mergeCell ref="F22:F30"/>
    <mergeCell ref="J22:J30"/>
    <mergeCell ref="H70:I70"/>
    <mergeCell ref="H71:I71"/>
    <mergeCell ref="H66:I66"/>
    <mergeCell ref="H67:I67"/>
    <mergeCell ref="H68:I68"/>
    <mergeCell ref="H69:I69"/>
    <mergeCell ref="H60:I60"/>
    <mergeCell ref="H61:I61"/>
    <mergeCell ref="H62:I62"/>
    <mergeCell ref="H63:I63"/>
    <mergeCell ref="H64:I64"/>
    <mergeCell ref="H65:I65"/>
    <mergeCell ref="H56:I56"/>
    <mergeCell ref="J56:J57"/>
    <mergeCell ref="H57:I57"/>
    <mergeCell ref="H58:I58"/>
    <mergeCell ref="H59:I59"/>
    <mergeCell ref="H53:I53"/>
    <mergeCell ref="H40:I40"/>
    <mergeCell ref="H41:I41"/>
  </mergeCells>
  <pageMargins left="0.70866141732283472" right="0.70866141732283472" top="0.74803149606299213" bottom="0.59055118110236227" header="0.31496062992125984" footer="0.31496062992125984"/>
  <pageSetup paperSize="9" scale="83" orientation="landscape" r:id="rId1"/>
  <rowBreaks count="2" manualBreakCount="2">
    <brk id="17" min="2" max="9" man="1"/>
    <brk id="30" min="2"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9"/>
  <sheetViews>
    <sheetView zoomScale="76" zoomScaleNormal="76" workbookViewId="0">
      <selection activeCell="H11" sqref="H11"/>
    </sheetView>
  </sheetViews>
  <sheetFormatPr defaultRowHeight="15" x14ac:dyDescent="0.25"/>
  <cols>
    <col min="2" max="2" width="3" bestFit="1" customWidth="1"/>
    <col min="3" max="3" width="40.140625" customWidth="1"/>
    <col min="4" max="4" width="64.140625" customWidth="1"/>
  </cols>
  <sheetData>
    <row r="1" spans="2:4" x14ac:dyDescent="0.25">
      <c r="D1" s="118" t="s">
        <v>214</v>
      </c>
    </row>
    <row r="2" spans="2:4" x14ac:dyDescent="0.25">
      <c r="B2" t="s">
        <v>199</v>
      </c>
    </row>
    <row r="4" spans="2:4" x14ac:dyDescent="0.25">
      <c r="B4" s="195" t="s">
        <v>11</v>
      </c>
      <c r="C4" s="196"/>
      <c r="D4" s="110" t="s">
        <v>12</v>
      </c>
    </row>
    <row r="5" spans="2:4" ht="16.350000000000001" customHeight="1" x14ac:dyDescent="0.25">
      <c r="B5" s="205">
        <v>1</v>
      </c>
      <c r="C5" s="155" t="s">
        <v>67</v>
      </c>
      <c r="D5" s="33" t="s">
        <v>68</v>
      </c>
    </row>
    <row r="6" spans="2:4" x14ac:dyDescent="0.25">
      <c r="B6" s="207"/>
      <c r="C6" s="156"/>
      <c r="D6" s="38" t="s">
        <v>69</v>
      </c>
    </row>
    <row r="7" spans="2:4" x14ac:dyDescent="0.25">
      <c r="B7" s="206"/>
      <c r="C7" s="157"/>
      <c r="D7" s="9" t="s">
        <v>70</v>
      </c>
    </row>
    <row r="8" spans="2:4" ht="29.85" customHeight="1" x14ac:dyDescent="0.25">
      <c r="B8" s="5">
        <v>2</v>
      </c>
      <c r="C8" s="23" t="s">
        <v>200</v>
      </c>
      <c r="D8" s="23" t="s">
        <v>201</v>
      </c>
    </row>
    <row r="9" spans="2:4" ht="30" x14ac:dyDescent="0.25">
      <c r="B9" s="205">
        <v>3</v>
      </c>
      <c r="C9" s="155" t="s">
        <v>75</v>
      </c>
      <c r="D9" s="33" t="s">
        <v>76</v>
      </c>
    </row>
    <row r="10" spans="2:4" ht="30" x14ac:dyDescent="0.25">
      <c r="B10" s="206"/>
      <c r="C10" s="157"/>
      <c r="D10" s="24" t="s">
        <v>77</v>
      </c>
    </row>
    <row r="11" spans="2:4" ht="45" x14ac:dyDescent="0.25">
      <c r="B11" s="5">
        <v>4</v>
      </c>
      <c r="C11" s="23" t="s">
        <v>78</v>
      </c>
      <c r="D11" s="35" t="s">
        <v>79</v>
      </c>
    </row>
    <row r="12" spans="2:4" ht="45" x14ac:dyDescent="0.25">
      <c r="B12" s="108">
        <v>5</v>
      </c>
      <c r="C12" s="35" t="s">
        <v>202</v>
      </c>
      <c r="D12" s="23" t="s">
        <v>80</v>
      </c>
    </row>
    <row r="13" spans="2:4" ht="45" x14ac:dyDescent="0.25">
      <c r="B13" s="108">
        <v>6</v>
      </c>
      <c r="C13" s="35" t="s">
        <v>203</v>
      </c>
      <c r="D13" s="113" t="s">
        <v>197</v>
      </c>
    </row>
    <row r="14" spans="2:4" ht="30" x14ac:dyDescent="0.25">
      <c r="B14" s="205">
        <v>7</v>
      </c>
      <c r="C14" s="155" t="s">
        <v>81</v>
      </c>
      <c r="D14" s="36" t="s">
        <v>82</v>
      </c>
    </row>
    <row r="15" spans="2:4" x14ac:dyDescent="0.25">
      <c r="B15" s="206"/>
      <c r="C15" s="157"/>
      <c r="D15" s="9" t="s">
        <v>83</v>
      </c>
    </row>
    <row r="16" spans="2:4" ht="46.7" customHeight="1" x14ac:dyDescent="0.25">
      <c r="B16" s="108">
        <v>8</v>
      </c>
      <c r="C16" s="23" t="s">
        <v>59</v>
      </c>
      <c r="D16" s="23" t="s">
        <v>60</v>
      </c>
    </row>
    <row r="17" spans="2:4" ht="45.6" customHeight="1" x14ac:dyDescent="0.25">
      <c r="B17" s="22">
        <v>9</v>
      </c>
      <c r="C17" s="23" t="s">
        <v>61</v>
      </c>
      <c r="D17" s="23" t="s">
        <v>62</v>
      </c>
    </row>
    <row r="18" spans="2:4" ht="47.1" customHeight="1" x14ac:dyDescent="0.25">
      <c r="B18" s="56">
        <v>10</v>
      </c>
      <c r="C18" s="23" t="s">
        <v>196</v>
      </c>
      <c r="D18" s="23" t="s">
        <v>63</v>
      </c>
    </row>
    <row r="19" spans="2:4" ht="75.2" customHeight="1" x14ac:dyDescent="0.25">
      <c r="B19" s="108">
        <v>11</v>
      </c>
      <c r="C19" s="23" t="s">
        <v>195</v>
      </c>
      <c r="D19" s="23" t="s">
        <v>64</v>
      </c>
    </row>
    <row r="20" spans="2:4" ht="32.25" customHeight="1" x14ac:dyDescent="0.25">
      <c r="B20" s="22">
        <v>12</v>
      </c>
      <c r="C20" s="23" t="s">
        <v>109</v>
      </c>
      <c r="D20" s="23" t="s">
        <v>108</v>
      </c>
    </row>
    <row r="21" spans="2:4" ht="91.35" customHeight="1" x14ac:dyDescent="0.25">
      <c r="B21" s="56">
        <v>13</v>
      </c>
      <c r="C21" s="23" t="s">
        <v>204</v>
      </c>
      <c r="D21" s="23" t="s">
        <v>205</v>
      </c>
    </row>
    <row r="22" spans="2:4" ht="62.1" customHeight="1" x14ac:dyDescent="0.25">
      <c r="B22" s="108">
        <v>14</v>
      </c>
      <c r="C22" s="23" t="s">
        <v>206</v>
      </c>
      <c r="D22" s="23" t="s">
        <v>207</v>
      </c>
    </row>
    <row r="23" spans="2:4" ht="90.6" customHeight="1" x14ac:dyDescent="0.25">
      <c r="B23" s="22">
        <v>15</v>
      </c>
      <c r="C23" s="23" t="s">
        <v>208</v>
      </c>
      <c r="D23" s="23" t="s">
        <v>209</v>
      </c>
    </row>
    <row r="24" spans="2:4" ht="91.5" customHeight="1" x14ac:dyDescent="0.25">
      <c r="B24" s="22">
        <v>16</v>
      </c>
      <c r="C24" s="23" t="s">
        <v>210</v>
      </c>
      <c r="D24" s="23" t="s">
        <v>198</v>
      </c>
    </row>
    <row r="25" spans="2:4" ht="61.7" customHeight="1" x14ac:dyDescent="0.25">
      <c r="B25" s="108">
        <v>17</v>
      </c>
      <c r="C25" s="23" t="s">
        <v>65</v>
      </c>
      <c r="D25" s="23" t="s">
        <v>66</v>
      </c>
    </row>
    <row r="26" spans="2:4" ht="76.7" customHeight="1" x14ac:dyDescent="0.25">
      <c r="B26" s="108">
        <v>18</v>
      </c>
      <c r="C26" s="23" t="s">
        <v>211</v>
      </c>
      <c r="D26" s="23" t="s">
        <v>212</v>
      </c>
    </row>
    <row r="27" spans="2:4" ht="30" x14ac:dyDescent="0.25">
      <c r="B27" s="22">
        <v>19</v>
      </c>
      <c r="C27" s="22" t="s">
        <v>213</v>
      </c>
      <c r="D27" s="35" t="s">
        <v>71</v>
      </c>
    </row>
    <row r="28" spans="2:4" ht="30" x14ac:dyDescent="0.25">
      <c r="B28" s="32">
        <v>20</v>
      </c>
      <c r="C28" s="36" t="s">
        <v>72</v>
      </c>
      <c r="D28" s="36" t="s">
        <v>73</v>
      </c>
    </row>
    <row r="29" spans="2:4" ht="30" x14ac:dyDescent="0.25">
      <c r="B29" s="9"/>
      <c r="C29" s="9"/>
      <c r="D29" s="37" t="s">
        <v>74</v>
      </c>
    </row>
  </sheetData>
  <mergeCells count="7">
    <mergeCell ref="B14:B15"/>
    <mergeCell ref="C14:C15"/>
    <mergeCell ref="B9:B10"/>
    <mergeCell ref="C9:C10"/>
    <mergeCell ref="B4:C4"/>
    <mergeCell ref="B5:B7"/>
    <mergeCell ref="C5:C7"/>
  </mergeCells>
  <pageMargins left="0.70866141732283472" right="0.70866141732283472" top="0.74803149606299213" bottom="0.74803149606299213" header="0.31496062992125984" footer="0.31496062992125984"/>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manual</vt:lpstr>
      <vt:lpstr>Lamp1</vt:lpstr>
      <vt:lpstr>Lamp2</vt:lpstr>
      <vt:lpstr>Lamp1!Print_Area</vt:lpstr>
      <vt:lpstr>Lamp1!Print_Titles</vt:lpstr>
      <vt:lpstr>Lamp2!Print_Titles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eko hargianto</dc:creator>
  <cp:lastModifiedBy>Asus</cp:lastModifiedBy>
  <cp:lastPrinted>2021-06-04T05:15:16Z</cp:lastPrinted>
  <dcterms:created xsi:type="dcterms:W3CDTF">2021-04-22T00:57:32Z</dcterms:created>
  <dcterms:modified xsi:type="dcterms:W3CDTF">2021-07-10T12:28:02Z</dcterms:modified>
</cp:coreProperties>
</file>